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Administrator/Dropbox/Oaks Christian/LTI/Dashy 1.0/"/>
    </mc:Choice>
  </mc:AlternateContent>
  <bookViews>
    <workbookView xWindow="480" yWindow="1000" windowWidth="25760" windowHeight="13000" tabRatio="500"/>
  </bookViews>
  <sheets>
    <sheet name="Sheet3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H2" i="1"/>
  <c r="I2" i="1"/>
  <c r="J2" i="1"/>
  <c r="K2" i="1"/>
  <c r="Q2" i="1"/>
  <c r="C3" i="1"/>
  <c r="D3" i="1"/>
  <c r="E3" i="1"/>
  <c r="F3" i="1"/>
  <c r="H3" i="1"/>
  <c r="I3" i="1"/>
  <c r="J3" i="1"/>
  <c r="K3" i="1"/>
  <c r="Q3" i="1"/>
  <c r="C4" i="1"/>
  <c r="D4" i="1"/>
  <c r="E4" i="1"/>
  <c r="F4" i="1"/>
  <c r="H4" i="1"/>
  <c r="I4" i="1"/>
  <c r="J4" i="1"/>
  <c r="K4" i="1"/>
  <c r="Q4" i="1"/>
  <c r="C5" i="1"/>
  <c r="D5" i="1"/>
  <c r="E5" i="1"/>
  <c r="F5" i="1"/>
  <c r="H5" i="1"/>
  <c r="I5" i="1"/>
  <c r="J5" i="1"/>
  <c r="K5" i="1"/>
  <c r="Q5" i="1"/>
  <c r="C6" i="1"/>
  <c r="D6" i="1"/>
  <c r="E6" i="1"/>
  <c r="F6" i="1"/>
  <c r="H6" i="1"/>
  <c r="I6" i="1"/>
  <c r="J6" i="1"/>
  <c r="K6" i="1"/>
  <c r="Q6" i="1"/>
  <c r="C7" i="1"/>
  <c r="D7" i="1"/>
  <c r="E7" i="1"/>
  <c r="F7" i="1"/>
  <c r="H7" i="1"/>
  <c r="I7" i="1"/>
  <c r="J7" i="1"/>
  <c r="K7" i="1"/>
  <c r="Q7" i="1"/>
  <c r="C8" i="1"/>
  <c r="D8" i="1"/>
  <c r="E8" i="1"/>
  <c r="F8" i="1"/>
  <c r="H8" i="1"/>
  <c r="I8" i="1"/>
  <c r="J8" i="1"/>
  <c r="K8" i="1"/>
  <c r="Q8" i="1"/>
  <c r="C9" i="1"/>
  <c r="D9" i="1"/>
  <c r="E9" i="1"/>
  <c r="F9" i="1"/>
  <c r="H9" i="1"/>
  <c r="I9" i="1"/>
  <c r="J9" i="1"/>
  <c r="K9" i="1"/>
  <c r="Q9" i="1"/>
  <c r="C10" i="1"/>
  <c r="D10" i="1"/>
  <c r="E10" i="1"/>
  <c r="F10" i="1"/>
  <c r="H10" i="1"/>
  <c r="I10" i="1"/>
  <c r="J10" i="1"/>
  <c r="K10" i="1"/>
  <c r="Q10" i="1"/>
  <c r="C11" i="1"/>
  <c r="D11" i="1"/>
  <c r="E11" i="1"/>
  <c r="F11" i="1"/>
  <c r="H11" i="1"/>
  <c r="I11" i="1"/>
  <c r="J11" i="1"/>
  <c r="K11" i="1"/>
  <c r="Q11" i="1"/>
  <c r="C12" i="1"/>
  <c r="D12" i="1"/>
  <c r="E12" i="1"/>
  <c r="F12" i="1"/>
  <c r="H12" i="1"/>
  <c r="I12" i="1"/>
  <c r="J12" i="1"/>
  <c r="K12" i="1"/>
  <c r="Q12" i="1"/>
  <c r="C13" i="1"/>
  <c r="D13" i="1"/>
  <c r="E13" i="1"/>
  <c r="F13" i="1"/>
  <c r="H13" i="1"/>
  <c r="I13" i="1"/>
  <c r="J13" i="1"/>
  <c r="K13" i="1"/>
  <c r="Q13" i="1"/>
  <c r="C14" i="1"/>
  <c r="D14" i="1"/>
  <c r="E14" i="1"/>
  <c r="F14" i="1"/>
  <c r="H14" i="1"/>
  <c r="I14" i="1"/>
  <c r="J14" i="1"/>
  <c r="K14" i="1"/>
  <c r="Q14" i="1"/>
  <c r="C15" i="1"/>
  <c r="D15" i="1"/>
  <c r="E15" i="1"/>
  <c r="F15" i="1"/>
  <c r="H15" i="1"/>
  <c r="I15" i="1"/>
  <c r="J15" i="1"/>
  <c r="K15" i="1"/>
  <c r="Q15" i="1"/>
  <c r="C16" i="1"/>
  <c r="D16" i="1"/>
  <c r="E16" i="1"/>
  <c r="F16" i="1"/>
  <c r="H16" i="1"/>
  <c r="I16" i="1"/>
  <c r="J16" i="1"/>
  <c r="K16" i="1"/>
  <c r="Q16" i="1"/>
  <c r="C17" i="1"/>
  <c r="D17" i="1"/>
  <c r="E17" i="1"/>
  <c r="F17" i="1"/>
  <c r="H17" i="1"/>
  <c r="I17" i="1"/>
  <c r="J17" i="1"/>
  <c r="K17" i="1"/>
  <c r="Q17" i="1"/>
  <c r="C18" i="1"/>
  <c r="D18" i="1"/>
  <c r="E18" i="1"/>
  <c r="F18" i="1"/>
  <c r="H18" i="1"/>
  <c r="I18" i="1"/>
  <c r="J18" i="1"/>
  <c r="K18" i="1"/>
  <c r="Q18" i="1"/>
  <c r="C19" i="1"/>
  <c r="D19" i="1"/>
  <c r="E19" i="1"/>
  <c r="F19" i="1"/>
  <c r="H19" i="1"/>
  <c r="I19" i="1"/>
  <c r="J19" i="1"/>
  <c r="K19" i="1"/>
  <c r="Q19" i="1"/>
  <c r="C20" i="1"/>
  <c r="D20" i="1"/>
  <c r="E20" i="1"/>
  <c r="F20" i="1"/>
  <c r="H20" i="1"/>
  <c r="I20" i="1"/>
  <c r="J20" i="1"/>
  <c r="K20" i="1"/>
  <c r="Q20" i="1"/>
  <c r="C21" i="1"/>
  <c r="D21" i="1"/>
  <c r="E21" i="1"/>
  <c r="F21" i="1"/>
  <c r="H21" i="1"/>
  <c r="I21" i="1"/>
  <c r="J21" i="1"/>
  <c r="K21" i="1"/>
  <c r="Q21" i="1"/>
  <c r="C22" i="1"/>
  <c r="D22" i="1"/>
  <c r="E22" i="1"/>
  <c r="F22" i="1"/>
  <c r="H22" i="1"/>
  <c r="I22" i="1"/>
  <c r="J22" i="1"/>
  <c r="K22" i="1"/>
  <c r="Q22" i="1"/>
  <c r="C23" i="1"/>
  <c r="D23" i="1"/>
  <c r="E23" i="1"/>
  <c r="F23" i="1"/>
  <c r="H23" i="1"/>
  <c r="I23" i="1"/>
  <c r="J23" i="1"/>
  <c r="K23" i="1"/>
  <c r="Q23" i="1"/>
  <c r="C24" i="1"/>
  <c r="D24" i="1"/>
  <c r="E24" i="1"/>
  <c r="F24" i="1"/>
  <c r="H24" i="1"/>
  <c r="I24" i="1"/>
  <c r="J24" i="1"/>
  <c r="K24" i="1"/>
  <c r="Q24" i="1"/>
  <c r="C25" i="1"/>
  <c r="D25" i="1"/>
  <c r="E25" i="1"/>
  <c r="F25" i="1"/>
  <c r="H25" i="1"/>
  <c r="I25" i="1"/>
  <c r="J25" i="1"/>
  <c r="K25" i="1"/>
  <c r="Q25" i="1"/>
  <c r="C26" i="1"/>
  <c r="D26" i="1"/>
  <c r="E26" i="1"/>
  <c r="F26" i="1"/>
  <c r="H26" i="1"/>
  <c r="I26" i="1"/>
  <c r="J26" i="1"/>
  <c r="K26" i="1"/>
  <c r="Q26" i="1"/>
  <c r="C27" i="1"/>
  <c r="D27" i="1"/>
  <c r="E27" i="1"/>
  <c r="F27" i="1"/>
  <c r="H27" i="1"/>
  <c r="I27" i="1"/>
  <c r="J27" i="1"/>
  <c r="K27" i="1"/>
  <c r="Q27" i="1"/>
  <c r="C28" i="1"/>
  <c r="D28" i="1"/>
  <c r="E28" i="1"/>
  <c r="F28" i="1"/>
  <c r="H28" i="1"/>
  <c r="I28" i="1"/>
  <c r="J28" i="1"/>
  <c r="K28" i="1"/>
  <c r="Q28" i="1"/>
  <c r="C29" i="1"/>
  <c r="D29" i="1"/>
  <c r="E29" i="1"/>
  <c r="F29" i="1"/>
  <c r="H29" i="1"/>
  <c r="I29" i="1"/>
  <c r="J29" i="1"/>
  <c r="K29" i="1"/>
  <c r="Q29" i="1"/>
  <c r="C30" i="1"/>
  <c r="D30" i="1"/>
  <c r="E30" i="1"/>
  <c r="F30" i="1"/>
  <c r="H30" i="1"/>
  <c r="I30" i="1"/>
  <c r="J30" i="1"/>
  <c r="K30" i="1"/>
  <c r="Q30" i="1"/>
  <c r="C31" i="1"/>
  <c r="D31" i="1"/>
  <c r="E31" i="1"/>
  <c r="F31" i="1"/>
  <c r="H31" i="1"/>
  <c r="I31" i="1"/>
  <c r="J31" i="1"/>
  <c r="K31" i="1"/>
  <c r="Q31" i="1"/>
  <c r="C32" i="1"/>
  <c r="D32" i="1"/>
  <c r="E32" i="1"/>
  <c r="F32" i="1"/>
  <c r="H32" i="1"/>
  <c r="I32" i="1"/>
  <c r="J32" i="1"/>
  <c r="K32" i="1"/>
  <c r="Q32" i="1"/>
  <c r="C33" i="1"/>
  <c r="D33" i="1"/>
  <c r="E33" i="1"/>
  <c r="F33" i="1"/>
  <c r="H33" i="1"/>
  <c r="I33" i="1"/>
  <c r="J33" i="1"/>
  <c r="K33" i="1"/>
  <c r="Q33" i="1"/>
  <c r="C34" i="1"/>
  <c r="D34" i="1"/>
  <c r="E34" i="1"/>
  <c r="F34" i="1"/>
  <c r="H34" i="1"/>
  <c r="I34" i="1"/>
  <c r="J34" i="1"/>
  <c r="K34" i="1"/>
  <c r="Q34" i="1"/>
  <c r="C35" i="1"/>
  <c r="D35" i="1"/>
  <c r="E35" i="1"/>
  <c r="F35" i="1"/>
  <c r="H35" i="1"/>
  <c r="I35" i="1"/>
  <c r="J35" i="1"/>
  <c r="K35" i="1"/>
  <c r="Q35" i="1"/>
  <c r="C36" i="1"/>
  <c r="D36" i="1"/>
  <c r="E36" i="1"/>
  <c r="F36" i="1"/>
  <c r="H36" i="1"/>
  <c r="I36" i="1"/>
  <c r="J36" i="1"/>
  <c r="K36" i="1"/>
  <c r="Q36" i="1"/>
  <c r="C37" i="1"/>
  <c r="D37" i="1"/>
  <c r="E37" i="1"/>
  <c r="F37" i="1"/>
  <c r="H37" i="1"/>
  <c r="I37" i="1"/>
  <c r="J37" i="1"/>
  <c r="K37" i="1"/>
  <c r="Q37" i="1"/>
  <c r="C38" i="1"/>
  <c r="D38" i="1"/>
  <c r="E38" i="1"/>
  <c r="F38" i="1"/>
  <c r="H38" i="1"/>
  <c r="I38" i="1"/>
  <c r="J38" i="1"/>
  <c r="K38" i="1"/>
  <c r="Q38" i="1"/>
  <c r="C39" i="1"/>
  <c r="D39" i="1"/>
  <c r="E39" i="1"/>
  <c r="F39" i="1"/>
  <c r="H39" i="1"/>
  <c r="I39" i="1"/>
  <c r="J39" i="1"/>
  <c r="K39" i="1"/>
  <c r="Q39" i="1"/>
  <c r="C40" i="1"/>
  <c r="D40" i="1"/>
  <c r="E40" i="1"/>
  <c r="F40" i="1"/>
  <c r="H40" i="1"/>
  <c r="I40" i="1"/>
  <c r="J40" i="1"/>
  <c r="K40" i="1"/>
  <c r="Q40" i="1"/>
  <c r="C41" i="1"/>
  <c r="D41" i="1"/>
  <c r="E41" i="1"/>
  <c r="F41" i="1"/>
  <c r="H41" i="1"/>
  <c r="I41" i="1"/>
  <c r="J41" i="1"/>
  <c r="K41" i="1"/>
  <c r="Q41" i="1"/>
  <c r="C42" i="1"/>
  <c r="D42" i="1"/>
  <c r="E42" i="1"/>
  <c r="F42" i="1"/>
  <c r="H42" i="1"/>
  <c r="I42" i="1"/>
  <c r="J42" i="1"/>
  <c r="K42" i="1"/>
  <c r="Q42" i="1"/>
  <c r="C43" i="1"/>
  <c r="D43" i="1"/>
  <c r="E43" i="1"/>
  <c r="F43" i="1"/>
  <c r="H43" i="1"/>
  <c r="I43" i="1"/>
  <c r="J43" i="1"/>
  <c r="K43" i="1"/>
  <c r="Q43" i="1"/>
  <c r="C44" i="1"/>
  <c r="D44" i="1"/>
  <c r="E44" i="1"/>
  <c r="F44" i="1"/>
  <c r="H44" i="1"/>
  <c r="I44" i="1"/>
  <c r="J44" i="1"/>
  <c r="K44" i="1"/>
  <c r="Q44" i="1"/>
  <c r="C45" i="1"/>
  <c r="D45" i="1"/>
  <c r="E45" i="1"/>
  <c r="F45" i="1"/>
  <c r="H45" i="1"/>
  <c r="I45" i="1"/>
  <c r="J45" i="1"/>
  <c r="K45" i="1"/>
  <c r="Q45" i="1"/>
  <c r="C46" i="1"/>
  <c r="D46" i="1"/>
  <c r="E46" i="1"/>
  <c r="F46" i="1"/>
  <c r="H46" i="1"/>
  <c r="I46" i="1"/>
  <c r="J46" i="1"/>
  <c r="K46" i="1"/>
  <c r="Q46" i="1"/>
  <c r="C47" i="1"/>
  <c r="D47" i="1"/>
  <c r="E47" i="1"/>
  <c r="F47" i="1"/>
  <c r="H47" i="1"/>
  <c r="I47" i="1"/>
  <c r="J47" i="1"/>
  <c r="K47" i="1"/>
  <c r="Q47" i="1"/>
  <c r="C48" i="1"/>
  <c r="D48" i="1"/>
  <c r="E48" i="1"/>
  <c r="F48" i="1"/>
  <c r="H48" i="1"/>
  <c r="I48" i="1"/>
  <c r="J48" i="1"/>
  <c r="K48" i="1"/>
  <c r="Q48" i="1"/>
  <c r="C49" i="1"/>
  <c r="D49" i="1"/>
  <c r="E49" i="1"/>
  <c r="F49" i="1"/>
  <c r="H49" i="1"/>
  <c r="I49" i="1"/>
  <c r="J49" i="1"/>
  <c r="K49" i="1"/>
  <c r="Q49" i="1"/>
  <c r="C50" i="1"/>
  <c r="D50" i="1"/>
  <c r="E50" i="1"/>
  <c r="F50" i="1"/>
  <c r="H50" i="1"/>
  <c r="I50" i="1"/>
  <c r="J50" i="1"/>
  <c r="K50" i="1"/>
  <c r="Q50" i="1"/>
  <c r="C51" i="1"/>
  <c r="D51" i="1"/>
  <c r="E51" i="1"/>
  <c r="F51" i="1"/>
  <c r="H51" i="1"/>
  <c r="I51" i="1"/>
  <c r="J51" i="1"/>
  <c r="K51" i="1"/>
  <c r="Q51" i="1"/>
  <c r="C52" i="1"/>
  <c r="D52" i="1"/>
  <c r="E52" i="1"/>
  <c r="F52" i="1"/>
  <c r="H52" i="1"/>
  <c r="I52" i="1"/>
  <c r="J52" i="1"/>
  <c r="K52" i="1"/>
  <c r="Q52" i="1"/>
  <c r="C53" i="1"/>
  <c r="D53" i="1"/>
  <c r="E53" i="1"/>
  <c r="F53" i="1"/>
  <c r="H53" i="1"/>
  <c r="I53" i="1"/>
  <c r="J53" i="1"/>
  <c r="K53" i="1"/>
  <c r="Q53" i="1"/>
  <c r="C54" i="1"/>
  <c r="D54" i="1"/>
  <c r="E54" i="1"/>
  <c r="F54" i="1"/>
  <c r="H54" i="1"/>
  <c r="I54" i="1"/>
  <c r="J54" i="1"/>
  <c r="K54" i="1"/>
  <c r="Q54" i="1"/>
  <c r="C55" i="1"/>
  <c r="D55" i="1"/>
  <c r="E55" i="1"/>
  <c r="F55" i="1"/>
  <c r="H55" i="1"/>
  <c r="I55" i="1"/>
  <c r="J55" i="1"/>
  <c r="K55" i="1"/>
  <c r="Q55" i="1"/>
  <c r="C56" i="1"/>
  <c r="D56" i="1"/>
  <c r="E56" i="1"/>
  <c r="F56" i="1"/>
  <c r="H56" i="1"/>
  <c r="I56" i="1"/>
  <c r="J56" i="1"/>
  <c r="K56" i="1"/>
  <c r="Q56" i="1"/>
  <c r="C57" i="1"/>
  <c r="D57" i="1"/>
  <c r="E57" i="1"/>
  <c r="F57" i="1"/>
  <c r="H57" i="1"/>
  <c r="I57" i="1"/>
  <c r="J57" i="1"/>
  <c r="K57" i="1"/>
  <c r="Q57" i="1"/>
  <c r="C58" i="1"/>
  <c r="D58" i="1"/>
  <c r="E58" i="1"/>
  <c r="F58" i="1"/>
  <c r="H58" i="1"/>
  <c r="I58" i="1"/>
  <c r="J58" i="1"/>
  <c r="K58" i="1"/>
  <c r="Q58" i="1"/>
  <c r="C59" i="1"/>
  <c r="D59" i="1"/>
  <c r="E59" i="1"/>
  <c r="F59" i="1"/>
  <c r="H59" i="1"/>
  <c r="I59" i="1"/>
  <c r="J59" i="1"/>
  <c r="K59" i="1"/>
  <c r="Q59" i="1"/>
  <c r="C60" i="1"/>
  <c r="D60" i="1"/>
  <c r="E60" i="1"/>
  <c r="F60" i="1"/>
  <c r="H60" i="1"/>
  <c r="I60" i="1"/>
  <c r="J60" i="1"/>
  <c r="K60" i="1"/>
  <c r="Q60" i="1"/>
  <c r="C61" i="1"/>
  <c r="D61" i="1"/>
  <c r="E61" i="1"/>
  <c r="F61" i="1"/>
  <c r="H61" i="1"/>
  <c r="I61" i="1"/>
  <c r="J61" i="1"/>
  <c r="K61" i="1"/>
  <c r="Q61" i="1"/>
  <c r="C62" i="1"/>
  <c r="D62" i="1"/>
  <c r="E62" i="1"/>
  <c r="F62" i="1"/>
  <c r="H62" i="1"/>
  <c r="I62" i="1"/>
  <c r="J62" i="1"/>
  <c r="K62" i="1"/>
  <c r="Q62" i="1"/>
  <c r="C63" i="1"/>
  <c r="D63" i="1"/>
  <c r="E63" i="1"/>
  <c r="F63" i="1"/>
  <c r="H63" i="1"/>
  <c r="I63" i="1"/>
  <c r="J63" i="1"/>
  <c r="K63" i="1"/>
  <c r="Q63" i="1"/>
  <c r="C64" i="1"/>
  <c r="D64" i="1"/>
  <c r="E64" i="1"/>
  <c r="F64" i="1"/>
  <c r="H64" i="1"/>
  <c r="I64" i="1"/>
  <c r="J64" i="1"/>
  <c r="K64" i="1"/>
  <c r="Q64" i="1"/>
  <c r="C65" i="1"/>
  <c r="D65" i="1"/>
  <c r="E65" i="1"/>
  <c r="F65" i="1"/>
  <c r="H65" i="1"/>
  <c r="I65" i="1"/>
  <c r="J65" i="1"/>
  <c r="K65" i="1"/>
  <c r="Q65" i="1"/>
  <c r="C66" i="1"/>
  <c r="D66" i="1"/>
  <c r="E66" i="1"/>
  <c r="F66" i="1"/>
  <c r="H66" i="1"/>
  <c r="I66" i="1"/>
  <c r="J66" i="1"/>
  <c r="K66" i="1"/>
  <c r="Q66" i="1"/>
  <c r="C67" i="1"/>
  <c r="D67" i="1"/>
  <c r="E67" i="1"/>
  <c r="F67" i="1"/>
  <c r="H67" i="1"/>
  <c r="I67" i="1"/>
  <c r="J67" i="1"/>
  <c r="K67" i="1"/>
  <c r="Q67" i="1"/>
  <c r="C68" i="1"/>
  <c r="D68" i="1"/>
  <c r="E68" i="1"/>
  <c r="F68" i="1"/>
  <c r="H68" i="1"/>
  <c r="I68" i="1"/>
  <c r="J68" i="1"/>
  <c r="K68" i="1"/>
  <c r="Q68" i="1"/>
  <c r="C69" i="1"/>
  <c r="D69" i="1"/>
  <c r="E69" i="1"/>
  <c r="F69" i="1"/>
  <c r="H69" i="1"/>
  <c r="I69" i="1"/>
  <c r="J69" i="1"/>
  <c r="K69" i="1"/>
  <c r="Q69" i="1"/>
  <c r="C70" i="1"/>
  <c r="D70" i="1"/>
  <c r="E70" i="1"/>
  <c r="F70" i="1"/>
  <c r="H70" i="1"/>
  <c r="I70" i="1"/>
  <c r="J70" i="1"/>
  <c r="K70" i="1"/>
  <c r="Q70" i="1"/>
  <c r="C71" i="1"/>
  <c r="D71" i="1"/>
  <c r="E71" i="1"/>
  <c r="F71" i="1"/>
  <c r="H71" i="1"/>
  <c r="I71" i="1"/>
  <c r="J71" i="1"/>
  <c r="K71" i="1"/>
  <c r="Q71" i="1"/>
  <c r="C72" i="1"/>
  <c r="D72" i="1"/>
  <c r="E72" i="1"/>
  <c r="F72" i="1"/>
  <c r="H72" i="1"/>
  <c r="I72" i="1"/>
  <c r="J72" i="1"/>
  <c r="K72" i="1"/>
  <c r="Q72" i="1"/>
  <c r="C73" i="1"/>
  <c r="D73" i="1"/>
  <c r="E73" i="1"/>
  <c r="F73" i="1"/>
  <c r="H73" i="1"/>
  <c r="I73" i="1"/>
  <c r="J73" i="1"/>
  <c r="K73" i="1"/>
  <c r="Q73" i="1"/>
  <c r="C74" i="1"/>
  <c r="D74" i="1"/>
  <c r="E74" i="1"/>
  <c r="F74" i="1"/>
  <c r="H74" i="1"/>
  <c r="I74" i="1"/>
  <c r="J74" i="1"/>
  <c r="K74" i="1"/>
  <c r="Q74" i="1"/>
  <c r="C75" i="1"/>
  <c r="D75" i="1"/>
  <c r="E75" i="1"/>
  <c r="F75" i="1"/>
  <c r="H75" i="1"/>
  <c r="I75" i="1"/>
  <c r="J75" i="1"/>
  <c r="K75" i="1"/>
  <c r="Q75" i="1"/>
  <c r="C76" i="1"/>
  <c r="D76" i="1"/>
  <c r="E76" i="1"/>
  <c r="F76" i="1"/>
  <c r="H76" i="1"/>
  <c r="I76" i="1"/>
  <c r="J76" i="1"/>
  <c r="K76" i="1"/>
  <c r="Q76" i="1"/>
  <c r="C77" i="1"/>
  <c r="D77" i="1"/>
  <c r="E77" i="1"/>
  <c r="F77" i="1"/>
  <c r="H77" i="1"/>
  <c r="I77" i="1"/>
  <c r="J77" i="1"/>
  <c r="K77" i="1"/>
  <c r="Q77" i="1"/>
  <c r="C78" i="1"/>
  <c r="D78" i="1"/>
  <c r="E78" i="1"/>
  <c r="F78" i="1"/>
  <c r="H78" i="1"/>
  <c r="I78" i="1"/>
  <c r="J78" i="1"/>
  <c r="K78" i="1"/>
  <c r="Q78" i="1"/>
  <c r="C79" i="1"/>
  <c r="D79" i="1"/>
  <c r="E79" i="1"/>
  <c r="F79" i="1"/>
  <c r="H79" i="1"/>
  <c r="I79" i="1"/>
  <c r="J79" i="1"/>
  <c r="K79" i="1"/>
  <c r="Q79" i="1"/>
  <c r="C80" i="1"/>
  <c r="D80" i="1"/>
  <c r="E80" i="1"/>
  <c r="F80" i="1"/>
  <c r="H80" i="1"/>
  <c r="I80" i="1"/>
  <c r="J80" i="1"/>
  <c r="K80" i="1"/>
  <c r="Q80" i="1"/>
  <c r="C81" i="1"/>
  <c r="D81" i="1"/>
  <c r="E81" i="1"/>
  <c r="F81" i="1"/>
  <c r="H81" i="1"/>
  <c r="I81" i="1"/>
  <c r="J81" i="1"/>
  <c r="K81" i="1"/>
  <c r="Q81" i="1"/>
  <c r="C82" i="1"/>
  <c r="D82" i="1"/>
  <c r="E82" i="1"/>
  <c r="F82" i="1"/>
  <c r="H82" i="1"/>
  <c r="I82" i="1"/>
  <c r="J82" i="1"/>
  <c r="K82" i="1"/>
  <c r="Q82" i="1"/>
  <c r="C83" i="1"/>
  <c r="D83" i="1"/>
  <c r="E83" i="1"/>
  <c r="F83" i="1"/>
  <c r="H83" i="1"/>
  <c r="I83" i="1"/>
  <c r="J83" i="1"/>
  <c r="K83" i="1"/>
  <c r="Q83" i="1"/>
  <c r="C84" i="1"/>
  <c r="D84" i="1"/>
  <c r="E84" i="1"/>
  <c r="F84" i="1"/>
  <c r="H84" i="1"/>
  <c r="I84" i="1"/>
  <c r="J84" i="1"/>
  <c r="K84" i="1"/>
  <c r="Q84" i="1"/>
  <c r="C85" i="1"/>
  <c r="D85" i="1"/>
  <c r="E85" i="1"/>
  <c r="F85" i="1"/>
  <c r="H85" i="1"/>
  <c r="I85" i="1"/>
  <c r="J85" i="1"/>
  <c r="K85" i="1"/>
  <c r="Q85" i="1"/>
  <c r="C86" i="1"/>
  <c r="D86" i="1"/>
  <c r="E86" i="1"/>
  <c r="F86" i="1"/>
  <c r="H86" i="1"/>
  <c r="I86" i="1"/>
  <c r="J86" i="1"/>
  <c r="K86" i="1"/>
  <c r="Q86" i="1"/>
  <c r="C87" i="1"/>
  <c r="D87" i="1"/>
  <c r="E87" i="1"/>
  <c r="F87" i="1"/>
  <c r="H87" i="1"/>
  <c r="I87" i="1"/>
  <c r="J87" i="1"/>
  <c r="K87" i="1"/>
  <c r="Q87" i="1"/>
  <c r="C88" i="1"/>
  <c r="D88" i="1"/>
  <c r="E88" i="1"/>
  <c r="F88" i="1"/>
  <c r="H88" i="1"/>
  <c r="I88" i="1"/>
  <c r="J88" i="1"/>
  <c r="K88" i="1"/>
  <c r="Q88" i="1"/>
  <c r="C89" i="1"/>
  <c r="D89" i="1"/>
  <c r="E89" i="1"/>
  <c r="F89" i="1"/>
  <c r="H89" i="1"/>
  <c r="I89" i="1"/>
  <c r="J89" i="1"/>
  <c r="K89" i="1"/>
  <c r="Q89" i="1"/>
  <c r="C90" i="1"/>
  <c r="D90" i="1"/>
  <c r="E90" i="1"/>
  <c r="F90" i="1"/>
  <c r="H90" i="1"/>
  <c r="I90" i="1"/>
  <c r="J90" i="1"/>
  <c r="K90" i="1"/>
  <c r="Q90" i="1"/>
  <c r="C91" i="1"/>
  <c r="D91" i="1"/>
  <c r="E91" i="1"/>
  <c r="F91" i="1"/>
  <c r="H91" i="1"/>
  <c r="I91" i="1"/>
  <c r="J91" i="1"/>
  <c r="K91" i="1"/>
  <c r="Q91" i="1"/>
  <c r="C92" i="1"/>
  <c r="D92" i="1"/>
  <c r="E92" i="1"/>
  <c r="F92" i="1"/>
  <c r="H92" i="1"/>
  <c r="I92" i="1"/>
  <c r="J92" i="1"/>
  <c r="K92" i="1"/>
  <c r="Q92" i="1"/>
  <c r="C93" i="1"/>
  <c r="D93" i="1"/>
  <c r="E93" i="1"/>
  <c r="F93" i="1"/>
  <c r="H93" i="1"/>
  <c r="I93" i="1"/>
  <c r="J93" i="1"/>
  <c r="K93" i="1"/>
  <c r="Q93" i="1"/>
  <c r="C94" i="1"/>
  <c r="D94" i="1"/>
  <c r="E94" i="1"/>
  <c r="F94" i="1"/>
  <c r="H94" i="1"/>
  <c r="I94" i="1"/>
  <c r="J94" i="1"/>
  <c r="K94" i="1"/>
  <c r="Q94" i="1"/>
  <c r="C95" i="1"/>
  <c r="D95" i="1"/>
  <c r="E95" i="1"/>
  <c r="F95" i="1"/>
  <c r="H95" i="1"/>
  <c r="I95" i="1"/>
  <c r="J95" i="1"/>
  <c r="K95" i="1"/>
  <c r="Q95" i="1"/>
  <c r="C96" i="1"/>
  <c r="D96" i="1"/>
  <c r="E96" i="1"/>
  <c r="F96" i="1"/>
  <c r="H96" i="1"/>
  <c r="I96" i="1"/>
  <c r="J96" i="1"/>
  <c r="K96" i="1"/>
  <c r="Q96" i="1"/>
  <c r="C97" i="1"/>
  <c r="D97" i="1"/>
  <c r="E97" i="1"/>
  <c r="F97" i="1"/>
  <c r="H97" i="1"/>
  <c r="I97" i="1"/>
  <c r="J97" i="1"/>
  <c r="K97" i="1"/>
  <c r="Q97" i="1"/>
  <c r="C98" i="1"/>
  <c r="D98" i="1"/>
  <c r="E98" i="1"/>
  <c r="F98" i="1"/>
  <c r="H98" i="1"/>
  <c r="I98" i="1"/>
  <c r="J98" i="1"/>
  <c r="K98" i="1"/>
  <c r="Q98" i="1"/>
  <c r="C99" i="1"/>
  <c r="D99" i="1"/>
  <c r="E99" i="1"/>
  <c r="F99" i="1"/>
  <c r="H99" i="1"/>
  <c r="I99" i="1"/>
  <c r="J99" i="1"/>
  <c r="K99" i="1"/>
  <c r="Q99" i="1"/>
  <c r="C100" i="1"/>
  <c r="D100" i="1"/>
  <c r="E100" i="1"/>
  <c r="F100" i="1"/>
  <c r="H100" i="1"/>
  <c r="I100" i="1"/>
  <c r="J100" i="1"/>
  <c r="K100" i="1"/>
  <c r="Q100" i="1"/>
  <c r="C101" i="1"/>
  <c r="D101" i="1"/>
  <c r="E101" i="1"/>
  <c r="F101" i="1"/>
  <c r="H101" i="1"/>
  <c r="I101" i="1"/>
  <c r="J101" i="1"/>
  <c r="K101" i="1"/>
  <c r="Q101" i="1"/>
  <c r="C102" i="1"/>
  <c r="D102" i="1"/>
  <c r="E102" i="1"/>
  <c r="F102" i="1"/>
  <c r="H102" i="1"/>
  <c r="I102" i="1"/>
  <c r="J102" i="1"/>
  <c r="K102" i="1"/>
  <c r="Q102" i="1"/>
  <c r="C103" i="1"/>
  <c r="D103" i="1"/>
  <c r="E103" i="1"/>
  <c r="F103" i="1"/>
  <c r="H103" i="1"/>
  <c r="I103" i="1"/>
  <c r="J103" i="1"/>
  <c r="K103" i="1"/>
  <c r="Q103" i="1"/>
  <c r="C104" i="1"/>
  <c r="D104" i="1"/>
  <c r="E104" i="1"/>
  <c r="F104" i="1"/>
  <c r="H104" i="1"/>
  <c r="I104" i="1"/>
  <c r="J104" i="1"/>
  <c r="K104" i="1"/>
  <c r="Q104" i="1"/>
  <c r="C105" i="1"/>
  <c r="D105" i="1"/>
  <c r="E105" i="1"/>
  <c r="F105" i="1"/>
  <c r="H105" i="1"/>
  <c r="I105" i="1"/>
  <c r="J105" i="1"/>
  <c r="K105" i="1"/>
  <c r="Q105" i="1"/>
  <c r="C106" i="1"/>
  <c r="D106" i="1"/>
  <c r="E106" i="1"/>
  <c r="F106" i="1"/>
  <c r="H106" i="1"/>
  <c r="I106" i="1"/>
  <c r="J106" i="1"/>
  <c r="K106" i="1"/>
  <c r="Q106" i="1"/>
  <c r="C107" i="1"/>
  <c r="D107" i="1"/>
  <c r="E107" i="1"/>
  <c r="F107" i="1"/>
  <c r="H107" i="1"/>
  <c r="I107" i="1"/>
  <c r="J107" i="1"/>
  <c r="K107" i="1"/>
  <c r="Q107" i="1"/>
  <c r="C108" i="1"/>
  <c r="D108" i="1"/>
  <c r="E108" i="1"/>
  <c r="F108" i="1"/>
  <c r="H108" i="1"/>
  <c r="I108" i="1"/>
  <c r="J108" i="1"/>
  <c r="K108" i="1"/>
  <c r="Q108" i="1"/>
  <c r="C109" i="1"/>
  <c r="D109" i="1"/>
  <c r="E109" i="1"/>
  <c r="F109" i="1"/>
  <c r="H109" i="1"/>
  <c r="I109" i="1"/>
  <c r="J109" i="1"/>
  <c r="K109" i="1"/>
  <c r="Q109" i="1"/>
  <c r="C110" i="1"/>
  <c r="D110" i="1"/>
  <c r="E110" i="1"/>
  <c r="F110" i="1"/>
  <c r="H110" i="1"/>
  <c r="I110" i="1"/>
  <c r="J110" i="1"/>
  <c r="K110" i="1"/>
  <c r="Q110" i="1"/>
  <c r="C111" i="1"/>
  <c r="D111" i="1"/>
  <c r="E111" i="1"/>
  <c r="F111" i="1"/>
  <c r="H111" i="1"/>
  <c r="I111" i="1"/>
  <c r="J111" i="1"/>
  <c r="K111" i="1"/>
  <c r="Q111" i="1"/>
  <c r="C112" i="1"/>
  <c r="D112" i="1"/>
  <c r="E112" i="1"/>
  <c r="F112" i="1"/>
  <c r="H112" i="1"/>
  <c r="I112" i="1"/>
  <c r="J112" i="1"/>
  <c r="K112" i="1"/>
  <c r="Q112" i="1"/>
  <c r="C113" i="1"/>
  <c r="D113" i="1"/>
  <c r="E113" i="1"/>
  <c r="F113" i="1"/>
  <c r="H113" i="1"/>
  <c r="I113" i="1"/>
  <c r="J113" i="1"/>
  <c r="K113" i="1"/>
  <c r="Q113" i="1"/>
  <c r="C114" i="1"/>
  <c r="D114" i="1"/>
  <c r="E114" i="1"/>
  <c r="F114" i="1"/>
  <c r="H114" i="1"/>
  <c r="I114" i="1"/>
  <c r="J114" i="1"/>
  <c r="K114" i="1"/>
  <c r="Q114" i="1"/>
  <c r="C115" i="1"/>
  <c r="D115" i="1"/>
  <c r="E115" i="1"/>
  <c r="F115" i="1"/>
  <c r="H115" i="1"/>
  <c r="I115" i="1"/>
  <c r="J115" i="1"/>
  <c r="K115" i="1"/>
  <c r="Q115" i="1"/>
  <c r="C116" i="1"/>
  <c r="D116" i="1"/>
  <c r="E116" i="1"/>
  <c r="F116" i="1"/>
  <c r="H116" i="1"/>
  <c r="I116" i="1"/>
  <c r="J116" i="1"/>
  <c r="K116" i="1"/>
  <c r="Q116" i="1"/>
  <c r="C117" i="1"/>
  <c r="D117" i="1"/>
  <c r="E117" i="1"/>
  <c r="F117" i="1"/>
  <c r="H117" i="1"/>
  <c r="I117" i="1"/>
  <c r="J117" i="1"/>
  <c r="K117" i="1"/>
  <c r="Q117" i="1"/>
  <c r="C118" i="1"/>
  <c r="D118" i="1"/>
  <c r="E118" i="1"/>
  <c r="F118" i="1"/>
  <c r="H118" i="1"/>
  <c r="I118" i="1"/>
  <c r="J118" i="1"/>
  <c r="K118" i="1"/>
  <c r="Q118" i="1"/>
  <c r="C119" i="1"/>
  <c r="D119" i="1"/>
  <c r="E119" i="1"/>
  <c r="F119" i="1"/>
  <c r="H119" i="1"/>
  <c r="I119" i="1"/>
  <c r="J119" i="1"/>
  <c r="K119" i="1"/>
  <c r="Q119" i="1"/>
  <c r="C120" i="1"/>
  <c r="D120" i="1"/>
  <c r="E120" i="1"/>
  <c r="F120" i="1"/>
  <c r="H120" i="1"/>
  <c r="I120" i="1"/>
  <c r="J120" i="1"/>
  <c r="K120" i="1"/>
  <c r="Q120" i="1"/>
  <c r="C121" i="1"/>
  <c r="D121" i="1"/>
  <c r="E121" i="1"/>
  <c r="F121" i="1"/>
  <c r="H121" i="1"/>
  <c r="I121" i="1"/>
  <c r="J121" i="1"/>
  <c r="K121" i="1"/>
  <c r="Q121" i="1"/>
  <c r="C122" i="1"/>
  <c r="D122" i="1"/>
  <c r="E122" i="1"/>
  <c r="F122" i="1"/>
  <c r="H122" i="1"/>
  <c r="I122" i="1"/>
  <c r="J122" i="1"/>
  <c r="K122" i="1"/>
  <c r="Q122" i="1"/>
  <c r="C123" i="1"/>
  <c r="D123" i="1"/>
  <c r="E123" i="1"/>
  <c r="F123" i="1"/>
  <c r="H123" i="1"/>
  <c r="I123" i="1"/>
  <c r="J123" i="1"/>
  <c r="K123" i="1"/>
  <c r="Q123" i="1"/>
  <c r="C124" i="1"/>
  <c r="D124" i="1"/>
  <c r="E124" i="1"/>
  <c r="F124" i="1"/>
  <c r="H124" i="1"/>
  <c r="I124" i="1"/>
  <c r="J124" i="1"/>
  <c r="K124" i="1"/>
  <c r="Q124" i="1"/>
  <c r="C125" i="1"/>
  <c r="D125" i="1"/>
  <c r="E125" i="1"/>
  <c r="F125" i="1"/>
  <c r="H125" i="1"/>
  <c r="I125" i="1"/>
  <c r="J125" i="1"/>
  <c r="K125" i="1"/>
  <c r="Q125" i="1"/>
  <c r="C126" i="1"/>
  <c r="D126" i="1"/>
  <c r="E126" i="1"/>
  <c r="F126" i="1"/>
  <c r="H126" i="1"/>
  <c r="I126" i="1"/>
  <c r="J126" i="1"/>
  <c r="K126" i="1"/>
  <c r="Q126" i="1"/>
  <c r="C127" i="1"/>
  <c r="D127" i="1"/>
  <c r="E127" i="1"/>
  <c r="F127" i="1"/>
  <c r="H127" i="1"/>
  <c r="I127" i="1"/>
  <c r="J127" i="1"/>
  <c r="K127" i="1"/>
  <c r="Q127" i="1"/>
  <c r="C128" i="1"/>
  <c r="D128" i="1"/>
  <c r="E128" i="1"/>
  <c r="F128" i="1"/>
  <c r="H128" i="1"/>
  <c r="I128" i="1"/>
  <c r="J128" i="1"/>
  <c r="K128" i="1"/>
  <c r="Q128" i="1"/>
  <c r="C129" i="1"/>
  <c r="D129" i="1"/>
  <c r="E129" i="1"/>
  <c r="F129" i="1"/>
  <c r="H129" i="1"/>
  <c r="I129" i="1"/>
  <c r="J129" i="1"/>
  <c r="K129" i="1"/>
  <c r="Q129" i="1"/>
  <c r="C130" i="1"/>
  <c r="D130" i="1"/>
  <c r="E130" i="1"/>
  <c r="F130" i="1"/>
  <c r="H130" i="1"/>
  <c r="I130" i="1"/>
  <c r="J130" i="1"/>
  <c r="K130" i="1"/>
  <c r="Q130" i="1"/>
  <c r="C131" i="1"/>
  <c r="D131" i="1"/>
  <c r="E131" i="1"/>
  <c r="F131" i="1"/>
  <c r="H131" i="1"/>
  <c r="I131" i="1"/>
  <c r="J131" i="1"/>
  <c r="K131" i="1"/>
  <c r="Q131" i="1"/>
  <c r="C132" i="1"/>
  <c r="D132" i="1"/>
  <c r="E132" i="1"/>
  <c r="F132" i="1"/>
  <c r="H132" i="1"/>
  <c r="I132" i="1"/>
  <c r="J132" i="1"/>
  <c r="K132" i="1"/>
  <c r="Q132" i="1"/>
  <c r="C133" i="1"/>
  <c r="D133" i="1"/>
  <c r="E133" i="1"/>
  <c r="F133" i="1"/>
  <c r="H133" i="1"/>
  <c r="I133" i="1"/>
  <c r="J133" i="1"/>
  <c r="K133" i="1"/>
  <c r="Q133" i="1"/>
  <c r="C134" i="1"/>
  <c r="D134" i="1"/>
  <c r="E134" i="1"/>
  <c r="F134" i="1"/>
  <c r="H134" i="1"/>
  <c r="I134" i="1"/>
  <c r="J134" i="1"/>
  <c r="K134" i="1"/>
  <c r="Q134" i="1"/>
  <c r="C135" i="1"/>
  <c r="D135" i="1"/>
  <c r="E135" i="1"/>
  <c r="F135" i="1"/>
  <c r="H135" i="1"/>
  <c r="I135" i="1"/>
  <c r="J135" i="1"/>
  <c r="K135" i="1"/>
  <c r="Q135" i="1"/>
  <c r="C136" i="1"/>
  <c r="D136" i="1"/>
  <c r="E136" i="1"/>
  <c r="F136" i="1"/>
  <c r="H136" i="1"/>
  <c r="I136" i="1"/>
  <c r="J136" i="1"/>
  <c r="K136" i="1"/>
  <c r="Q136" i="1"/>
  <c r="C137" i="1"/>
  <c r="D137" i="1"/>
  <c r="E137" i="1"/>
  <c r="F137" i="1"/>
  <c r="H137" i="1"/>
  <c r="I137" i="1"/>
  <c r="J137" i="1"/>
  <c r="K137" i="1"/>
  <c r="Q137" i="1"/>
  <c r="C138" i="1"/>
  <c r="D138" i="1"/>
  <c r="E138" i="1"/>
  <c r="F138" i="1"/>
  <c r="H138" i="1"/>
  <c r="I138" i="1"/>
  <c r="J138" i="1"/>
  <c r="K138" i="1"/>
  <c r="Q138" i="1"/>
  <c r="C139" i="1"/>
  <c r="D139" i="1"/>
  <c r="E139" i="1"/>
  <c r="F139" i="1"/>
  <c r="H139" i="1"/>
  <c r="I139" i="1"/>
  <c r="J139" i="1"/>
  <c r="K139" i="1"/>
  <c r="Q139" i="1"/>
  <c r="C140" i="1"/>
  <c r="D140" i="1"/>
  <c r="E140" i="1"/>
  <c r="F140" i="1"/>
  <c r="H140" i="1"/>
  <c r="I140" i="1"/>
  <c r="J140" i="1"/>
  <c r="K140" i="1"/>
  <c r="Q140" i="1"/>
  <c r="C141" i="1"/>
  <c r="D141" i="1"/>
  <c r="E141" i="1"/>
  <c r="F141" i="1"/>
  <c r="H141" i="1"/>
  <c r="I141" i="1"/>
  <c r="J141" i="1"/>
  <c r="K141" i="1"/>
  <c r="Q141" i="1"/>
  <c r="C142" i="1"/>
  <c r="D142" i="1"/>
  <c r="E142" i="1"/>
  <c r="F142" i="1"/>
  <c r="H142" i="1"/>
  <c r="I142" i="1"/>
  <c r="J142" i="1"/>
  <c r="K142" i="1"/>
  <c r="Q142" i="1"/>
  <c r="C143" i="1"/>
  <c r="D143" i="1"/>
  <c r="E143" i="1"/>
  <c r="F143" i="1"/>
  <c r="H143" i="1"/>
  <c r="I143" i="1"/>
  <c r="J143" i="1"/>
  <c r="K143" i="1"/>
  <c r="Q143" i="1"/>
  <c r="C144" i="1"/>
  <c r="D144" i="1"/>
  <c r="E144" i="1"/>
  <c r="F144" i="1"/>
  <c r="H144" i="1"/>
  <c r="I144" i="1"/>
  <c r="J144" i="1"/>
  <c r="K144" i="1"/>
  <c r="Q144" i="1"/>
  <c r="C145" i="1"/>
  <c r="D145" i="1"/>
  <c r="E145" i="1"/>
  <c r="F145" i="1"/>
  <c r="H145" i="1"/>
  <c r="I145" i="1"/>
  <c r="J145" i="1"/>
  <c r="K145" i="1"/>
  <c r="Q145" i="1"/>
  <c r="C146" i="1"/>
  <c r="D146" i="1"/>
  <c r="E146" i="1"/>
  <c r="F146" i="1"/>
  <c r="H146" i="1"/>
  <c r="I146" i="1"/>
  <c r="J146" i="1"/>
  <c r="K146" i="1"/>
  <c r="Q146" i="1"/>
  <c r="C147" i="1"/>
  <c r="D147" i="1"/>
  <c r="E147" i="1"/>
  <c r="F147" i="1"/>
  <c r="H147" i="1"/>
  <c r="I147" i="1"/>
  <c r="J147" i="1"/>
  <c r="K147" i="1"/>
  <c r="Q147" i="1"/>
  <c r="C148" i="1"/>
  <c r="D148" i="1"/>
  <c r="E148" i="1"/>
  <c r="F148" i="1"/>
  <c r="H148" i="1"/>
  <c r="I148" i="1"/>
  <c r="J148" i="1"/>
  <c r="K148" i="1"/>
  <c r="Q148" i="1"/>
  <c r="C149" i="1"/>
  <c r="D149" i="1"/>
  <c r="E149" i="1"/>
  <c r="F149" i="1"/>
  <c r="H149" i="1"/>
  <c r="I149" i="1"/>
  <c r="J149" i="1"/>
  <c r="K149" i="1"/>
  <c r="Q149" i="1"/>
  <c r="C150" i="1"/>
  <c r="D150" i="1"/>
  <c r="E150" i="1"/>
  <c r="F150" i="1"/>
  <c r="H150" i="1"/>
  <c r="I150" i="1"/>
  <c r="J150" i="1"/>
  <c r="K150" i="1"/>
  <c r="Q150" i="1"/>
  <c r="C151" i="1"/>
  <c r="D151" i="1"/>
  <c r="E151" i="1"/>
  <c r="F151" i="1"/>
  <c r="H151" i="1"/>
  <c r="I151" i="1"/>
  <c r="J151" i="1"/>
  <c r="K151" i="1"/>
  <c r="Q151" i="1"/>
  <c r="C152" i="1"/>
  <c r="D152" i="1"/>
  <c r="E152" i="1"/>
  <c r="F152" i="1"/>
  <c r="H152" i="1"/>
  <c r="I152" i="1"/>
  <c r="J152" i="1"/>
  <c r="K152" i="1"/>
  <c r="Q152" i="1"/>
  <c r="C153" i="1"/>
  <c r="D153" i="1"/>
  <c r="E153" i="1"/>
  <c r="F153" i="1"/>
  <c r="H153" i="1"/>
  <c r="I153" i="1"/>
  <c r="J153" i="1"/>
  <c r="K153" i="1"/>
  <c r="Q153" i="1"/>
  <c r="C154" i="1"/>
  <c r="D154" i="1"/>
  <c r="E154" i="1"/>
  <c r="F154" i="1"/>
  <c r="H154" i="1"/>
  <c r="I154" i="1"/>
  <c r="J154" i="1"/>
  <c r="K154" i="1"/>
  <c r="Q154" i="1"/>
  <c r="C155" i="1"/>
  <c r="D155" i="1"/>
  <c r="E155" i="1"/>
  <c r="F155" i="1"/>
  <c r="H155" i="1"/>
  <c r="I155" i="1"/>
  <c r="J155" i="1"/>
  <c r="K155" i="1"/>
  <c r="Q155" i="1"/>
  <c r="C156" i="1"/>
  <c r="D156" i="1"/>
  <c r="E156" i="1"/>
  <c r="F156" i="1"/>
  <c r="H156" i="1"/>
  <c r="I156" i="1"/>
  <c r="J156" i="1"/>
  <c r="K156" i="1"/>
  <c r="Q156" i="1"/>
  <c r="C157" i="1"/>
  <c r="D157" i="1"/>
  <c r="E157" i="1"/>
  <c r="F157" i="1"/>
  <c r="H157" i="1"/>
  <c r="I157" i="1"/>
  <c r="J157" i="1"/>
  <c r="K157" i="1"/>
  <c r="Q157" i="1"/>
  <c r="C158" i="1"/>
  <c r="D158" i="1"/>
  <c r="E158" i="1"/>
  <c r="F158" i="1"/>
  <c r="H158" i="1"/>
  <c r="I158" i="1"/>
  <c r="J158" i="1"/>
  <c r="K158" i="1"/>
  <c r="Q158" i="1"/>
  <c r="C159" i="1"/>
  <c r="D159" i="1"/>
  <c r="E159" i="1"/>
  <c r="F159" i="1"/>
  <c r="H159" i="1"/>
  <c r="I159" i="1"/>
  <c r="J159" i="1"/>
  <c r="K159" i="1"/>
  <c r="Q159" i="1"/>
  <c r="C160" i="1"/>
  <c r="D160" i="1"/>
  <c r="E160" i="1"/>
  <c r="F160" i="1"/>
  <c r="H160" i="1"/>
  <c r="I160" i="1"/>
  <c r="J160" i="1"/>
  <c r="K160" i="1"/>
  <c r="Q160" i="1"/>
  <c r="C161" i="1"/>
  <c r="D161" i="1"/>
  <c r="E161" i="1"/>
  <c r="F161" i="1"/>
  <c r="H161" i="1"/>
  <c r="I161" i="1"/>
  <c r="J161" i="1"/>
  <c r="K161" i="1"/>
  <c r="Q161" i="1"/>
  <c r="C162" i="1"/>
  <c r="D162" i="1"/>
  <c r="E162" i="1"/>
  <c r="F162" i="1"/>
  <c r="H162" i="1"/>
  <c r="I162" i="1"/>
  <c r="J162" i="1"/>
  <c r="K162" i="1"/>
  <c r="Q162" i="1"/>
  <c r="C163" i="1"/>
  <c r="D163" i="1"/>
  <c r="E163" i="1"/>
  <c r="F163" i="1"/>
  <c r="H163" i="1"/>
  <c r="I163" i="1"/>
  <c r="J163" i="1"/>
  <c r="K163" i="1"/>
  <c r="Q163" i="1"/>
  <c r="C164" i="1"/>
  <c r="D164" i="1"/>
  <c r="E164" i="1"/>
  <c r="F164" i="1"/>
  <c r="H164" i="1"/>
  <c r="I164" i="1"/>
  <c r="J164" i="1"/>
  <c r="K164" i="1"/>
  <c r="Q164" i="1"/>
  <c r="C165" i="1"/>
  <c r="D165" i="1"/>
  <c r="E165" i="1"/>
  <c r="F165" i="1"/>
  <c r="H165" i="1"/>
  <c r="I165" i="1"/>
  <c r="J165" i="1"/>
  <c r="K165" i="1"/>
  <c r="Q165" i="1"/>
  <c r="C166" i="1"/>
  <c r="D166" i="1"/>
  <c r="E166" i="1"/>
  <c r="F166" i="1"/>
  <c r="H166" i="1"/>
  <c r="I166" i="1"/>
  <c r="J166" i="1"/>
  <c r="K166" i="1"/>
  <c r="Q166" i="1"/>
  <c r="C167" i="1"/>
  <c r="D167" i="1"/>
  <c r="E167" i="1"/>
  <c r="F167" i="1"/>
  <c r="H167" i="1"/>
  <c r="I167" i="1"/>
  <c r="J167" i="1"/>
  <c r="K167" i="1"/>
  <c r="Q167" i="1"/>
  <c r="C168" i="1"/>
  <c r="D168" i="1"/>
  <c r="E168" i="1"/>
  <c r="F168" i="1"/>
  <c r="H168" i="1"/>
  <c r="I168" i="1"/>
  <c r="J168" i="1"/>
  <c r="K168" i="1"/>
  <c r="Q168" i="1"/>
  <c r="C169" i="1"/>
  <c r="D169" i="1"/>
  <c r="E169" i="1"/>
  <c r="F169" i="1"/>
  <c r="H169" i="1"/>
  <c r="I169" i="1"/>
  <c r="J169" i="1"/>
  <c r="K169" i="1"/>
  <c r="Q169" i="1"/>
  <c r="C170" i="1"/>
  <c r="D170" i="1"/>
  <c r="E170" i="1"/>
  <c r="F170" i="1"/>
  <c r="H170" i="1"/>
  <c r="I170" i="1"/>
  <c r="J170" i="1"/>
  <c r="K170" i="1"/>
  <c r="Q170" i="1"/>
  <c r="C171" i="1"/>
  <c r="D171" i="1"/>
  <c r="E171" i="1"/>
  <c r="F171" i="1"/>
  <c r="H171" i="1"/>
  <c r="I171" i="1"/>
  <c r="J171" i="1"/>
  <c r="K171" i="1"/>
  <c r="Q171" i="1"/>
  <c r="C172" i="1"/>
  <c r="D172" i="1"/>
  <c r="E172" i="1"/>
  <c r="F172" i="1"/>
  <c r="H172" i="1"/>
  <c r="I172" i="1"/>
  <c r="J172" i="1"/>
  <c r="K172" i="1"/>
  <c r="Q172" i="1"/>
  <c r="C173" i="1"/>
  <c r="D173" i="1"/>
  <c r="E173" i="1"/>
  <c r="F173" i="1"/>
  <c r="H173" i="1"/>
  <c r="I173" i="1"/>
  <c r="J173" i="1"/>
  <c r="K173" i="1"/>
  <c r="Q173" i="1"/>
  <c r="C174" i="1"/>
  <c r="D174" i="1"/>
  <c r="E174" i="1"/>
  <c r="F174" i="1"/>
  <c r="H174" i="1"/>
  <c r="I174" i="1"/>
  <c r="J174" i="1"/>
  <c r="K174" i="1"/>
  <c r="Q174" i="1"/>
  <c r="C175" i="1"/>
  <c r="D175" i="1"/>
  <c r="E175" i="1"/>
  <c r="F175" i="1"/>
  <c r="H175" i="1"/>
  <c r="I175" i="1"/>
  <c r="J175" i="1"/>
  <c r="K175" i="1"/>
  <c r="Q175" i="1"/>
  <c r="C176" i="1"/>
  <c r="D176" i="1"/>
  <c r="E176" i="1"/>
  <c r="F176" i="1"/>
  <c r="H176" i="1"/>
  <c r="I176" i="1"/>
  <c r="J176" i="1"/>
  <c r="K176" i="1"/>
  <c r="Q176" i="1"/>
  <c r="C177" i="1"/>
  <c r="D177" i="1"/>
  <c r="E177" i="1"/>
  <c r="F177" i="1"/>
  <c r="H177" i="1"/>
  <c r="I177" i="1"/>
  <c r="J177" i="1"/>
  <c r="K177" i="1"/>
  <c r="Q177" i="1"/>
  <c r="C178" i="1"/>
  <c r="D178" i="1"/>
  <c r="E178" i="1"/>
  <c r="F178" i="1"/>
  <c r="H178" i="1"/>
  <c r="I178" i="1"/>
  <c r="J178" i="1"/>
  <c r="K178" i="1"/>
  <c r="Q178" i="1"/>
  <c r="C179" i="1"/>
  <c r="D179" i="1"/>
  <c r="E179" i="1"/>
  <c r="F179" i="1"/>
  <c r="H179" i="1"/>
  <c r="I179" i="1"/>
  <c r="J179" i="1"/>
  <c r="K179" i="1"/>
  <c r="Q179" i="1"/>
  <c r="C180" i="1"/>
  <c r="D180" i="1"/>
  <c r="E180" i="1"/>
  <c r="F180" i="1"/>
  <c r="H180" i="1"/>
  <c r="I180" i="1"/>
  <c r="J180" i="1"/>
  <c r="K180" i="1"/>
  <c r="Q180" i="1"/>
  <c r="C181" i="1"/>
  <c r="D181" i="1"/>
  <c r="E181" i="1"/>
  <c r="F181" i="1"/>
  <c r="H181" i="1"/>
  <c r="I181" i="1"/>
  <c r="J181" i="1"/>
  <c r="K181" i="1"/>
  <c r="Q181" i="1"/>
  <c r="C182" i="1"/>
  <c r="D182" i="1"/>
  <c r="E182" i="1"/>
  <c r="F182" i="1"/>
  <c r="H182" i="1"/>
  <c r="I182" i="1"/>
  <c r="J182" i="1"/>
  <c r="K182" i="1"/>
  <c r="Q182" i="1"/>
  <c r="C183" i="1"/>
  <c r="D183" i="1"/>
  <c r="E183" i="1"/>
  <c r="F183" i="1"/>
  <c r="H183" i="1"/>
  <c r="I183" i="1"/>
  <c r="J183" i="1"/>
  <c r="K183" i="1"/>
  <c r="Q183" i="1"/>
  <c r="C184" i="1"/>
  <c r="D184" i="1"/>
  <c r="E184" i="1"/>
  <c r="F184" i="1"/>
  <c r="H184" i="1"/>
  <c r="I184" i="1"/>
  <c r="J184" i="1"/>
  <c r="K184" i="1"/>
  <c r="Q184" i="1"/>
  <c r="C185" i="1"/>
  <c r="D185" i="1"/>
  <c r="E185" i="1"/>
  <c r="F185" i="1"/>
  <c r="H185" i="1"/>
  <c r="I185" i="1"/>
  <c r="J185" i="1"/>
  <c r="K185" i="1"/>
  <c r="Q185" i="1"/>
  <c r="C186" i="1"/>
  <c r="D186" i="1"/>
  <c r="E186" i="1"/>
  <c r="F186" i="1"/>
  <c r="H186" i="1"/>
  <c r="I186" i="1"/>
  <c r="J186" i="1"/>
  <c r="K186" i="1"/>
  <c r="Q186" i="1"/>
  <c r="C187" i="1"/>
  <c r="D187" i="1"/>
  <c r="E187" i="1"/>
  <c r="F187" i="1"/>
  <c r="H187" i="1"/>
  <c r="I187" i="1"/>
  <c r="J187" i="1"/>
  <c r="K187" i="1"/>
  <c r="Q187" i="1"/>
  <c r="C188" i="1"/>
  <c r="D188" i="1"/>
  <c r="E188" i="1"/>
  <c r="F188" i="1"/>
  <c r="H188" i="1"/>
  <c r="I188" i="1"/>
  <c r="J188" i="1"/>
  <c r="K188" i="1"/>
  <c r="Q188" i="1"/>
  <c r="C189" i="1"/>
  <c r="D189" i="1"/>
  <c r="E189" i="1"/>
  <c r="F189" i="1"/>
  <c r="H189" i="1"/>
  <c r="I189" i="1"/>
  <c r="J189" i="1"/>
  <c r="K189" i="1"/>
  <c r="Q189" i="1"/>
  <c r="C190" i="1"/>
  <c r="D190" i="1"/>
  <c r="E190" i="1"/>
  <c r="F190" i="1"/>
  <c r="H190" i="1"/>
  <c r="I190" i="1"/>
  <c r="J190" i="1"/>
  <c r="K190" i="1"/>
  <c r="Q190" i="1"/>
  <c r="C191" i="1"/>
  <c r="D191" i="1"/>
  <c r="E191" i="1"/>
  <c r="F191" i="1"/>
  <c r="H191" i="1"/>
  <c r="I191" i="1"/>
  <c r="J191" i="1"/>
  <c r="K191" i="1"/>
  <c r="Q191" i="1"/>
  <c r="C192" i="1"/>
  <c r="D192" i="1"/>
  <c r="E192" i="1"/>
  <c r="F192" i="1"/>
  <c r="H192" i="1"/>
  <c r="I192" i="1"/>
  <c r="J192" i="1"/>
  <c r="K192" i="1"/>
  <c r="Q192" i="1"/>
  <c r="C193" i="1"/>
  <c r="D193" i="1"/>
  <c r="E193" i="1"/>
  <c r="F193" i="1"/>
  <c r="H193" i="1"/>
  <c r="I193" i="1"/>
  <c r="J193" i="1"/>
  <c r="K193" i="1"/>
  <c r="Q193" i="1"/>
  <c r="C194" i="1"/>
  <c r="D194" i="1"/>
  <c r="E194" i="1"/>
  <c r="F194" i="1"/>
  <c r="H194" i="1"/>
  <c r="I194" i="1"/>
  <c r="J194" i="1"/>
  <c r="K194" i="1"/>
  <c r="Q194" i="1"/>
  <c r="C195" i="1"/>
  <c r="D195" i="1"/>
  <c r="E195" i="1"/>
  <c r="F195" i="1"/>
  <c r="H195" i="1"/>
  <c r="I195" i="1"/>
  <c r="J195" i="1"/>
  <c r="K195" i="1"/>
  <c r="Q195" i="1"/>
  <c r="C196" i="1"/>
  <c r="D196" i="1"/>
  <c r="E196" i="1"/>
  <c r="F196" i="1"/>
  <c r="H196" i="1"/>
  <c r="I196" i="1"/>
  <c r="J196" i="1"/>
  <c r="K196" i="1"/>
  <c r="Q196" i="1"/>
  <c r="C197" i="1"/>
  <c r="D197" i="1"/>
  <c r="E197" i="1"/>
  <c r="F197" i="1"/>
  <c r="H197" i="1"/>
  <c r="I197" i="1"/>
  <c r="J197" i="1"/>
  <c r="K197" i="1"/>
  <c r="Q197" i="1"/>
  <c r="C198" i="1"/>
  <c r="D198" i="1"/>
  <c r="E198" i="1"/>
  <c r="F198" i="1"/>
  <c r="H198" i="1"/>
  <c r="I198" i="1"/>
  <c r="J198" i="1"/>
  <c r="K198" i="1"/>
  <c r="Q198" i="1"/>
  <c r="C199" i="1"/>
  <c r="D199" i="1"/>
  <c r="E199" i="1"/>
  <c r="F199" i="1"/>
  <c r="H199" i="1"/>
  <c r="I199" i="1"/>
  <c r="J199" i="1"/>
  <c r="K199" i="1"/>
  <c r="Q199" i="1"/>
  <c r="C200" i="1"/>
  <c r="D200" i="1"/>
  <c r="E200" i="1"/>
  <c r="F200" i="1"/>
  <c r="H200" i="1"/>
  <c r="I200" i="1"/>
  <c r="J200" i="1"/>
  <c r="K200" i="1"/>
  <c r="Q200" i="1"/>
  <c r="C201" i="1"/>
  <c r="D201" i="1"/>
  <c r="E201" i="1"/>
  <c r="F201" i="1"/>
  <c r="H201" i="1"/>
  <c r="I201" i="1"/>
  <c r="J201" i="1"/>
  <c r="K201" i="1"/>
  <c r="Q201" i="1"/>
  <c r="C202" i="1"/>
  <c r="D202" i="1"/>
  <c r="E202" i="1"/>
  <c r="F202" i="1"/>
  <c r="H202" i="1"/>
  <c r="I202" i="1"/>
  <c r="J202" i="1"/>
  <c r="K202" i="1"/>
  <c r="Q202" i="1"/>
  <c r="C203" i="1"/>
  <c r="D203" i="1"/>
  <c r="E203" i="1"/>
  <c r="F203" i="1"/>
  <c r="H203" i="1"/>
  <c r="I203" i="1"/>
  <c r="J203" i="1"/>
  <c r="K203" i="1"/>
  <c r="Q203" i="1"/>
  <c r="C204" i="1"/>
  <c r="D204" i="1"/>
  <c r="E204" i="1"/>
  <c r="F204" i="1"/>
  <c r="H204" i="1"/>
  <c r="I204" i="1"/>
  <c r="J204" i="1"/>
  <c r="K204" i="1"/>
  <c r="Q204" i="1"/>
  <c r="C205" i="1"/>
  <c r="D205" i="1"/>
  <c r="E205" i="1"/>
  <c r="F205" i="1"/>
  <c r="H205" i="1"/>
  <c r="I205" i="1"/>
  <c r="J205" i="1"/>
  <c r="K205" i="1"/>
  <c r="Q205" i="1"/>
  <c r="C206" i="1"/>
  <c r="D206" i="1"/>
  <c r="E206" i="1"/>
  <c r="F206" i="1"/>
  <c r="H206" i="1"/>
  <c r="I206" i="1"/>
  <c r="J206" i="1"/>
  <c r="K206" i="1"/>
  <c r="Q206" i="1"/>
  <c r="C207" i="1"/>
  <c r="D207" i="1"/>
  <c r="E207" i="1"/>
  <c r="F207" i="1"/>
  <c r="H207" i="1"/>
  <c r="I207" i="1"/>
  <c r="J207" i="1"/>
  <c r="K207" i="1"/>
  <c r="Q207" i="1"/>
  <c r="C208" i="1"/>
  <c r="D208" i="1"/>
  <c r="E208" i="1"/>
  <c r="F208" i="1"/>
  <c r="H208" i="1"/>
  <c r="I208" i="1"/>
  <c r="J208" i="1"/>
  <c r="K208" i="1"/>
  <c r="Q208" i="1"/>
  <c r="C209" i="1"/>
  <c r="D209" i="1"/>
  <c r="E209" i="1"/>
  <c r="F209" i="1"/>
  <c r="H209" i="1"/>
  <c r="I209" i="1"/>
  <c r="J209" i="1"/>
  <c r="K209" i="1"/>
  <c r="Q209" i="1"/>
  <c r="C210" i="1"/>
  <c r="D210" i="1"/>
  <c r="E210" i="1"/>
  <c r="F210" i="1"/>
  <c r="H210" i="1"/>
  <c r="I210" i="1"/>
  <c r="J210" i="1"/>
  <c r="K210" i="1"/>
  <c r="Q210" i="1"/>
  <c r="C211" i="1"/>
  <c r="D211" i="1"/>
  <c r="E211" i="1"/>
  <c r="F211" i="1"/>
  <c r="H211" i="1"/>
  <c r="I211" i="1"/>
  <c r="J211" i="1"/>
  <c r="K211" i="1"/>
  <c r="Q211" i="1"/>
  <c r="C212" i="1"/>
  <c r="D212" i="1"/>
  <c r="E212" i="1"/>
  <c r="F212" i="1"/>
  <c r="H212" i="1"/>
  <c r="I212" i="1"/>
  <c r="J212" i="1"/>
  <c r="K212" i="1"/>
  <c r="Q212" i="1"/>
  <c r="C213" i="1"/>
  <c r="D213" i="1"/>
  <c r="E213" i="1"/>
  <c r="F213" i="1"/>
  <c r="H213" i="1"/>
  <c r="I213" i="1"/>
  <c r="J213" i="1"/>
  <c r="K213" i="1"/>
  <c r="Q213" i="1"/>
  <c r="C214" i="1"/>
  <c r="D214" i="1"/>
  <c r="E214" i="1"/>
  <c r="F214" i="1"/>
  <c r="H214" i="1"/>
  <c r="I214" i="1"/>
  <c r="J214" i="1"/>
  <c r="K214" i="1"/>
  <c r="Q214" i="1"/>
  <c r="C215" i="1"/>
  <c r="D215" i="1"/>
  <c r="E215" i="1"/>
  <c r="F215" i="1"/>
  <c r="H215" i="1"/>
  <c r="I215" i="1"/>
  <c r="J215" i="1"/>
  <c r="K215" i="1"/>
  <c r="Q215" i="1"/>
  <c r="C216" i="1"/>
  <c r="D216" i="1"/>
  <c r="E216" i="1"/>
  <c r="F216" i="1"/>
  <c r="H216" i="1"/>
  <c r="I216" i="1"/>
  <c r="J216" i="1"/>
  <c r="K216" i="1"/>
  <c r="Q216" i="1"/>
  <c r="C217" i="1"/>
  <c r="D217" i="1"/>
  <c r="E217" i="1"/>
  <c r="F217" i="1"/>
  <c r="H217" i="1"/>
  <c r="I217" i="1"/>
  <c r="J217" i="1"/>
  <c r="K217" i="1"/>
  <c r="Q217" i="1"/>
  <c r="C218" i="1"/>
  <c r="D218" i="1"/>
  <c r="E218" i="1"/>
  <c r="F218" i="1"/>
  <c r="H218" i="1"/>
  <c r="I218" i="1"/>
  <c r="J218" i="1"/>
  <c r="K218" i="1"/>
  <c r="Q218" i="1"/>
  <c r="C219" i="1"/>
  <c r="D219" i="1"/>
  <c r="E219" i="1"/>
  <c r="F219" i="1"/>
  <c r="H219" i="1"/>
  <c r="I219" i="1"/>
  <c r="J219" i="1"/>
  <c r="K219" i="1"/>
  <c r="Q219" i="1"/>
  <c r="C220" i="1"/>
  <c r="D220" i="1"/>
  <c r="E220" i="1"/>
  <c r="F220" i="1"/>
  <c r="H220" i="1"/>
  <c r="I220" i="1"/>
  <c r="J220" i="1"/>
  <c r="K220" i="1"/>
  <c r="Q220" i="1"/>
  <c r="C221" i="1"/>
  <c r="D221" i="1"/>
  <c r="E221" i="1"/>
  <c r="F221" i="1"/>
  <c r="H221" i="1"/>
  <c r="I221" i="1"/>
  <c r="J221" i="1"/>
  <c r="K221" i="1"/>
  <c r="Q221" i="1"/>
  <c r="C222" i="1"/>
  <c r="D222" i="1"/>
  <c r="E222" i="1"/>
  <c r="F222" i="1"/>
  <c r="H222" i="1"/>
  <c r="I222" i="1"/>
  <c r="J222" i="1"/>
  <c r="K222" i="1"/>
  <c r="Q222" i="1"/>
  <c r="C223" i="1"/>
  <c r="D223" i="1"/>
  <c r="E223" i="1"/>
  <c r="F223" i="1"/>
  <c r="H223" i="1"/>
  <c r="I223" i="1"/>
  <c r="J223" i="1"/>
  <c r="K223" i="1"/>
  <c r="Q223" i="1"/>
  <c r="C224" i="1"/>
  <c r="D224" i="1"/>
  <c r="E224" i="1"/>
  <c r="F224" i="1"/>
  <c r="H224" i="1"/>
  <c r="I224" i="1"/>
  <c r="J224" i="1"/>
  <c r="K224" i="1"/>
  <c r="Q224" i="1"/>
  <c r="C225" i="1"/>
  <c r="D225" i="1"/>
  <c r="E225" i="1"/>
  <c r="F225" i="1"/>
  <c r="H225" i="1"/>
  <c r="I225" i="1"/>
  <c r="J225" i="1"/>
  <c r="K225" i="1"/>
  <c r="Q225" i="1"/>
  <c r="C226" i="1"/>
  <c r="D226" i="1"/>
  <c r="E226" i="1"/>
  <c r="F226" i="1"/>
  <c r="H226" i="1"/>
  <c r="I226" i="1"/>
  <c r="J226" i="1"/>
  <c r="K226" i="1"/>
  <c r="Q226" i="1"/>
  <c r="C227" i="1"/>
  <c r="D227" i="1"/>
  <c r="E227" i="1"/>
  <c r="F227" i="1"/>
  <c r="H227" i="1"/>
  <c r="I227" i="1"/>
  <c r="J227" i="1"/>
  <c r="K227" i="1"/>
  <c r="Q227" i="1"/>
  <c r="C228" i="1"/>
  <c r="D228" i="1"/>
  <c r="E228" i="1"/>
  <c r="F228" i="1"/>
  <c r="H228" i="1"/>
  <c r="I228" i="1"/>
  <c r="J228" i="1"/>
  <c r="K228" i="1"/>
  <c r="Q228" i="1"/>
  <c r="C229" i="1"/>
  <c r="D229" i="1"/>
  <c r="E229" i="1"/>
  <c r="F229" i="1"/>
  <c r="H229" i="1"/>
  <c r="I229" i="1"/>
  <c r="J229" i="1"/>
  <c r="K229" i="1"/>
  <c r="Q229" i="1"/>
  <c r="C230" i="1"/>
  <c r="D230" i="1"/>
  <c r="E230" i="1"/>
  <c r="F230" i="1"/>
  <c r="H230" i="1"/>
  <c r="I230" i="1"/>
  <c r="J230" i="1"/>
  <c r="K230" i="1"/>
  <c r="Q230" i="1"/>
  <c r="C231" i="1"/>
  <c r="D231" i="1"/>
  <c r="E231" i="1"/>
  <c r="F231" i="1"/>
  <c r="H231" i="1"/>
  <c r="I231" i="1"/>
  <c r="J231" i="1"/>
  <c r="K231" i="1"/>
  <c r="Q231" i="1"/>
  <c r="C232" i="1"/>
  <c r="D232" i="1"/>
  <c r="E232" i="1"/>
  <c r="F232" i="1"/>
  <c r="H232" i="1"/>
  <c r="I232" i="1"/>
  <c r="J232" i="1"/>
  <c r="K232" i="1"/>
  <c r="Q232" i="1"/>
  <c r="C233" i="1"/>
  <c r="D233" i="1"/>
  <c r="E233" i="1"/>
  <c r="F233" i="1"/>
  <c r="H233" i="1"/>
  <c r="I233" i="1"/>
  <c r="J233" i="1"/>
  <c r="K233" i="1"/>
  <c r="Q233" i="1"/>
  <c r="C234" i="1"/>
  <c r="D234" i="1"/>
  <c r="E234" i="1"/>
  <c r="F234" i="1"/>
  <c r="H234" i="1"/>
  <c r="I234" i="1"/>
  <c r="J234" i="1"/>
  <c r="K234" i="1"/>
  <c r="Q234" i="1"/>
  <c r="C235" i="1"/>
  <c r="D235" i="1"/>
  <c r="E235" i="1"/>
  <c r="F235" i="1"/>
  <c r="H235" i="1"/>
  <c r="I235" i="1"/>
  <c r="J235" i="1"/>
  <c r="K235" i="1"/>
  <c r="Q235" i="1"/>
  <c r="C236" i="1"/>
  <c r="D236" i="1"/>
  <c r="E236" i="1"/>
  <c r="F236" i="1"/>
  <c r="H236" i="1"/>
  <c r="I236" i="1"/>
  <c r="J236" i="1"/>
  <c r="K236" i="1"/>
  <c r="Q236" i="1"/>
  <c r="C237" i="1"/>
  <c r="D237" i="1"/>
  <c r="E237" i="1"/>
  <c r="F237" i="1"/>
  <c r="H237" i="1"/>
  <c r="I237" i="1"/>
  <c r="J237" i="1"/>
  <c r="K237" i="1"/>
  <c r="Q237" i="1"/>
  <c r="C238" i="1"/>
  <c r="D238" i="1"/>
  <c r="E238" i="1"/>
  <c r="F238" i="1"/>
  <c r="H238" i="1"/>
  <c r="I238" i="1"/>
  <c r="J238" i="1"/>
  <c r="K238" i="1"/>
  <c r="Q238" i="1"/>
  <c r="C239" i="1"/>
  <c r="D239" i="1"/>
  <c r="E239" i="1"/>
  <c r="F239" i="1"/>
  <c r="H239" i="1"/>
  <c r="I239" i="1"/>
  <c r="J239" i="1"/>
  <c r="K239" i="1"/>
  <c r="Q239" i="1"/>
  <c r="C240" i="1"/>
  <c r="D240" i="1"/>
  <c r="E240" i="1"/>
  <c r="F240" i="1"/>
  <c r="H240" i="1"/>
  <c r="I240" i="1"/>
  <c r="J240" i="1"/>
  <c r="K240" i="1"/>
  <c r="Q240" i="1"/>
  <c r="C241" i="1"/>
  <c r="D241" i="1"/>
  <c r="E241" i="1"/>
  <c r="F241" i="1"/>
  <c r="H241" i="1"/>
  <c r="I241" i="1"/>
  <c r="J241" i="1"/>
  <c r="K241" i="1"/>
  <c r="Q241" i="1"/>
  <c r="C242" i="1"/>
  <c r="D242" i="1"/>
  <c r="E242" i="1"/>
  <c r="F242" i="1"/>
  <c r="H242" i="1"/>
  <c r="I242" i="1"/>
  <c r="J242" i="1"/>
  <c r="K242" i="1"/>
  <c r="Q242" i="1"/>
  <c r="C243" i="1"/>
  <c r="D243" i="1"/>
  <c r="E243" i="1"/>
  <c r="F243" i="1"/>
  <c r="H243" i="1"/>
  <c r="I243" i="1"/>
  <c r="J243" i="1"/>
  <c r="K243" i="1"/>
  <c r="Q243" i="1"/>
  <c r="C244" i="1"/>
  <c r="D244" i="1"/>
  <c r="E244" i="1"/>
  <c r="F244" i="1"/>
  <c r="H244" i="1"/>
  <c r="I244" i="1"/>
  <c r="J244" i="1"/>
  <c r="K244" i="1"/>
  <c r="Q244" i="1"/>
  <c r="C245" i="1"/>
  <c r="D245" i="1"/>
  <c r="E245" i="1"/>
  <c r="F245" i="1"/>
  <c r="H245" i="1"/>
  <c r="I245" i="1"/>
  <c r="J245" i="1"/>
  <c r="K245" i="1"/>
  <c r="Q245" i="1"/>
  <c r="C246" i="1"/>
  <c r="D246" i="1"/>
  <c r="E246" i="1"/>
  <c r="F246" i="1"/>
  <c r="H246" i="1"/>
  <c r="I246" i="1"/>
  <c r="J246" i="1"/>
  <c r="K246" i="1"/>
  <c r="Q246" i="1"/>
  <c r="C247" i="1"/>
  <c r="D247" i="1"/>
  <c r="E247" i="1"/>
  <c r="F247" i="1"/>
  <c r="H247" i="1"/>
  <c r="I247" i="1"/>
  <c r="J247" i="1"/>
  <c r="K247" i="1"/>
  <c r="Q247" i="1"/>
  <c r="C248" i="1"/>
  <c r="D248" i="1"/>
  <c r="E248" i="1"/>
  <c r="F248" i="1"/>
  <c r="H248" i="1"/>
  <c r="I248" i="1"/>
  <c r="J248" i="1"/>
  <c r="K248" i="1"/>
  <c r="Q248" i="1"/>
  <c r="C249" i="1"/>
  <c r="D249" i="1"/>
  <c r="E249" i="1"/>
  <c r="F249" i="1"/>
  <c r="H249" i="1"/>
  <c r="I249" i="1"/>
  <c r="J249" i="1"/>
  <c r="K249" i="1"/>
  <c r="Q249" i="1"/>
  <c r="C250" i="1"/>
  <c r="D250" i="1"/>
  <c r="E250" i="1"/>
  <c r="F250" i="1"/>
  <c r="H250" i="1"/>
  <c r="I250" i="1"/>
  <c r="J250" i="1"/>
  <c r="K250" i="1"/>
  <c r="Q250" i="1"/>
  <c r="C251" i="1"/>
  <c r="D251" i="1"/>
  <c r="E251" i="1"/>
  <c r="F251" i="1"/>
  <c r="H251" i="1"/>
  <c r="I251" i="1"/>
  <c r="J251" i="1"/>
  <c r="K251" i="1"/>
  <c r="Q251" i="1"/>
  <c r="C252" i="1"/>
  <c r="D252" i="1"/>
  <c r="E252" i="1"/>
  <c r="F252" i="1"/>
  <c r="H252" i="1"/>
  <c r="I252" i="1"/>
  <c r="J252" i="1"/>
  <c r="K252" i="1"/>
  <c r="Q252" i="1"/>
  <c r="C253" i="1"/>
  <c r="D253" i="1"/>
  <c r="E253" i="1"/>
  <c r="F253" i="1"/>
  <c r="H253" i="1"/>
  <c r="I253" i="1"/>
  <c r="J253" i="1"/>
  <c r="K253" i="1"/>
  <c r="Q253" i="1"/>
  <c r="C254" i="1"/>
  <c r="D254" i="1"/>
  <c r="E254" i="1"/>
  <c r="F254" i="1"/>
  <c r="H254" i="1"/>
  <c r="I254" i="1"/>
  <c r="J254" i="1"/>
  <c r="K254" i="1"/>
  <c r="Q254" i="1"/>
  <c r="C255" i="1"/>
  <c r="D255" i="1"/>
  <c r="E255" i="1"/>
  <c r="F255" i="1"/>
  <c r="H255" i="1"/>
  <c r="I255" i="1"/>
  <c r="J255" i="1"/>
  <c r="K255" i="1"/>
  <c r="Q255" i="1"/>
  <c r="C256" i="1"/>
  <c r="D256" i="1"/>
  <c r="E256" i="1"/>
  <c r="F256" i="1"/>
  <c r="H256" i="1"/>
  <c r="I256" i="1"/>
  <c r="J256" i="1"/>
  <c r="K256" i="1"/>
  <c r="Q256" i="1"/>
  <c r="C257" i="1"/>
  <c r="D257" i="1"/>
  <c r="E257" i="1"/>
  <c r="F257" i="1"/>
  <c r="H257" i="1"/>
  <c r="I257" i="1"/>
  <c r="J257" i="1"/>
  <c r="K257" i="1"/>
  <c r="Q257" i="1"/>
  <c r="C258" i="1"/>
  <c r="D258" i="1"/>
  <c r="E258" i="1"/>
  <c r="F258" i="1"/>
  <c r="H258" i="1"/>
  <c r="I258" i="1"/>
  <c r="J258" i="1"/>
  <c r="K258" i="1"/>
  <c r="Q258" i="1"/>
  <c r="C259" i="1"/>
  <c r="D259" i="1"/>
  <c r="E259" i="1"/>
  <c r="F259" i="1"/>
  <c r="H259" i="1"/>
  <c r="I259" i="1"/>
  <c r="J259" i="1"/>
  <c r="K259" i="1"/>
  <c r="Q259" i="1"/>
  <c r="C260" i="1"/>
  <c r="D260" i="1"/>
  <c r="E260" i="1"/>
  <c r="F260" i="1"/>
  <c r="H260" i="1"/>
  <c r="I260" i="1"/>
  <c r="J260" i="1"/>
  <c r="K260" i="1"/>
  <c r="Q260" i="1"/>
  <c r="C261" i="1"/>
  <c r="D261" i="1"/>
  <c r="E261" i="1"/>
  <c r="F261" i="1"/>
  <c r="H261" i="1"/>
  <c r="I261" i="1"/>
  <c r="J261" i="1"/>
  <c r="K261" i="1"/>
  <c r="Q261" i="1"/>
  <c r="C262" i="1"/>
  <c r="D262" i="1"/>
  <c r="E262" i="1"/>
  <c r="F262" i="1"/>
  <c r="H262" i="1"/>
  <c r="I262" i="1"/>
  <c r="J262" i="1"/>
  <c r="K262" i="1"/>
  <c r="Q262" i="1"/>
  <c r="C263" i="1"/>
  <c r="D263" i="1"/>
  <c r="E263" i="1"/>
  <c r="F263" i="1"/>
  <c r="H263" i="1"/>
  <c r="I263" i="1"/>
  <c r="J263" i="1"/>
  <c r="K263" i="1"/>
  <c r="Q263" i="1"/>
  <c r="C264" i="1"/>
  <c r="D264" i="1"/>
  <c r="E264" i="1"/>
  <c r="F264" i="1"/>
  <c r="H264" i="1"/>
  <c r="I264" i="1"/>
  <c r="J264" i="1"/>
  <c r="K264" i="1"/>
  <c r="Q264" i="1"/>
  <c r="C265" i="1"/>
  <c r="D265" i="1"/>
  <c r="E265" i="1"/>
  <c r="F265" i="1"/>
  <c r="H265" i="1"/>
  <c r="I265" i="1"/>
  <c r="J265" i="1"/>
  <c r="K265" i="1"/>
  <c r="Q265" i="1"/>
  <c r="C266" i="1"/>
  <c r="D266" i="1"/>
  <c r="E266" i="1"/>
  <c r="F266" i="1"/>
  <c r="H266" i="1"/>
  <c r="I266" i="1"/>
  <c r="J266" i="1"/>
  <c r="K266" i="1"/>
  <c r="Q266" i="1"/>
  <c r="C267" i="1"/>
  <c r="D267" i="1"/>
  <c r="E267" i="1"/>
  <c r="F267" i="1"/>
  <c r="H267" i="1"/>
  <c r="I267" i="1"/>
  <c r="J267" i="1"/>
  <c r="K267" i="1"/>
  <c r="Q267" i="1"/>
  <c r="C268" i="1"/>
  <c r="D268" i="1"/>
  <c r="E268" i="1"/>
  <c r="F268" i="1"/>
  <c r="H268" i="1"/>
  <c r="I268" i="1"/>
  <c r="J268" i="1"/>
  <c r="K268" i="1"/>
  <c r="Q268" i="1"/>
  <c r="C269" i="1"/>
  <c r="D269" i="1"/>
  <c r="E269" i="1"/>
  <c r="F269" i="1"/>
  <c r="H269" i="1"/>
  <c r="I269" i="1"/>
  <c r="J269" i="1"/>
  <c r="K269" i="1"/>
  <c r="Q269" i="1"/>
  <c r="C270" i="1"/>
  <c r="D270" i="1"/>
  <c r="E270" i="1"/>
  <c r="F270" i="1"/>
  <c r="H270" i="1"/>
  <c r="I270" i="1"/>
  <c r="J270" i="1"/>
  <c r="K270" i="1"/>
  <c r="Q270" i="1"/>
  <c r="C271" i="1"/>
  <c r="D271" i="1"/>
  <c r="E271" i="1"/>
  <c r="F271" i="1"/>
  <c r="H271" i="1"/>
  <c r="I271" i="1"/>
  <c r="J271" i="1"/>
  <c r="K271" i="1"/>
  <c r="Q271" i="1"/>
  <c r="C272" i="1"/>
  <c r="D272" i="1"/>
  <c r="E272" i="1"/>
  <c r="F272" i="1"/>
  <c r="H272" i="1"/>
  <c r="I272" i="1"/>
  <c r="J272" i="1"/>
  <c r="K272" i="1"/>
  <c r="Q272" i="1"/>
  <c r="C273" i="1"/>
  <c r="D273" i="1"/>
  <c r="E273" i="1"/>
  <c r="F273" i="1"/>
  <c r="H273" i="1"/>
  <c r="I273" i="1"/>
  <c r="J273" i="1"/>
  <c r="K273" i="1"/>
  <c r="Q273" i="1"/>
  <c r="C274" i="1"/>
  <c r="D274" i="1"/>
  <c r="E274" i="1"/>
  <c r="F274" i="1"/>
  <c r="H274" i="1"/>
  <c r="I274" i="1"/>
  <c r="J274" i="1"/>
  <c r="K274" i="1"/>
  <c r="Q274" i="1"/>
  <c r="C275" i="1"/>
  <c r="D275" i="1"/>
  <c r="E275" i="1"/>
  <c r="F275" i="1"/>
  <c r="H275" i="1"/>
  <c r="I275" i="1"/>
  <c r="J275" i="1"/>
  <c r="K275" i="1"/>
  <c r="Q275" i="1"/>
  <c r="C276" i="1"/>
  <c r="D276" i="1"/>
  <c r="E276" i="1"/>
  <c r="F276" i="1"/>
  <c r="H276" i="1"/>
  <c r="I276" i="1"/>
  <c r="J276" i="1"/>
  <c r="K276" i="1"/>
  <c r="Q276" i="1"/>
  <c r="C277" i="1"/>
  <c r="D277" i="1"/>
  <c r="E277" i="1"/>
  <c r="F277" i="1"/>
  <c r="H277" i="1"/>
  <c r="I277" i="1"/>
  <c r="J277" i="1"/>
  <c r="K277" i="1"/>
  <c r="Q277" i="1"/>
  <c r="C278" i="1"/>
  <c r="D278" i="1"/>
  <c r="E278" i="1"/>
  <c r="F278" i="1"/>
  <c r="H278" i="1"/>
  <c r="I278" i="1"/>
  <c r="J278" i="1"/>
  <c r="K278" i="1"/>
  <c r="Q278" i="1"/>
  <c r="C279" i="1"/>
  <c r="D279" i="1"/>
  <c r="E279" i="1"/>
  <c r="F279" i="1"/>
  <c r="H279" i="1"/>
  <c r="I279" i="1"/>
  <c r="J279" i="1"/>
  <c r="K279" i="1"/>
  <c r="Q279" i="1"/>
  <c r="C280" i="1"/>
  <c r="D280" i="1"/>
  <c r="E280" i="1"/>
  <c r="F280" i="1"/>
  <c r="H280" i="1"/>
  <c r="I280" i="1"/>
  <c r="J280" i="1"/>
  <c r="K280" i="1"/>
  <c r="Q280" i="1"/>
  <c r="C281" i="1"/>
  <c r="D281" i="1"/>
  <c r="E281" i="1"/>
  <c r="F281" i="1"/>
  <c r="H281" i="1"/>
  <c r="I281" i="1"/>
  <c r="J281" i="1"/>
  <c r="K281" i="1"/>
  <c r="Q281" i="1"/>
  <c r="C282" i="1"/>
  <c r="D282" i="1"/>
  <c r="E282" i="1"/>
  <c r="F282" i="1"/>
  <c r="H282" i="1"/>
  <c r="I282" i="1"/>
  <c r="J282" i="1"/>
  <c r="K282" i="1"/>
  <c r="Q282" i="1"/>
  <c r="C283" i="1"/>
  <c r="D283" i="1"/>
  <c r="E283" i="1"/>
  <c r="F283" i="1"/>
  <c r="H283" i="1"/>
  <c r="I283" i="1"/>
  <c r="J283" i="1"/>
  <c r="K283" i="1"/>
  <c r="Q283" i="1"/>
  <c r="C284" i="1"/>
  <c r="D284" i="1"/>
  <c r="E284" i="1"/>
  <c r="F284" i="1"/>
  <c r="H284" i="1"/>
  <c r="I284" i="1"/>
  <c r="J284" i="1"/>
  <c r="K284" i="1"/>
  <c r="Q284" i="1"/>
  <c r="C285" i="1"/>
  <c r="D285" i="1"/>
  <c r="E285" i="1"/>
  <c r="F285" i="1"/>
  <c r="H285" i="1"/>
  <c r="I285" i="1"/>
  <c r="J285" i="1"/>
  <c r="K285" i="1"/>
  <c r="Q285" i="1"/>
  <c r="C286" i="1"/>
  <c r="D286" i="1"/>
  <c r="E286" i="1"/>
  <c r="F286" i="1"/>
  <c r="H286" i="1"/>
  <c r="I286" i="1"/>
  <c r="J286" i="1"/>
  <c r="K286" i="1"/>
  <c r="Q286" i="1"/>
  <c r="C287" i="1"/>
  <c r="D287" i="1"/>
  <c r="E287" i="1"/>
  <c r="F287" i="1"/>
  <c r="H287" i="1"/>
  <c r="I287" i="1"/>
  <c r="J287" i="1"/>
  <c r="K287" i="1"/>
  <c r="Q287" i="1"/>
  <c r="C288" i="1"/>
  <c r="D288" i="1"/>
  <c r="E288" i="1"/>
  <c r="F288" i="1"/>
  <c r="H288" i="1"/>
  <c r="I288" i="1"/>
  <c r="J288" i="1"/>
  <c r="K288" i="1"/>
  <c r="Q288" i="1"/>
  <c r="C289" i="1"/>
  <c r="D289" i="1"/>
  <c r="E289" i="1"/>
  <c r="F289" i="1"/>
  <c r="H289" i="1"/>
  <c r="I289" i="1"/>
  <c r="J289" i="1"/>
  <c r="K289" i="1"/>
  <c r="Q289" i="1"/>
  <c r="C290" i="1"/>
  <c r="D290" i="1"/>
  <c r="E290" i="1"/>
  <c r="F290" i="1"/>
  <c r="H290" i="1"/>
  <c r="I290" i="1"/>
  <c r="J290" i="1"/>
  <c r="K290" i="1"/>
  <c r="Q290" i="1"/>
  <c r="C291" i="1"/>
  <c r="D291" i="1"/>
  <c r="E291" i="1"/>
  <c r="F291" i="1"/>
  <c r="H291" i="1"/>
  <c r="I291" i="1"/>
  <c r="J291" i="1"/>
  <c r="K291" i="1"/>
  <c r="Q291" i="1"/>
  <c r="C292" i="1"/>
  <c r="D292" i="1"/>
  <c r="E292" i="1"/>
  <c r="F292" i="1"/>
  <c r="H292" i="1"/>
  <c r="I292" i="1"/>
  <c r="J292" i="1"/>
  <c r="K292" i="1"/>
  <c r="Q292" i="1"/>
  <c r="C293" i="1"/>
  <c r="D293" i="1"/>
  <c r="E293" i="1"/>
  <c r="F293" i="1"/>
  <c r="H293" i="1"/>
  <c r="I293" i="1"/>
  <c r="J293" i="1"/>
  <c r="K293" i="1"/>
  <c r="Q293" i="1"/>
  <c r="C294" i="1"/>
  <c r="D294" i="1"/>
  <c r="E294" i="1"/>
  <c r="F294" i="1"/>
  <c r="H294" i="1"/>
  <c r="I294" i="1"/>
  <c r="J294" i="1"/>
  <c r="K294" i="1"/>
  <c r="Q294" i="1"/>
  <c r="C295" i="1"/>
  <c r="D295" i="1"/>
  <c r="E295" i="1"/>
  <c r="F295" i="1"/>
  <c r="H295" i="1"/>
  <c r="I295" i="1"/>
  <c r="J295" i="1"/>
  <c r="K295" i="1"/>
  <c r="Q295" i="1"/>
  <c r="C296" i="1"/>
  <c r="D296" i="1"/>
  <c r="E296" i="1"/>
  <c r="F296" i="1"/>
  <c r="H296" i="1"/>
  <c r="I296" i="1"/>
  <c r="J296" i="1"/>
  <c r="K296" i="1"/>
  <c r="Q296" i="1"/>
  <c r="C297" i="1"/>
  <c r="D297" i="1"/>
  <c r="E297" i="1"/>
  <c r="F297" i="1"/>
  <c r="H297" i="1"/>
  <c r="I297" i="1"/>
  <c r="J297" i="1"/>
  <c r="K297" i="1"/>
  <c r="Q297" i="1"/>
  <c r="C298" i="1"/>
  <c r="D298" i="1"/>
  <c r="E298" i="1"/>
  <c r="F298" i="1"/>
  <c r="H298" i="1"/>
  <c r="I298" i="1"/>
  <c r="J298" i="1"/>
  <c r="K298" i="1"/>
  <c r="Q298" i="1"/>
  <c r="C299" i="1"/>
  <c r="D299" i="1"/>
  <c r="E299" i="1"/>
  <c r="F299" i="1"/>
  <c r="H299" i="1"/>
  <c r="I299" i="1"/>
  <c r="J299" i="1"/>
  <c r="K299" i="1"/>
  <c r="Q299" i="1"/>
  <c r="C300" i="1"/>
  <c r="D300" i="1"/>
  <c r="E300" i="1"/>
  <c r="F300" i="1"/>
  <c r="H300" i="1"/>
  <c r="I300" i="1"/>
  <c r="J300" i="1"/>
  <c r="K300" i="1"/>
  <c r="Q300" i="1"/>
  <c r="C301" i="1"/>
  <c r="D301" i="1"/>
  <c r="E301" i="1"/>
  <c r="F301" i="1"/>
  <c r="H301" i="1"/>
  <c r="I301" i="1"/>
  <c r="J301" i="1"/>
  <c r="K301" i="1"/>
  <c r="Q301" i="1"/>
  <c r="C302" i="1"/>
  <c r="D302" i="1"/>
  <c r="E302" i="1"/>
  <c r="F302" i="1"/>
  <c r="H302" i="1"/>
  <c r="I302" i="1"/>
  <c r="J302" i="1"/>
  <c r="K302" i="1"/>
  <c r="Q302" i="1"/>
  <c r="C303" i="1"/>
  <c r="D303" i="1"/>
  <c r="E303" i="1"/>
  <c r="F303" i="1"/>
  <c r="H303" i="1"/>
  <c r="I303" i="1"/>
  <c r="J303" i="1"/>
  <c r="K303" i="1"/>
  <c r="Q303" i="1"/>
  <c r="C304" i="1"/>
  <c r="D304" i="1"/>
  <c r="E304" i="1"/>
  <c r="F304" i="1"/>
  <c r="H304" i="1"/>
  <c r="I304" i="1"/>
  <c r="J304" i="1"/>
  <c r="K304" i="1"/>
  <c r="Q304" i="1"/>
  <c r="C305" i="1"/>
  <c r="D305" i="1"/>
  <c r="E305" i="1"/>
  <c r="F305" i="1"/>
  <c r="H305" i="1"/>
  <c r="I305" i="1"/>
  <c r="J305" i="1"/>
  <c r="K305" i="1"/>
  <c r="Q305" i="1"/>
  <c r="C306" i="1"/>
  <c r="D306" i="1"/>
  <c r="E306" i="1"/>
  <c r="F306" i="1"/>
  <c r="H306" i="1"/>
  <c r="I306" i="1"/>
  <c r="J306" i="1"/>
  <c r="K306" i="1"/>
  <c r="Q306" i="1"/>
  <c r="C307" i="1"/>
  <c r="D307" i="1"/>
  <c r="E307" i="1"/>
  <c r="F307" i="1"/>
  <c r="H307" i="1"/>
  <c r="I307" i="1"/>
  <c r="J307" i="1"/>
  <c r="K307" i="1"/>
  <c r="Q307" i="1"/>
  <c r="C308" i="1"/>
  <c r="D308" i="1"/>
  <c r="E308" i="1"/>
  <c r="F308" i="1"/>
  <c r="H308" i="1"/>
  <c r="I308" i="1"/>
  <c r="J308" i="1"/>
  <c r="K308" i="1"/>
  <c r="Q308" i="1"/>
  <c r="C309" i="1"/>
  <c r="D309" i="1"/>
  <c r="E309" i="1"/>
  <c r="F309" i="1"/>
  <c r="H309" i="1"/>
  <c r="I309" i="1"/>
  <c r="J309" i="1"/>
  <c r="K309" i="1"/>
  <c r="Q309" i="1"/>
  <c r="C310" i="1"/>
  <c r="D310" i="1"/>
  <c r="E310" i="1"/>
  <c r="F310" i="1"/>
  <c r="H310" i="1"/>
  <c r="I310" i="1"/>
  <c r="J310" i="1"/>
  <c r="K310" i="1"/>
  <c r="Q310" i="1"/>
  <c r="C311" i="1"/>
  <c r="D311" i="1"/>
  <c r="E311" i="1"/>
  <c r="F311" i="1"/>
  <c r="H311" i="1"/>
  <c r="I311" i="1"/>
  <c r="J311" i="1"/>
  <c r="K311" i="1"/>
  <c r="Q311" i="1"/>
  <c r="C312" i="1"/>
  <c r="D312" i="1"/>
  <c r="E312" i="1"/>
  <c r="F312" i="1"/>
  <c r="H312" i="1"/>
  <c r="I312" i="1"/>
  <c r="J312" i="1"/>
  <c r="K312" i="1"/>
  <c r="Q312" i="1"/>
  <c r="C313" i="1"/>
  <c r="D313" i="1"/>
  <c r="E313" i="1"/>
  <c r="F313" i="1"/>
  <c r="H313" i="1"/>
  <c r="I313" i="1"/>
  <c r="J313" i="1"/>
  <c r="K313" i="1"/>
  <c r="Q313" i="1"/>
  <c r="C314" i="1"/>
  <c r="D314" i="1"/>
  <c r="E314" i="1"/>
  <c r="F314" i="1"/>
  <c r="H314" i="1"/>
  <c r="I314" i="1"/>
  <c r="J314" i="1"/>
  <c r="K314" i="1"/>
  <c r="Q314" i="1"/>
  <c r="C315" i="1"/>
  <c r="D315" i="1"/>
  <c r="E315" i="1"/>
  <c r="F315" i="1"/>
  <c r="H315" i="1"/>
  <c r="I315" i="1"/>
  <c r="J315" i="1"/>
  <c r="K315" i="1"/>
  <c r="Q315" i="1"/>
  <c r="C316" i="1"/>
  <c r="D316" i="1"/>
  <c r="E316" i="1"/>
  <c r="F316" i="1"/>
  <c r="H316" i="1"/>
  <c r="I316" i="1"/>
  <c r="J316" i="1"/>
  <c r="K316" i="1"/>
  <c r="Q316" i="1"/>
  <c r="C317" i="1"/>
  <c r="D317" i="1"/>
  <c r="E317" i="1"/>
  <c r="F317" i="1"/>
  <c r="H317" i="1"/>
  <c r="I317" i="1"/>
  <c r="J317" i="1"/>
  <c r="K317" i="1"/>
  <c r="Q317" i="1"/>
  <c r="C318" i="1"/>
  <c r="D318" i="1"/>
  <c r="E318" i="1"/>
  <c r="F318" i="1"/>
  <c r="H318" i="1"/>
  <c r="I318" i="1"/>
  <c r="J318" i="1"/>
  <c r="K318" i="1"/>
  <c r="Q318" i="1"/>
  <c r="C319" i="1"/>
  <c r="D319" i="1"/>
  <c r="E319" i="1"/>
  <c r="F319" i="1"/>
  <c r="H319" i="1"/>
  <c r="I319" i="1"/>
  <c r="J319" i="1"/>
  <c r="K319" i="1"/>
  <c r="Q319" i="1"/>
  <c r="C320" i="1"/>
  <c r="D320" i="1"/>
  <c r="E320" i="1"/>
  <c r="F320" i="1"/>
  <c r="H320" i="1"/>
  <c r="I320" i="1"/>
  <c r="J320" i="1"/>
  <c r="K320" i="1"/>
  <c r="Q320" i="1"/>
  <c r="C321" i="1"/>
  <c r="D321" i="1"/>
  <c r="E321" i="1"/>
  <c r="F321" i="1"/>
  <c r="H321" i="1"/>
  <c r="I321" i="1"/>
  <c r="J321" i="1"/>
  <c r="K321" i="1"/>
  <c r="Q321" i="1"/>
  <c r="C322" i="1"/>
  <c r="D322" i="1"/>
  <c r="E322" i="1"/>
  <c r="F322" i="1"/>
  <c r="H322" i="1"/>
  <c r="I322" i="1"/>
  <c r="J322" i="1"/>
  <c r="K322" i="1"/>
  <c r="Q322" i="1"/>
  <c r="C323" i="1"/>
  <c r="D323" i="1"/>
  <c r="E323" i="1"/>
  <c r="F323" i="1"/>
  <c r="H323" i="1"/>
  <c r="I323" i="1"/>
  <c r="J323" i="1"/>
  <c r="K323" i="1"/>
  <c r="Q323" i="1"/>
  <c r="C324" i="1"/>
  <c r="D324" i="1"/>
  <c r="E324" i="1"/>
  <c r="F324" i="1"/>
  <c r="H324" i="1"/>
  <c r="I324" i="1"/>
  <c r="J324" i="1"/>
  <c r="K324" i="1"/>
  <c r="Q324" i="1"/>
  <c r="C325" i="1"/>
  <c r="D325" i="1"/>
  <c r="E325" i="1"/>
  <c r="F325" i="1"/>
  <c r="H325" i="1"/>
  <c r="I325" i="1"/>
  <c r="J325" i="1"/>
  <c r="K325" i="1"/>
  <c r="Q325" i="1"/>
  <c r="C326" i="1"/>
  <c r="D326" i="1"/>
  <c r="E326" i="1"/>
  <c r="F326" i="1"/>
  <c r="H326" i="1"/>
  <c r="I326" i="1"/>
  <c r="J326" i="1"/>
  <c r="K326" i="1"/>
  <c r="Q326" i="1"/>
  <c r="C327" i="1"/>
  <c r="D327" i="1"/>
  <c r="E327" i="1"/>
  <c r="F327" i="1"/>
  <c r="H327" i="1"/>
  <c r="I327" i="1"/>
  <c r="J327" i="1"/>
  <c r="K327" i="1"/>
  <c r="Q327" i="1"/>
  <c r="C328" i="1"/>
  <c r="D328" i="1"/>
  <c r="E328" i="1"/>
  <c r="F328" i="1"/>
  <c r="H328" i="1"/>
  <c r="I328" i="1"/>
  <c r="J328" i="1"/>
  <c r="K328" i="1"/>
  <c r="Q328" i="1"/>
  <c r="C329" i="1"/>
  <c r="D329" i="1"/>
  <c r="E329" i="1"/>
  <c r="F329" i="1"/>
  <c r="H329" i="1"/>
  <c r="I329" i="1"/>
  <c r="J329" i="1"/>
  <c r="K329" i="1"/>
  <c r="Q329" i="1"/>
  <c r="C330" i="1"/>
  <c r="D330" i="1"/>
  <c r="E330" i="1"/>
  <c r="F330" i="1"/>
  <c r="H330" i="1"/>
  <c r="I330" i="1"/>
  <c r="J330" i="1"/>
  <c r="K330" i="1"/>
  <c r="Q330" i="1"/>
  <c r="C331" i="1"/>
  <c r="D331" i="1"/>
  <c r="E331" i="1"/>
  <c r="F331" i="1"/>
  <c r="H331" i="1"/>
  <c r="I331" i="1"/>
  <c r="J331" i="1"/>
  <c r="K331" i="1"/>
  <c r="Q331" i="1"/>
  <c r="C332" i="1"/>
  <c r="D332" i="1"/>
  <c r="E332" i="1"/>
  <c r="F332" i="1"/>
  <c r="H332" i="1"/>
  <c r="I332" i="1"/>
  <c r="J332" i="1"/>
  <c r="K332" i="1"/>
  <c r="Q332" i="1"/>
  <c r="C333" i="1"/>
  <c r="D333" i="1"/>
  <c r="E333" i="1"/>
  <c r="F333" i="1"/>
  <c r="H333" i="1"/>
  <c r="I333" i="1"/>
  <c r="J333" i="1"/>
  <c r="K333" i="1"/>
  <c r="Q333" i="1"/>
  <c r="C334" i="1"/>
  <c r="D334" i="1"/>
  <c r="E334" i="1"/>
  <c r="F334" i="1"/>
  <c r="H334" i="1"/>
  <c r="I334" i="1"/>
  <c r="J334" i="1"/>
  <c r="K334" i="1"/>
  <c r="Q334" i="1"/>
  <c r="C335" i="1"/>
  <c r="D335" i="1"/>
  <c r="E335" i="1"/>
  <c r="F335" i="1"/>
  <c r="H335" i="1"/>
  <c r="I335" i="1"/>
  <c r="J335" i="1"/>
  <c r="K335" i="1"/>
  <c r="Q335" i="1"/>
  <c r="C336" i="1"/>
  <c r="D336" i="1"/>
  <c r="E336" i="1"/>
  <c r="F336" i="1"/>
  <c r="H336" i="1"/>
  <c r="I336" i="1"/>
  <c r="J336" i="1"/>
  <c r="K336" i="1"/>
  <c r="Q336" i="1"/>
  <c r="C337" i="1"/>
  <c r="D337" i="1"/>
  <c r="E337" i="1"/>
  <c r="F337" i="1"/>
  <c r="H337" i="1"/>
  <c r="I337" i="1"/>
  <c r="J337" i="1"/>
  <c r="K337" i="1"/>
  <c r="Q337" i="1"/>
  <c r="C338" i="1"/>
  <c r="D338" i="1"/>
  <c r="E338" i="1"/>
  <c r="F338" i="1"/>
  <c r="H338" i="1"/>
  <c r="I338" i="1"/>
  <c r="J338" i="1"/>
  <c r="K338" i="1"/>
  <c r="Q338" i="1"/>
  <c r="C339" i="1"/>
  <c r="D339" i="1"/>
  <c r="E339" i="1"/>
  <c r="F339" i="1"/>
  <c r="H339" i="1"/>
  <c r="I339" i="1"/>
  <c r="J339" i="1"/>
  <c r="K339" i="1"/>
  <c r="Q339" i="1"/>
  <c r="C340" i="1"/>
  <c r="D340" i="1"/>
  <c r="E340" i="1"/>
  <c r="F340" i="1"/>
  <c r="H340" i="1"/>
  <c r="I340" i="1"/>
  <c r="J340" i="1"/>
  <c r="K340" i="1"/>
  <c r="Q340" i="1"/>
  <c r="C341" i="1"/>
  <c r="D341" i="1"/>
  <c r="E341" i="1"/>
  <c r="F341" i="1"/>
  <c r="H341" i="1"/>
  <c r="I341" i="1"/>
  <c r="J341" i="1"/>
  <c r="K341" i="1"/>
  <c r="Q341" i="1"/>
  <c r="C342" i="1"/>
  <c r="D342" i="1"/>
  <c r="E342" i="1"/>
  <c r="F342" i="1"/>
  <c r="H342" i="1"/>
  <c r="I342" i="1"/>
  <c r="J342" i="1"/>
  <c r="K342" i="1"/>
  <c r="Q342" i="1"/>
  <c r="C343" i="1"/>
  <c r="D343" i="1"/>
  <c r="E343" i="1"/>
  <c r="F343" i="1"/>
  <c r="H343" i="1"/>
  <c r="I343" i="1"/>
  <c r="J343" i="1"/>
  <c r="K343" i="1"/>
  <c r="Q343" i="1"/>
  <c r="C344" i="1"/>
  <c r="D344" i="1"/>
  <c r="E344" i="1"/>
  <c r="F344" i="1"/>
  <c r="H344" i="1"/>
  <c r="I344" i="1"/>
  <c r="J344" i="1"/>
  <c r="K344" i="1"/>
  <c r="Q344" i="1"/>
  <c r="C345" i="1"/>
  <c r="D345" i="1"/>
  <c r="E345" i="1"/>
  <c r="F345" i="1"/>
  <c r="H345" i="1"/>
  <c r="I345" i="1"/>
  <c r="J345" i="1"/>
  <c r="K345" i="1"/>
  <c r="Q345" i="1"/>
  <c r="C346" i="1"/>
  <c r="D346" i="1"/>
  <c r="E346" i="1"/>
  <c r="F346" i="1"/>
  <c r="H346" i="1"/>
  <c r="I346" i="1"/>
  <c r="J346" i="1"/>
  <c r="K346" i="1"/>
  <c r="Q346" i="1"/>
  <c r="C347" i="1"/>
  <c r="D347" i="1"/>
  <c r="E347" i="1"/>
  <c r="F347" i="1"/>
  <c r="H347" i="1"/>
  <c r="I347" i="1"/>
  <c r="J347" i="1"/>
  <c r="K347" i="1"/>
  <c r="Q347" i="1"/>
  <c r="C348" i="1"/>
  <c r="D348" i="1"/>
  <c r="E348" i="1"/>
  <c r="F348" i="1"/>
  <c r="H348" i="1"/>
  <c r="I348" i="1"/>
  <c r="J348" i="1"/>
  <c r="K348" i="1"/>
  <c r="Q348" i="1"/>
  <c r="C349" i="1"/>
  <c r="D349" i="1"/>
  <c r="E349" i="1"/>
  <c r="F349" i="1"/>
  <c r="H349" i="1"/>
  <c r="I349" i="1"/>
  <c r="J349" i="1"/>
  <c r="K349" i="1"/>
  <c r="Q349" i="1"/>
  <c r="C350" i="1"/>
  <c r="D350" i="1"/>
  <c r="E350" i="1"/>
  <c r="F350" i="1"/>
  <c r="H350" i="1"/>
  <c r="I350" i="1"/>
  <c r="J350" i="1"/>
  <c r="K350" i="1"/>
  <c r="Q350" i="1"/>
  <c r="C351" i="1"/>
  <c r="D351" i="1"/>
  <c r="E351" i="1"/>
  <c r="F351" i="1"/>
  <c r="H351" i="1"/>
  <c r="I351" i="1"/>
  <c r="J351" i="1"/>
  <c r="K351" i="1"/>
  <c r="Q351" i="1"/>
  <c r="C352" i="1"/>
  <c r="D352" i="1"/>
  <c r="E352" i="1"/>
  <c r="F352" i="1"/>
  <c r="H352" i="1"/>
  <c r="I352" i="1"/>
  <c r="J352" i="1"/>
  <c r="K352" i="1"/>
  <c r="Q352" i="1"/>
  <c r="C353" i="1"/>
  <c r="D353" i="1"/>
  <c r="E353" i="1"/>
  <c r="F353" i="1"/>
  <c r="H353" i="1"/>
  <c r="I353" i="1"/>
  <c r="J353" i="1"/>
  <c r="K353" i="1"/>
  <c r="Q353" i="1"/>
  <c r="C354" i="1"/>
  <c r="D354" i="1"/>
  <c r="E354" i="1"/>
  <c r="F354" i="1"/>
  <c r="H354" i="1"/>
  <c r="I354" i="1"/>
  <c r="J354" i="1"/>
  <c r="K354" i="1"/>
  <c r="Q354" i="1"/>
  <c r="C355" i="1"/>
  <c r="D355" i="1"/>
  <c r="E355" i="1"/>
  <c r="F355" i="1"/>
  <c r="H355" i="1"/>
  <c r="I355" i="1"/>
  <c r="J355" i="1"/>
  <c r="K355" i="1"/>
  <c r="Q355" i="1"/>
  <c r="C356" i="1"/>
  <c r="D356" i="1"/>
  <c r="E356" i="1"/>
  <c r="F356" i="1"/>
  <c r="H356" i="1"/>
  <c r="I356" i="1"/>
  <c r="J356" i="1"/>
  <c r="K356" i="1"/>
  <c r="Q356" i="1"/>
  <c r="C357" i="1"/>
  <c r="D357" i="1"/>
  <c r="E357" i="1"/>
  <c r="F357" i="1"/>
  <c r="H357" i="1"/>
  <c r="I357" i="1"/>
  <c r="J357" i="1"/>
  <c r="K357" i="1"/>
  <c r="Q357" i="1"/>
  <c r="C358" i="1"/>
  <c r="D358" i="1"/>
  <c r="E358" i="1"/>
  <c r="F358" i="1"/>
  <c r="H358" i="1"/>
  <c r="I358" i="1"/>
  <c r="J358" i="1"/>
  <c r="K358" i="1"/>
  <c r="Q358" i="1"/>
  <c r="C359" i="1"/>
  <c r="D359" i="1"/>
  <c r="E359" i="1"/>
  <c r="F359" i="1"/>
  <c r="H359" i="1"/>
  <c r="I359" i="1"/>
  <c r="J359" i="1"/>
  <c r="K359" i="1"/>
  <c r="Q359" i="1"/>
  <c r="C360" i="1"/>
  <c r="D360" i="1"/>
  <c r="E360" i="1"/>
  <c r="F360" i="1"/>
  <c r="H360" i="1"/>
  <c r="I360" i="1"/>
  <c r="J360" i="1"/>
  <c r="K360" i="1"/>
  <c r="Q360" i="1"/>
  <c r="C361" i="1"/>
  <c r="D361" i="1"/>
  <c r="E361" i="1"/>
  <c r="F361" i="1"/>
  <c r="H361" i="1"/>
  <c r="I361" i="1"/>
  <c r="J361" i="1"/>
  <c r="K361" i="1"/>
  <c r="Q361" i="1"/>
  <c r="C362" i="1"/>
  <c r="D362" i="1"/>
  <c r="E362" i="1"/>
  <c r="F362" i="1"/>
  <c r="H362" i="1"/>
  <c r="I362" i="1"/>
  <c r="J362" i="1"/>
  <c r="K362" i="1"/>
  <c r="Q362" i="1"/>
  <c r="C363" i="1"/>
  <c r="D363" i="1"/>
  <c r="E363" i="1"/>
  <c r="F363" i="1"/>
  <c r="H363" i="1"/>
  <c r="I363" i="1"/>
  <c r="J363" i="1"/>
  <c r="K363" i="1"/>
  <c r="Q363" i="1"/>
  <c r="C364" i="1"/>
  <c r="D364" i="1"/>
  <c r="E364" i="1"/>
  <c r="F364" i="1"/>
  <c r="H364" i="1"/>
  <c r="I364" i="1"/>
  <c r="J364" i="1"/>
  <c r="K364" i="1"/>
  <c r="Q364" i="1"/>
  <c r="C365" i="1"/>
  <c r="D365" i="1"/>
  <c r="E365" i="1"/>
  <c r="F365" i="1"/>
  <c r="H365" i="1"/>
  <c r="I365" i="1"/>
  <c r="J365" i="1"/>
  <c r="K365" i="1"/>
  <c r="Q365" i="1"/>
  <c r="C366" i="1"/>
  <c r="D366" i="1"/>
  <c r="E366" i="1"/>
  <c r="F366" i="1"/>
  <c r="H366" i="1"/>
  <c r="I366" i="1"/>
  <c r="J366" i="1"/>
  <c r="K366" i="1"/>
  <c r="Q366" i="1"/>
  <c r="C367" i="1"/>
  <c r="D367" i="1"/>
  <c r="E367" i="1"/>
  <c r="F367" i="1"/>
  <c r="H367" i="1"/>
  <c r="I367" i="1"/>
  <c r="J367" i="1"/>
  <c r="K367" i="1"/>
  <c r="Q367" i="1"/>
  <c r="C368" i="1"/>
  <c r="D368" i="1"/>
  <c r="E368" i="1"/>
  <c r="F368" i="1"/>
  <c r="H368" i="1"/>
  <c r="I368" i="1"/>
  <c r="J368" i="1"/>
  <c r="K368" i="1"/>
  <c r="Q368" i="1"/>
  <c r="C369" i="1"/>
  <c r="D369" i="1"/>
  <c r="E369" i="1"/>
  <c r="F369" i="1"/>
  <c r="H369" i="1"/>
  <c r="I369" i="1"/>
  <c r="J369" i="1"/>
  <c r="K369" i="1"/>
  <c r="Q369" i="1"/>
  <c r="C370" i="1"/>
  <c r="D370" i="1"/>
  <c r="E370" i="1"/>
  <c r="F370" i="1"/>
  <c r="H370" i="1"/>
  <c r="I370" i="1"/>
  <c r="J370" i="1"/>
  <c r="K370" i="1"/>
  <c r="Q370" i="1"/>
  <c r="C371" i="1"/>
  <c r="D371" i="1"/>
  <c r="E371" i="1"/>
  <c r="F371" i="1"/>
  <c r="H371" i="1"/>
  <c r="I371" i="1"/>
  <c r="J371" i="1"/>
  <c r="K371" i="1"/>
  <c r="Q371" i="1"/>
  <c r="C372" i="1"/>
  <c r="D372" i="1"/>
  <c r="E372" i="1"/>
  <c r="F372" i="1"/>
  <c r="H372" i="1"/>
  <c r="I372" i="1"/>
  <c r="J372" i="1"/>
  <c r="K372" i="1"/>
  <c r="Q372" i="1"/>
  <c r="C373" i="1"/>
  <c r="D373" i="1"/>
  <c r="E373" i="1"/>
  <c r="F373" i="1"/>
  <c r="H373" i="1"/>
  <c r="I373" i="1"/>
  <c r="J373" i="1"/>
  <c r="K373" i="1"/>
  <c r="Q373" i="1"/>
  <c r="C374" i="1"/>
  <c r="D374" i="1"/>
  <c r="E374" i="1"/>
  <c r="F374" i="1"/>
  <c r="H374" i="1"/>
  <c r="I374" i="1"/>
  <c r="J374" i="1"/>
  <c r="K374" i="1"/>
  <c r="Q374" i="1"/>
  <c r="C375" i="1"/>
  <c r="D375" i="1"/>
  <c r="E375" i="1"/>
  <c r="F375" i="1"/>
  <c r="H375" i="1"/>
  <c r="I375" i="1"/>
  <c r="J375" i="1"/>
  <c r="K375" i="1"/>
  <c r="Q375" i="1"/>
  <c r="C376" i="1"/>
  <c r="D376" i="1"/>
  <c r="E376" i="1"/>
  <c r="F376" i="1"/>
  <c r="H376" i="1"/>
  <c r="I376" i="1"/>
  <c r="J376" i="1"/>
  <c r="K376" i="1"/>
  <c r="Q376" i="1"/>
  <c r="C377" i="1"/>
  <c r="D377" i="1"/>
  <c r="E377" i="1"/>
  <c r="F377" i="1"/>
  <c r="H377" i="1"/>
  <c r="I377" i="1"/>
  <c r="J377" i="1"/>
  <c r="K377" i="1"/>
  <c r="Q377" i="1"/>
  <c r="C378" i="1"/>
  <c r="D378" i="1"/>
  <c r="E378" i="1"/>
  <c r="F378" i="1"/>
  <c r="H378" i="1"/>
  <c r="I378" i="1"/>
  <c r="J378" i="1"/>
  <c r="K378" i="1"/>
  <c r="Q378" i="1"/>
  <c r="C379" i="1"/>
  <c r="D379" i="1"/>
  <c r="E379" i="1"/>
  <c r="F379" i="1"/>
  <c r="H379" i="1"/>
  <c r="I379" i="1"/>
  <c r="J379" i="1"/>
  <c r="K379" i="1"/>
  <c r="Q379" i="1"/>
  <c r="C380" i="1"/>
  <c r="D380" i="1"/>
  <c r="E380" i="1"/>
  <c r="F380" i="1"/>
  <c r="H380" i="1"/>
  <c r="I380" i="1"/>
  <c r="J380" i="1"/>
  <c r="K380" i="1"/>
  <c r="Q380" i="1"/>
  <c r="C381" i="1"/>
  <c r="D381" i="1"/>
  <c r="E381" i="1"/>
  <c r="F381" i="1"/>
  <c r="H381" i="1"/>
  <c r="I381" i="1"/>
  <c r="J381" i="1"/>
  <c r="K381" i="1"/>
  <c r="Q381" i="1"/>
  <c r="C382" i="1"/>
  <c r="D382" i="1"/>
  <c r="E382" i="1"/>
  <c r="F382" i="1"/>
  <c r="H382" i="1"/>
  <c r="I382" i="1"/>
  <c r="J382" i="1"/>
  <c r="K382" i="1"/>
  <c r="Q382" i="1"/>
  <c r="C383" i="1"/>
  <c r="D383" i="1"/>
  <c r="E383" i="1"/>
  <c r="F383" i="1"/>
  <c r="H383" i="1"/>
  <c r="I383" i="1"/>
  <c r="J383" i="1"/>
  <c r="K383" i="1"/>
  <c r="Q383" i="1"/>
  <c r="C384" i="1"/>
  <c r="D384" i="1"/>
  <c r="E384" i="1"/>
  <c r="F384" i="1"/>
  <c r="H384" i="1"/>
  <c r="I384" i="1"/>
  <c r="J384" i="1"/>
  <c r="K384" i="1"/>
  <c r="Q384" i="1"/>
  <c r="C385" i="1"/>
  <c r="D385" i="1"/>
  <c r="E385" i="1"/>
  <c r="F385" i="1"/>
  <c r="H385" i="1"/>
  <c r="I385" i="1"/>
  <c r="J385" i="1"/>
  <c r="K385" i="1"/>
  <c r="Q385" i="1"/>
  <c r="C386" i="1"/>
  <c r="D386" i="1"/>
  <c r="E386" i="1"/>
  <c r="F386" i="1"/>
  <c r="H386" i="1"/>
  <c r="I386" i="1"/>
  <c r="J386" i="1"/>
  <c r="K386" i="1"/>
  <c r="Q386" i="1"/>
  <c r="C387" i="1"/>
  <c r="D387" i="1"/>
  <c r="E387" i="1"/>
  <c r="F387" i="1"/>
  <c r="H387" i="1"/>
  <c r="I387" i="1"/>
  <c r="J387" i="1"/>
  <c r="K387" i="1"/>
  <c r="Q387" i="1"/>
  <c r="C388" i="1"/>
  <c r="D388" i="1"/>
  <c r="E388" i="1"/>
  <c r="F388" i="1"/>
  <c r="H388" i="1"/>
  <c r="I388" i="1"/>
  <c r="J388" i="1"/>
  <c r="K388" i="1"/>
  <c r="Q388" i="1"/>
  <c r="C389" i="1"/>
  <c r="D389" i="1"/>
  <c r="E389" i="1"/>
  <c r="F389" i="1"/>
  <c r="H389" i="1"/>
  <c r="I389" i="1"/>
  <c r="J389" i="1"/>
  <c r="K389" i="1"/>
  <c r="Q389" i="1"/>
  <c r="C390" i="1"/>
  <c r="D390" i="1"/>
  <c r="E390" i="1"/>
  <c r="F390" i="1"/>
  <c r="H390" i="1"/>
  <c r="I390" i="1"/>
  <c r="J390" i="1"/>
  <c r="K390" i="1"/>
  <c r="Q390" i="1"/>
  <c r="C391" i="1"/>
  <c r="D391" i="1"/>
  <c r="E391" i="1"/>
  <c r="F391" i="1"/>
  <c r="H391" i="1"/>
  <c r="I391" i="1"/>
  <c r="J391" i="1"/>
  <c r="K391" i="1"/>
  <c r="Q391" i="1"/>
  <c r="C392" i="1"/>
  <c r="D392" i="1"/>
  <c r="E392" i="1"/>
  <c r="F392" i="1"/>
  <c r="H392" i="1"/>
  <c r="I392" i="1"/>
  <c r="J392" i="1"/>
  <c r="K392" i="1"/>
  <c r="Q392" i="1"/>
  <c r="C393" i="1"/>
  <c r="D393" i="1"/>
  <c r="E393" i="1"/>
  <c r="F393" i="1"/>
  <c r="H393" i="1"/>
  <c r="I393" i="1"/>
  <c r="J393" i="1"/>
  <c r="K393" i="1"/>
  <c r="Q393" i="1"/>
  <c r="C394" i="1"/>
  <c r="D394" i="1"/>
  <c r="E394" i="1"/>
  <c r="F394" i="1"/>
  <c r="H394" i="1"/>
  <c r="I394" i="1"/>
  <c r="J394" i="1"/>
  <c r="K394" i="1"/>
  <c r="Q394" i="1"/>
  <c r="C395" i="1"/>
  <c r="D395" i="1"/>
  <c r="E395" i="1"/>
  <c r="F395" i="1"/>
  <c r="H395" i="1"/>
  <c r="I395" i="1"/>
  <c r="J395" i="1"/>
  <c r="K395" i="1"/>
  <c r="Q395" i="1"/>
  <c r="C396" i="1"/>
  <c r="D396" i="1"/>
  <c r="E396" i="1"/>
  <c r="F396" i="1"/>
  <c r="H396" i="1"/>
  <c r="I396" i="1"/>
  <c r="J396" i="1"/>
  <c r="K396" i="1"/>
  <c r="Q396" i="1"/>
  <c r="C397" i="1"/>
  <c r="D397" i="1"/>
  <c r="E397" i="1"/>
  <c r="F397" i="1"/>
  <c r="H397" i="1"/>
  <c r="I397" i="1"/>
  <c r="J397" i="1"/>
  <c r="K397" i="1"/>
  <c r="Q397" i="1"/>
  <c r="C398" i="1"/>
  <c r="D398" i="1"/>
  <c r="E398" i="1"/>
  <c r="F398" i="1"/>
  <c r="H398" i="1"/>
  <c r="I398" i="1"/>
  <c r="J398" i="1"/>
  <c r="K398" i="1"/>
  <c r="Q398" i="1"/>
  <c r="C399" i="1"/>
  <c r="D399" i="1"/>
  <c r="E399" i="1"/>
  <c r="F399" i="1"/>
  <c r="H399" i="1"/>
  <c r="I399" i="1"/>
  <c r="J399" i="1"/>
  <c r="K399" i="1"/>
  <c r="Q399" i="1"/>
  <c r="C400" i="1"/>
  <c r="D400" i="1"/>
  <c r="E400" i="1"/>
  <c r="F400" i="1"/>
  <c r="H400" i="1"/>
  <c r="I400" i="1"/>
  <c r="J400" i="1"/>
  <c r="K400" i="1"/>
  <c r="Q400" i="1"/>
</calcChain>
</file>

<file path=xl/sharedStrings.xml><?xml version="1.0" encoding="utf-8"?>
<sst xmlns="http://schemas.openxmlformats.org/spreadsheetml/2006/main" count="2012" uniqueCount="1075">
  <si>
    <t>Brown</t>
  </si>
  <si>
    <t>Joan</t>
  </si>
  <si>
    <t>JBrown</t>
  </si>
  <si>
    <t>12th Grade</t>
  </si>
  <si>
    <t>joan.brown@schoolname.edu</t>
  </si>
  <si>
    <t>Hughes</t>
  </si>
  <si>
    <t>Warren</t>
  </si>
  <si>
    <t>WHughes</t>
  </si>
  <si>
    <t>10th Grade</t>
  </si>
  <si>
    <t>warren.hughes@schoolname.edu</t>
  </si>
  <si>
    <t>Chapman</t>
  </si>
  <si>
    <t>Oliver</t>
  </si>
  <si>
    <t>OChapman</t>
  </si>
  <si>
    <t>08th Grade</t>
  </si>
  <si>
    <t>oliver.chapman@schoolname.edu</t>
  </si>
  <si>
    <t>Parr</t>
  </si>
  <si>
    <t>Peter</t>
  </si>
  <si>
    <t>PParr</t>
  </si>
  <si>
    <t>06th Grade</t>
  </si>
  <si>
    <t>peter.parr@schoolname.edu</t>
  </si>
  <si>
    <t>Alsop</t>
  </si>
  <si>
    <t>Grace</t>
  </si>
  <si>
    <t>GAlsop</t>
  </si>
  <si>
    <t>11th Grade</t>
  </si>
  <si>
    <t>grace.alsop@schoolname.edu</t>
  </si>
  <si>
    <t>Springer</t>
  </si>
  <si>
    <t>Rachel</t>
  </si>
  <si>
    <t>RSpringer</t>
  </si>
  <si>
    <t>rachel.springer@schoolname.edu</t>
  </si>
  <si>
    <t>Nash</t>
  </si>
  <si>
    <t>Liam</t>
  </si>
  <si>
    <t>LNash</t>
  </si>
  <si>
    <t>liam.nash@schoolname.edu</t>
  </si>
  <si>
    <t>Taylor</t>
  </si>
  <si>
    <t>Dan</t>
  </si>
  <si>
    <t>DTaylor</t>
  </si>
  <si>
    <t>dan.taylor@schoolname.edu</t>
  </si>
  <si>
    <t>Ferguson</t>
  </si>
  <si>
    <t>Steven</t>
  </si>
  <si>
    <t>SFerguson</t>
  </si>
  <si>
    <t>steven.ferguson@schoolname.edu</t>
  </si>
  <si>
    <t>Tucker</t>
  </si>
  <si>
    <t>Samantha</t>
  </si>
  <si>
    <t>STucker</t>
  </si>
  <si>
    <t>07th Grade</t>
  </si>
  <si>
    <t>samantha.tucker@schoolname.edu</t>
  </si>
  <si>
    <t>McDonald</t>
  </si>
  <si>
    <t>Deirdre</t>
  </si>
  <si>
    <t>DMcDonald</t>
  </si>
  <si>
    <t>deirdre.mcdonald@schoolname.edu</t>
  </si>
  <si>
    <t>William</t>
  </si>
  <si>
    <t>WNash</t>
  </si>
  <si>
    <t>william.nash@schoolname.edu</t>
  </si>
  <si>
    <t>Baker</t>
  </si>
  <si>
    <t>Lillian</t>
  </si>
  <si>
    <t>LBaker</t>
  </si>
  <si>
    <t>lillian.baker@schoolname.edu</t>
  </si>
  <si>
    <t>Buckland</t>
  </si>
  <si>
    <t>Gabrielle</t>
  </si>
  <si>
    <t>GBuckland</t>
  </si>
  <si>
    <t>gabrielle.buckland@schoolname.edu</t>
  </si>
  <si>
    <t>Gray</t>
  </si>
  <si>
    <t>Fiona</t>
  </si>
  <si>
    <t>FGray</t>
  </si>
  <si>
    <t>fiona.gray@schoolname.edu</t>
  </si>
  <si>
    <t>Butler</t>
  </si>
  <si>
    <t>Theresa</t>
  </si>
  <si>
    <t>TButler</t>
  </si>
  <si>
    <t>theresa.butler@schoolname.edu</t>
  </si>
  <si>
    <t>Lee</t>
  </si>
  <si>
    <t>LLee</t>
  </si>
  <si>
    <t>liam.lee@schoolname.edu</t>
  </si>
  <si>
    <t>Ogden</t>
  </si>
  <si>
    <t>Victor</t>
  </si>
  <si>
    <t>VOgden</t>
  </si>
  <si>
    <t>victor.ogden@schoolname.edu</t>
  </si>
  <si>
    <t>Abraham</t>
  </si>
  <si>
    <t>GAbraham</t>
  </si>
  <si>
    <t>gabrielle.abraham@schoolname.edu</t>
  </si>
  <si>
    <t>LAbraham</t>
  </si>
  <si>
    <t>liam.abraham@schoolname.edu</t>
  </si>
  <si>
    <t>Davies</t>
  </si>
  <si>
    <t>Dylan</t>
  </si>
  <si>
    <t>DDavies</t>
  </si>
  <si>
    <t>dylan.davies@schoolname.edu</t>
  </si>
  <si>
    <t>Mathis</t>
  </si>
  <si>
    <t>Melanie</t>
  </si>
  <si>
    <t>MMathis</t>
  </si>
  <si>
    <t>09th Grade</t>
  </si>
  <si>
    <t>melanie.mathis@schoolname.edu</t>
  </si>
  <si>
    <t>Manning</t>
  </si>
  <si>
    <t>Jan</t>
  </si>
  <si>
    <t>JManning</t>
  </si>
  <si>
    <t>jan.manning@schoolname.edu</t>
  </si>
  <si>
    <t>Dickens</t>
  </si>
  <si>
    <t>Una</t>
  </si>
  <si>
    <t>UDickens</t>
  </si>
  <si>
    <t>una.dickens@schoolname.edu</t>
  </si>
  <si>
    <t>Martin</t>
  </si>
  <si>
    <t>SMartin</t>
  </si>
  <si>
    <t>steven.martin@schoolname.edu</t>
  </si>
  <si>
    <t>Burgess</t>
  </si>
  <si>
    <t>Julia</t>
  </si>
  <si>
    <t>JBurgess</t>
  </si>
  <si>
    <t>julia.burgess@schoolname.edu</t>
  </si>
  <si>
    <t>Powell</t>
  </si>
  <si>
    <t>Sam</t>
  </si>
  <si>
    <t>SPowell</t>
  </si>
  <si>
    <t>sam.powell@schoolname.edu</t>
  </si>
  <si>
    <t>Christian</t>
  </si>
  <si>
    <t>CBrown</t>
  </si>
  <si>
    <t>christian.brown@schoolname.edu</t>
  </si>
  <si>
    <t>Thomson</t>
  </si>
  <si>
    <t>Matt</t>
  </si>
  <si>
    <t>MThomson</t>
  </si>
  <si>
    <t>matt.thomson@schoolname.edu</t>
  </si>
  <si>
    <t>Simpson</t>
  </si>
  <si>
    <t>Carol</t>
  </si>
  <si>
    <t>CSimpson</t>
  </si>
  <si>
    <t>carol.simpson@schoolname.edu</t>
  </si>
  <si>
    <t>Molly</t>
  </si>
  <si>
    <t>MSimpson</t>
  </si>
  <si>
    <t>molly.simpson@schoolname.edu</t>
  </si>
  <si>
    <t>Vance</t>
  </si>
  <si>
    <t>Harry</t>
  </si>
  <si>
    <t>HVance</t>
  </si>
  <si>
    <t>harry.vance@schoolname.edu</t>
  </si>
  <si>
    <t>Edmunds</t>
  </si>
  <si>
    <t>Tracey</t>
  </si>
  <si>
    <t>TEdmunds</t>
  </si>
  <si>
    <t>tracey.edmunds@schoolname.edu</t>
  </si>
  <si>
    <t>Gibson</t>
  </si>
  <si>
    <t>WGibson</t>
  </si>
  <si>
    <t>warren.gibson@schoolname.edu</t>
  </si>
  <si>
    <t>RDickens</t>
  </si>
  <si>
    <t>rachel.dickens@schoolname.edu</t>
  </si>
  <si>
    <t>Hodges</t>
  </si>
  <si>
    <t>Thomas</t>
  </si>
  <si>
    <t>THodges</t>
  </si>
  <si>
    <t>thomas.hodges@schoolname.edu</t>
  </si>
  <si>
    <t>Wallace</t>
  </si>
  <si>
    <t>Richard</t>
  </si>
  <si>
    <t>RWallace</t>
  </si>
  <si>
    <t>richard.wallace@schoolname.edu</t>
  </si>
  <si>
    <t>James</t>
  </si>
  <si>
    <t>Anthony</t>
  </si>
  <si>
    <t>AJames</t>
  </si>
  <si>
    <t>anthony.james@schoolname.edu</t>
  </si>
  <si>
    <t>Ellison</t>
  </si>
  <si>
    <t>Luke</t>
  </si>
  <si>
    <t>LEllison</t>
  </si>
  <si>
    <t>luke.ellison@schoolname.edu</t>
  </si>
  <si>
    <t>MacDonald</t>
  </si>
  <si>
    <t>Chloe</t>
  </si>
  <si>
    <t>CMacDonald</t>
  </si>
  <si>
    <t>chloe.macdonald@schoolname.edu</t>
  </si>
  <si>
    <t>Walker</t>
  </si>
  <si>
    <t>Trevor</t>
  </si>
  <si>
    <t>TWalker</t>
  </si>
  <si>
    <t>trevor.walker@schoolname.edu</t>
  </si>
  <si>
    <t>Cameron</t>
  </si>
  <si>
    <t>Sebastian</t>
  </si>
  <si>
    <t>SCameron</t>
  </si>
  <si>
    <t>sebastian.cameron@schoolname.edu</t>
  </si>
  <si>
    <t>Mitchell</t>
  </si>
  <si>
    <t>Audrey</t>
  </si>
  <si>
    <t>AMitchell</t>
  </si>
  <si>
    <t>audrey.mitchell@schoolname.edu</t>
  </si>
  <si>
    <t>Terry</t>
  </si>
  <si>
    <t>Alan</t>
  </si>
  <si>
    <t>ATerry</t>
  </si>
  <si>
    <t>alan.terry@schoolname.edu</t>
  </si>
  <si>
    <t>JWalker</t>
  </si>
  <si>
    <t>james.walker@schoolname.edu</t>
  </si>
  <si>
    <t>Wilson</t>
  </si>
  <si>
    <t>RWilson</t>
  </si>
  <si>
    <t>rachel.wilson@schoolname.edu</t>
  </si>
  <si>
    <t>Parsons</t>
  </si>
  <si>
    <t>TParsons</t>
  </si>
  <si>
    <t>theresa.parsons@schoolname.edu</t>
  </si>
  <si>
    <t>Lauren</t>
  </si>
  <si>
    <t>LAlsop</t>
  </si>
  <si>
    <t>lauren.alsop@schoolname.edu</t>
  </si>
  <si>
    <t>Carl</t>
  </si>
  <si>
    <t>carl.brown@schoolname.edu</t>
  </si>
  <si>
    <t>Dowd</t>
  </si>
  <si>
    <t>Blake</t>
  </si>
  <si>
    <t>BDowd</t>
  </si>
  <si>
    <t>blake.dowd@schoolname.edu</t>
  </si>
  <si>
    <t>Glover</t>
  </si>
  <si>
    <t>Felicity</t>
  </si>
  <si>
    <t>FGlover</t>
  </si>
  <si>
    <t>felicity.glover@schoolname.edu</t>
  </si>
  <si>
    <t>Faith</t>
  </si>
  <si>
    <t>FTerry</t>
  </si>
  <si>
    <t>faith.terry@schoolname.edu</t>
  </si>
  <si>
    <t>Scott</t>
  </si>
  <si>
    <t>Dominic</t>
  </si>
  <si>
    <t>DScott</t>
  </si>
  <si>
    <t>dominic.scott@schoolname.edu</t>
  </si>
  <si>
    <t>Allan</t>
  </si>
  <si>
    <t>Gavin</t>
  </si>
  <si>
    <t>GAllan</t>
  </si>
  <si>
    <t>gavin.allan@schoolname.edu</t>
  </si>
  <si>
    <t>Metcalfe</t>
  </si>
  <si>
    <t>Penelope</t>
  </si>
  <si>
    <t>PMetcalfe</t>
  </si>
  <si>
    <t>penelope.metcalfe@schoolname.edu</t>
  </si>
  <si>
    <t>Welch</t>
  </si>
  <si>
    <t>Julian</t>
  </si>
  <si>
    <t>JWelch</t>
  </si>
  <si>
    <t>julian.welch@schoolname.edu</t>
  </si>
  <si>
    <t>Roberts</t>
  </si>
  <si>
    <t>Virginia</t>
  </si>
  <si>
    <t>VRoberts</t>
  </si>
  <si>
    <t>virginia.roberts@schoolname.edu</t>
  </si>
  <si>
    <t>Bailey</t>
  </si>
  <si>
    <t>Leonard</t>
  </si>
  <si>
    <t>LBailey</t>
  </si>
  <si>
    <t>leonard.bailey@schoolname.edu</t>
  </si>
  <si>
    <t>Hardacre</t>
  </si>
  <si>
    <t>MHardacre</t>
  </si>
  <si>
    <t>melanie.hardacre@schoolname.edu</t>
  </si>
  <si>
    <t>OFerguson</t>
  </si>
  <si>
    <t>oliver.ferguson@schoolname.edu</t>
  </si>
  <si>
    <t>Hart</t>
  </si>
  <si>
    <t>Jessica</t>
  </si>
  <si>
    <t>JHart</t>
  </si>
  <si>
    <t>jessica.hart@schoolname.edu</t>
  </si>
  <si>
    <t>Duncan</t>
  </si>
  <si>
    <t>CDuncan</t>
  </si>
  <si>
    <t>cameron.duncan@schoolname.edu</t>
  </si>
  <si>
    <t>Grant</t>
  </si>
  <si>
    <t>LGrant</t>
  </si>
  <si>
    <t>leonard.grant@schoolname.edu</t>
  </si>
  <si>
    <t>Piper</t>
  </si>
  <si>
    <t>John</t>
  </si>
  <si>
    <t>JPiper</t>
  </si>
  <si>
    <t>john.piper@schoolname.edu</t>
  </si>
  <si>
    <t>Black</t>
  </si>
  <si>
    <t>Jane</t>
  </si>
  <si>
    <t>JBlack</t>
  </si>
  <si>
    <t>jane.black@schoolname.edu</t>
  </si>
  <si>
    <t>Paterson</t>
  </si>
  <si>
    <t>MPaterson</t>
  </si>
  <si>
    <t>melanie.paterson@schoolname.edu</t>
  </si>
  <si>
    <t>Ruth</t>
  </si>
  <si>
    <t>RAllan</t>
  </si>
  <si>
    <t>ruth.allan@schoolname.edu</t>
  </si>
  <si>
    <t>Walsh</t>
  </si>
  <si>
    <t>Michelle</t>
  </si>
  <si>
    <t>MWalsh</t>
  </si>
  <si>
    <t>michelle.walsh@schoolname.edu</t>
  </si>
  <si>
    <t>Morgan</t>
  </si>
  <si>
    <t>DMorgan</t>
  </si>
  <si>
    <t>dominic.morgan@schoolname.edu</t>
  </si>
  <si>
    <t>CBuckland</t>
  </si>
  <si>
    <t>carl.buckland@schoolname.edu</t>
  </si>
  <si>
    <t>North</t>
  </si>
  <si>
    <t>JNorth</t>
  </si>
  <si>
    <t>julia.north@schoolname.edu</t>
  </si>
  <si>
    <t>Avery</t>
  </si>
  <si>
    <t>Madeleine</t>
  </si>
  <si>
    <t>MAvery</t>
  </si>
  <si>
    <t>madeleine.avery@schoolname.edu</t>
  </si>
  <si>
    <t>Amelia</t>
  </si>
  <si>
    <t>APaterson</t>
  </si>
  <si>
    <t>amelia.paterson@schoolname.edu</t>
  </si>
  <si>
    <t>Mary</t>
  </si>
  <si>
    <t>MDickens</t>
  </si>
  <si>
    <t>mary.dickens@schoolname.edu</t>
  </si>
  <si>
    <t>Elizabeth</t>
  </si>
  <si>
    <t>EGray</t>
  </si>
  <si>
    <t>elizabeth.gray@schoolname.edu</t>
  </si>
  <si>
    <t>Paige</t>
  </si>
  <si>
    <t>RPaige</t>
  </si>
  <si>
    <t>rachel.paige@schoolname.edu</t>
  </si>
  <si>
    <t>Marshall</t>
  </si>
  <si>
    <t>JMarshall</t>
  </si>
  <si>
    <t>jane.marshall@schoolname.edu</t>
  </si>
  <si>
    <t>Knox</t>
  </si>
  <si>
    <t>Maria</t>
  </si>
  <si>
    <t>MKnox</t>
  </si>
  <si>
    <t>maria.knox@schoolname.edu</t>
  </si>
  <si>
    <t>Ince</t>
  </si>
  <si>
    <t>MInce</t>
  </si>
  <si>
    <t>melanie.ince@schoolname.edu</t>
  </si>
  <si>
    <t>Brandon</t>
  </si>
  <si>
    <t>BWilson</t>
  </si>
  <si>
    <t>brandon.wilson@schoolname.edu</t>
  </si>
  <si>
    <t>Forsyth</t>
  </si>
  <si>
    <t>SForsyth</t>
  </si>
  <si>
    <t>sebastian.forsyth@schoolname.edu</t>
  </si>
  <si>
    <t>Michael</t>
  </si>
  <si>
    <t>MBlack</t>
  </si>
  <si>
    <t>michael.black@schoolname.edu</t>
  </si>
  <si>
    <t>Bond</t>
  </si>
  <si>
    <t>Joe</t>
  </si>
  <si>
    <t>JBond</t>
  </si>
  <si>
    <t>joe.bond@schoolname.edu</t>
  </si>
  <si>
    <t>Gordon</t>
  </si>
  <si>
    <t>GParsons</t>
  </si>
  <si>
    <t>gordon.parsons@schoolname.edu</t>
  </si>
  <si>
    <t>Jones</t>
  </si>
  <si>
    <t>Sarah</t>
  </si>
  <si>
    <t>SJones</t>
  </si>
  <si>
    <t>sarah.jones@schoolname.edu</t>
  </si>
  <si>
    <t>JVance</t>
  </si>
  <si>
    <t>julia.vance@schoolname.edu</t>
  </si>
  <si>
    <t>Hill</t>
  </si>
  <si>
    <t>Andrew</t>
  </si>
  <si>
    <t>AHill</t>
  </si>
  <si>
    <t>andrew.hill@schoolname.edu</t>
  </si>
  <si>
    <t>Claire</t>
  </si>
  <si>
    <t>CParr</t>
  </si>
  <si>
    <t>claire.parr@schoolname.edu</t>
  </si>
  <si>
    <t>Edward</t>
  </si>
  <si>
    <t>EEdmunds</t>
  </si>
  <si>
    <t>edward.edmunds@schoolname.edu</t>
  </si>
  <si>
    <t>Arnold</t>
  </si>
  <si>
    <t>JArnold</t>
  </si>
  <si>
    <t>joe.arnold@schoolname.edu</t>
  </si>
  <si>
    <t>Leah</t>
  </si>
  <si>
    <t>LTaylor</t>
  </si>
  <si>
    <t>leah.taylor@schoolname.edu</t>
  </si>
  <si>
    <t>OGray</t>
  </si>
  <si>
    <t>oliver.gray@schoolname.edu</t>
  </si>
  <si>
    <t>Payne</t>
  </si>
  <si>
    <t>Amanda</t>
  </si>
  <si>
    <t>APayne</t>
  </si>
  <si>
    <t>amanda.payne@schoolname.edu</t>
  </si>
  <si>
    <t>Lily</t>
  </si>
  <si>
    <t>LFerguson</t>
  </si>
  <si>
    <t>lily.ferguson@schoolname.edu</t>
  </si>
  <si>
    <t>EAllan</t>
  </si>
  <si>
    <t>edward.allan@schoolname.edu</t>
  </si>
  <si>
    <t>Hemmings</t>
  </si>
  <si>
    <t>Lisa</t>
  </si>
  <si>
    <t>LHemmings</t>
  </si>
  <si>
    <t>lisa.hemmings@schoolname.edu</t>
  </si>
  <si>
    <t>Peters</t>
  </si>
  <si>
    <t>CPeters</t>
  </si>
  <si>
    <t>carl.peters@schoolname.edu</t>
  </si>
  <si>
    <t>Howard</t>
  </si>
  <si>
    <t>Alison</t>
  </si>
  <si>
    <t>AHoward</t>
  </si>
  <si>
    <t>alison.howard@schoolname.edu</t>
  </si>
  <si>
    <t>Adam</t>
  </si>
  <si>
    <t>AVance</t>
  </si>
  <si>
    <t>adam.vance@schoolname.edu</t>
  </si>
  <si>
    <t>McGrath</t>
  </si>
  <si>
    <t>MMcGrath</t>
  </si>
  <si>
    <t>matt.mcgrath@schoolname.edu</t>
  </si>
  <si>
    <t>leonard.ferguson@schoolname.edu</t>
  </si>
  <si>
    <t>RForsyth</t>
  </si>
  <si>
    <t>rachel.forsyth@schoolname.edu</t>
  </si>
  <si>
    <t>Vaughan</t>
  </si>
  <si>
    <t>AVaughan</t>
  </si>
  <si>
    <t>anthony.vaughan@schoolname.edu</t>
  </si>
  <si>
    <t>Isaac</t>
  </si>
  <si>
    <t>ILee</t>
  </si>
  <si>
    <t>isaac.lee@schoolname.edu</t>
  </si>
  <si>
    <t>Sanderson</t>
  </si>
  <si>
    <t>MSanderson</t>
  </si>
  <si>
    <t>madeleine.sanderson@schoolname.edu</t>
  </si>
  <si>
    <t>Dyer</t>
  </si>
  <si>
    <t>Heather</t>
  </si>
  <si>
    <t>HDyer</t>
  </si>
  <si>
    <t>heather.dyer@schoolname.edu</t>
  </si>
  <si>
    <t>michelle.black@schoolname.edu</t>
  </si>
  <si>
    <t>Christopher</t>
  </si>
  <si>
    <t>CGray</t>
  </si>
  <si>
    <t>christopher.gray@schoolname.edu</t>
  </si>
  <si>
    <t>TBurgess</t>
  </si>
  <si>
    <t>tracey.burgess@schoolname.edu</t>
  </si>
  <si>
    <t>Connor</t>
  </si>
  <si>
    <t>connor.peters@schoolname.edu</t>
  </si>
  <si>
    <t>Watson</t>
  </si>
  <si>
    <t>GWatson</t>
  </si>
  <si>
    <t>gavin.watson@schoolname.edu</t>
  </si>
  <si>
    <t>Hamilton</t>
  </si>
  <si>
    <t>Frank</t>
  </si>
  <si>
    <t>FHamilton</t>
  </si>
  <si>
    <t>frank.hamilton@schoolname.edu</t>
  </si>
  <si>
    <t>Jason</t>
  </si>
  <si>
    <t>jason.bond@schoolname.edu</t>
  </si>
  <si>
    <t>Kevin</t>
  </si>
  <si>
    <t>KBurgess</t>
  </si>
  <si>
    <t>kevin.burgess@schoolname.edu</t>
  </si>
  <si>
    <t>Ross</t>
  </si>
  <si>
    <t>Pippa</t>
  </si>
  <si>
    <t>PRoss</t>
  </si>
  <si>
    <t>pippa.ross@schoolname.edu</t>
  </si>
  <si>
    <t>Greene</t>
  </si>
  <si>
    <t>JGreene</t>
  </si>
  <si>
    <t>jason.greene@schoolname.edu</t>
  </si>
  <si>
    <t>David</t>
  </si>
  <si>
    <t>DAvery</t>
  </si>
  <si>
    <t>david.avery@schoolname.edu</t>
  </si>
  <si>
    <t>FAbraham</t>
  </si>
  <si>
    <t>faith.abraham@schoolname.edu</t>
  </si>
  <si>
    <t>Rees</t>
  </si>
  <si>
    <t>Lucas</t>
  </si>
  <si>
    <t>LRees</t>
  </si>
  <si>
    <t>lucas.rees@schoolname.edu</t>
  </si>
  <si>
    <t>Hannah</t>
  </si>
  <si>
    <t>HHoward</t>
  </si>
  <si>
    <t>hannah.howard@schoolname.edu</t>
  </si>
  <si>
    <t>Max</t>
  </si>
  <si>
    <t>MBlake</t>
  </si>
  <si>
    <t>max.blake@schoolname.edu</t>
  </si>
  <si>
    <t>King</t>
  </si>
  <si>
    <t>SKing</t>
  </si>
  <si>
    <t>sam.king@schoolname.edu</t>
  </si>
  <si>
    <t>Miller</t>
  </si>
  <si>
    <t>Brian</t>
  </si>
  <si>
    <t>BMiller</t>
  </si>
  <si>
    <t>brian.miller@schoolname.edu</t>
  </si>
  <si>
    <t>Underwood</t>
  </si>
  <si>
    <t>Victoria</t>
  </si>
  <si>
    <t>VUnderwood</t>
  </si>
  <si>
    <t>victoria.underwood@schoolname.edu</t>
  </si>
  <si>
    <t>Irene</t>
  </si>
  <si>
    <t>IVaughan</t>
  </si>
  <si>
    <t>irene.vaughan@schoolname.edu</t>
  </si>
  <si>
    <t>Stewart</t>
  </si>
  <si>
    <t>SParsons</t>
  </si>
  <si>
    <t>stewart.parsons@schoolname.edu</t>
  </si>
  <si>
    <t>HHart</t>
  </si>
  <si>
    <t>hannah.hart@schoolname.edu</t>
  </si>
  <si>
    <t>CVance</t>
  </si>
  <si>
    <t>claire.vance@schoolname.edu</t>
  </si>
  <si>
    <t>Rampling</t>
  </si>
  <si>
    <t>Phil</t>
  </si>
  <si>
    <t>PRampling</t>
  </si>
  <si>
    <t>phil.rampling@schoolname.edu</t>
  </si>
  <si>
    <t>DAllan</t>
  </si>
  <si>
    <t>david.allan@schoolname.edu</t>
  </si>
  <si>
    <t>Angela</t>
  </si>
  <si>
    <t>AMcDonald</t>
  </si>
  <si>
    <t>angela.mcdonald@schoolname.edu</t>
  </si>
  <si>
    <t>ALee</t>
  </si>
  <si>
    <t>amelia.lee@schoolname.edu</t>
  </si>
  <si>
    <t>Kelly</t>
  </si>
  <si>
    <t>SKelly</t>
  </si>
  <si>
    <t>stewart.kelly@schoolname.edu</t>
  </si>
  <si>
    <t>TVance</t>
  </si>
  <si>
    <t>trevor.vance@schoolname.edu</t>
  </si>
  <si>
    <t>MManning</t>
  </si>
  <si>
    <t>michael.manning@schoolname.edu</t>
  </si>
  <si>
    <t>MacLeod</t>
  </si>
  <si>
    <t>Nathan</t>
  </si>
  <si>
    <t>NMacLeod</t>
  </si>
  <si>
    <t>nathan.macleod@schoolname.edu</t>
  </si>
  <si>
    <t>Kylie</t>
  </si>
  <si>
    <t>KAlsop</t>
  </si>
  <si>
    <t>kylie.alsop@schoolname.edu</t>
  </si>
  <si>
    <t>Lyman</t>
  </si>
  <si>
    <t>Evan</t>
  </si>
  <si>
    <t>ELyman</t>
  </si>
  <si>
    <t>evan.lyman@schoolname.edu</t>
  </si>
  <si>
    <t>Kimberly</t>
  </si>
  <si>
    <t>KTerry</t>
  </si>
  <si>
    <t>kimberly.terry@schoolname.edu</t>
  </si>
  <si>
    <t>Smith</t>
  </si>
  <si>
    <t>OSmith</t>
  </si>
  <si>
    <t>oliver.smith@schoolname.edu</t>
  </si>
  <si>
    <t>Piers</t>
  </si>
  <si>
    <t>PHughes</t>
  </si>
  <si>
    <t>piers.hughes@schoolname.edu</t>
  </si>
  <si>
    <t>WBailey</t>
  </si>
  <si>
    <t>william.bailey@schoolname.edu</t>
  </si>
  <si>
    <t>Lawrence</t>
  </si>
  <si>
    <t>Karen</t>
  </si>
  <si>
    <t>KLawrence</t>
  </si>
  <si>
    <t>karen.lawrence@schoolname.edu</t>
  </si>
  <si>
    <t>Lambert</t>
  </si>
  <si>
    <t>GLambert</t>
  </si>
  <si>
    <t>grace.lambert@schoolname.edu</t>
  </si>
  <si>
    <t>FForsyth</t>
  </si>
  <si>
    <t>frank.forsyth@schoolname.edu</t>
  </si>
  <si>
    <t>Wright</t>
  </si>
  <si>
    <t>Donna</t>
  </si>
  <si>
    <t>DWright</t>
  </si>
  <si>
    <t>donna.wright@schoolname.edu</t>
  </si>
  <si>
    <t>Nicholas</t>
  </si>
  <si>
    <t>NHart</t>
  </si>
  <si>
    <t>nicholas.hart@schoolname.edu</t>
  </si>
  <si>
    <t>SVaughan</t>
  </si>
  <si>
    <t>sarah.vaughan@schoolname.edu</t>
  </si>
  <si>
    <t>Simon</t>
  </si>
  <si>
    <t>SHart</t>
  </si>
  <si>
    <t>simon.hart@schoolname.edu</t>
  </si>
  <si>
    <t>LAllan</t>
  </si>
  <si>
    <t>lucas.allan@schoolname.edu</t>
  </si>
  <si>
    <t>Churchill</t>
  </si>
  <si>
    <t>JChurchill</t>
  </si>
  <si>
    <t>jason.churchill@schoolname.edu</t>
  </si>
  <si>
    <t>AHamilton</t>
  </si>
  <si>
    <t>andrew.hamilton@schoolname.edu</t>
  </si>
  <si>
    <t>max.sanderson@schoolname.edu</t>
  </si>
  <si>
    <t>MKing</t>
  </si>
  <si>
    <t>michael.king@schoolname.edu</t>
  </si>
  <si>
    <t>Pullman</t>
  </si>
  <si>
    <t>LPullman</t>
  </si>
  <si>
    <t>lucas.pullman@schoolname.edu</t>
  </si>
  <si>
    <t>Bower</t>
  </si>
  <si>
    <t>MBower</t>
  </si>
  <si>
    <t>michelle.bower@schoolname.edu</t>
  </si>
  <si>
    <t>Anderson</t>
  </si>
  <si>
    <t>Jennifer</t>
  </si>
  <si>
    <t>JAnderson</t>
  </si>
  <si>
    <t>jennifer.anderson@schoolname.edu</t>
  </si>
  <si>
    <t>anthony.vance@schoolname.edu</t>
  </si>
  <si>
    <t>Andrea</t>
  </si>
  <si>
    <t>AThomson</t>
  </si>
  <si>
    <t>andrea.thomson@schoolname.edu</t>
  </si>
  <si>
    <t>Colin</t>
  </si>
  <si>
    <t>CKing</t>
  </si>
  <si>
    <t>colin.king@schoolname.edu</t>
  </si>
  <si>
    <t>Wilkins</t>
  </si>
  <si>
    <t>Sean</t>
  </si>
  <si>
    <t>SWilkins</t>
  </si>
  <si>
    <t>sean.wilkins@schoolname.edu</t>
  </si>
  <si>
    <t>JMacLeod</t>
  </si>
  <si>
    <t>jason.macleod@schoolname.edu</t>
  </si>
  <si>
    <t>FMartin</t>
  </si>
  <si>
    <t>felicity.martin@schoolname.edu</t>
  </si>
  <si>
    <t>andrea.paterson@schoolname.edu</t>
  </si>
  <si>
    <t>UMcGrath</t>
  </si>
  <si>
    <t>una.mcgrath@schoolname.edu</t>
  </si>
  <si>
    <t>Diana</t>
  </si>
  <si>
    <t>DKing</t>
  </si>
  <si>
    <t>diana.king@schoolname.edu</t>
  </si>
  <si>
    <t>Jonathan</t>
  </si>
  <si>
    <t>JMartin</t>
  </si>
  <si>
    <t>jonathan.martin@schoolname.edu</t>
  </si>
  <si>
    <t>Murray</t>
  </si>
  <si>
    <t>JMurray</t>
  </si>
  <si>
    <t>jan.murray@schoolname.edu</t>
  </si>
  <si>
    <t>DVance</t>
  </si>
  <si>
    <t>donna.vance@schoolname.edu</t>
  </si>
  <si>
    <t>Kerr</t>
  </si>
  <si>
    <t>TKerr</t>
  </si>
  <si>
    <t>trevor.kerr@schoolname.edu</t>
  </si>
  <si>
    <t>Jasmine</t>
  </si>
  <si>
    <t>JButler</t>
  </si>
  <si>
    <t>jasmine.butler@schoolname.edu</t>
  </si>
  <si>
    <t>MBuckland</t>
  </si>
  <si>
    <t>melanie.buckland@schoolname.edu</t>
  </si>
  <si>
    <t>deirdre.allan@schoolname.edu</t>
  </si>
  <si>
    <t>BPaige</t>
  </si>
  <si>
    <t>brandon.paige@schoolname.edu</t>
  </si>
  <si>
    <t>molly.ince@schoolname.edu</t>
  </si>
  <si>
    <t>Lewis</t>
  </si>
  <si>
    <t>FLewis</t>
  </si>
  <si>
    <t>frank.lewis@schoolname.edu</t>
  </si>
  <si>
    <t>FBower</t>
  </si>
  <si>
    <t>frank.bower@schoolname.edu</t>
  </si>
  <si>
    <t>Diane</t>
  </si>
  <si>
    <t>DPaige</t>
  </si>
  <si>
    <t>diane.paige@schoolname.edu</t>
  </si>
  <si>
    <t>PBurgess</t>
  </si>
  <si>
    <t>piers.burgess@schoolname.edu</t>
  </si>
  <si>
    <t>Coleman</t>
  </si>
  <si>
    <t>Paul</t>
  </si>
  <si>
    <t>PColeman</t>
  </si>
  <si>
    <t>paul.coleman@schoolname.edu</t>
  </si>
  <si>
    <t>Graham</t>
  </si>
  <si>
    <t>LGraham</t>
  </si>
  <si>
    <t>leah.graham@schoolname.edu</t>
  </si>
  <si>
    <t>Henderson</t>
  </si>
  <si>
    <t>MHenderson</t>
  </si>
  <si>
    <t>mary.henderson@schoolname.edu</t>
  </si>
  <si>
    <t>Hunter</t>
  </si>
  <si>
    <t>CHunter</t>
  </si>
  <si>
    <t>chloe.hunter@schoolname.edu</t>
  </si>
  <si>
    <t>WHardacre</t>
  </si>
  <si>
    <t>warren.hardacre@schoolname.edu</t>
  </si>
  <si>
    <t>Stephanie</t>
  </si>
  <si>
    <t>SHunter</t>
  </si>
  <si>
    <t>stephanie.hunter@schoolname.edu</t>
  </si>
  <si>
    <t>NGibson</t>
  </si>
  <si>
    <t>nicholas.gibson@schoolname.edu</t>
  </si>
  <si>
    <t>Nolan</t>
  </si>
  <si>
    <t>JNolan</t>
  </si>
  <si>
    <t>joan.nolan@schoolname.edu</t>
  </si>
  <si>
    <t>Peake</t>
  </si>
  <si>
    <t>EPeake</t>
  </si>
  <si>
    <t>evan.peake@schoolname.edu</t>
  </si>
  <si>
    <t>SWalker</t>
  </si>
  <si>
    <t>stewart.walker@schoolname.edu</t>
  </si>
  <si>
    <t>HCameron</t>
  </si>
  <si>
    <t>harry.cameron@schoolname.edu</t>
  </si>
  <si>
    <t>Rutherford</t>
  </si>
  <si>
    <t>MRutherford</t>
  </si>
  <si>
    <t>matt.rutherford@schoolname.edu</t>
  </si>
  <si>
    <t>OSimpson</t>
  </si>
  <si>
    <t>oliver.simpson@schoolname.edu</t>
  </si>
  <si>
    <t>Bernadette</t>
  </si>
  <si>
    <t>BMathis</t>
  </si>
  <si>
    <t>bernadette.mathis@schoolname.edu</t>
  </si>
  <si>
    <t>SMcGrath</t>
  </si>
  <si>
    <t>sarah.mcgrath@schoolname.edu</t>
  </si>
  <si>
    <t>RRoberts</t>
  </si>
  <si>
    <t>richard.roberts@schoolname.edu</t>
  </si>
  <si>
    <t>PJames</t>
  </si>
  <si>
    <t>penelope.james@schoolname.edu</t>
  </si>
  <si>
    <t>Adrian</t>
  </si>
  <si>
    <t>AMacLeod</t>
  </si>
  <si>
    <t>adrian.macleod@schoolname.edu</t>
  </si>
  <si>
    <t>Jack</t>
  </si>
  <si>
    <t>JChapman</t>
  </si>
  <si>
    <t>jack.chapman@schoolname.edu</t>
  </si>
  <si>
    <t>ACameron</t>
  </si>
  <si>
    <t>amanda.cameron@schoolname.edu</t>
  </si>
  <si>
    <t>Joseph</t>
  </si>
  <si>
    <t>JTerry</t>
  </si>
  <si>
    <t>joseph.terry@schoolname.edu</t>
  </si>
  <si>
    <t>jonathan.murray@schoolname.edu</t>
  </si>
  <si>
    <t>SOliver</t>
  </si>
  <si>
    <t>stephanie.oliver@schoolname.edu</t>
  </si>
  <si>
    <t>Bell</t>
  </si>
  <si>
    <t>LBell</t>
  </si>
  <si>
    <t>lucas.bell@schoolname.edu</t>
  </si>
  <si>
    <t>Caroline</t>
  </si>
  <si>
    <t>CJames</t>
  </si>
  <si>
    <t>caroline.james@schoolname.edu</t>
  </si>
  <si>
    <t>TDickens</t>
  </si>
  <si>
    <t>theresa.dickens@schoolname.edu</t>
  </si>
  <si>
    <t>PMcGrath</t>
  </si>
  <si>
    <t>peter.mcgrath@schoolname.edu</t>
  </si>
  <si>
    <t>EMcGrath</t>
  </si>
  <si>
    <t>edward.mcgrath@schoolname.edu</t>
  </si>
  <si>
    <t>gordon.watson@schoolname.edu</t>
  </si>
  <si>
    <t>Mackay</t>
  </si>
  <si>
    <t>PMackay</t>
  </si>
  <si>
    <t>peter.mackay@schoolname.edu</t>
  </si>
  <si>
    <t>DTerry</t>
  </si>
  <si>
    <t>diana.terry@schoolname.edu</t>
  </si>
  <si>
    <t>AWilkins</t>
  </si>
  <si>
    <t>adam.wilkins@schoolname.edu</t>
  </si>
  <si>
    <t>APeters</t>
  </si>
  <si>
    <t>audrey.peters@schoolname.edu</t>
  </si>
  <si>
    <t>Ella</t>
  </si>
  <si>
    <t>EEllison</t>
  </si>
  <si>
    <t>ella.ellison@schoolname.edu</t>
  </si>
  <si>
    <t>TBlack</t>
  </si>
  <si>
    <t>tracey.black@schoolname.edu</t>
  </si>
  <si>
    <t>OMarshall</t>
  </si>
  <si>
    <t>oliver.marshall@schoolname.edu</t>
  </si>
  <si>
    <t>Stephen</t>
  </si>
  <si>
    <t>SPaterson</t>
  </si>
  <si>
    <t>stephen.paterson@schoolname.edu</t>
  </si>
  <si>
    <t>Johnston</t>
  </si>
  <si>
    <t>PJohnston</t>
  </si>
  <si>
    <t>peter.johnston@schoolname.edu</t>
  </si>
  <si>
    <t>Austin</t>
  </si>
  <si>
    <t>AHughes</t>
  </si>
  <si>
    <t>austin.hughes@schoolname.edu</t>
  </si>
  <si>
    <t>Langdon</t>
  </si>
  <si>
    <t>LLangdon</t>
  </si>
  <si>
    <t>lucas.langdon@schoolname.edu</t>
  </si>
  <si>
    <t>steven.paterson@schoolname.edu</t>
  </si>
  <si>
    <t>EKelly</t>
  </si>
  <si>
    <t>ella.kelly@schoolname.edu</t>
  </si>
  <si>
    <t>CHart</t>
  </si>
  <si>
    <t>connor.hart@schoolname.edu</t>
  </si>
  <si>
    <t>JBuckland</t>
  </si>
  <si>
    <t>joe.buckland@schoolname.edu</t>
  </si>
  <si>
    <t>PHenderson</t>
  </si>
  <si>
    <t>paul.henderson@schoolname.edu</t>
  </si>
  <si>
    <t>Sue</t>
  </si>
  <si>
    <t>SInce</t>
  </si>
  <si>
    <t>sue.ince@schoolname.edu</t>
  </si>
  <si>
    <t>Olivia</t>
  </si>
  <si>
    <t>OManning</t>
  </si>
  <si>
    <t>olivia.manning@schoolname.edu</t>
  </si>
  <si>
    <t>EJohnston</t>
  </si>
  <si>
    <t>ella.johnston@schoolname.edu</t>
  </si>
  <si>
    <t>Newman</t>
  </si>
  <si>
    <t>CNewman</t>
  </si>
  <si>
    <t>carl.newman@schoolname.edu</t>
  </si>
  <si>
    <t>MPayne</t>
  </si>
  <si>
    <t>michelle.payne@schoolname.edu</t>
  </si>
  <si>
    <t>MMiller</t>
  </si>
  <si>
    <t>michael.miller@schoolname.edu</t>
  </si>
  <si>
    <t>Morrison</t>
  </si>
  <si>
    <t>CMorrison</t>
  </si>
  <si>
    <t>carl.morrison@schoolname.edu</t>
  </si>
  <si>
    <t>CHodges</t>
  </si>
  <si>
    <t>christopher.hodges@schoolname.edu</t>
  </si>
  <si>
    <t>Sharp</t>
  </si>
  <si>
    <t>Joanne</t>
  </si>
  <si>
    <t>JSharp</t>
  </si>
  <si>
    <t>joanne.sharp@schoolname.edu</t>
  </si>
  <si>
    <t>CLee</t>
  </si>
  <si>
    <t>colin.lee@schoolname.edu</t>
  </si>
  <si>
    <t>Cornish</t>
  </si>
  <si>
    <t>JCornish</t>
  </si>
  <si>
    <t>joe.cornish@schoolname.edu</t>
  </si>
  <si>
    <t>Jacob</t>
  </si>
  <si>
    <t>JDowd</t>
  </si>
  <si>
    <t>jacob.dowd@schoolname.edu</t>
  </si>
  <si>
    <t>JLewis</t>
  </si>
  <si>
    <t>julian.lewis@schoolname.edu</t>
  </si>
  <si>
    <t>AArnold</t>
  </si>
  <si>
    <t>adrian.arnold@schoolname.edu</t>
  </si>
  <si>
    <t>Ball</t>
  </si>
  <si>
    <t>DBall</t>
  </si>
  <si>
    <t>diane.ball@schoolname.edu</t>
  </si>
  <si>
    <t>Robertson</t>
  </si>
  <si>
    <t>LRobertson</t>
  </si>
  <si>
    <t>leonard.robertson@schoolname.edu</t>
  </si>
  <si>
    <t>JThomson</t>
  </si>
  <si>
    <t>joanne.thomson@schoolname.edu</t>
  </si>
  <si>
    <t>Ryan</t>
  </si>
  <si>
    <t>ROgden</t>
  </si>
  <si>
    <t>ryan.ogden@schoolname.edu</t>
  </si>
  <si>
    <t>Rose</t>
  </si>
  <si>
    <t>RBell</t>
  </si>
  <si>
    <t>rose.bell@schoolname.edu</t>
  </si>
  <si>
    <t>Young</t>
  </si>
  <si>
    <t>JYoung</t>
  </si>
  <si>
    <t>jessica.young@schoolname.edu</t>
  </si>
  <si>
    <t>Nicola</t>
  </si>
  <si>
    <t>NHodges</t>
  </si>
  <si>
    <t>nicola.hodges@schoolname.edu</t>
  </si>
  <si>
    <t>Keith</t>
  </si>
  <si>
    <t>KJames</t>
  </si>
  <si>
    <t>keith.james@schoolname.edu</t>
  </si>
  <si>
    <t>KNorth</t>
  </si>
  <si>
    <t>kevin.north@schoolname.edu</t>
  </si>
  <si>
    <t>Sonia</t>
  </si>
  <si>
    <t>SRoss</t>
  </si>
  <si>
    <t>sonia.ross@schoolname.edu</t>
  </si>
  <si>
    <t>Carr</t>
  </si>
  <si>
    <t>PCarr</t>
  </si>
  <si>
    <t>piers.carr@schoolname.edu</t>
  </si>
  <si>
    <t>Wanda</t>
  </si>
  <si>
    <t>WLambert</t>
  </si>
  <si>
    <t>wanda.lambert@schoolname.edu</t>
  </si>
  <si>
    <t>Sophie</t>
  </si>
  <si>
    <t>sophie.vaughan@schoolname.edu</t>
  </si>
  <si>
    <t>AGray</t>
  </si>
  <si>
    <t>adrian.gray@schoolname.edu</t>
  </si>
  <si>
    <t>May</t>
  </si>
  <si>
    <t>SMay</t>
  </si>
  <si>
    <t>sam.may@schoolname.edu</t>
  </si>
  <si>
    <t>thomas.vance@schoolname.edu</t>
  </si>
  <si>
    <t>JUnderwood</t>
  </si>
  <si>
    <t>jonathan.underwood@schoolname.edu</t>
  </si>
  <si>
    <t>Amy</t>
  </si>
  <si>
    <t>AScott</t>
  </si>
  <si>
    <t>amy.scott@schoolname.edu</t>
  </si>
  <si>
    <t>SGray</t>
  </si>
  <si>
    <t>sarah.gray@schoolname.edu</t>
  </si>
  <si>
    <t>Charles</t>
  </si>
  <si>
    <t>CStewart</t>
  </si>
  <si>
    <t>charles.stewart@schoolname.edu</t>
  </si>
  <si>
    <t>Rebecca</t>
  </si>
  <si>
    <t>RRoss</t>
  </si>
  <si>
    <t>rebecca.ross@schoolname.edu</t>
  </si>
  <si>
    <t>JColeman</t>
  </si>
  <si>
    <t>james.coleman@schoolname.edu</t>
  </si>
  <si>
    <t>FPaige</t>
  </si>
  <si>
    <t>faith.paige@schoolname.edu</t>
  </si>
  <si>
    <t>Jackson</t>
  </si>
  <si>
    <t>Tim</t>
  </si>
  <si>
    <t>TJackson</t>
  </si>
  <si>
    <t>tim.jackson@schoolname.edu</t>
  </si>
  <si>
    <t>Ian</t>
  </si>
  <si>
    <t>IInce</t>
  </si>
  <si>
    <t>ian.ince@schoolname.edu</t>
  </si>
  <si>
    <t>HAllan</t>
  </si>
  <si>
    <t>hannah.allan@schoolname.edu</t>
  </si>
  <si>
    <t>Davidson</t>
  </si>
  <si>
    <t>JDavidson</t>
  </si>
  <si>
    <t>jack.davidson@schoolname.edu</t>
  </si>
  <si>
    <t>DBaker</t>
  </si>
  <si>
    <t>dan.baker@schoolname.edu</t>
  </si>
  <si>
    <t>Short</t>
  </si>
  <si>
    <t>Jake</t>
  </si>
  <si>
    <t>JShort</t>
  </si>
  <si>
    <t>jake.short@schoolname.edu</t>
  </si>
  <si>
    <t>HLee</t>
  </si>
  <si>
    <t>heather.lee@schoolname.edu</t>
  </si>
  <si>
    <t>WMathis</t>
  </si>
  <si>
    <t>wanda.mathis@schoolname.edu</t>
  </si>
  <si>
    <t>Berry</t>
  </si>
  <si>
    <t>SBerry</t>
  </si>
  <si>
    <t>sarah.berry@schoolname.edu</t>
  </si>
  <si>
    <t>MWalker</t>
  </si>
  <si>
    <t>molly.walker@schoolname.edu</t>
  </si>
  <si>
    <t>FHardacre</t>
  </si>
  <si>
    <t>felicity.hardacre@schoolname.edu</t>
  </si>
  <si>
    <t>ICornish</t>
  </si>
  <si>
    <t>ian.cornish@schoolname.edu</t>
  </si>
  <si>
    <t>Clark</t>
  </si>
  <si>
    <t>BClark</t>
  </si>
  <si>
    <t>brian.clark@schoolname.edu</t>
  </si>
  <si>
    <t>Alexandra</t>
  </si>
  <si>
    <t>ADavidson</t>
  </si>
  <si>
    <t>alexandra.davidson@schoolname.edu</t>
  </si>
  <si>
    <t>LBuckland</t>
  </si>
  <si>
    <t>lisa.buckland@schoolname.edu</t>
  </si>
  <si>
    <t>TGrant</t>
  </si>
  <si>
    <t>tim.grant@schoolname.edu</t>
  </si>
  <si>
    <t>RHardacre</t>
  </si>
  <si>
    <t>ruth.hardacre@schoolname.edu</t>
  </si>
  <si>
    <t>DRampling</t>
  </si>
  <si>
    <t>diana.rampling@schoolname.edu</t>
  </si>
  <si>
    <t>Quinn</t>
  </si>
  <si>
    <t>Katherine</t>
  </si>
  <si>
    <t>KQuinn</t>
  </si>
  <si>
    <t>katherine.quinn@schoolname.edu</t>
  </si>
  <si>
    <t>VBailey</t>
  </si>
  <si>
    <t>victor.bailey@schoolname.edu</t>
  </si>
  <si>
    <t>WAlsop</t>
  </si>
  <si>
    <t>warren.alsop@schoolname.edu</t>
  </si>
  <si>
    <t>ASanderson</t>
  </si>
  <si>
    <t>audrey.sanderson@schoolname.edu</t>
  </si>
  <si>
    <t>Anne</t>
  </si>
  <si>
    <t>AEllison</t>
  </si>
  <si>
    <t>anne.ellison@schoolname.edu</t>
  </si>
  <si>
    <t>LWelch</t>
  </si>
  <si>
    <t>luke.welch@schoolname.edu</t>
  </si>
  <si>
    <t>JMacDonald</t>
  </si>
  <si>
    <t>jan.macdonald@schoolname.edu</t>
  </si>
  <si>
    <t>MCarr</t>
  </si>
  <si>
    <t>madeleine.carr@schoolname.edu</t>
  </si>
  <si>
    <t>Wendy</t>
  </si>
  <si>
    <t>WQuinn</t>
  </si>
  <si>
    <t>wendy.quinn@schoolname.edu</t>
  </si>
  <si>
    <t>PPowell</t>
  </si>
  <si>
    <t>peter.powell@schoolname.edu</t>
  </si>
  <si>
    <t>HMathis</t>
  </si>
  <si>
    <t>heather.mathis@schoolname.edu</t>
  </si>
  <si>
    <t>JWilkins</t>
  </si>
  <si>
    <t>jan.wilkins@schoolname.edu</t>
  </si>
  <si>
    <t>Russell</t>
  </si>
  <si>
    <t>KRussell</t>
  </si>
  <si>
    <t>keith.russell@schoolname.edu</t>
  </si>
  <si>
    <t>ABaker</t>
  </si>
  <si>
    <t>alexandra.baker@schoolname.edu</t>
  </si>
  <si>
    <t>AGlover</t>
  </si>
  <si>
    <t>angela.glover@schoolname.edu</t>
  </si>
  <si>
    <t>NAbraham</t>
  </si>
  <si>
    <t>nathan.abraham@schoolname.edu</t>
  </si>
  <si>
    <t>matt.simpson@schoolname.edu</t>
  </si>
  <si>
    <t>DUnderwood</t>
  </si>
  <si>
    <t>dominic.underwood@schoolname.edu</t>
  </si>
  <si>
    <t>Bella</t>
  </si>
  <si>
    <t>BHenderson</t>
  </si>
  <si>
    <t>bella.henderson@schoolname.edu</t>
  </si>
  <si>
    <t>Benjamin</t>
  </si>
  <si>
    <t>BRoss</t>
  </si>
  <si>
    <t>benjamin.ross@schoolname.edu</t>
  </si>
  <si>
    <t>UWilson</t>
  </si>
  <si>
    <t>una.wilson@schoolname.edu</t>
  </si>
  <si>
    <t>diana.allan@schoolname.edu</t>
  </si>
  <si>
    <t>KGlover</t>
  </si>
  <si>
    <t>karen.glover@schoolname.edu</t>
  </si>
  <si>
    <t>andrea.glover@schoolname.edu</t>
  </si>
  <si>
    <t>AAvery</t>
  </si>
  <si>
    <t>adam.avery@schoolname.edu</t>
  </si>
  <si>
    <t>HLambert</t>
  </si>
  <si>
    <t>hannah.lambert@schoolname.edu</t>
  </si>
  <si>
    <t>KChurchill</t>
  </si>
  <si>
    <t>kimberly.churchill@schoolname.edu</t>
  </si>
  <si>
    <t>FPayne</t>
  </si>
  <si>
    <t>felicity.payne@schoolname.edu</t>
  </si>
  <si>
    <t>ORees</t>
  </si>
  <si>
    <t>olivia.rees@schoolname.edu</t>
  </si>
  <si>
    <t>Randall</t>
  </si>
  <si>
    <t>ARandall</t>
  </si>
  <si>
    <t>andrew.randall@schoolname.edu</t>
  </si>
  <si>
    <t>DLee</t>
  </si>
  <si>
    <t>dan.lee@schoolname.edu</t>
  </si>
  <si>
    <t>max.manning@schoolname.edu</t>
  </si>
  <si>
    <t>JHughes</t>
  </si>
  <si>
    <t>james.hughes@schoolname.edu</t>
  </si>
  <si>
    <t>SWalsh</t>
  </si>
  <si>
    <t>stephen.walsh@schoolname.edu</t>
  </si>
  <si>
    <t>Yvonne</t>
  </si>
  <si>
    <t>YHardacre</t>
  </si>
  <si>
    <t>yvonne.hardacre@schoolname.edu</t>
  </si>
  <si>
    <t>sean.walsh@schoolname.edu</t>
  </si>
  <si>
    <t>SHoward</t>
  </si>
  <si>
    <t>sarah.howard@schoolname.edu</t>
  </si>
  <si>
    <t>Campbell</t>
  </si>
  <si>
    <t>HCampbell</t>
  </si>
  <si>
    <t>heather.campbell@schoolname.edu</t>
  </si>
  <si>
    <t>CQuinn</t>
  </si>
  <si>
    <t>carol.quinn@schoolname.edu</t>
  </si>
  <si>
    <t>AHemmings</t>
  </si>
  <si>
    <t>austin.hemmings@schoolname.edu</t>
  </si>
  <si>
    <t>Sally</t>
  </si>
  <si>
    <t>SKerr</t>
  </si>
  <si>
    <t>sally.kerr@schoolname.edu</t>
  </si>
  <si>
    <t>VChapman</t>
  </si>
  <si>
    <t>virginia.chapman@schoolname.edu</t>
  </si>
  <si>
    <t>JHodges</t>
  </si>
  <si>
    <t>jake.hodges@schoolname.edu</t>
  </si>
  <si>
    <t>GCarr</t>
  </si>
  <si>
    <t>gabrielle.carr@schoolname.edu</t>
  </si>
  <si>
    <t>PSanderson</t>
  </si>
  <si>
    <t>penelope.sanderson@schoolname.edu</t>
  </si>
  <si>
    <t>Robert</t>
  </si>
  <si>
    <t>RLewis</t>
  </si>
  <si>
    <t>robert.lewis@schoolname.edu</t>
  </si>
  <si>
    <t>WHemmings</t>
  </si>
  <si>
    <t>wanda.hemmings@schoolname.edu</t>
  </si>
  <si>
    <t>DVaughan</t>
  </si>
  <si>
    <t>dylan.vaughan@schoolname.edu</t>
  </si>
  <si>
    <t>SRampling</t>
  </si>
  <si>
    <t>stephen.rampling@schoolname.edu</t>
  </si>
  <si>
    <t>LMathis</t>
  </si>
  <si>
    <t>luke.mathis@schoolname.edu</t>
  </si>
  <si>
    <t>WKelly</t>
  </si>
  <si>
    <t>warren.kelly@schoolname.edu</t>
  </si>
  <si>
    <t>anne.peters@schoolname.edu</t>
  </si>
  <si>
    <t>BHardacre</t>
  </si>
  <si>
    <t>bella.hardacre@schoolname.edu</t>
  </si>
  <si>
    <t>WBell</t>
  </si>
  <si>
    <t>william.bell@schoolname.edu</t>
  </si>
  <si>
    <t>MKelly</t>
  </si>
  <si>
    <t>melanie.kelly@schoolname.edu</t>
  </si>
  <si>
    <t>VMay</t>
  </si>
  <si>
    <t>virginia.may@schoolname.edu</t>
  </si>
  <si>
    <t>VJames</t>
  </si>
  <si>
    <t>virginia.james@schoolname.edu</t>
  </si>
  <si>
    <t>IScott</t>
  </si>
  <si>
    <t>ian.scott@schoolname.edu</t>
  </si>
  <si>
    <t>CSanderson</t>
  </si>
  <si>
    <t>christopher.sanderson@schoolname.edu</t>
  </si>
  <si>
    <t>FHughes</t>
  </si>
  <si>
    <t>felicity.hughes@schoolname.edu</t>
  </si>
  <si>
    <t>JWatson</t>
  </si>
  <si>
    <t>joan.watson@schoolname.edu</t>
  </si>
  <si>
    <t>EMiller</t>
  </si>
  <si>
    <t>elizabeth.miller@schoolname.edu</t>
  </si>
  <si>
    <t>McLean</t>
  </si>
  <si>
    <t>BMcLean</t>
  </si>
  <si>
    <t>brandon.mclean@schoolname.edu</t>
  </si>
  <si>
    <t>Abigail</t>
  </si>
  <si>
    <t>ABerry</t>
  </si>
  <si>
    <t>abigail.berry@schoolname.edu</t>
  </si>
  <si>
    <t>CMacLeod</t>
  </si>
  <si>
    <t>caroline.macleod@schoolname.edu</t>
  </si>
  <si>
    <t>KHemmings</t>
  </si>
  <si>
    <t>keith.hemmings@schoolname.edu</t>
  </si>
  <si>
    <t>stephanie.jones@schoolname.edu</t>
  </si>
  <si>
    <t>SRandall</t>
  </si>
  <si>
    <t>sonia.randall@schoolname.edu</t>
  </si>
  <si>
    <t>GYoung</t>
  </si>
  <si>
    <t>gabrielle.young@schoolname.edu</t>
  </si>
  <si>
    <t>CPullman</t>
  </si>
  <si>
    <t>cameron.pullman@schoolname.edu</t>
  </si>
  <si>
    <t>LCornish</t>
  </si>
  <si>
    <t>lauren.cornish@schoolname.edu</t>
  </si>
  <si>
    <t>charles.james@schoolname.edu</t>
  </si>
  <si>
    <t>DParsons</t>
  </si>
  <si>
    <t>diane.parsons@schoolname.edu</t>
  </si>
  <si>
    <t>stewart.powell@schoolname.edu</t>
  </si>
  <si>
    <t>CHill</t>
  </si>
  <si>
    <t>colin.hill@schoolname.edu</t>
  </si>
  <si>
    <t>HPiper</t>
  </si>
  <si>
    <t>harry.piper@schoolname.edu</t>
  </si>
  <si>
    <t>AMacDonald</t>
  </si>
  <si>
    <t>anne.macdonald@schoolname.edu</t>
  </si>
  <si>
    <t>Owen</t>
  </si>
  <si>
    <t>ONash</t>
  </si>
  <si>
    <t>owen.nash@schoolname.edu</t>
  </si>
  <si>
    <t>WBrown</t>
  </si>
  <si>
    <t>wendy.brown@schoolname.edu</t>
  </si>
  <si>
    <t>jason.black@schoolname.edu</t>
  </si>
  <si>
    <t>RMarshall</t>
  </si>
  <si>
    <t>rachel.marshall@schoolname.edu</t>
  </si>
  <si>
    <t>Fisher</t>
  </si>
  <si>
    <t>AFisher</t>
  </si>
  <si>
    <t>alan.fisher@schoolname.edu</t>
  </si>
  <si>
    <t>MGreene</t>
  </si>
  <si>
    <t>mary.greene@schoolname.edu</t>
  </si>
  <si>
    <t>DYoung</t>
  </si>
  <si>
    <t>david.young@schoolname.edu</t>
  </si>
  <si>
    <t>DRussell</t>
  </si>
  <si>
    <t>diane.russell@schoolname.edu</t>
  </si>
  <si>
    <t>Dorothy</t>
  </si>
  <si>
    <t>DHill</t>
  </si>
  <si>
    <t>dorothy.hill@schoolname.edu</t>
  </si>
  <si>
    <t>MBaker</t>
  </si>
  <si>
    <t>michael.baker@schoolname.edu</t>
  </si>
  <si>
    <t>LNorth</t>
  </si>
  <si>
    <t>leonard.north@schoolname.edu</t>
  </si>
  <si>
    <t>RDyer</t>
  </si>
  <si>
    <t>richard.dyer@schoolname.edu</t>
  </si>
  <si>
    <t>VJackson</t>
  </si>
  <si>
    <t>virginia.jackson@schoolname.edu</t>
  </si>
  <si>
    <t>ACarr</t>
  </si>
  <si>
    <t>angela.carr@schoolname.edu</t>
  </si>
  <si>
    <t>RParr</t>
  </si>
  <si>
    <t>robert.parr@schoolname.edu</t>
  </si>
  <si>
    <t>White</t>
  </si>
  <si>
    <t>AWhite</t>
  </si>
  <si>
    <t>alexandra.white@schoolname.edu</t>
  </si>
  <si>
    <t>melanie.knox@schoolname.edu</t>
  </si>
  <si>
    <t>stephanie.cameron@schoolname.edu</t>
  </si>
  <si>
    <t>KGrant</t>
  </si>
  <si>
    <t>kevin.grant@schoolname.edu</t>
  </si>
  <si>
    <t>Turner</t>
  </si>
  <si>
    <t>GTurner</t>
  </si>
  <si>
    <t>gordon.turner@schoolname.edu</t>
  </si>
  <si>
    <t>LHunter</t>
  </si>
  <si>
    <t>leah.hunter@schoolname.edu</t>
  </si>
  <si>
    <t>JHemmings</t>
  </si>
  <si>
    <t>julian.hemmings@schoolname.edu</t>
  </si>
  <si>
    <t>SNash</t>
  </si>
  <si>
    <t>sebastian.nash@schoolname.edu</t>
  </si>
  <si>
    <t>SHughes</t>
  </si>
  <si>
    <t>sam.hughes@schoolname.edu</t>
  </si>
  <si>
    <t>TInce</t>
  </si>
  <si>
    <t>trevor.ince@schoolname.edu</t>
  </si>
  <si>
    <t>AHenderson</t>
  </si>
  <si>
    <t>alan.henderson@schoolname.edu</t>
  </si>
  <si>
    <t>CForsyth</t>
  </si>
  <si>
    <t>christopher.forsyth@schoolname.edu</t>
  </si>
  <si>
    <t>VForsyth</t>
  </si>
  <si>
    <t>victoria.forsyth@schoolname.edu</t>
  </si>
  <si>
    <t>Carolyn</t>
  </si>
  <si>
    <t>carolyn.morrison@schoolname.edu</t>
  </si>
  <si>
    <t>Megan</t>
  </si>
  <si>
    <t>megan.mathis@schoolname.edu</t>
  </si>
  <si>
    <t>DBlack</t>
  </si>
  <si>
    <t>diane.black@schoolname.edu</t>
  </si>
  <si>
    <t>SChurchill</t>
  </si>
  <si>
    <t>sophie.churchill@schoolname.edu</t>
  </si>
  <si>
    <t>SCampbell</t>
  </si>
  <si>
    <t>sarah.campbell@schoolname.edu</t>
  </si>
  <si>
    <t>KBower</t>
  </si>
  <si>
    <t>karen.bower@schoolname.edu</t>
  </si>
  <si>
    <t>JHenderson</t>
  </si>
  <si>
    <t>jonathan.henderson@schoolname.edu</t>
  </si>
  <si>
    <t>VWilkins</t>
  </si>
  <si>
    <t>victoria.wilkins@schoolname.edu</t>
  </si>
  <si>
    <t>AColeman</t>
  </si>
  <si>
    <t>adam.coleman@schoolname.edu</t>
  </si>
  <si>
    <t>amy.arnold@schoolname.edu</t>
  </si>
  <si>
    <t>GBell</t>
  </si>
  <si>
    <t>gavin.bell@schoolname.edu</t>
  </si>
  <si>
    <t>HParr</t>
  </si>
  <si>
    <t>hannah.parr@schoolname.edu</t>
  </si>
  <si>
    <t>Anna</t>
  </si>
  <si>
    <t>anna.mcdonald@schoolname.edu</t>
  </si>
  <si>
    <t>TOgden</t>
  </si>
  <si>
    <t>trevor.ogden@schoolname.edu</t>
  </si>
  <si>
    <t>ELawrence</t>
  </si>
  <si>
    <t>edward.lawrence@schoolname.edu</t>
  </si>
  <si>
    <t>Message Student in Canvas</t>
  </si>
  <si>
    <t>Last Name</t>
  </si>
  <si>
    <t>First Name</t>
  </si>
  <si>
    <t>Login ID</t>
  </si>
  <si>
    <t>User ID</t>
  </si>
  <si>
    <t>Grade</t>
  </si>
  <si>
    <t>Faculty Journal for Student</t>
  </si>
  <si>
    <t>User Account Page</t>
  </si>
  <si>
    <t>View Grades For</t>
  </si>
  <si>
    <t>Conversation Generator</t>
  </si>
  <si>
    <t>Student Email</t>
  </si>
  <si>
    <t>Sortable Name</t>
  </si>
  <si>
    <t>Grades URL</t>
  </si>
  <si>
    <t>Faculty Notes</t>
  </si>
  <si>
    <t>User URL</t>
  </si>
  <si>
    <t>student sis</t>
  </si>
  <si>
    <t>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</si>
</sst>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NumberFormat="1"/>
    <xf numFmtId="0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9"/>
  <sheetViews>
    <sheetView tabSelected="1" workbookViewId="0">
      <selection activeCell="I2" sqref="I2:K400"/>
    </sheetView>
  </sheetViews>
  <sheetFormatPr baseColWidth="10" defaultRowHeight="16" x14ac:dyDescent="0.2"/>
  <cols>
    <col min="9" max="9" width="16" bestFit="1" customWidth="1"/>
    <col min="10" max="10" width="16.5" bestFit="1" customWidth="1"/>
    <col min="11" max="11" width="27.33203125" bestFit="1" customWidth="1"/>
  </cols>
  <sheetData>
    <row r="1" spans="1:17" x14ac:dyDescent="0.2">
      <c r="A1" t="s">
        <v>1074</v>
      </c>
      <c r="B1" t="s">
        <v>1073</v>
      </c>
      <c r="C1" t="s">
        <v>1072</v>
      </c>
      <c r="D1" t="s">
        <v>1071</v>
      </c>
      <c r="E1" t="s">
        <v>1070</v>
      </c>
      <c r="F1" t="s">
        <v>1069</v>
      </c>
      <c r="G1" t="s">
        <v>1068</v>
      </c>
      <c r="H1" t="s">
        <v>1067</v>
      </c>
      <c r="I1" t="s">
        <v>1066</v>
      </c>
      <c r="J1" t="s">
        <v>1065</v>
      </c>
      <c r="K1" t="s">
        <v>1064</v>
      </c>
      <c r="L1" t="s">
        <v>1063</v>
      </c>
      <c r="M1" t="s">
        <v>1062</v>
      </c>
      <c r="N1" t="s">
        <v>1061</v>
      </c>
      <c r="O1" t="s">
        <v>1060</v>
      </c>
      <c r="P1" t="s">
        <v>1059</v>
      </c>
      <c r="Q1" t="s">
        <v>1058</v>
      </c>
    </row>
    <row r="2" spans="1:17" x14ac:dyDescent="0.2">
      <c r="A2">
        <v>4386</v>
      </c>
      <c r="B2">
        <v>663848</v>
      </c>
      <c r="C2" t="str">
        <f>CONCATENATE("https://schoolname.instructure.com/users/",A2)</f>
        <v>https://schoolname.instructure.com/users/4386</v>
      </c>
      <c r="D2" t="str">
        <f>CONCATENATE("https://schoolname.instructure.com/users/",A2,"/user_notes")</f>
        <v>https://schoolname.instructure.com/users/4386/user_notes</v>
      </c>
      <c r="E2" t="str">
        <f>CONCATENATE("https://schoolname.instructure.com/users/",A2,"/grades")</f>
        <v>https://schoolname.instructure.com/users/4386/grades</v>
      </c>
      <c r="F2" t="str">
        <f>CONCATENATE(P2,", ",O2)</f>
        <v>Lawrence, Edward</v>
      </c>
      <c r="G2" t="s">
        <v>1057</v>
      </c>
      <c r="H2" t="str">
        <f>CONCATENATE("https://schoolname.instructure.com/conversations?context_id=&amp;user_id=",A2,"&amp;user_name=",F2,"#filter=type=inbox")</f>
        <v>https://schoolname.instructure.com/conversations?context_id=&amp;user_id=4386&amp;user_name=Lawrence, Edward#filter=type=inbox</v>
      </c>
      <c r="I2" s="1" t="str">
        <f>HYPERLINK(E2,F2)</f>
        <v>Lawrence, Edward</v>
      </c>
      <c r="J2" s="1" t="str">
        <f>HYPERLINK(C2,"View User Account")</f>
        <v>View User Account</v>
      </c>
      <c r="K2" s="1" t="str">
        <f>HYPERLINK(D2,"View Faculty Journal for Student")</f>
        <v>View Faculty Journal for Student</v>
      </c>
      <c r="L2" t="s">
        <v>18</v>
      </c>
      <c r="M2">
        <v>4386</v>
      </c>
      <c r="N2" t="s">
        <v>1056</v>
      </c>
      <c r="O2" t="s">
        <v>316</v>
      </c>
      <c r="P2" t="s">
        <v>472</v>
      </c>
      <c r="Q2" s="1" t="str">
        <f>HYPERLINK(F2,"Send Message In Canvas")</f>
        <v>Send Message In Canvas</v>
      </c>
    </row>
    <row r="3" spans="1:17" x14ac:dyDescent="0.2">
      <c r="A3">
        <v>5882</v>
      </c>
      <c r="B3">
        <v>936854</v>
      </c>
      <c r="C3" t="str">
        <f>CONCATENATE("https://schoolname.instructure.com/users/",A3)</f>
        <v>https://schoolname.instructure.com/users/5882</v>
      </c>
      <c r="D3" t="str">
        <f>CONCATENATE("https://schoolname.instructure.com/users/",A3,"/user_notes")</f>
        <v>https://schoolname.instructure.com/users/5882/user_notes</v>
      </c>
      <c r="E3" t="str">
        <f>CONCATENATE("https://schoolname.instructure.com/users/",A3,"/grades")</f>
        <v>https://schoolname.instructure.com/users/5882/grades</v>
      </c>
      <c r="F3" t="str">
        <f>CONCATENATE(P3,", ",O3)</f>
        <v>Ogden, Trevor</v>
      </c>
      <c r="G3" t="s">
        <v>1055</v>
      </c>
      <c r="H3" t="str">
        <f>CONCATENATE("https://schoolname.instructure.com/conversations?context_id=&amp;user_id=",A3,"&amp;user_name=",F3,"#filter=type=inbox")</f>
        <v>https://schoolname.instructure.com/conversations?context_id=&amp;user_id=5882&amp;user_name=Ogden, Trevor#filter=type=inbox</v>
      </c>
      <c r="I3" s="1" t="str">
        <f>HYPERLINK(E3,F3)</f>
        <v>Ogden, Trevor</v>
      </c>
      <c r="J3" s="1" t="str">
        <f>HYPERLINK(C3,"View User Account")</f>
        <v>View User Account</v>
      </c>
      <c r="K3" s="1" t="str">
        <f>HYPERLINK(D3,"View Faculty Journal for Student")</f>
        <v>View Faculty Journal for Student</v>
      </c>
      <c r="L3" t="s">
        <v>13</v>
      </c>
      <c r="M3">
        <v>5882</v>
      </c>
      <c r="N3" t="s">
        <v>1054</v>
      </c>
      <c r="O3" t="s">
        <v>157</v>
      </c>
      <c r="P3" t="s">
        <v>72</v>
      </c>
      <c r="Q3" s="1" t="str">
        <f>HYPERLINK(F3,"Send Message In Canvas")</f>
        <v>Send Message In Canvas</v>
      </c>
    </row>
    <row r="4" spans="1:17" x14ac:dyDescent="0.2">
      <c r="A4">
        <v>4727</v>
      </c>
      <c r="B4">
        <v>974649</v>
      </c>
      <c r="C4" t="str">
        <f>CONCATENATE("https://schoolname.instructure.com/users/",A4)</f>
        <v>https://schoolname.instructure.com/users/4727</v>
      </c>
      <c r="D4" t="str">
        <f>CONCATENATE("https://schoolname.instructure.com/users/",A4,"/user_notes")</f>
        <v>https://schoolname.instructure.com/users/4727/user_notes</v>
      </c>
      <c r="E4" t="str">
        <f>CONCATENATE("https://schoolname.instructure.com/users/",A4,"/grades")</f>
        <v>https://schoolname.instructure.com/users/4727/grades</v>
      </c>
      <c r="F4" t="str">
        <f>CONCATENATE(P4,", ",O4)</f>
        <v>McDonald, Anna</v>
      </c>
      <c r="G4" t="s">
        <v>1053</v>
      </c>
      <c r="H4" t="str">
        <f>CONCATENATE("https://schoolname.instructure.com/conversations?context_id=&amp;user_id=",A4,"&amp;user_name=",F4,"#filter=type=inbox")</f>
        <v>https://schoolname.instructure.com/conversations?context_id=&amp;user_id=4727&amp;user_name=McDonald, Anna#filter=type=inbox</v>
      </c>
      <c r="I4" s="1" t="str">
        <f>HYPERLINK(E4,F4)</f>
        <v>McDonald, Anna</v>
      </c>
      <c r="J4" s="1" t="str">
        <f>HYPERLINK(C4,"View User Account")</f>
        <v>View User Account</v>
      </c>
      <c r="K4" s="1" t="str">
        <f>HYPERLINK(D4,"View Faculty Journal for Student")</f>
        <v>View Faculty Journal for Student</v>
      </c>
      <c r="L4" t="s">
        <v>3</v>
      </c>
      <c r="M4">
        <v>4727</v>
      </c>
      <c r="N4" t="s">
        <v>439</v>
      </c>
      <c r="O4" t="s">
        <v>1052</v>
      </c>
      <c r="P4" t="s">
        <v>46</v>
      </c>
      <c r="Q4" s="1" t="str">
        <f>HYPERLINK(F4,"Send Message In Canvas")</f>
        <v>Send Message In Canvas</v>
      </c>
    </row>
    <row r="5" spans="1:17" x14ac:dyDescent="0.2">
      <c r="A5">
        <v>2842</v>
      </c>
      <c r="B5">
        <v>775498</v>
      </c>
      <c r="C5" t="str">
        <f>CONCATENATE("https://schoolname.instructure.com/users/",A5)</f>
        <v>https://schoolname.instructure.com/users/2842</v>
      </c>
      <c r="D5" t="str">
        <f>CONCATENATE("https://schoolname.instructure.com/users/",A5,"/user_notes")</f>
        <v>https://schoolname.instructure.com/users/2842/user_notes</v>
      </c>
      <c r="E5" t="str">
        <f>CONCATENATE("https://schoolname.instructure.com/users/",A5,"/grades")</f>
        <v>https://schoolname.instructure.com/users/2842/grades</v>
      </c>
      <c r="F5" t="str">
        <f>CONCATENATE(P5,", ",O5)</f>
        <v>Parr, Hannah</v>
      </c>
      <c r="G5" t="s">
        <v>1051</v>
      </c>
      <c r="H5" t="str">
        <f>CONCATENATE("https://schoolname.instructure.com/conversations?context_id=&amp;user_id=",A5,"&amp;user_name=",F5,"#filter=type=inbox")</f>
        <v>https://schoolname.instructure.com/conversations?context_id=&amp;user_id=2842&amp;user_name=Parr, Hannah#filter=type=inbox</v>
      </c>
      <c r="I5" s="1" t="str">
        <f>HYPERLINK(E5,F5)</f>
        <v>Parr, Hannah</v>
      </c>
      <c r="J5" s="1" t="str">
        <f>HYPERLINK(C5,"View User Account")</f>
        <v>View User Account</v>
      </c>
      <c r="K5" s="1" t="str">
        <f>HYPERLINK(D5,"View Faculty Journal for Student")</f>
        <v>View Faculty Journal for Student</v>
      </c>
      <c r="L5" t="s">
        <v>23</v>
      </c>
      <c r="M5">
        <v>2842</v>
      </c>
      <c r="N5" t="s">
        <v>1050</v>
      </c>
      <c r="O5" t="s">
        <v>405</v>
      </c>
      <c r="P5" t="s">
        <v>15</v>
      </c>
      <c r="Q5" s="1" t="str">
        <f>HYPERLINK(F5,"Send Message In Canvas")</f>
        <v>Send Message In Canvas</v>
      </c>
    </row>
    <row r="6" spans="1:17" x14ac:dyDescent="0.2">
      <c r="A6">
        <v>8375</v>
      </c>
      <c r="B6">
        <v>463892</v>
      </c>
      <c r="C6" t="str">
        <f>CONCATENATE("https://schoolname.instructure.com/users/",A6)</f>
        <v>https://schoolname.instructure.com/users/8375</v>
      </c>
      <c r="D6" t="str">
        <f>CONCATENATE("https://schoolname.instructure.com/users/",A6,"/user_notes")</f>
        <v>https://schoolname.instructure.com/users/8375/user_notes</v>
      </c>
      <c r="E6" t="str">
        <f>CONCATENATE("https://schoolname.instructure.com/users/",A6,"/grades")</f>
        <v>https://schoolname.instructure.com/users/8375/grades</v>
      </c>
      <c r="F6" t="str">
        <f>CONCATENATE(P6,", ",O6)</f>
        <v>Bell, Gavin</v>
      </c>
      <c r="G6" t="s">
        <v>1049</v>
      </c>
      <c r="H6" t="str">
        <f>CONCATENATE("https://schoolname.instructure.com/conversations?context_id=&amp;user_id=",A6,"&amp;user_name=",F6,"#filter=type=inbox")</f>
        <v>https://schoolname.instructure.com/conversations?context_id=&amp;user_id=8375&amp;user_name=Bell, Gavin#filter=type=inbox</v>
      </c>
      <c r="I6" s="1" t="str">
        <f>HYPERLINK(E6,F6)</f>
        <v>Bell, Gavin</v>
      </c>
      <c r="J6" s="1" t="str">
        <f>HYPERLINK(C6,"View User Account")</f>
        <v>View User Account</v>
      </c>
      <c r="K6" s="1" t="str">
        <f>HYPERLINK(D6,"View Faculty Journal for Student")</f>
        <v>View Faculty Journal for Student</v>
      </c>
      <c r="L6" t="s">
        <v>44</v>
      </c>
      <c r="M6">
        <v>8375</v>
      </c>
      <c r="N6" t="s">
        <v>1048</v>
      </c>
      <c r="O6" t="s">
        <v>201</v>
      </c>
      <c r="P6" t="s">
        <v>622</v>
      </c>
      <c r="Q6" s="1" t="str">
        <f>HYPERLINK(F6,"Send Message In Canvas")</f>
        <v>Send Message In Canvas</v>
      </c>
    </row>
    <row r="7" spans="1:17" x14ac:dyDescent="0.2">
      <c r="A7">
        <v>9423</v>
      </c>
      <c r="B7">
        <v>455538</v>
      </c>
      <c r="C7" t="str">
        <f>CONCATENATE("https://schoolname.instructure.com/users/",A7)</f>
        <v>https://schoolname.instructure.com/users/9423</v>
      </c>
      <c r="D7" t="str">
        <f>CONCATENATE("https://schoolname.instructure.com/users/",A7,"/user_notes")</f>
        <v>https://schoolname.instructure.com/users/9423/user_notes</v>
      </c>
      <c r="E7" t="str">
        <f>CONCATENATE("https://schoolname.instructure.com/users/",A7,"/grades")</f>
        <v>https://schoolname.instructure.com/users/9423/grades</v>
      </c>
      <c r="F7" t="str">
        <f>CONCATENATE(P7,", ",O7)</f>
        <v>Arnold, Amy</v>
      </c>
      <c r="G7" t="s">
        <v>1047</v>
      </c>
      <c r="H7" t="str">
        <f>CONCATENATE("https://schoolname.instructure.com/conversations?context_id=&amp;user_id=",A7,"&amp;user_name=",F7,"#filter=type=inbox")</f>
        <v>https://schoolname.instructure.com/conversations?context_id=&amp;user_id=9423&amp;user_name=Arnold, Amy#filter=type=inbox</v>
      </c>
      <c r="I7" s="1" t="str">
        <f>HYPERLINK(E7,F7)</f>
        <v>Arnold, Amy</v>
      </c>
      <c r="J7" s="1" t="str">
        <f>HYPERLINK(C7,"View User Account")</f>
        <v>View User Account</v>
      </c>
      <c r="K7" s="1" t="str">
        <f>HYPERLINK(D7,"View Faculty Journal for Student")</f>
        <v>View Faculty Journal for Student</v>
      </c>
      <c r="L7" t="s">
        <v>18</v>
      </c>
      <c r="M7">
        <v>9423</v>
      </c>
      <c r="N7" t="s">
        <v>706</v>
      </c>
      <c r="O7" t="s">
        <v>752</v>
      </c>
      <c r="P7" t="s">
        <v>319</v>
      </c>
      <c r="Q7" s="1" t="str">
        <f>HYPERLINK(F7,"Send Message In Canvas")</f>
        <v>Send Message In Canvas</v>
      </c>
    </row>
    <row r="8" spans="1:17" x14ac:dyDescent="0.2">
      <c r="A8">
        <v>9557</v>
      </c>
      <c r="B8">
        <v>277279</v>
      </c>
      <c r="C8" t="str">
        <f>CONCATENATE("https://schoolname.instructure.com/users/",A8)</f>
        <v>https://schoolname.instructure.com/users/9557</v>
      </c>
      <c r="D8" t="str">
        <f>CONCATENATE("https://schoolname.instructure.com/users/",A8,"/user_notes")</f>
        <v>https://schoolname.instructure.com/users/9557/user_notes</v>
      </c>
      <c r="E8" t="str">
        <f>CONCATENATE("https://schoolname.instructure.com/users/",A8,"/grades")</f>
        <v>https://schoolname.instructure.com/users/9557/grades</v>
      </c>
      <c r="F8" t="str">
        <f>CONCATENATE(P8,", ",O8)</f>
        <v>Coleman, Adam</v>
      </c>
      <c r="G8" t="s">
        <v>1046</v>
      </c>
      <c r="H8" t="str">
        <f>CONCATENATE("https://schoolname.instructure.com/conversations?context_id=&amp;user_id=",A8,"&amp;user_name=",F8,"#filter=type=inbox")</f>
        <v>https://schoolname.instructure.com/conversations?context_id=&amp;user_id=9557&amp;user_name=Coleman, Adam#filter=type=inbox</v>
      </c>
      <c r="I8" s="1" t="str">
        <f>HYPERLINK(E8,F8)</f>
        <v>Coleman, Adam</v>
      </c>
      <c r="J8" s="1" t="str">
        <f>HYPERLINK(C8,"View User Account")</f>
        <v>View User Account</v>
      </c>
      <c r="K8" s="1" t="str">
        <f>HYPERLINK(D8,"View Faculty Journal for Student")</f>
        <v>View Faculty Journal for Student</v>
      </c>
      <c r="L8" t="s">
        <v>23</v>
      </c>
      <c r="M8">
        <v>9557</v>
      </c>
      <c r="N8" t="s">
        <v>1045</v>
      </c>
      <c r="O8" t="s">
        <v>347</v>
      </c>
      <c r="P8" t="s">
        <v>564</v>
      </c>
      <c r="Q8" s="1" t="str">
        <f>HYPERLINK(F8,"Send Message In Canvas")</f>
        <v>Send Message In Canvas</v>
      </c>
    </row>
    <row r="9" spans="1:17" x14ac:dyDescent="0.2">
      <c r="A9">
        <v>3896</v>
      </c>
      <c r="B9">
        <v>623356</v>
      </c>
      <c r="C9" t="str">
        <f>CONCATENATE("https://schoolname.instructure.com/users/",A9)</f>
        <v>https://schoolname.instructure.com/users/3896</v>
      </c>
      <c r="D9" t="str">
        <f>CONCATENATE("https://schoolname.instructure.com/users/",A9,"/user_notes")</f>
        <v>https://schoolname.instructure.com/users/3896/user_notes</v>
      </c>
      <c r="E9" t="str">
        <f>CONCATENATE("https://schoolname.instructure.com/users/",A9,"/grades")</f>
        <v>https://schoolname.instructure.com/users/3896/grades</v>
      </c>
      <c r="F9" t="str">
        <f>CONCATENATE(P9,", ",O9)</f>
        <v>Wilkins, Victoria</v>
      </c>
      <c r="G9" t="s">
        <v>1044</v>
      </c>
      <c r="H9" t="str">
        <f>CONCATENATE("https://schoolname.instructure.com/conversations?context_id=&amp;user_id=",A9,"&amp;user_name=",F9,"#filter=type=inbox")</f>
        <v>https://schoolname.instructure.com/conversations?context_id=&amp;user_id=3896&amp;user_name=Wilkins, Victoria#filter=type=inbox</v>
      </c>
      <c r="I9" s="1" t="str">
        <f>HYPERLINK(E9,F9)</f>
        <v>Wilkins, Victoria</v>
      </c>
      <c r="J9" s="1" t="str">
        <f>HYPERLINK(C9,"View User Account")</f>
        <v>View User Account</v>
      </c>
      <c r="K9" s="1" t="str">
        <f>HYPERLINK(D9,"View Faculty Journal for Student")</f>
        <v>View Faculty Journal for Student</v>
      </c>
      <c r="L9" t="s">
        <v>3</v>
      </c>
      <c r="M9">
        <v>3896</v>
      </c>
      <c r="N9" t="s">
        <v>1043</v>
      </c>
      <c r="O9" t="s">
        <v>419</v>
      </c>
      <c r="P9" t="s">
        <v>520</v>
      </c>
      <c r="Q9" s="1" t="str">
        <f>HYPERLINK(F9,"Send Message In Canvas")</f>
        <v>Send Message In Canvas</v>
      </c>
    </row>
    <row r="10" spans="1:17" x14ac:dyDescent="0.2">
      <c r="A10">
        <v>6387</v>
      </c>
      <c r="B10">
        <v>733669</v>
      </c>
      <c r="C10" t="str">
        <f>CONCATENATE("https://schoolname.instructure.com/users/",A10)</f>
        <v>https://schoolname.instructure.com/users/6387</v>
      </c>
      <c r="D10" t="str">
        <f>CONCATENATE("https://schoolname.instructure.com/users/",A10,"/user_notes")</f>
        <v>https://schoolname.instructure.com/users/6387/user_notes</v>
      </c>
      <c r="E10" t="str">
        <f>CONCATENATE("https://schoolname.instructure.com/users/",A10,"/grades")</f>
        <v>https://schoolname.instructure.com/users/6387/grades</v>
      </c>
      <c r="F10" t="str">
        <f>CONCATENATE(P10,", ",O10)</f>
        <v>Henderson, Jonathan</v>
      </c>
      <c r="G10" t="s">
        <v>1042</v>
      </c>
      <c r="H10" t="str">
        <f>CONCATENATE("https://schoolname.instructure.com/conversations?context_id=&amp;user_id=",A10,"&amp;user_name=",F10,"#filter=type=inbox")</f>
        <v>https://schoolname.instructure.com/conversations?context_id=&amp;user_id=6387&amp;user_name=Henderson, Jonathan#filter=type=inbox</v>
      </c>
      <c r="I10" s="1" t="str">
        <f>HYPERLINK(E10,F10)</f>
        <v>Henderson, Jonathan</v>
      </c>
      <c r="J10" s="1" t="str">
        <f>HYPERLINK(C10,"View User Account")</f>
        <v>View User Account</v>
      </c>
      <c r="K10" s="1" t="str">
        <f>HYPERLINK(D10,"View Faculty Journal for Student")</f>
        <v>View Faculty Journal for Student</v>
      </c>
      <c r="L10" t="s">
        <v>3</v>
      </c>
      <c r="M10">
        <v>6387</v>
      </c>
      <c r="N10" t="s">
        <v>1041</v>
      </c>
      <c r="O10" t="s">
        <v>534</v>
      </c>
      <c r="P10" t="s">
        <v>571</v>
      </c>
      <c r="Q10" s="1" t="str">
        <f>HYPERLINK(F10,"Send Message In Canvas")</f>
        <v>Send Message In Canvas</v>
      </c>
    </row>
    <row r="11" spans="1:17" x14ac:dyDescent="0.2">
      <c r="A11">
        <v>9476</v>
      </c>
      <c r="B11">
        <v>477243</v>
      </c>
      <c r="C11" t="str">
        <f>CONCATENATE("https://schoolname.instructure.com/users/",A11)</f>
        <v>https://schoolname.instructure.com/users/9476</v>
      </c>
      <c r="D11" t="str">
        <f>CONCATENATE("https://schoolname.instructure.com/users/",A11,"/user_notes")</f>
        <v>https://schoolname.instructure.com/users/9476/user_notes</v>
      </c>
      <c r="E11" t="str">
        <f>CONCATENATE("https://schoolname.instructure.com/users/",A11,"/grades")</f>
        <v>https://schoolname.instructure.com/users/9476/grades</v>
      </c>
      <c r="F11" t="str">
        <f>CONCATENATE(P11,", ",O11)</f>
        <v>Bower, Karen</v>
      </c>
      <c r="G11" t="s">
        <v>1040</v>
      </c>
      <c r="H11" t="str">
        <f>CONCATENATE("https://schoolname.instructure.com/conversations?context_id=&amp;user_id=",A11,"&amp;user_name=",F11,"#filter=type=inbox")</f>
        <v>https://schoolname.instructure.com/conversations?context_id=&amp;user_id=9476&amp;user_name=Bower, Karen#filter=type=inbox</v>
      </c>
      <c r="I11" s="1" t="str">
        <f>HYPERLINK(E11,F11)</f>
        <v>Bower, Karen</v>
      </c>
      <c r="J11" s="1" t="str">
        <f>HYPERLINK(C11,"View User Account")</f>
        <v>View User Account</v>
      </c>
      <c r="K11" s="1" t="str">
        <f>HYPERLINK(D11,"View Faculty Journal for Student")</f>
        <v>View Faculty Journal for Student</v>
      </c>
      <c r="L11" t="s">
        <v>23</v>
      </c>
      <c r="M11">
        <v>9476</v>
      </c>
      <c r="N11" t="s">
        <v>1039</v>
      </c>
      <c r="O11" t="s">
        <v>473</v>
      </c>
      <c r="P11" t="s">
        <v>506</v>
      </c>
      <c r="Q11" s="1" t="str">
        <f>HYPERLINK(F11,"Send Message In Canvas")</f>
        <v>Send Message In Canvas</v>
      </c>
    </row>
    <row r="12" spans="1:17" x14ac:dyDescent="0.2">
      <c r="A12">
        <v>3654</v>
      </c>
      <c r="B12">
        <v>592579</v>
      </c>
      <c r="C12" t="str">
        <f>CONCATENATE("https://schoolname.instructure.com/users/",A12)</f>
        <v>https://schoolname.instructure.com/users/3654</v>
      </c>
      <c r="D12" t="str">
        <f>CONCATENATE("https://schoolname.instructure.com/users/",A12,"/user_notes")</f>
        <v>https://schoolname.instructure.com/users/3654/user_notes</v>
      </c>
      <c r="E12" t="str">
        <f>CONCATENATE("https://schoolname.instructure.com/users/",A12,"/grades")</f>
        <v>https://schoolname.instructure.com/users/3654/grades</v>
      </c>
      <c r="F12" t="str">
        <f>CONCATENATE(P12,", ",O12)</f>
        <v>Campbell, Sarah</v>
      </c>
      <c r="G12" t="s">
        <v>1038</v>
      </c>
      <c r="H12" t="str">
        <f>CONCATENATE("https://schoolname.instructure.com/conversations?context_id=&amp;user_id=",A12,"&amp;user_name=",F12,"#filter=type=inbox")</f>
        <v>https://schoolname.instructure.com/conversations?context_id=&amp;user_id=3654&amp;user_name=Campbell, Sarah#filter=type=inbox</v>
      </c>
      <c r="I12" s="1" t="str">
        <f>HYPERLINK(E12,F12)</f>
        <v>Campbell, Sarah</v>
      </c>
      <c r="J12" s="1" t="str">
        <f>HYPERLINK(C12,"View User Account")</f>
        <v>View User Account</v>
      </c>
      <c r="K12" s="1" t="str">
        <f>HYPERLINK(D12,"View Faculty Journal for Student")</f>
        <v>View Faculty Journal for Student</v>
      </c>
      <c r="L12" t="s">
        <v>23</v>
      </c>
      <c r="M12">
        <v>3654</v>
      </c>
      <c r="N12" t="s">
        <v>1037</v>
      </c>
      <c r="O12" t="s">
        <v>304</v>
      </c>
      <c r="P12" t="s">
        <v>890</v>
      </c>
      <c r="Q12" s="1" t="str">
        <f>HYPERLINK(F12,"Send Message In Canvas")</f>
        <v>Send Message In Canvas</v>
      </c>
    </row>
    <row r="13" spans="1:17" x14ac:dyDescent="0.2">
      <c r="A13">
        <v>3928</v>
      </c>
      <c r="B13">
        <v>396674</v>
      </c>
      <c r="C13" t="str">
        <f>CONCATENATE("https://schoolname.instructure.com/users/",A13)</f>
        <v>https://schoolname.instructure.com/users/3928</v>
      </c>
      <c r="D13" t="str">
        <f>CONCATENATE("https://schoolname.instructure.com/users/",A13,"/user_notes")</f>
        <v>https://schoolname.instructure.com/users/3928/user_notes</v>
      </c>
      <c r="E13" t="str">
        <f>CONCATENATE("https://schoolname.instructure.com/users/",A13,"/grades")</f>
        <v>https://schoolname.instructure.com/users/3928/grades</v>
      </c>
      <c r="F13" t="str">
        <f>CONCATENATE(P13,", ",O13)</f>
        <v>Churchill, Sophie</v>
      </c>
      <c r="G13" t="s">
        <v>1036</v>
      </c>
      <c r="H13" t="str">
        <f>CONCATENATE("https://schoolname.instructure.com/conversations?context_id=&amp;user_id=",A13,"&amp;user_name=",F13,"#filter=type=inbox")</f>
        <v>https://schoolname.instructure.com/conversations?context_id=&amp;user_id=3928&amp;user_name=Churchill, Sophie#filter=type=inbox</v>
      </c>
      <c r="I13" s="1" t="str">
        <f>HYPERLINK(E13,F13)</f>
        <v>Churchill, Sophie</v>
      </c>
      <c r="J13" s="1" t="str">
        <f>HYPERLINK(C13,"View User Account")</f>
        <v>View User Account</v>
      </c>
      <c r="K13" s="1" t="str">
        <f>HYPERLINK(D13,"View Faculty Journal for Student")</f>
        <v>View Faculty Journal for Student</v>
      </c>
      <c r="L13" t="s">
        <v>3</v>
      </c>
      <c r="M13">
        <v>3928</v>
      </c>
      <c r="N13" t="s">
        <v>1035</v>
      </c>
      <c r="O13" t="s">
        <v>742</v>
      </c>
      <c r="P13" t="s">
        <v>495</v>
      </c>
      <c r="Q13" s="1" t="str">
        <f>HYPERLINK(F13,"Send Message In Canvas")</f>
        <v>Send Message In Canvas</v>
      </c>
    </row>
    <row r="14" spans="1:17" x14ac:dyDescent="0.2">
      <c r="A14">
        <v>5992</v>
      </c>
      <c r="B14">
        <v>635935</v>
      </c>
      <c r="C14" t="str">
        <f>CONCATENATE("https://schoolname.instructure.com/users/",A14)</f>
        <v>https://schoolname.instructure.com/users/5992</v>
      </c>
      <c r="D14" t="str">
        <f>CONCATENATE("https://schoolname.instructure.com/users/",A14,"/user_notes")</f>
        <v>https://schoolname.instructure.com/users/5992/user_notes</v>
      </c>
      <c r="E14" t="str">
        <f>CONCATENATE("https://schoolname.instructure.com/users/",A14,"/grades")</f>
        <v>https://schoolname.instructure.com/users/5992/grades</v>
      </c>
      <c r="F14" t="str">
        <f>CONCATENATE(P14,", ",O14)</f>
        <v>Black, Diane</v>
      </c>
      <c r="G14" t="s">
        <v>1034</v>
      </c>
      <c r="H14" t="str">
        <f>CONCATENATE("https://schoolname.instructure.com/conversations?context_id=&amp;user_id=",A14,"&amp;user_name=",F14,"#filter=type=inbox")</f>
        <v>https://schoolname.instructure.com/conversations?context_id=&amp;user_id=5992&amp;user_name=Black, Diane#filter=type=inbox</v>
      </c>
      <c r="I14" s="1" t="str">
        <f>HYPERLINK(E14,F14)</f>
        <v>Black, Diane</v>
      </c>
      <c r="J14" s="1" t="str">
        <f>HYPERLINK(C14,"View User Account")</f>
        <v>View User Account</v>
      </c>
      <c r="K14" s="1" t="str">
        <f>HYPERLINK(D14,"View Faculty Journal for Student")</f>
        <v>View Faculty Journal for Student</v>
      </c>
      <c r="L14" t="s">
        <v>13</v>
      </c>
      <c r="M14">
        <v>5992</v>
      </c>
      <c r="N14" t="s">
        <v>1033</v>
      </c>
      <c r="O14" t="s">
        <v>559</v>
      </c>
      <c r="P14" t="s">
        <v>239</v>
      </c>
      <c r="Q14" s="1" t="str">
        <f>HYPERLINK(F14,"Send Message In Canvas")</f>
        <v>Send Message In Canvas</v>
      </c>
    </row>
    <row r="15" spans="1:17" x14ac:dyDescent="0.2">
      <c r="A15">
        <v>4229</v>
      </c>
      <c r="B15">
        <v>664546</v>
      </c>
      <c r="C15" t="str">
        <f>CONCATENATE("https://schoolname.instructure.com/users/",A15)</f>
        <v>https://schoolname.instructure.com/users/4229</v>
      </c>
      <c r="D15" t="str">
        <f>CONCATENATE("https://schoolname.instructure.com/users/",A15,"/user_notes")</f>
        <v>https://schoolname.instructure.com/users/4229/user_notes</v>
      </c>
      <c r="E15" t="str">
        <f>CONCATENATE("https://schoolname.instructure.com/users/",A15,"/grades")</f>
        <v>https://schoolname.instructure.com/users/4229/grades</v>
      </c>
      <c r="F15" t="str">
        <f>CONCATENATE(P15,", ",O15)</f>
        <v>Mathis, Megan</v>
      </c>
      <c r="G15" t="s">
        <v>1032</v>
      </c>
      <c r="H15" t="str">
        <f>CONCATENATE("https://schoolname.instructure.com/conversations?context_id=&amp;user_id=",A15,"&amp;user_name=",F15,"#filter=type=inbox")</f>
        <v>https://schoolname.instructure.com/conversations?context_id=&amp;user_id=4229&amp;user_name=Mathis, Megan#filter=type=inbox</v>
      </c>
      <c r="I15" s="1" t="str">
        <f>HYPERLINK(E15,F15)</f>
        <v>Mathis, Megan</v>
      </c>
      <c r="J15" s="1" t="str">
        <f>HYPERLINK(C15,"View User Account")</f>
        <v>View User Account</v>
      </c>
      <c r="K15" s="1" t="str">
        <f>HYPERLINK(D15,"View Faculty Journal for Student")</f>
        <v>View Faculty Journal for Student</v>
      </c>
      <c r="L15" t="s">
        <v>8</v>
      </c>
      <c r="M15">
        <v>4229</v>
      </c>
      <c r="N15" t="s">
        <v>87</v>
      </c>
      <c r="O15" t="s">
        <v>1031</v>
      </c>
      <c r="P15" t="s">
        <v>85</v>
      </c>
      <c r="Q15" s="1" t="str">
        <f>HYPERLINK(F15,"Send Message In Canvas")</f>
        <v>Send Message In Canvas</v>
      </c>
    </row>
    <row r="16" spans="1:17" x14ac:dyDescent="0.2">
      <c r="A16">
        <v>5776</v>
      </c>
      <c r="B16">
        <v>376895</v>
      </c>
      <c r="C16" t="str">
        <f>CONCATENATE("https://schoolname.instructure.com/users/",A16)</f>
        <v>https://schoolname.instructure.com/users/5776</v>
      </c>
      <c r="D16" t="str">
        <f>CONCATENATE("https://schoolname.instructure.com/users/",A16,"/user_notes")</f>
        <v>https://schoolname.instructure.com/users/5776/user_notes</v>
      </c>
      <c r="E16" t="str">
        <f>CONCATENATE("https://schoolname.instructure.com/users/",A16,"/grades")</f>
        <v>https://schoolname.instructure.com/users/5776/grades</v>
      </c>
      <c r="F16" t="str">
        <f>CONCATENATE(P16,", ",O16)</f>
        <v>Morrison, Carolyn</v>
      </c>
      <c r="G16" t="s">
        <v>1030</v>
      </c>
      <c r="H16" t="str">
        <f>CONCATENATE("https://schoolname.instructure.com/conversations?context_id=&amp;user_id=",A16,"&amp;user_name=",F16,"#filter=type=inbox")</f>
        <v>https://schoolname.instructure.com/conversations?context_id=&amp;user_id=5776&amp;user_name=Morrison, Carolyn#filter=type=inbox</v>
      </c>
      <c r="I16" s="1" t="str">
        <f>HYPERLINK(E16,F16)</f>
        <v>Morrison, Carolyn</v>
      </c>
      <c r="J16" s="1" t="str">
        <f>HYPERLINK(C16,"View User Account")</f>
        <v>View User Account</v>
      </c>
      <c r="K16" s="1" t="str">
        <f>HYPERLINK(D16,"View Faculty Journal for Student")</f>
        <v>View Faculty Journal for Student</v>
      </c>
      <c r="L16" t="s">
        <v>44</v>
      </c>
      <c r="M16">
        <v>5776</v>
      </c>
      <c r="N16" t="s">
        <v>688</v>
      </c>
      <c r="O16" t="s">
        <v>1029</v>
      </c>
      <c r="P16" t="s">
        <v>687</v>
      </c>
      <c r="Q16" s="1" t="str">
        <f>HYPERLINK(F16,"Send Message In Canvas")</f>
        <v>Send Message In Canvas</v>
      </c>
    </row>
    <row r="17" spans="1:17" x14ac:dyDescent="0.2">
      <c r="A17">
        <v>5492</v>
      </c>
      <c r="B17">
        <v>447876</v>
      </c>
      <c r="C17" t="str">
        <f>CONCATENATE("https://schoolname.instructure.com/users/",A17)</f>
        <v>https://schoolname.instructure.com/users/5492</v>
      </c>
      <c r="D17" t="str">
        <f>CONCATENATE("https://schoolname.instructure.com/users/",A17,"/user_notes")</f>
        <v>https://schoolname.instructure.com/users/5492/user_notes</v>
      </c>
      <c r="E17" t="str">
        <f>CONCATENATE("https://schoolname.instructure.com/users/",A17,"/grades")</f>
        <v>https://schoolname.instructure.com/users/5492/grades</v>
      </c>
      <c r="F17" t="str">
        <f>CONCATENATE(P17,", ",O17)</f>
        <v>Forsyth, Victoria</v>
      </c>
      <c r="G17" t="s">
        <v>1028</v>
      </c>
      <c r="H17" t="str">
        <f>CONCATENATE("https://schoolname.instructure.com/conversations?context_id=&amp;user_id=",A17,"&amp;user_name=",F17,"#filter=type=inbox")</f>
        <v>https://schoolname.instructure.com/conversations?context_id=&amp;user_id=5492&amp;user_name=Forsyth, Victoria#filter=type=inbox</v>
      </c>
      <c r="I17" s="1" t="str">
        <f>HYPERLINK(E17,F17)</f>
        <v>Forsyth, Victoria</v>
      </c>
      <c r="J17" s="1" t="str">
        <f>HYPERLINK(C17,"View User Account")</f>
        <v>View User Account</v>
      </c>
      <c r="K17" s="1" t="str">
        <f>HYPERLINK(D17,"View Faculty Journal for Student")</f>
        <v>View Faculty Journal for Student</v>
      </c>
      <c r="L17" t="s">
        <v>8</v>
      </c>
      <c r="M17">
        <v>5492</v>
      </c>
      <c r="N17" t="s">
        <v>1027</v>
      </c>
      <c r="O17" t="s">
        <v>419</v>
      </c>
      <c r="P17" t="s">
        <v>290</v>
      </c>
      <c r="Q17" s="1" t="str">
        <f>HYPERLINK(F17,"Send Message In Canvas")</f>
        <v>Send Message In Canvas</v>
      </c>
    </row>
    <row r="18" spans="1:17" x14ac:dyDescent="0.2">
      <c r="A18">
        <v>6553</v>
      </c>
      <c r="B18">
        <v>489933</v>
      </c>
      <c r="C18" t="str">
        <f>CONCATENATE("https://schoolname.instructure.com/users/",A18)</f>
        <v>https://schoolname.instructure.com/users/6553</v>
      </c>
      <c r="D18" t="str">
        <f>CONCATENATE("https://schoolname.instructure.com/users/",A18,"/user_notes")</f>
        <v>https://schoolname.instructure.com/users/6553/user_notes</v>
      </c>
      <c r="E18" t="str">
        <f>CONCATENATE("https://schoolname.instructure.com/users/",A18,"/grades")</f>
        <v>https://schoolname.instructure.com/users/6553/grades</v>
      </c>
      <c r="F18" t="str">
        <f>CONCATENATE(P18,", ",O18)</f>
        <v>Forsyth, Christopher</v>
      </c>
      <c r="G18" t="s">
        <v>1026</v>
      </c>
      <c r="H18" t="str">
        <f>CONCATENATE("https://schoolname.instructure.com/conversations?context_id=&amp;user_id=",A18,"&amp;user_name=",F18,"#filter=type=inbox")</f>
        <v>https://schoolname.instructure.com/conversations?context_id=&amp;user_id=6553&amp;user_name=Forsyth, Christopher#filter=type=inbox</v>
      </c>
      <c r="I18" s="1" t="str">
        <f>HYPERLINK(E18,F18)</f>
        <v>Forsyth, Christopher</v>
      </c>
      <c r="J18" s="1" t="str">
        <f>HYPERLINK(C18,"View User Account")</f>
        <v>View User Account</v>
      </c>
      <c r="K18" s="1" t="str">
        <f>HYPERLINK(D18,"View Faculty Journal for Student")</f>
        <v>View Faculty Journal for Student</v>
      </c>
      <c r="L18" t="s">
        <v>23</v>
      </c>
      <c r="M18">
        <v>6553</v>
      </c>
      <c r="N18" t="s">
        <v>1025</v>
      </c>
      <c r="O18" t="s">
        <v>370</v>
      </c>
      <c r="P18" t="s">
        <v>290</v>
      </c>
      <c r="Q18" s="1" t="str">
        <f>HYPERLINK(F18,"Send Message In Canvas")</f>
        <v>Send Message In Canvas</v>
      </c>
    </row>
    <row r="19" spans="1:17" x14ac:dyDescent="0.2">
      <c r="A19">
        <v>3744</v>
      </c>
      <c r="B19">
        <v>695337</v>
      </c>
      <c r="C19" t="str">
        <f>CONCATENATE("https://schoolname.instructure.com/users/",A19)</f>
        <v>https://schoolname.instructure.com/users/3744</v>
      </c>
      <c r="D19" t="str">
        <f>CONCATENATE("https://schoolname.instructure.com/users/",A19,"/user_notes")</f>
        <v>https://schoolname.instructure.com/users/3744/user_notes</v>
      </c>
      <c r="E19" t="str">
        <f>CONCATENATE("https://schoolname.instructure.com/users/",A19,"/grades")</f>
        <v>https://schoolname.instructure.com/users/3744/grades</v>
      </c>
      <c r="F19" t="str">
        <f>CONCATENATE(P19,", ",O19)</f>
        <v>Henderson, Alan</v>
      </c>
      <c r="G19" t="s">
        <v>1024</v>
      </c>
      <c r="H19" t="str">
        <f>CONCATENATE("https://schoolname.instructure.com/conversations?context_id=&amp;user_id=",A19,"&amp;user_name=",F19,"#filter=type=inbox")</f>
        <v>https://schoolname.instructure.com/conversations?context_id=&amp;user_id=3744&amp;user_name=Henderson, Alan#filter=type=inbox</v>
      </c>
      <c r="I19" s="1" t="str">
        <f>HYPERLINK(E19,F19)</f>
        <v>Henderson, Alan</v>
      </c>
      <c r="J19" s="1" t="str">
        <f>HYPERLINK(C19,"View User Account")</f>
        <v>View User Account</v>
      </c>
      <c r="K19" s="1" t="str">
        <f>HYPERLINK(D19,"View Faculty Journal for Student")</f>
        <v>View Faculty Journal for Student</v>
      </c>
      <c r="L19" t="s">
        <v>88</v>
      </c>
      <c r="M19">
        <v>3744</v>
      </c>
      <c r="N19" t="s">
        <v>1023</v>
      </c>
      <c r="O19" t="s">
        <v>169</v>
      </c>
      <c r="P19" t="s">
        <v>571</v>
      </c>
      <c r="Q19" s="1" t="str">
        <f>HYPERLINK(F19,"Send Message In Canvas")</f>
        <v>Send Message In Canvas</v>
      </c>
    </row>
    <row r="20" spans="1:17" x14ac:dyDescent="0.2">
      <c r="A20">
        <v>8537</v>
      </c>
      <c r="B20">
        <v>424595</v>
      </c>
      <c r="C20" t="str">
        <f>CONCATENATE("https://schoolname.instructure.com/users/",A20)</f>
        <v>https://schoolname.instructure.com/users/8537</v>
      </c>
      <c r="D20" t="str">
        <f>CONCATENATE("https://schoolname.instructure.com/users/",A20,"/user_notes")</f>
        <v>https://schoolname.instructure.com/users/8537/user_notes</v>
      </c>
      <c r="E20" t="str">
        <f>CONCATENATE("https://schoolname.instructure.com/users/",A20,"/grades")</f>
        <v>https://schoolname.instructure.com/users/8537/grades</v>
      </c>
      <c r="F20" t="str">
        <f>CONCATENATE(P20,", ",O20)</f>
        <v>Ince, Trevor</v>
      </c>
      <c r="G20" t="s">
        <v>1022</v>
      </c>
      <c r="H20" t="str">
        <f>CONCATENATE("https://schoolname.instructure.com/conversations?context_id=&amp;user_id=",A20,"&amp;user_name=",F20,"#filter=type=inbox")</f>
        <v>https://schoolname.instructure.com/conversations?context_id=&amp;user_id=8537&amp;user_name=Ince, Trevor#filter=type=inbox</v>
      </c>
      <c r="I20" s="1" t="str">
        <f>HYPERLINK(E20,F20)</f>
        <v>Ince, Trevor</v>
      </c>
      <c r="J20" s="1" t="str">
        <f>HYPERLINK(C20,"View User Account")</f>
        <v>View User Account</v>
      </c>
      <c r="K20" s="1" t="str">
        <f>HYPERLINK(D20,"View Faculty Journal for Student")</f>
        <v>View Faculty Journal for Student</v>
      </c>
      <c r="L20" t="s">
        <v>88</v>
      </c>
      <c r="M20">
        <v>8537</v>
      </c>
      <c r="N20" t="s">
        <v>1021</v>
      </c>
      <c r="O20" t="s">
        <v>157</v>
      </c>
      <c r="P20" t="s">
        <v>284</v>
      </c>
      <c r="Q20" s="1" t="str">
        <f>HYPERLINK(F20,"Send Message In Canvas")</f>
        <v>Send Message In Canvas</v>
      </c>
    </row>
    <row r="21" spans="1:17" x14ac:dyDescent="0.2">
      <c r="A21">
        <v>2635</v>
      </c>
      <c r="B21">
        <v>497982</v>
      </c>
      <c r="C21" t="str">
        <f>CONCATENATE("https://schoolname.instructure.com/users/",A21)</f>
        <v>https://schoolname.instructure.com/users/2635</v>
      </c>
      <c r="D21" t="str">
        <f>CONCATENATE("https://schoolname.instructure.com/users/",A21,"/user_notes")</f>
        <v>https://schoolname.instructure.com/users/2635/user_notes</v>
      </c>
      <c r="E21" t="str">
        <f>CONCATENATE("https://schoolname.instructure.com/users/",A21,"/grades")</f>
        <v>https://schoolname.instructure.com/users/2635/grades</v>
      </c>
      <c r="F21" t="str">
        <f>CONCATENATE(P21,", ",O21)</f>
        <v>Hughes, Sam</v>
      </c>
      <c r="G21" t="s">
        <v>1020</v>
      </c>
      <c r="H21" t="str">
        <f>CONCATENATE("https://schoolname.instructure.com/conversations?context_id=&amp;user_id=",A21,"&amp;user_name=",F21,"#filter=type=inbox")</f>
        <v>https://schoolname.instructure.com/conversations?context_id=&amp;user_id=2635&amp;user_name=Hughes, Sam#filter=type=inbox</v>
      </c>
      <c r="I21" s="1" t="str">
        <f>HYPERLINK(E21,F21)</f>
        <v>Hughes, Sam</v>
      </c>
      <c r="J21" s="1" t="str">
        <f>HYPERLINK(C21,"View User Account")</f>
        <v>View User Account</v>
      </c>
      <c r="K21" s="1" t="str">
        <f>HYPERLINK(D21,"View Faculty Journal for Student")</f>
        <v>View Faculty Journal for Student</v>
      </c>
      <c r="L21" t="s">
        <v>44</v>
      </c>
      <c r="M21">
        <v>2635</v>
      </c>
      <c r="N21" t="s">
        <v>1019</v>
      </c>
      <c r="O21" t="s">
        <v>106</v>
      </c>
      <c r="P21" t="s">
        <v>5</v>
      </c>
      <c r="Q21" s="1" t="str">
        <f>HYPERLINK(F21,"Send Message In Canvas")</f>
        <v>Send Message In Canvas</v>
      </c>
    </row>
    <row r="22" spans="1:17" x14ac:dyDescent="0.2">
      <c r="A22">
        <v>8882</v>
      </c>
      <c r="B22">
        <v>972252</v>
      </c>
      <c r="C22" t="str">
        <f>CONCATENATE("https://schoolname.instructure.com/users/",A22)</f>
        <v>https://schoolname.instructure.com/users/8882</v>
      </c>
      <c r="D22" t="str">
        <f>CONCATENATE("https://schoolname.instructure.com/users/",A22,"/user_notes")</f>
        <v>https://schoolname.instructure.com/users/8882/user_notes</v>
      </c>
      <c r="E22" t="str">
        <f>CONCATENATE("https://schoolname.instructure.com/users/",A22,"/grades")</f>
        <v>https://schoolname.instructure.com/users/8882/grades</v>
      </c>
      <c r="F22" t="str">
        <f>CONCATENATE(P22,", ",O22)</f>
        <v>Nash, Sebastian</v>
      </c>
      <c r="G22" t="s">
        <v>1018</v>
      </c>
      <c r="H22" t="str">
        <f>CONCATENATE("https://schoolname.instructure.com/conversations?context_id=&amp;user_id=",A22,"&amp;user_name=",F22,"#filter=type=inbox")</f>
        <v>https://schoolname.instructure.com/conversations?context_id=&amp;user_id=8882&amp;user_name=Nash, Sebastian#filter=type=inbox</v>
      </c>
      <c r="I22" s="1" t="str">
        <f>HYPERLINK(E22,F22)</f>
        <v>Nash, Sebastian</v>
      </c>
      <c r="J22" s="1" t="str">
        <f>HYPERLINK(C22,"View User Account")</f>
        <v>View User Account</v>
      </c>
      <c r="K22" s="1" t="str">
        <f>HYPERLINK(D22,"View Faculty Journal for Student")</f>
        <v>View Faculty Journal for Student</v>
      </c>
      <c r="L22" t="s">
        <v>23</v>
      </c>
      <c r="M22">
        <v>8882</v>
      </c>
      <c r="N22" t="s">
        <v>1017</v>
      </c>
      <c r="O22" t="s">
        <v>161</v>
      </c>
      <c r="P22" t="s">
        <v>29</v>
      </c>
      <c r="Q22" s="1" t="str">
        <f>HYPERLINK(F22,"Send Message In Canvas")</f>
        <v>Send Message In Canvas</v>
      </c>
    </row>
    <row r="23" spans="1:17" x14ac:dyDescent="0.2">
      <c r="A23">
        <v>9447</v>
      </c>
      <c r="B23">
        <v>882239</v>
      </c>
      <c r="C23" t="str">
        <f>CONCATENATE("https://schoolname.instructure.com/users/",A23)</f>
        <v>https://schoolname.instructure.com/users/9447</v>
      </c>
      <c r="D23" t="str">
        <f>CONCATENATE("https://schoolname.instructure.com/users/",A23,"/user_notes")</f>
        <v>https://schoolname.instructure.com/users/9447/user_notes</v>
      </c>
      <c r="E23" t="str">
        <f>CONCATENATE("https://schoolname.instructure.com/users/",A23,"/grades")</f>
        <v>https://schoolname.instructure.com/users/9447/grades</v>
      </c>
      <c r="F23" t="str">
        <f>CONCATENATE(P23,", ",O23)</f>
        <v>Hemmings, Julian</v>
      </c>
      <c r="G23" t="s">
        <v>1016</v>
      </c>
      <c r="H23" t="str">
        <f>CONCATENATE("https://schoolname.instructure.com/conversations?context_id=&amp;user_id=",A23,"&amp;user_name=",F23,"#filter=type=inbox")</f>
        <v>https://schoolname.instructure.com/conversations?context_id=&amp;user_id=9447&amp;user_name=Hemmings, Julian#filter=type=inbox</v>
      </c>
      <c r="I23" s="1" t="str">
        <f>HYPERLINK(E23,F23)</f>
        <v>Hemmings, Julian</v>
      </c>
      <c r="J23" s="1" t="str">
        <f>HYPERLINK(C23,"View User Account")</f>
        <v>View User Account</v>
      </c>
      <c r="K23" s="1" t="str">
        <f>HYPERLINK(D23,"View Faculty Journal for Student")</f>
        <v>View Faculty Journal for Student</v>
      </c>
      <c r="L23" t="s">
        <v>18</v>
      </c>
      <c r="M23">
        <v>9447</v>
      </c>
      <c r="N23" t="s">
        <v>1015</v>
      </c>
      <c r="O23" t="s">
        <v>209</v>
      </c>
      <c r="P23" t="s">
        <v>336</v>
      </c>
      <c r="Q23" s="1" t="str">
        <f>HYPERLINK(F23,"Send Message In Canvas")</f>
        <v>Send Message In Canvas</v>
      </c>
    </row>
    <row r="24" spans="1:17" x14ac:dyDescent="0.2">
      <c r="A24">
        <v>4769</v>
      </c>
      <c r="B24">
        <v>694479</v>
      </c>
      <c r="C24" t="str">
        <f>CONCATENATE("https://schoolname.instructure.com/users/",A24)</f>
        <v>https://schoolname.instructure.com/users/4769</v>
      </c>
      <c r="D24" t="str">
        <f>CONCATENATE("https://schoolname.instructure.com/users/",A24,"/user_notes")</f>
        <v>https://schoolname.instructure.com/users/4769/user_notes</v>
      </c>
      <c r="E24" t="str">
        <f>CONCATENATE("https://schoolname.instructure.com/users/",A24,"/grades")</f>
        <v>https://schoolname.instructure.com/users/4769/grades</v>
      </c>
      <c r="F24" t="str">
        <f>CONCATENATE(P24,", ",O24)</f>
        <v>Hunter, Leah</v>
      </c>
      <c r="G24" t="s">
        <v>1014</v>
      </c>
      <c r="H24" t="str">
        <f>CONCATENATE("https://schoolname.instructure.com/conversations?context_id=&amp;user_id=",A24,"&amp;user_name=",F24,"#filter=type=inbox")</f>
        <v>https://schoolname.instructure.com/conversations?context_id=&amp;user_id=4769&amp;user_name=Hunter, Leah#filter=type=inbox</v>
      </c>
      <c r="I24" s="1" t="str">
        <f>HYPERLINK(E24,F24)</f>
        <v>Hunter, Leah</v>
      </c>
      <c r="J24" s="1" t="str">
        <f>HYPERLINK(C24,"View User Account")</f>
        <v>View User Account</v>
      </c>
      <c r="K24" s="1" t="str">
        <f>HYPERLINK(D24,"View Faculty Journal for Student")</f>
        <v>View Faculty Journal for Student</v>
      </c>
      <c r="L24" t="s">
        <v>8</v>
      </c>
      <c r="M24">
        <v>4769</v>
      </c>
      <c r="N24" t="s">
        <v>1013</v>
      </c>
      <c r="O24" t="s">
        <v>322</v>
      </c>
      <c r="P24" t="s">
        <v>574</v>
      </c>
      <c r="Q24" s="1" t="str">
        <f>HYPERLINK(F24,"Send Message In Canvas")</f>
        <v>Send Message In Canvas</v>
      </c>
    </row>
    <row r="25" spans="1:17" x14ac:dyDescent="0.2">
      <c r="A25">
        <v>7557</v>
      </c>
      <c r="B25">
        <v>688789</v>
      </c>
      <c r="C25" t="str">
        <f>CONCATENATE("https://schoolname.instructure.com/users/",A25)</f>
        <v>https://schoolname.instructure.com/users/7557</v>
      </c>
      <c r="D25" t="str">
        <f>CONCATENATE("https://schoolname.instructure.com/users/",A25,"/user_notes")</f>
        <v>https://schoolname.instructure.com/users/7557/user_notes</v>
      </c>
      <c r="E25" t="str">
        <f>CONCATENATE("https://schoolname.instructure.com/users/",A25,"/grades")</f>
        <v>https://schoolname.instructure.com/users/7557/grades</v>
      </c>
      <c r="F25" t="str">
        <f>CONCATENATE(P25,", ",O25)</f>
        <v>Turner, Gordon</v>
      </c>
      <c r="G25" t="s">
        <v>1012</v>
      </c>
      <c r="H25" t="str">
        <f>CONCATENATE("https://schoolname.instructure.com/conversations?context_id=&amp;user_id=",A25,"&amp;user_name=",F25,"#filter=type=inbox")</f>
        <v>https://schoolname.instructure.com/conversations?context_id=&amp;user_id=7557&amp;user_name=Turner, Gordon#filter=type=inbox</v>
      </c>
      <c r="I25" s="1" t="str">
        <f>HYPERLINK(E25,F25)</f>
        <v>Turner, Gordon</v>
      </c>
      <c r="J25" s="1" t="str">
        <f>HYPERLINK(C25,"View User Account")</f>
        <v>View User Account</v>
      </c>
      <c r="K25" s="1" t="str">
        <f>HYPERLINK(D25,"View Faculty Journal for Student")</f>
        <v>View Faculty Journal for Student</v>
      </c>
      <c r="L25" t="s">
        <v>88</v>
      </c>
      <c r="M25">
        <v>7557</v>
      </c>
      <c r="N25" t="s">
        <v>1011</v>
      </c>
      <c r="O25" t="s">
        <v>300</v>
      </c>
      <c r="P25" t="s">
        <v>1010</v>
      </c>
      <c r="Q25" s="1" t="str">
        <f>HYPERLINK(F25,"Send Message In Canvas")</f>
        <v>Send Message In Canvas</v>
      </c>
    </row>
    <row r="26" spans="1:17" x14ac:dyDescent="0.2">
      <c r="A26">
        <v>6982</v>
      </c>
      <c r="B26">
        <v>946523</v>
      </c>
      <c r="C26" t="str">
        <f>CONCATENATE("https://schoolname.instructure.com/users/",A26)</f>
        <v>https://schoolname.instructure.com/users/6982</v>
      </c>
      <c r="D26" t="str">
        <f>CONCATENATE("https://schoolname.instructure.com/users/",A26,"/user_notes")</f>
        <v>https://schoolname.instructure.com/users/6982/user_notes</v>
      </c>
      <c r="E26" t="str">
        <f>CONCATENATE("https://schoolname.instructure.com/users/",A26,"/grades")</f>
        <v>https://schoolname.instructure.com/users/6982/grades</v>
      </c>
      <c r="F26" t="str">
        <f>CONCATENATE(P26,", ",O26)</f>
        <v>Grant, Kevin</v>
      </c>
      <c r="G26" t="s">
        <v>1009</v>
      </c>
      <c r="H26" t="str">
        <f>CONCATENATE("https://schoolname.instructure.com/conversations?context_id=&amp;user_id=",A26,"&amp;user_name=",F26,"#filter=type=inbox")</f>
        <v>https://schoolname.instructure.com/conversations?context_id=&amp;user_id=6982&amp;user_name=Grant, Kevin#filter=type=inbox</v>
      </c>
      <c r="I26" s="1" t="str">
        <f>HYPERLINK(E26,F26)</f>
        <v>Grant, Kevin</v>
      </c>
      <c r="J26" s="1" t="str">
        <f>HYPERLINK(C26,"View User Account")</f>
        <v>View User Account</v>
      </c>
      <c r="K26" s="1" t="str">
        <f>HYPERLINK(D26,"View Faculty Journal for Student")</f>
        <v>View Faculty Journal for Student</v>
      </c>
      <c r="L26" t="s">
        <v>13</v>
      </c>
      <c r="M26">
        <v>6982</v>
      </c>
      <c r="N26" t="s">
        <v>1008</v>
      </c>
      <c r="O26" t="s">
        <v>386</v>
      </c>
      <c r="P26" t="s">
        <v>232</v>
      </c>
      <c r="Q26" s="1" t="str">
        <f>HYPERLINK(F26,"Send Message In Canvas")</f>
        <v>Send Message In Canvas</v>
      </c>
    </row>
    <row r="27" spans="1:17" x14ac:dyDescent="0.2">
      <c r="A27">
        <v>2934</v>
      </c>
      <c r="B27">
        <v>893329</v>
      </c>
      <c r="C27" t="str">
        <f>CONCATENATE("https://schoolname.instructure.com/users/",A27)</f>
        <v>https://schoolname.instructure.com/users/2934</v>
      </c>
      <c r="D27" t="str">
        <f>CONCATENATE("https://schoolname.instructure.com/users/",A27,"/user_notes")</f>
        <v>https://schoolname.instructure.com/users/2934/user_notes</v>
      </c>
      <c r="E27" t="str">
        <f>CONCATENATE("https://schoolname.instructure.com/users/",A27,"/grades")</f>
        <v>https://schoolname.instructure.com/users/2934/grades</v>
      </c>
      <c r="F27" t="str">
        <f>CONCATENATE(P27,", ",O27)</f>
        <v>Cameron, Stephanie</v>
      </c>
      <c r="G27" t="s">
        <v>1007</v>
      </c>
      <c r="H27" t="str">
        <f>CONCATENATE("https://schoolname.instructure.com/conversations?context_id=&amp;user_id=",A27,"&amp;user_name=",F27,"#filter=type=inbox")</f>
        <v>https://schoolname.instructure.com/conversations?context_id=&amp;user_id=2934&amp;user_name=Cameron, Stephanie#filter=type=inbox</v>
      </c>
      <c r="I27" s="1" t="str">
        <f>HYPERLINK(E27,F27)</f>
        <v>Cameron, Stephanie</v>
      </c>
      <c r="J27" s="1" t="str">
        <f>HYPERLINK(C27,"View User Account")</f>
        <v>View User Account</v>
      </c>
      <c r="K27" s="1" t="str">
        <f>HYPERLINK(D27,"View Faculty Journal for Student")</f>
        <v>View Faculty Journal for Student</v>
      </c>
      <c r="L27" t="s">
        <v>3</v>
      </c>
      <c r="M27">
        <v>2934</v>
      </c>
      <c r="N27" t="s">
        <v>162</v>
      </c>
      <c r="O27" t="s">
        <v>579</v>
      </c>
      <c r="P27" t="s">
        <v>160</v>
      </c>
      <c r="Q27" s="1" t="str">
        <f>HYPERLINK(F27,"Send Message In Canvas")</f>
        <v>Send Message In Canvas</v>
      </c>
    </row>
    <row r="28" spans="1:17" x14ac:dyDescent="0.2">
      <c r="A28">
        <v>8994</v>
      </c>
      <c r="B28">
        <v>694586</v>
      </c>
      <c r="C28" t="str">
        <f>CONCATENATE("https://schoolname.instructure.com/users/",A28)</f>
        <v>https://schoolname.instructure.com/users/8994</v>
      </c>
      <c r="D28" t="str">
        <f>CONCATENATE("https://schoolname.instructure.com/users/",A28,"/user_notes")</f>
        <v>https://schoolname.instructure.com/users/8994/user_notes</v>
      </c>
      <c r="E28" t="str">
        <f>CONCATENATE("https://schoolname.instructure.com/users/",A28,"/grades")</f>
        <v>https://schoolname.instructure.com/users/8994/grades</v>
      </c>
      <c r="F28" t="str">
        <f>CONCATENATE(P28,", ",O28)</f>
        <v>Knox, Melanie</v>
      </c>
      <c r="G28" t="s">
        <v>1006</v>
      </c>
      <c r="H28" t="str">
        <f>CONCATENATE("https://schoolname.instructure.com/conversations?context_id=&amp;user_id=",A28,"&amp;user_name=",F28,"#filter=type=inbox")</f>
        <v>https://schoolname.instructure.com/conversations?context_id=&amp;user_id=8994&amp;user_name=Knox, Melanie#filter=type=inbox</v>
      </c>
      <c r="I28" s="1" t="str">
        <f>HYPERLINK(E28,F28)</f>
        <v>Knox, Melanie</v>
      </c>
      <c r="J28" s="1" t="str">
        <f>HYPERLINK(C28,"View User Account")</f>
        <v>View User Account</v>
      </c>
      <c r="K28" s="1" t="str">
        <f>HYPERLINK(D28,"View Faculty Journal for Student")</f>
        <v>View Faculty Journal for Student</v>
      </c>
      <c r="L28" t="s">
        <v>3</v>
      </c>
      <c r="M28">
        <v>8994</v>
      </c>
      <c r="N28" t="s">
        <v>282</v>
      </c>
      <c r="O28" t="s">
        <v>86</v>
      </c>
      <c r="P28" t="s">
        <v>280</v>
      </c>
      <c r="Q28" s="1" t="str">
        <f>HYPERLINK(F28,"Send Message In Canvas")</f>
        <v>Send Message In Canvas</v>
      </c>
    </row>
    <row r="29" spans="1:17" x14ac:dyDescent="0.2">
      <c r="A29">
        <v>3687</v>
      </c>
      <c r="B29">
        <v>887448</v>
      </c>
      <c r="C29" t="str">
        <f>CONCATENATE("https://schoolname.instructure.com/users/",A29)</f>
        <v>https://schoolname.instructure.com/users/3687</v>
      </c>
      <c r="D29" t="str">
        <f>CONCATENATE("https://schoolname.instructure.com/users/",A29,"/user_notes")</f>
        <v>https://schoolname.instructure.com/users/3687/user_notes</v>
      </c>
      <c r="E29" t="str">
        <f>CONCATENATE("https://schoolname.instructure.com/users/",A29,"/grades")</f>
        <v>https://schoolname.instructure.com/users/3687/grades</v>
      </c>
      <c r="F29" t="str">
        <f>CONCATENATE(P29,", ",O29)</f>
        <v>White, Alexandra</v>
      </c>
      <c r="G29" t="s">
        <v>1005</v>
      </c>
      <c r="H29" t="str">
        <f>CONCATENATE("https://schoolname.instructure.com/conversations?context_id=&amp;user_id=",A29,"&amp;user_name=",F29,"#filter=type=inbox")</f>
        <v>https://schoolname.instructure.com/conversations?context_id=&amp;user_id=3687&amp;user_name=White, Alexandra#filter=type=inbox</v>
      </c>
      <c r="I29" s="1" t="str">
        <f>HYPERLINK(E29,F29)</f>
        <v>White, Alexandra</v>
      </c>
      <c r="J29" s="1" t="str">
        <f>HYPERLINK(C29,"View User Account")</f>
        <v>View User Account</v>
      </c>
      <c r="K29" s="1" t="str">
        <f>HYPERLINK(D29,"View Faculty Journal for Student")</f>
        <v>View Faculty Journal for Student</v>
      </c>
      <c r="L29" t="s">
        <v>88</v>
      </c>
      <c r="M29">
        <v>3687</v>
      </c>
      <c r="N29" t="s">
        <v>1004</v>
      </c>
      <c r="O29" t="s">
        <v>801</v>
      </c>
      <c r="P29" t="s">
        <v>1003</v>
      </c>
      <c r="Q29" s="1" t="str">
        <f>HYPERLINK(F29,"Send Message In Canvas")</f>
        <v>Send Message In Canvas</v>
      </c>
    </row>
    <row r="30" spans="1:17" x14ac:dyDescent="0.2">
      <c r="A30">
        <v>5874</v>
      </c>
      <c r="B30">
        <v>988835</v>
      </c>
      <c r="C30" t="str">
        <f>CONCATENATE("https://schoolname.instructure.com/users/",A30)</f>
        <v>https://schoolname.instructure.com/users/5874</v>
      </c>
      <c r="D30" t="str">
        <f>CONCATENATE("https://schoolname.instructure.com/users/",A30,"/user_notes")</f>
        <v>https://schoolname.instructure.com/users/5874/user_notes</v>
      </c>
      <c r="E30" t="str">
        <f>CONCATENATE("https://schoolname.instructure.com/users/",A30,"/grades")</f>
        <v>https://schoolname.instructure.com/users/5874/grades</v>
      </c>
      <c r="F30" t="str">
        <f>CONCATENATE(P30,", ",O30)</f>
        <v>Parr, Robert</v>
      </c>
      <c r="G30" t="s">
        <v>1002</v>
      </c>
      <c r="H30" t="str">
        <f>CONCATENATE("https://schoolname.instructure.com/conversations?context_id=&amp;user_id=",A30,"&amp;user_name=",F30,"#filter=type=inbox")</f>
        <v>https://schoolname.instructure.com/conversations?context_id=&amp;user_id=5874&amp;user_name=Parr, Robert#filter=type=inbox</v>
      </c>
      <c r="I30" s="1" t="str">
        <f>HYPERLINK(E30,F30)</f>
        <v>Parr, Robert</v>
      </c>
      <c r="J30" s="1" t="str">
        <f>HYPERLINK(C30,"View User Account")</f>
        <v>View User Account</v>
      </c>
      <c r="K30" s="1" t="str">
        <f>HYPERLINK(D30,"View Faculty Journal for Student")</f>
        <v>View Faculty Journal for Student</v>
      </c>
      <c r="L30" t="s">
        <v>13</v>
      </c>
      <c r="M30">
        <v>5874</v>
      </c>
      <c r="N30" t="s">
        <v>1001</v>
      </c>
      <c r="O30" t="s">
        <v>908</v>
      </c>
      <c r="P30" t="s">
        <v>15</v>
      </c>
      <c r="Q30" s="1" t="str">
        <f>HYPERLINK(F30,"Send Message In Canvas")</f>
        <v>Send Message In Canvas</v>
      </c>
    </row>
    <row r="31" spans="1:17" x14ac:dyDescent="0.2">
      <c r="A31">
        <v>6744</v>
      </c>
      <c r="B31">
        <v>488632</v>
      </c>
      <c r="C31" t="str">
        <f>CONCATENATE("https://schoolname.instructure.com/users/",A31)</f>
        <v>https://schoolname.instructure.com/users/6744</v>
      </c>
      <c r="D31" t="str">
        <f>CONCATENATE("https://schoolname.instructure.com/users/",A31,"/user_notes")</f>
        <v>https://schoolname.instructure.com/users/6744/user_notes</v>
      </c>
      <c r="E31" t="str">
        <f>CONCATENATE("https://schoolname.instructure.com/users/",A31,"/grades")</f>
        <v>https://schoolname.instructure.com/users/6744/grades</v>
      </c>
      <c r="F31" t="str">
        <f>CONCATENATE(P31,", ",O31)</f>
        <v>Carr, Angela</v>
      </c>
      <c r="G31" t="s">
        <v>1000</v>
      </c>
      <c r="H31" t="str">
        <f>CONCATENATE("https://schoolname.instructure.com/conversations?context_id=&amp;user_id=",A31,"&amp;user_name=",F31,"#filter=type=inbox")</f>
        <v>https://schoolname.instructure.com/conversations?context_id=&amp;user_id=6744&amp;user_name=Carr, Angela#filter=type=inbox</v>
      </c>
      <c r="I31" s="1" t="str">
        <f>HYPERLINK(E31,F31)</f>
        <v>Carr, Angela</v>
      </c>
      <c r="J31" s="1" t="str">
        <f>HYPERLINK(C31,"View User Account")</f>
        <v>View User Account</v>
      </c>
      <c r="K31" s="1" t="str">
        <f>HYPERLINK(D31,"View Faculty Journal for Student")</f>
        <v>View Faculty Journal for Student</v>
      </c>
      <c r="L31" t="s">
        <v>88</v>
      </c>
      <c r="M31">
        <v>6744</v>
      </c>
      <c r="N31" t="s">
        <v>999</v>
      </c>
      <c r="O31" t="s">
        <v>438</v>
      </c>
      <c r="P31" t="s">
        <v>736</v>
      </c>
      <c r="Q31" s="1" t="str">
        <f>HYPERLINK(F31,"Send Message In Canvas")</f>
        <v>Send Message In Canvas</v>
      </c>
    </row>
    <row r="32" spans="1:17" x14ac:dyDescent="0.2">
      <c r="A32">
        <v>3483</v>
      </c>
      <c r="B32">
        <v>759942</v>
      </c>
      <c r="C32" t="str">
        <f>CONCATENATE("https://schoolname.instructure.com/users/",A32)</f>
        <v>https://schoolname.instructure.com/users/3483</v>
      </c>
      <c r="D32" t="str">
        <f>CONCATENATE("https://schoolname.instructure.com/users/",A32,"/user_notes")</f>
        <v>https://schoolname.instructure.com/users/3483/user_notes</v>
      </c>
      <c r="E32" t="str">
        <f>CONCATENATE("https://schoolname.instructure.com/users/",A32,"/grades")</f>
        <v>https://schoolname.instructure.com/users/3483/grades</v>
      </c>
      <c r="F32" t="str">
        <f>CONCATENATE(P32,", ",O32)</f>
        <v>Jackson, Virginia</v>
      </c>
      <c r="G32" t="s">
        <v>998</v>
      </c>
      <c r="H32" t="str">
        <f>CONCATENATE("https://schoolname.instructure.com/conversations?context_id=&amp;user_id=",A32,"&amp;user_name=",F32,"#filter=type=inbox")</f>
        <v>https://schoolname.instructure.com/conversations?context_id=&amp;user_id=3483&amp;user_name=Jackson, Virginia#filter=type=inbox</v>
      </c>
      <c r="I32" s="1" t="str">
        <f>HYPERLINK(E32,F32)</f>
        <v>Jackson, Virginia</v>
      </c>
      <c r="J32" s="1" t="str">
        <f>HYPERLINK(C32,"View User Account")</f>
        <v>View User Account</v>
      </c>
      <c r="K32" s="1" t="str">
        <f>HYPERLINK(D32,"View Faculty Journal for Student")</f>
        <v>View Faculty Journal for Student</v>
      </c>
      <c r="L32" t="s">
        <v>3</v>
      </c>
      <c r="M32">
        <v>3483</v>
      </c>
      <c r="N32" t="s">
        <v>997</v>
      </c>
      <c r="O32" t="s">
        <v>213</v>
      </c>
      <c r="P32" t="s">
        <v>767</v>
      </c>
      <c r="Q32" s="1" t="str">
        <f>HYPERLINK(F32,"Send Message In Canvas")</f>
        <v>Send Message In Canvas</v>
      </c>
    </row>
    <row r="33" spans="1:17" x14ac:dyDescent="0.2">
      <c r="A33">
        <v>2658</v>
      </c>
      <c r="B33">
        <v>523373</v>
      </c>
      <c r="C33" t="str">
        <f>CONCATENATE("https://schoolname.instructure.com/users/",A33)</f>
        <v>https://schoolname.instructure.com/users/2658</v>
      </c>
      <c r="D33" t="str">
        <f>CONCATENATE("https://schoolname.instructure.com/users/",A33,"/user_notes")</f>
        <v>https://schoolname.instructure.com/users/2658/user_notes</v>
      </c>
      <c r="E33" t="str">
        <f>CONCATENATE("https://schoolname.instructure.com/users/",A33,"/grades")</f>
        <v>https://schoolname.instructure.com/users/2658/grades</v>
      </c>
      <c r="F33" t="str">
        <f>CONCATENATE(P33,", ",O33)</f>
        <v>Dyer, Richard</v>
      </c>
      <c r="G33" t="s">
        <v>996</v>
      </c>
      <c r="H33" t="str">
        <f>CONCATENATE("https://schoolname.instructure.com/conversations?context_id=&amp;user_id=",A33,"&amp;user_name=",F33,"#filter=type=inbox")</f>
        <v>https://schoolname.instructure.com/conversations?context_id=&amp;user_id=2658&amp;user_name=Dyer, Richard#filter=type=inbox</v>
      </c>
      <c r="I33" s="1" t="str">
        <f>HYPERLINK(E33,F33)</f>
        <v>Dyer, Richard</v>
      </c>
      <c r="J33" s="1" t="str">
        <f>HYPERLINK(C33,"View User Account")</f>
        <v>View User Account</v>
      </c>
      <c r="K33" s="1" t="str">
        <f>HYPERLINK(D33,"View Faculty Journal for Student")</f>
        <v>View Faculty Journal for Student</v>
      </c>
      <c r="L33" t="s">
        <v>23</v>
      </c>
      <c r="M33">
        <v>2658</v>
      </c>
      <c r="N33" t="s">
        <v>995</v>
      </c>
      <c r="O33" t="s">
        <v>141</v>
      </c>
      <c r="P33" t="s">
        <v>365</v>
      </c>
      <c r="Q33" s="1" t="str">
        <f>HYPERLINK(F33,"Send Message In Canvas")</f>
        <v>Send Message In Canvas</v>
      </c>
    </row>
    <row r="34" spans="1:17" x14ac:dyDescent="0.2">
      <c r="A34">
        <v>5846</v>
      </c>
      <c r="B34">
        <v>868363</v>
      </c>
      <c r="C34" t="str">
        <f>CONCATENATE("https://schoolname.instructure.com/users/",A34)</f>
        <v>https://schoolname.instructure.com/users/5846</v>
      </c>
      <c r="D34" t="str">
        <f>CONCATENATE("https://schoolname.instructure.com/users/",A34,"/user_notes")</f>
        <v>https://schoolname.instructure.com/users/5846/user_notes</v>
      </c>
      <c r="E34" t="str">
        <f>CONCATENATE("https://schoolname.instructure.com/users/",A34,"/grades")</f>
        <v>https://schoolname.instructure.com/users/5846/grades</v>
      </c>
      <c r="F34" t="str">
        <f>CONCATENATE(P34,", ",O34)</f>
        <v>North, Leonard</v>
      </c>
      <c r="G34" t="s">
        <v>994</v>
      </c>
      <c r="H34" t="str">
        <f>CONCATENATE("https://schoolname.instructure.com/conversations?context_id=&amp;user_id=",A34,"&amp;user_name=",F34,"#filter=type=inbox")</f>
        <v>https://schoolname.instructure.com/conversations?context_id=&amp;user_id=5846&amp;user_name=North, Leonard#filter=type=inbox</v>
      </c>
      <c r="I34" s="1" t="str">
        <f>HYPERLINK(E34,F34)</f>
        <v>North, Leonard</v>
      </c>
      <c r="J34" s="1" t="str">
        <f>HYPERLINK(C34,"View User Account")</f>
        <v>View User Account</v>
      </c>
      <c r="K34" s="1" t="str">
        <f>HYPERLINK(D34,"View Faculty Journal for Student")</f>
        <v>View Faculty Journal for Student</v>
      </c>
      <c r="L34" t="s">
        <v>3</v>
      </c>
      <c r="M34">
        <v>5846</v>
      </c>
      <c r="N34" t="s">
        <v>993</v>
      </c>
      <c r="O34" t="s">
        <v>217</v>
      </c>
      <c r="P34" t="s">
        <v>258</v>
      </c>
      <c r="Q34" s="1" t="str">
        <f>HYPERLINK(F34,"Send Message In Canvas")</f>
        <v>Send Message In Canvas</v>
      </c>
    </row>
    <row r="35" spans="1:17" x14ac:dyDescent="0.2">
      <c r="A35">
        <v>6469</v>
      </c>
      <c r="B35">
        <v>274529</v>
      </c>
      <c r="C35" t="str">
        <f>CONCATENATE("https://schoolname.instructure.com/users/",A35)</f>
        <v>https://schoolname.instructure.com/users/6469</v>
      </c>
      <c r="D35" t="str">
        <f>CONCATENATE("https://schoolname.instructure.com/users/",A35,"/user_notes")</f>
        <v>https://schoolname.instructure.com/users/6469/user_notes</v>
      </c>
      <c r="E35" t="str">
        <f>CONCATENATE("https://schoolname.instructure.com/users/",A35,"/grades")</f>
        <v>https://schoolname.instructure.com/users/6469/grades</v>
      </c>
      <c r="F35" t="str">
        <f>CONCATENATE(P35,", ",O35)</f>
        <v>Baker, Michael</v>
      </c>
      <c r="G35" t="s">
        <v>992</v>
      </c>
      <c r="H35" t="str">
        <f>CONCATENATE("https://schoolname.instructure.com/conversations?context_id=&amp;user_id=",A35,"&amp;user_name=",F35,"#filter=type=inbox")</f>
        <v>https://schoolname.instructure.com/conversations?context_id=&amp;user_id=6469&amp;user_name=Baker, Michael#filter=type=inbox</v>
      </c>
      <c r="I35" s="1" t="str">
        <f>HYPERLINK(E35,F35)</f>
        <v>Baker, Michael</v>
      </c>
      <c r="J35" s="1" t="str">
        <f>HYPERLINK(C35,"View User Account")</f>
        <v>View User Account</v>
      </c>
      <c r="K35" s="1" t="str">
        <f>HYPERLINK(D35,"View Faculty Journal for Student")</f>
        <v>View Faculty Journal for Student</v>
      </c>
      <c r="L35" t="s">
        <v>88</v>
      </c>
      <c r="M35">
        <v>6469</v>
      </c>
      <c r="N35" t="s">
        <v>991</v>
      </c>
      <c r="O35" t="s">
        <v>293</v>
      </c>
      <c r="P35" t="s">
        <v>53</v>
      </c>
      <c r="Q35" s="1" t="str">
        <f>HYPERLINK(F35,"Send Message In Canvas")</f>
        <v>Send Message In Canvas</v>
      </c>
    </row>
    <row r="36" spans="1:17" x14ac:dyDescent="0.2">
      <c r="A36">
        <v>3362</v>
      </c>
      <c r="B36">
        <v>376734</v>
      </c>
      <c r="C36" t="str">
        <f>CONCATENATE("https://schoolname.instructure.com/users/",A36)</f>
        <v>https://schoolname.instructure.com/users/3362</v>
      </c>
      <c r="D36" t="str">
        <f>CONCATENATE("https://schoolname.instructure.com/users/",A36,"/user_notes")</f>
        <v>https://schoolname.instructure.com/users/3362/user_notes</v>
      </c>
      <c r="E36" t="str">
        <f>CONCATENATE("https://schoolname.instructure.com/users/",A36,"/grades")</f>
        <v>https://schoolname.instructure.com/users/3362/grades</v>
      </c>
      <c r="F36" t="str">
        <f>CONCATENATE(P36,", ",O36)</f>
        <v>Hill, Dorothy</v>
      </c>
      <c r="G36" t="s">
        <v>990</v>
      </c>
      <c r="H36" t="str">
        <f>CONCATENATE("https://schoolname.instructure.com/conversations?context_id=&amp;user_id=",A36,"&amp;user_name=",F36,"#filter=type=inbox")</f>
        <v>https://schoolname.instructure.com/conversations?context_id=&amp;user_id=3362&amp;user_name=Hill, Dorothy#filter=type=inbox</v>
      </c>
      <c r="I36" s="1" t="str">
        <f>HYPERLINK(E36,F36)</f>
        <v>Hill, Dorothy</v>
      </c>
      <c r="J36" s="1" t="str">
        <f>HYPERLINK(C36,"View User Account")</f>
        <v>View User Account</v>
      </c>
      <c r="K36" s="1" t="str">
        <f>HYPERLINK(D36,"View Faculty Journal for Student")</f>
        <v>View Faculty Journal for Student</v>
      </c>
      <c r="L36" t="s">
        <v>8</v>
      </c>
      <c r="M36">
        <v>3362</v>
      </c>
      <c r="N36" t="s">
        <v>989</v>
      </c>
      <c r="O36" t="s">
        <v>988</v>
      </c>
      <c r="P36" t="s">
        <v>309</v>
      </c>
      <c r="Q36" s="1" t="str">
        <f>HYPERLINK(F36,"Send Message In Canvas")</f>
        <v>Send Message In Canvas</v>
      </c>
    </row>
    <row r="37" spans="1:17" x14ac:dyDescent="0.2">
      <c r="A37">
        <v>2895</v>
      </c>
      <c r="B37">
        <v>824534</v>
      </c>
      <c r="C37" t="str">
        <f>CONCATENATE("https://schoolname.instructure.com/users/",A37)</f>
        <v>https://schoolname.instructure.com/users/2895</v>
      </c>
      <c r="D37" t="str">
        <f>CONCATENATE("https://schoolname.instructure.com/users/",A37,"/user_notes")</f>
        <v>https://schoolname.instructure.com/users/2895/user_notes</v>
      </c>
      <c r="E37" t="str">
        <f>CONCATENATE("https://schoolname.instructure.com/users/",A37,"/grades")</f>
        <v>https://schoolname.instructure.com/users/2895/grades</v>
      </c>
      <c r="F37" t="str">
        <f>CONCATENATE(P37,", ",O37)</f>
        <v>Russell, Diane</v>
      </c>
      <c r="G37" t="s">
        <v>987</v>
      </c>
      <c r="H37" t="str">
        <f>CONCATENATE("https://schoolname.instructure.com/conversations?context_id=&amp;user_id=",A37,"&amp;user_name=",F37,"#filter=type=inbox")</f>
        <v>https://schoolname.instructure.com/conversations?context_id=&amp;user_id=2895&amp;user_name=Russell, Diane#filter=type=inbox</v>
      </c>
      <c r="I37" s="1" t="str">
        <f>HYPERLINK(E37,F37)</f>
        <v>Russell, Diane</v>
      </c>
      <c r="J37" s="1" t="str">
        <f>HYPERLINK(C37,"View User Account")</f>
        <v>View User Account</v>
      </c>
      <c r="K37" s="1" t="str">
        <f>HYPERLINK(D37,"View Faculty Journal for Student")</f>
        <v>View Faculty Journal for Student</v>
      </c>
      <c r="L37" t="s">
        <v>3</v>
      </c>
      <c r="M37">
        <v>2895</v>
      </c>
      <c r="N37" t="s">
        <v>986</v>
      </c>
      <c r="O37" t="s">
        <v>559</v>
      </c>
      <c r="P37" t="s">
        <v>840</v>
      </c>
      <c r="Q37" s="1" t="str">
        <f>HYPERLINK(F37,"Send Message In Canvas")</f>
        <v>Send Message In Canvas</v>
      </c>
    </row>
    <row r="38" spans="1:17" x14ac:dyDescent="0.2">
      <c r="A38">
        <v>4948</v>
      </c>
      <c r="B38">
        <v>483692</v>
      </c>
      <c r="C38" t="str">
        <f>CONCATENATE("https://schoolname.instructure.com/users/",A38)</f>
        <v>https://schoolname.instructure.com/users/4948</v>
      </c>
      <c r="D38" t="str">
        <f>CONCATENATE("https://schoolname.instructure.com/users/",A38,"/user_notes")</f>
        <v>https://schoolname.instructure.com/users/4948/user_notes</v>
      </c>
      <c r="E38" t="str">
        <f>CONCATENATE("https://schoolname.instructure.com/users/",A38,"/grades")</f>
        <v>https://schoolname.instructure.com/users/4948/grades</v>
      </c>
      <c r="F38" t="str">
        <f>CONCATENATE(P38,", ",O38)</f>
        <v>Young, David</v>
      </c>
      <c r="G38" t="s">
        <v>985</v>
      </c>
      <c r="H38" t="str">
        <f>CONCATENATE("https://schoolname.instructure.com/conversations?context_id=&amp;user_id=",A38,"&amp;user_name=",F38,"#filter=type=inbox")</f>
        <v>https://schoolname.instructure.com/conversations?context_id=&amp;user_id=4948&amp;user_name=Young, David#filter=type=inbox</v>
      </c>
      <c r="I38" s="1" t="str">
        <f>HYPERLINK(E38,F38)</f>
        <v>Young, David</v>
      </c>
      <c r="J38" s="1" t="str">
        <f>HYPERLINK(C38,"View User Account")</f>
        <v>View User Account</v>
      </c>
      <c r="K38" s="1" t="str">
        <f>HYPERLINK(D38,"View Faculty Journal for Student")</f>
        <v>View Faculty Journal for Student</v>
      </c>
      <c r="L38" t="s">
        <v>8</v>
      </c>
      <c r="M38">
        <v>4948</v>
      </c>
      <c r="N38" t="s">
        <v>984</v>
      </c>
      <c r="O38" t="s">
        <v>396</v>
      </c>
      <c r="P38" t="s">
        <v>722</v>
      </c>
      <c r="Q38" s="1" t="str">
        <f>HYPERLINK(F38,"Send Message In Canvas")</f>
        <v>Send Message In Canvas</v>
      </c>
    </row>
    <row r="39" spans="1:17" x14ac:dyDescent="0.2">
      <c r="A39">
        <v>3787</v>
      </c>
      <c r="B39">
        <v>729989</v>
      </c>
      <c r="C39" t="str">
        <f>CONCATENATE("https://schoolname.instructure.com/users/",A39)</f>
        <v>https://schoolname.instructure.com/users/3787</v>
      </c>
      <c r="D39" t="str">
        <f>CONCATENATE("https://schoolname.instructure.com/users/",A39,"/user_notes")</f>
        <v>https://schoolname.instructure.com/users/3787/user_notes</v>
      </c>
      <c r="E39" t="str">
        <f>CONCATENATE("https://schoolname.instructure.com/users/",A39,"/grades")</f>
        <v>https://schoolname.instructure.com/users/3787/grades</v>
      </c>
      <c r="F39" t="str">
        <f>CONCATENATE(P39,", ",O39)</f>
        <v>Greene, Mary</v>
      </c>
      <c r="G39" t="s">
        <v>983</v>
      </c>
      <c r="H39" t="str">
        <f>CONCATENATE("https://schoolname.instructure.com/conversations?context_id=&amp;user_id=",A39,"&amp;user_name=",F39,"#filter=type=inbox")</f>
        <v>https://schoolname.instructure.com/conversations?context_id=&amp;user_id=3787&amp;user_name=Greene, Mary#filter=type=inbox</v>
      </c>
      <c r="I39" s="1" t="str">
        <f>HYPERLINK(E39,F39)</f>
        <v>Greene, Mary</v>
      </c>
      <c r="J39" s="1" t="str">
        <f>HYPERLINK(C39,"View User Account")</f>
        <v>View User Account</v>
      </c>
      <c r="K39" s="1" t="str">
        <f>HYPERLINK(D39,"View Faculty Journal for Student")</f>
        <v>View Faculty Journal for Student</v>
      </c>
      <c r="L39" t="s">
        <v>23</v>
      </c>
      <c r="M39">
        <v>3787</v>
      </c>
      <c r="N39" t="s">
        <v>982</v>
      </c>
      <c r="O39" t="s">
        <v>268</v>
      </c>
      <c r="P39" t="s">
        <v>393</v>
      </c>
      <c r="Q39" s="1" t="str">
        <f>HYPERLINK(F39,"Send Message In Canvas")</f>
        <v>Send Message In Canvas</v>
      </c>
    </row>
    <row r="40" spans="1:17" x14ac:dyDescent="0.2">
      <c r="A40">
        <v>5778</v>
      </c>
      <c r="B40">
        <v>943837</v>
      </c>
      <c r="C40" t="str">
        <f>CONCATENATE("https://schoolname.instructure.com/users/",A40)</f>
        <v>https://schoolname.instructure.com/users/5778</v>
      </c>
      <c r="D40" t="str">
        <f>CONCATENATE("https://schoolname.instructure.com/users/",A40,"/user_notes")</f>
        <v>https://schoolname.instructure.com/users/5778/user_notes</v>
      </c>
      <c r="E40" t="str">
        <f>CONCATENATE("https://schoolname.instructure.com/users/",A40,"/grades")</f>
        <v>https://schoolname.instructure.com/users/5778/grades</v>
      </c>
      <c r="F40" t="str">
        <f>CONCATENATE(P40,", ",O40)</f>
        <v>Fisher, Alan</v>
      </c>
      <c r="G40" t="s">
        <v>981</v>
      </c>
      <c r="H40" t="str">
        <f>CONCATENATE("https://schoolname.instructure.com/conversations?context_id=&amp;user_id=",A40,"&amp;user_name=",F40,"#filter=type=inbox")</f>
        <v>https://schoolname.instructure.com/conversations?context_id=&amp;user_id=5778&amp;user_name=Fisher, Alan#filter=type=inbox</v>
      </c>
      <c r="I40" s="1" t="str">
        <f>HYPERLINK(E40,F40)</f>
        <v>Fisher, Alan</v>
      </c>
      <c r="J40" s="1" t="str">
        <f>HYPERLINK(C40,"View User Account")</f>
        <v>View User Account</v>
      </c>
      <c r="K40" s="1" t="str">
        <f>HYPERLINK(D40,"View Faculty Journal for Student")</f>
        <v>View Faculty Journal for Student</v>
      </c>
      <c r="L40" t="s">
        <v>23</v>
      </c>
      <c r="M40">
        <v>5778</v>
      </c>
      <c r="N40" t="s">
        <v>980</v>
      </c>
      <c r="O40" t="s">
        <v>169</v>
      </c>
      <c r="P40" t="s">
        <v>979</v>
      </c>
      <c r="Q40" s="1" t="str">
        <f>HYPERLINK(F40,"Send Message In Canvas")</f>
        <v>Send Message In Canvas</v>
      </c>
    </row>
    <row r="41" spans="1:17" x14ac:dyDescent="0.2">
      <c r="A41">
        <v>3487</v>
      </c>
      <c r="B41">
        <v>944528</v>
      </c>
      <c r="C41" t="str">
        <f>CONCATENATE("https://schoolname.instructure.com/users/",A41)</f>
        <v>https://schoolname.instructure.com/users/3487</v>
      </c>
      <c r="D41" t="str">
        <f>CONCATENATE("https://schoolname.instructure.com/users/",A41,"/user_notes")</f>
        <v>https://schoolname.instructure.com/users/3487/user_notes</v>
      </c>
      <c r="E41" t="str">
        <f>CONCATENATE("https://schoolname.instructure.com/users/",A41,"/grades")</f>
        <v>https://schoolname.instructure.com/users/3487/grades</v>
      </c>
      <c r="F41" t="str">
        <f>CONCATENATE(P41,", ",O41)</f>
        <v>Marshall, Rachel</v>
      </c>
      <c r="G41" t="s">
        <v>978</v>
      </c>
      <c r="H41" t="str">
        <f>CONCATENATE("https://schoolname.instructure.com/conversations?context_id=&amp;user_id=",A41,"&amp;user_name=",F41,"#filter=type=inbox")</f>
        <v>https://schoolname.instructure.com/conversations?context_id=&amp;user_id=3487&amp;user_name=Marshall, Rachel#filter=type=inbox</v>
      </c>
      <c r="I41" s="1" t="str">
        <f>HYPERLINK(E41,F41)</f>
        <v>Marshall, Rachel</v>
      </c>
      <c r="J41" s="1" t="str">
        <f>HYPERLINK(C41,"View User Account")</f>
        <v>View User Account</v>
      </c>
      <c r="K41" s="1" t="str">
        <f>HYPERLINK(D41,"View Faculty Journal for Student")</f>
        <v>View Faculty Journal for Student</v>
      </c>
      <c r="L41" t="s">
        <v>18</v>
      </c>
      <c r="M41">
        <v>3487</v>
      </c>
      <c r="N41" t="s">
        <v>977</v>
      </c>
      <c r="O41" t="s">
        <v>26</v>
      </c>
      <c r="P41" t="s">
        <v>277</v>
      </c>
      <c r="Q41" s="1" t="str">
        <f>HYPERLINK(F41,"Send Message In Canvas")</f>
        <v>Send Message In Canvas</v>
      </c>
    </row>
    <row r="42" spans="1:17" x14ac:dyDescent="0.2">
      <c r="A42">
        <v>3293</v>
      </c>
      <c r="B42">
        <v>863984</v>
      </c>
      <c r="C42" t="str">
        <f>CONCATENATE("https://schoolname.instructure.com/users/",A42)</f>
        <v>https://schoolname.instructure.com/users/3293</v>
      </c>
      <c r="D42" t="str">
        <f>CONCATENATE("https://schoolname.instructure.com/users/",A42,"/user_notes")</f>
        <v>https://schoolname.instructure.com/users/3293/user_notes</v>
      </c>
      <c r="E42" t="str">
        <f>CONCATENATE("https://schoolname.instructure.com/users/",A42,"/grades")</f>
        <v>https://schoolname.instructure.com/users/3293/grades</v>
      </c>
      <c r="F42" t="str">
        <f>CONCATENATE(P42,", ",O42)</f>
        <v>Black, Jason</v>
      </c>
      <c r="G42" t="s">
        <v>976</v>
      </c>
      <c r="H42" t="str">
        <f>CONCATENATE("https://schoolname.instructure.com/conversations?context_id=&amp;user_id=",A42,"&amp;user_name=",F42,"#filter=type=inbox")</f>
        <v>https://schoolname.instructure.com/conversations?context_id=&amp;user_id=3293&amp;user_name=Black, Jason#filter=type=inbox</v>
      </c>
      <c r="I42" s="1" t="str">
        <f>HYPERLINK(E42,F42)</f>
        <v>Black, Jason</v>
      </c>
      <c r="J42" s="1" t="str">
        <f>HYPERLINK(C42,"View User Account")</f>
        <v>View User Account</v>
      </c>
      <c r="K42" s="1" t="str">
        <f>HYPERLINK(D42,"View Faculty Journal for Student")</f>
        <v>View Faculty Journal for Student</v>
      </c>
      <c r="L42" t="s">
        <v>13</v>
      </c>
      <c r="M42">
        <v>3293</v>
      </c>
      <c r="N42" t="s">
        <v>241</v>
      </c>
      <c r="O42" t="s">
        <v>384</v>
      </c>
      <c r="P42" t="s">
        <v>239</v>
      </c>
      <c r="Q42" s="1" t="str">
        <f>HYPERLINK(F42,"Send Message In Canvas")</f>
        <v>Send Message In Canvas</v>
      </c>
    </row>
    <row r="43" spans="1:17" x14ac:dyDescent="0.2">
      <c r="A43">
        <v>7926</v>
      </c>
      <c r="B43">
        <v>872964</v>
      </c>
      <c r="C43" t="str">
        <f>CONCATENATE("https://schoolname.instructure.com/users/",A43)</f>
        <v>https://schoolname.instructure.com/users/7926</v>
      </c>
      <c r="D43" t="str">
        <f>CONCATENATE("https://schoolname.instructure.com/users/",A43,"/user_notes")</f>
        <v>https://schoolname.instructure.com/users/7926/user_notes</v>
      </c>
      <c r="E43" t="str">
        <f>CONCATENATE("https://schoolname.instructure.com/users/",A43,"/grades")</f>
        <v>https://schoolname.instructure.com/users/7926/grades</v>
      </c>
      <c r="F43" t="str">
        <f>CONCATENATE(P43,", ",O43)</f>
        <v>Brown, Wendy</v>
      </c>
      <c r="G43" t="s">
        <v>975</v>
      </c>
      <c r="H43" t="str">
        <f>CONCATENATE("https://schoolname.instructure.com/conversations?context_id=&amp;user_id=",A43,"&amp;user_name=",F43,"#filter=type=inbox")</f>
        <v>https://schoolname.instructure.com/conversations?context_id=&amp;user_id=7926&amp;user_name=Brown, Wendy#filter=type=inbox</v>
      </c>
      <c r="I43" s="1" t="str">
        <f>HYPERLINK(E43,F43)</f>
        <v>Brown, Wendy</v>
      </c>
      <c r="J43" s="1" t="str">
        <f>HYPERLINK(C43,"View User Account")</f>
        <v>View User Account</v>
      </c>
      <c r="K43" s="1" t="str">
        <f>HYPERLINK(D43,"View Faculty Journal for Student")</f>
        <v>View Faculty Journal for Student</v>
      </c>
      <c r="L43" t="s">
        <v>44</v>
      </c>
      <c r="M43">
        <v>7926</v>
      </c>
      <c r="N43" t="s">
        <v>974</v>
      </c>
      <c r="O43" t="s">
        <v>831</v>
      </c>
      <c r="P43" t="s">
        <v>0</v>
      </c>
      <c r="Q43" s="1" t="str">
        <f>HYPERLINK(F43,"Send Message In Canvas")</f>
        <v>Send Message In Canvas</v>
      </c>
    </row>
    <row r="44" spans="1:17" x14ac:dyDescent="0.2">
      <c r="A44">
        <v>4634</v>
      </c>
      <c r="B44">
        <v>624969</v>
      </c>
      <c r="C44" t="str">
        <f>CONCATENATE("https://schoolname.instructure.com/users/",A44)</f>
        <v>https://schoolname.instructure.com/users/4634</v>
      </c>
      <c r="D44" t="str">
        <f>CONCATENATE("https://schoolname.instructure.com/users/",A44,"/user_notes")</f>
        <v>https://schoolname.instructure.com/users/4634/user_notes</v>
      </c>
      <c r="E44" t="str">
        <f>CONCATENATE("https://schoolname.instructure.com/users/",A44,"/grades")</f>
        <v>https://schoolname.instructure.com/users/4634/grades</v>
      </c>
      <c r="F44" t="str">
        <f>CONCATENATE(P44,", ",O44)</f>
        <v>Nash, Owen</v>
      </c>
      <c r="G44" t="s">
        <v>973</v>
      </c>
      <c r="H44" t="str">
        <f>CONCATENATE("https://schoolname.instructure.com/conversations?context_id=&amp;user_id=",A44,"&amp;user_name=",F44,"#filter=type=inbox")</f>
        <v>https://schoolname.instructure.com/conversations?context_id=&amp;user_id=4634&amp;user_name=Nash, Owen#filter=type=inbox</v>
      </c>
      <c r="I44" s="1" t="str">
        <f>HYPERLINK(E44,F44)</f>
        <v>Nash, Owen</v>
      </c>
      <c r="J44" s="1" t="str">
        <f>HYPERLINK(C44,"View User Account")</f>
        <v>View User Account</v>
      </c>
      <c r="K44" s="1" t="str">
        <f>HYPERLINK(D44,"View Faculty Journal for Student")</f>
        <v>View Faculty Journal for Student</v>
      </c>
      <c r="L44" t="s">
        <v>13</v>
      </c>
      <c r="M44">
        <v>4634</v>
      </c>
      <c r="N44" t="s">
        <v>972</v>
      </c>
      <c r="O44" t="s">
        <v>971</v>
      </c>
      <c r="P44" t="s">
        <v>29</v>
      </c>
      <c r="Q44" s="1" t="str">
        <f>HYPERLINK(F44,"Send Message In Canvas")</f>
        <v>Send Message In Canvas</v>
      </c>
    </row>
    <row r="45" spans="1:17" x14ac:dyDescent="0.2">
      <c r="A45">
        <v>8543</v>
      </c>
      <c r="B45">
        <v>746973</v>
      </c>
      <c r="C45" t="str">
        <f>CONCATENATE("https://schoolname.instructure.com/users/",A45)</f>
        <v>https://schoolname.instructure.com/users/8543</v>
      </c>
      <c r="D45" t="str">
        <f>CONCATENATE("https://schoolname.instructure.com/users/",A45,"/user_notes")</f>
        <v>https://schoolname.instructure.com/users/8543/user_notes</v>
      </c>
      <c r="E45" t="str">
        <f>CONCATENATE("https://schoolname.instructure.com/users/",A45,"/grades")</f>
        <v>https://schoolname.instructure.com/users/8543/grades</v>
      </c>
      <c r="F45" t="str">
        <f>CONCATENATE(P45,", ",O45)</f>
        <v>MacDonald, Anne</v>
      </c>
      <c r="G45" t="s">
        <v>970</v>
      </c>
      <c r="H45" t="str">
        <f>CONCATENATE("https://schoolname.instructure.com/conversations?context_id=&amp;user_id=",A45,"&amp;user_name=",F45,"#filter=type=inbox")</f>
        <v>https://schoolname.instructure.com/conversations?context_id=&amp;user_id=8543&amp;user_name=MacDonald, Anne#filter=type=inbox</v>
      </c>
      <c r="I45" s="1" t="str">
        <f>HYPERLINK(E45,F45)</f>
        <v>MacDonald, Anne</v>
      </c>
      <c r="J45" s="1" t="str">
        <f>HYPERLINK(C45,"View User Account")</f>
        <v>View User Account</v>
      </c>
      <c r="K45" s="1" t="str">
        <f>HYPERLINK(D45,"View Faculty Journal for Student")</f>
        <v>View Faculty Journal for Student</v>
      </c>
      <c r="L45" t="s">
        <v>23</v>
      </c>
      <c r="M45">
        <v>8543</v>
      </c>
      <c r="N45" t="s">
        <v>969</v>
      </c>
      <c r="O45" t="s">
        <v>822</v>
      </c>
      <c r="P45" t="s">
        <v>152</v>
      </c>
      <c r="Q45" s="1" t="str">
        <f>HYPERLINK(F45,"Send Message In Canvas")</f>
        <v>Send Message In Canvas</v>
      </c>
    </row>
    <row r="46" spans="1:17" x14ac:dyDescent="0.2">
      <c r="A46">
        <v>3624</v>
      </c>
      <c r="B46">
        <v>974346</v>
      </c>
      <c r="C46" t="str">
        <f>CONCATENATE("https://schoolname.instructure.com/users/",A46)</f>
        <v>https://schoolname.instructure.com/users/3624</v>
      </c>
      <c r="D46" t="str">
        <f>CONCATENATE("https://schoolname.instructure.com/users/",A46,"/user_notes")</f>
        <v>https://schoolname.instructure.com/users/3624/user_notes</v>
      </c>
      <c r="E46" t="str">
        <f>CONCATENATE("https://schoolname.instructure.com/users/",A46,"/grades")</f>
        <v>https://schoolname.instructure.com/users/3624/grades</v>
      </c>
      <c r="F46" t="str">
        <f>CONCATENATE(P46,", ",O46)</f>
        <v>Piper, Harry</v>
      </c>
      <c r="G46" t="s">
        <v>968</v>
      </c>
      <c r="H46" t="str">
        <f>CONCATENATE("https://schoolname.instructure.com/conversations?context_id=&amp;user_id=",A46,"&amp;user_name=",F46,"#filter=type=inbox")</f>
        <v>https://schoolname.instructure.com/conversations?context_id=&amp;user_id=3624&amp;user_name=Piper, Harry#filter=type=inbox</v>
      </c>
      <c r="I46" s="1" t="str">
        <f>HYPERLINK(E46,F46)</f>
        <v>Piper, Harry</v>
      </c>
      <c r="J46" s="1" t="str">
        <f>HYPERLINK(C46,"View User Account")</f>
        <v>View User Account</v>
      </c>
      <c r="K46" s="1" t="str">
        <f>HYPERLINK(D46,"View Faculty Journal for Student")</f>
        <v>View Faculty Journal for Student</v>
      </c>
      <c r="L46" t="s">
        <v>13</v>
      </c>
      <c r="M46">
        <v>3624</v>
      </c>
      <c r="N46" t="s">
        <v>967</v>
      </c>
      <c r="O46" t="s">
        <v>124</v>
      </c>
      <c r="P46" t="s">
        <v>235</v>
      </c>
      <c r="Q46" s="1" t="str">
        <f>HYPERLINK(F46,"Send Message In Canvas")</f>
        <v>Send Message In Canvas</v>
      </c>
    </row>
    <row r="47" spans="1:17" x14ac:dyDescent="0.2">
      <c r="A47">
        <v>8959</v>
      </c>
      <c r="B47">
        <v>967869</v>
      </c>
      <c r="C47" t="str">
        <f>CONCATENATE("https://schoolname.instructure.com/users/",A47)</f>
        <v>https://schoolname.instructure.com/users/8959</v>
      </c>
      <c r="D47" t="str">
        <f>CONCATENATE("https://schoolname.instructure.com/users/",A47,"/user_notes")</f>
        <v>https://schoolname.instructure.com/users/8959/user_notes</v>
      </c>
      <c r="E47" t="str">
        <f>CONCATENATE("https://schoolname.instructure.com/users/",A47,"/grades")</f>
        <v>https://schoolname.instructure.com/users/8959/grades</v>
      </c>
      <c r="F47" t="str">
        <f>CONCATENATE(P47,", ",O47)</f>
        <v>Hill, Colin</v>
      </c>
      <c r="G47" t="s">
        <v>966</v>
      </c>
      <c r="H47" t="str">
        <f>CONCATENATE("https://schoolname.instructure.com/conversations?context_id=&amp;user_id=",A47,"&amp;user_name=",F47,"#filter=type=inbox")</f>
        <v>https://schoolname.instructure.com/conversations?context_id=&amp;user_id=8959&amp;user_name=Hill, Colin#filter=type=inbox</v>
      </c>
      <c r="I47" s="1" t="str">
        <f>HYPERLINK(E47,F47)</f>
        <v>Hill, Colin</v>
      </c>
      <c r="J47" s="1" t="str">
        <f>HYPERLINK(C47,"View User Account")</f>
        <v>View User Account</v>
      </c>
      <c r="K47" s="1" t="str">
        <f>HYPERLINK(D47,"View Faculty Journal for Student")</f>
        <v>View Faculty Journal for Student</v>
      </c>
      <c r="L47" t="s">
        <v>8</v>
      </c>
      <c r="M47">
        <v>8959</v>
      </c>
      <c r="N47" t="s">
        <v>965</v>
      </c>
      <c r="O47" t="s">
        <v>517</v>
      </c>
      <c r="P47" t="s">
        <v>309</v>
      </c>
      <c r="Q47" s="1" t="str">
        <f>HYPERLINK(F47,"Send Message In Canvas")</f>
        <v>Send Message In Canvas</v>
      </c>
    </row>
    <row r="48" spans="1:17" x14ac:dyDescent="0.2">
      <c r="A48">
        <v>2584</v>
      </c>
      <c r="B48">
        <v>959922</v>
      </c>
      <c r="C48" t="str">
        <f>CONCATENATE("https://schoolname.instructure.com/users/",A48)</f>
        <v>https://schoolname.instructure.com/users/2584</v>
      </c>
      <c r="D48" t="str">
        <f>CONCATENATE("https://schoolname.instructure.com/users/",A48,"/user_notes")</f>
        <v>https://schoolname.instructure.com/users/2584/user_notes</v>
      </c>
      <c r="E48" t="str">
        <f>CONCATENATE("https://schoolname.instructure.com/users/",A48,"/grades")</f>
        <v>https://schoolname.instructure.com/users/2584/grades</v>
      </c>
      <c r="F48" t="str">
        <f>CONCATENATE(P48,", ",O48)</f>
        <v>Powell, Stewart</v>
      </c>
      <c r="G48" t="s">
        <v>964</v>
      </c>
      <c r="H48" t="str">
        <f>CONCATENATE("https://schoolname.instructure.com/conversations?context_id=&amp;user_id=",A48,"&amp;user_name=",F48,"#filter=type=inbox")</f>
        <v>https://schoolname.instructure.com/conversations?context_id=&amp;user_id=2584&amp;user_name=Powell, Stewart#filter=type=inbox</v>
      </c>
      <c r="I48" s="1" t="str">
        <f>HYPERLINK(E48,F48)</f>
        <v>Powell, Stewart</v>
      </c>
      <c r="J48" s="1" t="str">
        <f>HYPERLINK(C48,"View User Account")</f>
        <v>View User Account</v>
      </c>
      <c r="K48" s="1" t="str">
        <f>HYPERLINK(D48,"View Faculty Journal for Student")</f>
        <v>View Faculty Journal for Student</v>
      </c>
      <c r="L48" t="s">
        <v>44</v>
      </c>
      <c r="M48">
        <v>2584</v>
      </c>
      <c r="N48" t="s">
        <v>107</v>
      </c>
      <c r="O48" t="s">
        <v>425</v>
      </c>
      <c r="P48" t="s">
        <v>105</v>
      </c>
      <c r="Q48" s="1" t="str">
        <f>HYPERLINK(F48,"Send Message In Canvas")</f>
        <v>Send Message In Canvas</v>
      </c>
    </row>
    <row r="49" spans="1:17" x14ac:dyDescent="0.2">
      <c r="A49">
        <v>2283</v>
      </c>
      <c r="B49">
        <v>832396</v>
      </c>
      <c r="C49" t="str">
        <f>CONCATENATE("https://schoolname.instructure.com/users/",A49)</f>
        <v>https://schoolname.instructure.com/users/2283</v>
      </c>
      <c r="D49" t="str">
        <f>CONCATENATE("https://schoolname.instructure.com/users/",A49,"/user_notes")</f>
        <v>https://schoolname.instructure.com/users/2283/user_notes</v>
      </c>
      <c r="E49" t="str">
        <f>CONCATENATE("https://schoolname.instructure.com/users/",A49,"/grades")</f>
        <v>https://schoolname.instructure.com/users/2283/grades</v>
      </c>
      <c r="F49" t="str">
        <f>CONCATENATE(P49,", ",O49)</f>
        <v>Parsons, Diane</v>
      </c>
      <c r="G49" t="s">
        <v>963</v>
      </c>
      <c r="H49" t="str">
        <f>CONCATENATE("https://schoolname.instructure.com/conversations?context_id=&amp;user_id=",A49,"&amp;user_name=",F49,"#filter=type=inbox")</f>
        <v>https://schoolname.instructure.com/conversations?context_id=&amp;user_id=2283&amp;user_name=Parsons, Diane#filter=type=inbox</v>
      </c>
      <c r="I49" s="1" t="str">
        <f>HYPERLINK(E49,F49)</f>
        <v>Parsons, Diane</v>
      </c>
      <c r="J49" s="1" t="str">
        <f>HYPERLINK(C49,"View User Account")</f>
        <v>View User Account</v>
      </c>
      <c r="K49" s="1" t="str">
        <f>HYPERLINK(D49,"View Faculty Journal for Student")</f>
        <v>View Faculty Journal for Student</v>
      </c>
      <c r="L49" t="s">
        <v>88</v>
      </c>
      <c r="M49">
        <v>2283</v>
      </c>
      <c r="N49" t="s">
        <v>962</v>
      </c>
      <c r="O49" t="s">
        <v>559</v>
      </c>
      <c r="P49" t="s">
        <v>177</v>
      </c>
      <c r="Q49" s="1" t="str">
        <f>HYPERLINK(F49,"Send Message In Canvas")</f>
        <v>Send Message In Canvas</v>
      </c>
    </row>
    <row r="50" spans="1:17" x14ac:dyDescent="0.2">
      <c r="A50">
        <v>8942</v>
      </c>
      <c r="B50">
        <v>796997</v>
      </c>
      <c r="C50" t="str">
        <f>CONCATENATE("https://schoolname.instructure.com/users/",A50)</f>
        <v>https://schoolname.instructure.com/users/8942</v>
      </c>
      <c r="D50" t="str">
        <f>CONCATENATE("https://schoolname.instructure.com/users/",A50,"/user_notes")</f>
        <v>https://schoolname.instructure.com/users/8942/user_notes</v>
      </c>
      <c r="E50" t="str">
        <f>CONCATENATE("https://schoolname.instructure.com/users/",A50,"/grades")</f>
        <v>https://schoolname.instructure.com/users/8942/grades</v>
      </c>
      <c r="F50" t="str">
        <f>CONCATENATE(P50,", ",O50)</f>
        <v>James, Charles</v>
      </c>
      <c r="G50" t="s">
        <v>961</v>
      </c>
      <c r="H50" t="str">
        <f>CONCATENATE("https://schoolname.instructure.com/conversations?context_id=&amp;user_id=",A50,"&amp;user_name=",F50,"#filter=type=inbox")</f>
        <v>https://schoolname.instructure.com/conversations?context_id=&amp;user_id=8942&amp;user_name=James, Charles#filter=type=inbox</v>
      </c>
      <c r="I50" s="1" t="str">
        <f>HYPERLINK(E50,F50)</f>
        <v>James, Charles</v>
      </c>
      <c r="J50" s="1" t="str">
        <f>HYPERLINK(C50,"View User Account")</f>
        <v>View User Account</v>
      </c>
      <c r="K50" s="1" t="str">
        <f>HYPERLINK(D50,"View Faculty Journal for Student")</f>
        <v>View Faculty Journal for Student</v>
      </c>
      <c r="L50" t="s">
        <v>3</v>
      </c>
      <c r="M50">
        <v>8942</v>
      </c>
      <c r="N50" t="s">
        <v>626</v>
      </c>
      <c r="O50" t="s">
        <v>757</v>
      </c>
      <c r="P50" t="s">
        <v>144</v>
      </c>
      <c r="Q50" s="1" t="str">
        <f>HYPERLINK(F50,"Send Message In Canvas")</f>
        <v>Send Message In Canvas</v>
      </c>
    </row>
    <row r="51" spans="1:17" x14ac:dyDescent="0.2">
      <c r="A51">
        <v>9633</v>
      </c>
      <c r="B51">
        <v>226997</v>
      </c>
      <c r="C51" t="str">
        <f>CONCATENATE("https://schoolname.instructure.com/users/",A51)</f>
        <v>https://schoolname.instructure.com/users/9633</v>
      </c>
      <c r="D51" t="str">
        <f>CONCATENATE("https://schoolname.instructure.com/users/",A51,"/user_notes")</f>
        <v>https://schoolname.instructure.com/users/9633/user_notes</v>
      </c>
      <c r="E51" t="str">
        <f>CONCATENATE("https://schoolname.instructure.com/users/",A51,"/grades")</f>
        <v>https://schoolname.instructure.com/users/9633/grades</v>
      </c>
      <c r="F51" t="str">
        <f>CONCATENATE(P51,", ",O51)</f>
        <v>Cornish, Lauren</v>
      </c>
      <c r="G51" t="s">
        <v>960</v>
      </c>
      <c r="H51" t="str">
        <f>CONCATENATE("https://schoolname.instructure.com/conversations?context_id=&amp;user_id=",A51,"&amp;user_name=",F51,"#filter=type=inbox")</f>
        <v>https://schoolname.instructure.com/conversations?context_id=&amp;user_id=9633&amp;user_name=Cornish, Lauren#filter=type=inbox</v>
      </c>
      <c r="I51" s="1" t="str">
        <f>HYPERLINK(E51,F51)</f>
        <v>Cornish, Lauren</v>
      </c>
      <c r="J51" s="1" t="str">
        <f>HYPERLINK(C51,"View User Account")</f>
        <v>View User Account</v>
      </c>
      <c r="K51" s="1" t="str">
        <f>HYPERLINK(D51,"View Faculty Journal for Student")</f>
        <v>View Faculty Journal for Student</v>
      </c>
      <c r="L51" t="s">
        <v>3</v>
      </c>
      <c r="M51">
        <v>9633</v>
      </c>
      <c r="N51" t="s">
        <v>959</v>
      </c>
      <c r="O51" t="s">
        <v>180</v>
      </c>
      <c r="P51" t="s">
        <v>698</v>
      </c>
      <c r="Q51" s="1" t="str">
        <f>HYPERLINK(F51,"Send Message In Canvas")</f>
        <v>Send Message In Canvas</v>
      </c>
    </row>
    <row r="52" spans="1:17" x14ac:dyDescent="0.2">
      <c r="A52">
        <v>2677</v>
      </c>
      <c r="B52">
        <v>749786</v>
      </c>
      <c r="C52" t="str">
        <f>CONCATENATE("https://schoolname.instructure.com/users/",A52)</f>
        <v>https://schoolname.instructure.com/users/2677</v>
      </c>
      <c r="D52" t="str">
        <f>CONCATENATE("https://schoolname.instructure.com/users/",A52,"/user_notes")</f>
        <v>https://schoolname.instructure.com/users/2677/user_notes</v>
      </c>
      <c r="E52" t="str">
        <f>CONCATENATE("https://schoolname.instructure.com/users/",A52,"/grades")</f>
        <v>https://schoolname.instructure.com/users/2677/grades</v>
      </c>
      <c r="F52" t="str">
        <f>CONCATENATE(P52,", ",O52)</f>
        <v>Pullman, Cameron</v>
      </c>
      <c r="G52" t="s">
        <v>958</v>
      </c>
      <c r="H52" t="str">
        <f>CONCATENATE("https://schoolname.instructure.com/conversations?context_id=&amp;user_id=",A52,"&amp;user_name=",F52,"#filter=type=inbox")</f>
        <v>https://schoolname.instructure.com/conversations?context_id=&amp;user_id=2677&amp;user_name=Pullman, Cameron#filter=type=inbox</v>
      </c>
      <c r="I52" s="1" t="str">
        <f>HYPERLINK(E52,F52)</f>
        <v>Pullman, Cameron</v>
      </c>
      <c r="J52" s="1" t="str">
        <f>HYPERLINK(C52,"View User Account")</f>
        <v>View User Account</v>
      </c>
      <c r="K52" s="1" t="str">
        <f>HYPERLINK(D52,"View Faculty Journal for Student")</f>
        <v>View Faculty Journal for Student</v>
      </c>
      <c r="L52" t="s">
        <v>23</v>
      </c>
      <c r="M52">
        <v>2677</v>
      </c>
      <c r="N52" t="s">
        <v>957</v>
      </c>
      <c r="O52" t="s">
        <v>160</v>
      </c>
      <c r="P52" t="s">
        <v>503</v>
      </c>
      <c r="Q52" s="1" t="str">
        <f>HYPERLINK(F52,"Send Message In Canvas")</f>
        <v>Send Message In Canvas</v>
      </c>
    </row>
    <row r="53" spans="1:17" x14ac:dyDescent="0.2">
      <c r="A53">
        <v>6696</v>
      </c>
      <c r="B53">
        <v>744247</v>
      </c>
      <c r="C53" t="str">
        <f>CONCATENATE("https://schoolname.instructure.com/users/",A53)</f>
        <v>https://schoolname.instructure.com/users/6696</v>
      </c>
      <c r="D53" t="str">
        <f>CONCATENATE("https://schoolname.instructure.com/users/",A53,"/user_notes")</f>
        <v>https://schoolname.instructure.com/users/6696/user_notes</v>
      </c>
      <c r="E53" t="str">
        <f>CONCATENATE("https://schoolname.instructure.com/users/",A53,"/grades")</f>
        <v>https://schoolname.instructure.com/users/6696/grades</v>
      </c>
      <c r="F53" t="str">
        <f>CONCATENATE(P53,", ",O53)</f>
        <v>Young, Gabrielle</v>
      </c>
      <c r="G53" t="s">
        <v>956</v>
      </c>
      <c r="H53" t="str">
        <f>CONCATENATE("https://schoolname.instructure.com/conversations?context_id=&amp;user_id=",A53,"&amp;user_name=",F53,"#filter=type=inbox")</f>
        <v>https://schoolname.instructure.com/conversations?context_id=&amp;user_id=6696&amp;user_name=Young, Gabrielle#filter=type=inbox</v>
      </c>
      <c r="I53" s="1" t="str">
        <f>HYPERLINK(E53,F53)</f>
        <v>Young, Gabrielle</v>
      </c>
      <c r="J53" s="1" t="str">
        <f>HYPERLINK(C53,"View User Account")</f>
        <v>View User Account</v>
      </c>
      <c r="K53" s="1" t="str">
        <f>HYPERLINK(D53,"View Faculty Journal for Student")</f>
        <v>View Faculty Journal for Student</v>
      </c>
      <c r="L53" t="s">
        <v>8</v>
      </c>
      <c r="M53">
        <v>6696</v>
      </c>
      <c r="N53" t="s">
        <v>955</v>
      </c>
      <c r="O53" t="s">
        <v>58</v>
      </c>
      <c r="P53" t="s">
        <v>722</v>
      </c>
      <c r="Q53" s="1" t="str">
        <f>HYPERLINK(F53,"Send Message In Canvas")</f>
        <v>Send Message In Canvas</v>
      </c>
    </row>
    <row r="54" spans="1:17" x14ac:dyDescent="0.2">
      <c r="A54">
        <v>5995</v>
      </c>
      <c r="B54">
        <v>689977</v>
      </c>
      <c r="C54" t="str">
        <f>CONCATENATE("https://schoolname.instructure.com/users/",A54)</f>
        <v>https://schoolname.instructure.com/users/5995</v>
      </c>
      <c r="D54" t="str">
        <f>CONCATENATE("https://schoolname.instructure.com/users/",A54,"/user_notes")</f>
        <v>https://schoolname.instructure.com/users/5995/user_notes</v>
      </c>
      <c r="E54" t="str">
        <f>CONCATENATE("https://schoolname.instructure.com/users/",A54,"/grades")</f>
        <v>https://schoolname.instructure.com/users/5995/grades</v>
      </c>
      <c r="F54" t="str">
        <f>CONCATENATE(P54,", ",O54)</f>
        <v>Randall, Sonia</v>
      </c>
      <c r="G54" t="s">
        <v>954</v>
      </c>
      <c r="H54" t="str">
        <f>CONCATENATE("https://schoolname.instructure.com/conversations?context_id=&amp;user_id=",A54,"&amp;user_name=",F54,"#filter=type=inbox")</f>
        <v>https://schoolname.instructure.com/conversations?context_id=&amp;user_id=5995&amp;user_name=Randall, Sonia#filter=type=inbox</v>
      </c>
      <c r="I54" s="1" t="str">
        <f>HYPERLINK(E54,F54)</f>
        <v>Randall, Sonia</v>
      </c>
      <c r="J54" s="1" t="str">
        <f>HYPERLINK(C54,"View User Account")</f>
        <v>View User Account</v>
      </c>
      <c r="K54" s="1" t="str">
        <f>HYPERLINK(D54,"View Faculty Journal for Student")</f>
        <v>View Faculty Journal for Student</v>
      </c>
      <c r="L54" t="s">
        <v>88</v>
      </c>
      <c r="M54">
        <v>5995</v>
      </c>
      <c r="N54" t="s">
        <v>953</v>
      </c>
      <c r="O54" t="s">
        <v>733</v>
      </c>
      <c r="P54" t="s">
        <v>874</v>
      </c>
      <c r="Q54" s="1" t="str">
        <f>HYPERLINK(F54,"Send Message In Canvas")</f>
        <v>Send Message In Canvas</v>
      </c>
    </row>
    <row r="55" spans="1:17" x14ac:dyDescent="0.2">
      <c r="A55">
        <v>4274</v>
      </c>
      <c r="B55">
        <v>259959</v>
      </c>
      <c r="C55" t="str">
        <f>CONCATENATE("https://schoolname.instructure.com/users/",A55)</f>
        <v>https://schoolname.instructure.com/users/4274</v>
      </c>
      <c r="D55" t="str">
        <f>CONCATENATE("https://schoolname.instructure.com/users/",A55,"/user_notes")</f>
        <v>https://schoolname.instructure.com/users/4274/user_notes</v>
      </c>
      <c r="E55" t="str">
        <f>CONCATENATE("https://schoolname.instructure.com/users/",A55,"/grades")</f>
        <v>https://schoolname.instructure.com/users/4274/grades</v>
      </c>
      <c r="F55" t="str">
        <f>CONCATENATE(P55,", ",O55)</f>
        <v>Jones, Stephanie</v>
      </c>
      <c r="G55" t="s">
        <v>952</v>
      </c>
      <c r="H55" t="str">
        <f>CONCATENATE("https://schoolname.instructure.com/conversations?context_id=&amp;user_id=",A55,"&amp;user_name=",F55,"#filter=type=inbox")</f>
        <v>https://schoolname.instructure.com/conversations?context_id=&amp;user_id=4274&amp;user_name=Jones, Stephanie#filter=type=inbox</v>
      </c>
      <c r="I55" s="1" t="str">
        <f>HYPERLINK(E55,F55)</f>
        <v>Jones, Stephanie</v>
      </c>
      <c r="J55" s="1" t="str">
        <f>HYPERLINK(C55,"View User Account")</f>
        <v>View User Account</v>
      </c>
      <c r="K55" s="1" t="str">
        <f>HYPERLINK(D55,"View Faculty Journal for Student")</f>
        <v>View Faculty Journal for Student</v>
      </c>
      <c r="L55" t="s">
        <v>3</v>
      </c>
      <c r="M55">
        <v>4274</v>
      </c>
      <c r="N55" t="s">
        <v>305</v>
      </c>
      <c r="O55" t="s">
        <v>579</v>
      </c>
      <c r="P55" t="s">
        <v>303</v>
      </c>
      <c r="Q55" s="1" t="str">
        <f>HYPERLINK(F55,"Send Message In Canvas")</f>
        <v>Send Message In Canvas</v>
      </c>
    </row>
    <row r="56" spans="1:17" x14ac:dyDescent="0.2">
      <c r="A56">
        <v>4267</v>
      </c>
      <c r="B56">
        <v>526694</v>
      </c>
      <c r="C56" t="str">
        <f>CONCATENATE("https://schoolname.instructure.com/users/",A56)</f>
        <v>https://schoolname.instructure.com/users/4267</v>
      </c>
      <c r="D56" t="str">
        <f>CONCATENATE("https://schoolname.instructure.com/users/",A56,"/user_notes")</f>
        <v>https://schoolname.instructure.com/users/4267/user_notes</v>
      </c>
      <c r="E56" t="str">
        <f>CONCATENATE("https://schoolname.instructure.com/users/",A56,"/grades")</f>
        <v>https://schoolname.instructure.com/users/4267/grades</v>
      </c>
      <c r="F56" t="str">
        <f>CONCATENATE(P56,", ",O56)</f>
        <v>Hemmings, Keith</v>
      </c>
      <c r="G56" t="s">
        <v>951</v>
      </c>
      <c r="H56" t="str">
        <f>CONCATENATE("https://schoolname.instructure.com/conversations?context_id=&amp;user_id=",A56,"&amp;user_name=",F56,"#filter=type=inbox")</f>
        <v>https://schoolname.instructure.com/conversations?context_id=&amp;user_id=4267&amp;user_name=Hemmings, Keith#filter=type=inbox</v>
      </c>
      <c r="I56" s="1" t="str">
        <f>HYPERLINK(E56,F56)</f>
        <v>Hemmings, Keith</v>
      </c>
      <c r="J56" s="1" t="str">
        <f>HYPERLINK(C56,"View User Account")</f>
        <v>View User Account</v>
      </c>
      <c r="K56" s="1" t="str">
        <f>HYPERLINK(D56,"View Faculty Journal for Student")</f>
        <v>View Faculty Journal for Student</v>
      </c>
      <c r="L56" t="s">
        <v>13</v>
      </c>
      <c r="M56">
        <v>4267</v>
      </c>
      <c r="N56" t="s">
        <v>950</v>
      </c>
      <c r="O56" t="s">
        <v>728</v>
      </c>
      <c r="P56" t="s">
        <v>336</v>
      </c>
      <c r="Q56" s="1" t="str">
        <f>HYPERLINK(F56,"Send Message In Canvas")</f>
        <v>Send Message In Canvas</v>
      </c>
    </row>
    <row r="57" spans="1:17" x14ac:dyDescent="0.2">
      <c r="A57">
        <v>6622</v>
      </c>
      <c r="B57">
        <v>597395</v>
      </c>
      <c r="C57" t="str">
        <f>CONCATENATE("https://schoolname.instructure.com/users/",A57)</f>
        <v>https://schoolname.instructure.com/users/6622</v>
      </c>
      <c r="D57" t="str">
        <f>CONCATENATE("https://schoolname.instructure.com/users/",A57,"/user_notes")</f>
        <v>https://schoolname.instructure.com/users/6622/user_notes</v>
      </c>
      <c r="E57" t="str">
        <f>CONCATENATE("https://schoolname.instructure.com/users/",A57,"/grades")</f>
        <v>https://schoolname.instructure.com/users/6622/grades</v>
      </c>
      <c r="F57" t="str">
        <f>CONCATENATE(P57,", ",O57)</f>
        <v>MacLeod, Caroline</v>
      </c>
      <c r="G57" t="s">
        <v>949</v>
      </c>
      <c r="H57" t="str">
        <f>CONCATENATE("https://schoolname.instructure.com/conversations?context_id=&amp;user_id=",A57,"&amp;user_name=",F57,"#filter=type=inbox")</f>
        <v>https://schoolname.instructure.com/conversations?context_id=&amp;user_id=6622&amp;user_name=MacLeod, Caroline#filter=type=inbox</v>
      </c>
      <c r="I57" s="1" t="str">
        <f>HYPERLINK(E57,F57)</f>
        <v>MacLeod, Caroline</v>
      </c>
      <c r="J57" s="1" t="str">
        <f>HYPERLINK(C57,"View User Account")</f>
        <v>View User Account</v>
      </c>
      <c r="K57" s="1" t="str">
        <f>HYPERLINK(D57,"View Faculty Journal for Student")</f>
        <v>View Faculty Journal for Student</v>
      </c>
      <c r="L57" t="s">
        <v>44</v>
      </c>
      <c r="M57">
        <v>6622</v>
      </c>
      <c r="N57" t="s">
        <v>948</v>
      </c>
      <c r="O57" t="s">
        <v>625</v>
      </c>
      <c r="P57" t="s">
        <v>450</v>
      </c>
      <c r="Q57" s="1" t="str">
        <f>HYPERLINK(F57,"Send Message In Canvas")</f>
        <v>Send Message In Canvas</v>
      </c>
    </row>
    <row r="58" spans="1:17" x14ac:dyDescent="0.2">
      <c r="A58">
        <v>3485</v>
      </c>
      <c r="B58">
        <v>946254</v>
      </c>
      <c r="C58" t="str">
        <f>CONCATENATE("https://schoolname.instructure.com/users/",A58)</f>
        <v>https://schoolname.instructure.com/users/3485</v>
      </c>
      <c r="D58" t="str">
        <f>CONCATENATE("https://schoolname.instructure.com/users/",A58,"/user_notes")</f>
        <v>https://schoolname.instructure.com/users/3485/user_notes</v>
      </c>
      <c r="E58" t="str">
        <f>CONCATENATE("https://schoolname.instructure.com/users/",A58,"/grades")</f>
        <v>https://schoolname.instructure.com/users/3485/grades</v>
      </c>
      <c r="F58" t="str">
        <f>CONCATENATE(P58,", ",O58)</f>
        <v>Berry, Abigail</v>
      </c>
      <c r="G58" t="s">
        <v>947</v>
      </c>
      <c r="H58" t="str">
        <f>CONCATENATE("https://schoolname.instructure.com/conversations?context_id=&amp;user_id=",A58,"&amp;user_name=",F58,"#filter=type=inbox")</f>
        <v>https://schoolname.instructure.com/conversations?context_id=&amp;user_id=3485&amp;user_name=Berry, Abigail#filter=type=inbox</v>
      </c>
      <c r="I58" s="1" t="str">
        <f>HYPERLINK(E58,F58)</f>
        <v>Berry, Abigail</v>
      </c>
      <c r="J58" s="1" t="str">
        <f>HYPERLINK(C58,"View User Account")</f>
        <v>View User Account</v>
      </c>
      <c r="K58" s="1" t="str">
        <f>HYPERLINK(D58,"View Faculty Journal for Student")</f>
        <v>View Faculty Journal for Student</v>
      </c>
      <c r="L58" t="s">
        <v>44</v>
      </c>
      <c r="M58">
        <v>3485</v>
      </c>
      <c r="N58" t="s">
        <v>946</v>
      </c>
      <c r="O58" t="s">
        <v>945</v>
      </c>
      <c r="P58" t="s">
        <v>789</v>
      </c>
      <c r="Q58" s="1" t="str">
        <f>HYPERLINK(F58,"Send Message In Canvas")</f>
        <v>Send Message In Canvas</v>
      </c>
    </row>
    <row r="59" spans="1:17" x14ac:dyDescent="0.2">
      <c r="A59">
        <v>8296</v>
      </c>
      <c r="B59">
        <v>564393</v>
      </c>
      <c r="C59" t="str">
        <f>CONCATENATE("https://schoolname.instructure.com/users/",A59)</f>
        <v>https://schoolname.instructure.com/users/8296</v>
      </c>
      <c r="D59" t="str">
        <f>CONCATENATE("https://schoolname.instructure.com/users/",A59,"/user_notes")</f>
        <v>https://schoolname.instructure.com/users/8296/user_notes</v>
      </c>
      <c r="E59" t="str">
        <f>CONCATENATE("https://schoolname.instructure.com/users/",A59,"/grades")</f>
        <v>https://schoolname.instructure.com/users/8296/grades</v>
      </c>
      <c r="F59" t="str">
        <f>CONCATENATE(P59,", ",O59)</f>
        <v>McLean, Brandon</v>
      </c>
      <c r="G59" t="s">
        <v>944</v>
      </c>
      <c r="H59" t="str">
        <f>CONCATENATE("https://schoolname.instructure.com/conversations?context_id=&amp;user_id=",A59,"&amp;user_name=",F59,"#filter=type=inbox")</f>
        <v>https://schoolname.instructure.com/conversations?context_id=&amp;user_id=8296&amp;user_name=McLean, Brandon#filter=type=inbox</v>
      </c>
      <c r="I59" s="1" t="str">
        <f>HYPERLINK(E59,F59)</f>
        <v>McLean, Brandon</v>
      </c>
      <c r="J59" s="1" t="str">
        <f>HYPERLINK(C59,"View User Account")</f>
        <v>View User Account</v>
      </c>
      <c r="K59" s="1" t="str">
        <f>HYPERLINK(D59,"View Faculty Journal for Student")</f>
        <v>View Faculty Journal for Student</v>
      </c>
      <c r="L59" t="s">
        <v>18</v>
      </c>
      <c r="M59">
        <v>8296</v>
      </c>
      <c r="N59" t="s">
        <v>943</v>
      </c>
      <c r="O59" t="s">
        <v>287</v>
      </c>
      <c r="P59" t="s">
        <v>942</v>
      </c>
      <c r="Q59" s="1" t="str">
        <f>HYPERLINK(F59,"Send Message In Canvas")</f>
        <v>Send Message In Canvas</v>
      </c>
    </row>
    <row r="60" spans="1:17" x14ac:dyDescent="0.2">
      <c r="A60">
        <v>4578</v>
      </c>
      <c r="B60">
        <v>786472</v>
      </c>
      <c r="C60" t="str">
        <f>CONCATENATE("https://schoolname.instructure.com/users/",A60)</f>
        <v>https://schoolname.instructure.com/users/4578</v>
      </c>
      <c r="D60" t="str">
        <f>CONCATENATE("https://schoolname.instructure.com/users/",A60,"/user_notes")</f>
        <v>https://schoolname.instructure.com/users/4578/user_notes</v>
      </c>
      <c r="E60" t="str">
        <f>CONCATENATE("https://schoolname.instructure.com/users/",A60,"/grades")</f>
        <v>https://schoolname.instructure.com/users/4578/grades</v>
      </c>
      <c r="F60" t="str">
        <f>CONCATENATE(P60,", ",O60)</f>
        <v>Miller, Elizabeth</v>
      </c>
      <c r="G60" t="s">
        <v>941</v>
      </c>
      <c r="H60" t="str">
        <f>CONCATENATE("https://schoolname.instructure.com/conversations?context_id=&amp;user_id=",A60,"&amp;user_name=",F60,"#filter=type=inbox")</f>
        <v>https://schoolname.instructure.com/conversations?context_id=&amp;user_id=4578&amp;user_name=Miller, Elizabeth#filter=type=inbox</v>
      </c>
      <c r="I60" s="1" t="str">
        <f>HYPERLINK(E60,F60)</f>
        <v>Miller, Elizabeth</v>
      </c>
      <c r="J60" s="1" t="str">
        <f>HYPERLINK(C60,"View User Account")</f>
        <v>View User Account</v>
      </c>
      <c r="K60" s="1" t="str">
        <f>HYPERLINK(D60,"View Faculty Journal for Student")</f>
        <v>View Faculty Journal for Student</v>
      </c>
      <c r="L60" t="s">
        <v>13</v>
      </c>
      <c r="M60">
        <v>4578</v>
      </c>
      <c r="N60" t="s">
        <v>940</v>
      </c>
      <c r="O60" t="s">
        <v>271</v>
      </c>
      <c r="P60" t="s">
        <v>414</v>
      </c>
      <c r="Q60" s="1" t="str">
        <f>HYPERLINK(F60,"Send Message In Canvas")</f>
        <v>Send Message In Canvas</v>
      </c>
    </row>
    <row r="61" spans="1:17" x14ac:dyDescent="0.2">
      <c r="A61">
        <v>3474</v>
      </c>
      <c r="B61">
        <v>467258</v>
      </c>
      <c r="C61" t="str">
        <f>CONCATENATE("https://schoolname.instructure.com/users/",A61)</f>
        <v>https://schoolname.instructure.com/users/3474</v>
      </c>
      <c r="D61" t="str">
        <f>CONCATENATE("https://schoolname.instructure.com/users/",A61,"/user_notes")</f>
        <v>https://schoolname.instructure.com/users/3474/user_notes</v>
      </c>
      <c r="E61" t="str">
        <f>CONCATENATE("https://schoolname.instructure.com/users/",A61,"/grades")</f>
        <v>https://schoolname.instructure.com/users/3474/grades</v>
      </c>
      <c r="F61" t="str">
        <f>CONCATENATE(P61,", ",O61)</f>
        <v>Watson, Joan</v>
      </c>
      <c r="G61" t="s">
        <v>939</v>
      </c>
      <c r="H61" t="str">
        <f>CONCATENATE("https://schoolname.instructure.com/conversations?context_id=&amp;user_id=",A61,"&amp;user_name=",F61,"#filter=type=inbox")</f>
        <v>https://schoolname.instructure.com/conversations?context_id=&amp;user_id=3474&amp;user_name=Watson, Joan#filter=type=inbox</v>
      </c>
      <c r="I61" s="1" t="str">
        <f>HYPERLINK(E61,F61)</f>
        <v>Watson, Joan</v>
      </c>
      <c r="J61" s="1" t="str">
        <f>HYPERLINK(C61,"View User Account")</f>
        <v>View User Account</v>
      </c>
      <c r="K61" s="1" t="str">
        <f>HYPERLINK(D61,"View Faculty Journal for Student")</f>
        <v>View Faculty Journal for Student</v>
      </c>
      <c r="L61" t="s">
        <v>18</v>
      </c>
      <c r="M61">
        <v>3474</v>
      </c>
      <c r="N61" t="s">
        <v>938</v>
      </c>
      <c r="O61" t="s">
        <v>1</v>
      </c>
      <c r="P61" t="s">
        <v>377</v>
      </c>
      <c r="Q61" s="1" t="str">
        <f>HYPERLINK(F61,"Send Message In Canvas")</f>
        <v>Send Message In Canvas</v>
      </c>
    </row>
    <row r="62" spans="1:17" x14ac:dyDescent="0.2">
      <c r="A62">
        <v>9267</v>
      </c>
      <c r="B62">
        <v>325538</v>
      </c>
      <c r="C62" t="str">
        <f>CONCATENATE("https://schoolname.instructure.com/users/",A62)</f>
        <v>https://schoolname.instructure.com/users/9267</v>
      </c>
      <c r="D62" t="str">
        <f>CONCATENATE("https://schoolname.instructure.com/users/",A62,"/user_notes")</f>
        <v>https://schoolname.instructure.com/users/9267/user_notes</v>
      </c>
      <c r="E62" t="str">
        <f>CONCATENATE("https://schoolname.instructure.com/users/",A62,"/grades")</f>
        <v>https://schoolname.instructure.com/users/9267/grades</v>
      </c>
      <c r="F62" t="str">
        <f>CONCATENATE(P62,", ",O62)</f>
        <v>Hughes, Felicity</v>
      </c>
      <c r="G62" t="s">
        <v>937</v>
      </c>
      <c r="H62" t="str">
        <f>CONCATENATE("https://schoolname.instructure.com/conversations?context_id=&amp;user_id=",A62,"&amp;user_name=",F62,"#filter=type=inbox")</f>
        <v>https://schoolname.instructure.com/conversations?context_id=&amp;user_id=9267&amp;user_name=Hughes, Felicity#filter=type=inbox</v>
      </c>
      <c r="I62" s="1" t="str">
        <f>HYPERLINK(E62,F62)</f>
        <v>Hughes, Felicity</v>
      </c>
      <c r="J62" s="1" t="str">
        <f>HYPERLINK(C62,"View User Account")</f>
        <v>View User Account</v>
      </c>
      <c r="K62" s="1" t="str">
        <f>HYPERLINK(D62,"View Faculty Journal for Student")</f>
        <v>View Faculty Journal for Student</v>
      </c>
      <c r="L62" t="s">
        <v>8</v>
      </c>
      <c r="M62">
        <v>9267</v>
      </c>
      <c r="N62" t="s">
        <v>936</v>
      </c>
      <c r="O62" t="s">
        <v>190</v>
      </c>
      <c r="P62" t="s">
        <v>5</v>
      </c>
      <c r="Q62" s="1" t="str">
        <f>HYPERLINK(F62,"Send Message In Canvas")</f>
        <v>Send Message In Canvas</v>
      </c>
    </row>
    <row r="63" spans="1:17" x14ac:dyDescent="0.2">
      <c r="A63">
        <v>7787</v>
      </c>
      <c r="B63">
        <v>392789</v>
      </c>
      <c r="C63" t="str">
        <f>CONCATENATE("https://schoolname.instructure.com/users/",A63)</f>
        <v>https://schoolname.instructure.com/users/7787</v>
      </c>
      <c r="D63" t="str">
        <f>CONCATENATE("https://schoolname.instructure.com/users/",A63,"/user_notes")</f>
        <v>https://schoolname.instructure.com/users/7787/user_notes</v>
      </c>
      <c r="E63" t="str">
        <f>CONCATENATE("https://schoolname.instructure.com/users/",A63,"/grades")</f>
        <v>https://schoolname.instructure.com/users/7787/grades</v>
      </c>
      <c r="F63" t="str">
        <f>CONCATENATE(P63,", ",O63)</f>
        <v>Sanderson, Christopher</v>
      </c>
      <c r="G63" t="s">
        <v>935</v>
      </c>
      <c r="H63" t="str">
        <f>CONCATENATE("https://schoolname.instructure.com/conversations?context_id=&amp;user_id=",A63,"&amp;user_name=",F63,"#filter=type=inbox")</f>
        <v>https://schoolname.instructure.com/conversations?context_id=&amp;user_id=7787&amp;user_name=Sanderson, Christopher#filter=type=inbox</v>
      </c>
      <c r="I63" s="1" t="str">
        <f>HYPERLINK(E63,F63)</f>
        <v>Sanderson, Christopher</v>
      </c>
      <c r="J63" s="1" t="str">
        <f>HYPERLINK(C63,"View User Account")</f>
        <v>View User Account</v>
      </c>
      <c r="K63" s="1" t="str">
        <f>HYPERLINK(D63,"View Faculty Journal for Student")</f>
        <v>View Faculty Journal for Student</v>
      </c>
      <c r="L63" t="s">
        <v>23</v>
      </c>
      <c r="M63">
        <v>7787</v>
      </c>
      <c r="N63" t="s">
        <v>934</v>
      </c>
      <c r="O63" t="s">
        <v>370</v>
      </c>
      <c r="P63" t="s">
        <v>362</v>
      </c>
      <c r="Q63" s="1" t="str">
        <f>HYPERLINK(F63,"Send Message In Canvas")</f>
        <v>Send Message In Canvas</v>
      </c>
    </row>
    <row r="64" spans="1:17" x14ac:dyDescent="0.2">
      <c r="A64">
        <v>7437</v>
      </c>
      <c r="B64">
        <v>685957</v>
      </c>
      <c r="C64" t="str">
        <f>CONCATENATE("https://schoolname.instructure.com/users/",A64)</f>
        <v>https://schoolname.instructure.com/users/7437</v>
      </c>
      <c r="D64" t="str">
        <f>CONCATENATE("https://schoolname.instructure.com/users/",A64,"/user_notes")</f>
        <v>https://schoolname.instructure.com/users/7437/user_notes</v>
      </c>
      <c r="E64" t="str">
        <f>CONCATENATE("https://schoolname.instructure.com/users/",A64,"/grades")</f>
        <v>https://schoolname.instructure.com/users/7437/grades</v>
      </c>
      <c r="F64" t="str">
        <f>CONCATENATE(P64,", ",O64)</f>
        <v>Scott, Ian</v>
      </c>
      <c r="G64" t="s">
        <v>933</v>
      </c>
      <c r="H64" t="str">
        <f>CONCATENATE("https://schoolname.instructure.com/conversations?context_id=&amp;user_id=",A64,"&amp;user_name=",F64,"#filter=type=inbox")</f>
        <v>https://schoolname.instructure.com/conversations?context_id=&amp;user_id=7437&amp;user_name=Scott, Ian#filter=type=inbox</v>
      </c>
      <c r="I64" s="1" t="str">
        <f>HYPERLINK(E64,F64)</f>
        <v>Scott, Ian</v>
      </c>
      <c r="J64" s="1" t="str">
        <f>HYPERLINK(C64,"View User Account")</f>
        <v>View User Account</v>
      </c>
      <c r="K64" s="1" t="str">
        <f>HYPERLINK(D64,"View Faculty Journal for Student")</f>
        <v>View Faculty Journal for Student</v>
      </c>
      <c r="L64" t="s">
        <v>13</v>
      </c>
      <c r="M64">
        <v>7437</v>
      </c>
      <c r="N64" t="s">
        <v>932</v>
      </c>
      <c r="O64" t="s">
        <v>771</v>
      </c>
      <c r="P64" t="s">
        <v>196</v>
      </c>
      <c r="Q64" s="1" t="str">
        <f>HYPERLINK(F64,"Send Message In Canvas")</f>
        <v>Send Message In Canvas</v>
      </c>
    </row>
    <row r="65" spans="1:17" x14ac:dyDescent="0.2">
      <c r="A65">
        <v>4599</v>
      </c>
      <c r="B65">
        <v>922544</v>
      </c>
      <c r="C65" t="str">
        <f>CONCATENATE("https://schoolname.instructure.com/users/",A65)</f>
        <v>https://schoolname.instructure.com/users/4599</v>
      </c>
      <c r="D65" t="str">
        <f>CONCATENATE("https://schoolname.instructure.com/users/",A65,"/user_notes")</f>
        <v>https://schoolname.instructure.com/users/4599/user_notes</v>
      </c>
      <c r="E65" t="str">
        <f>CONCATENATE("https://schoolname.instructure.com/users/",A65,"/grades")</f>
        <v>https://schoolname.instructure.com/users/4599/grades</v>
      </c>
      <c r="F65" t="str">
        <f>CONCATENATE(P65,", ",O65)</f>
        <v>James, Virginia</v>
      </c>
      <c r="G65" t="s">
        <v>931</v>
      </c>
      <c r="H65" t="str">
        <f>CONCATENATE("https://schoolname.instructure.com/conversations?context_id=&amp;user_id=",A65,"&amp;user_name=",F65,"#filter=type=inbox")</f>
        <v>https://schoolname.instructure.com/conversations?context_id=&amp;user_id=4599&amp;user_name=James, Virginia#filter=type=inbox</v>
      </c>
      <c r="I65" s="1" t="str">
        <f>HYPERLINK(E65,F65)</f>
        <v>James, Virginia</v>
      </c>
      <c r="J65" s="1" t="str">
        <f>HYPERLINK(C65,"View User Account")</f>
        <v>View User Account</v>
      </c>
      <c r="K65" s="1" t="str">
        <f>HYPERLINK(D65,"View Faculty Journal for Student")</f>
        <v>View Faculty Journal for Student</v>
      </c>
      <c r="L65" t="s">
        <v>3</v>
      </c>
      <c r="M65">
        <v>4599</v>
      </c>
      <c r="N65" t="s">
        <v>930</v>
      </c>
      <c r="O65" t="s">
        <v>213</v>
      </c>
      <c r="P65" t="s">
        <v>144</v>
      </c>
      <c r="Q65" s="1" t="str">
        <f>HYPERLINK(F65,"Send Message In Canvas")</f>
        <v>Send Message In Canvas</v>
      </c>
    </row>
    <row r="66" spans="1:17" x14ac:dyDescent="0.2">
      <c r="A66">
        <v>3273</v>
      </c>
      <c r="B66">
        <v>255257</v>
      </c>
      <c r="C66" t="str">
        <f>CONCATENATE("https://schoolname.instructure.com/users/",A66)</f>
        <v>https://schoolname.instructure.com/users/3273</v>
      </c>
      <c r="D66" t="str">
        <f>CONCATENATE("https://schoolname.instructure.com/users/",A66,"/user_notes")</f>
        <v>https://schoolname.instructure.com/users/3273/user_notes</v>
      </c>
      <c r="E66" t="str">
        <f>CONCATENATE("https://schoolname.instructure.com/users/",A66,"/grades")</f>
        <v>https://schoolname.instructure.com/users/3273/grades</v>
      </c>
      <c r="F66" t="str">
        <f>CONCATENATE(P66,", ",O66)</f>
        <v>May, Virginia</v>
      </c>
      <c r="G66" t="s">
        <v>929</v>
      </c>
      <c r="H66" t="str">
        <f>CONCATENATE("https://schoolname.instructure.com/conversations?context_id=&amp;user_id=",A66,"&amp;user_name=",F66,"#filter=type=inbox")</f>
        <v>https://schoolname.instructure.com/conversations?context_id=&amp;user_id=3273&amp;user_name=May, Virginia#filter=type=inbox</v>
      </c>
      <c r="I66" s="1" t="str">
        <f>HYPERLINK(E66,F66)</f>
        <v>May, Virginia</v>
      </c>
      <c r="J66" s="1" t="str">
        <f>HYPERLINK(C66,"View User Account")</f>
        <v>View User Account</v>
      </c>
      <c r="K66" s="1" t="str">
        <f>HYPERLINK(D66,"View Faculty Journal for Student")</f>
        <v>View Faculty Journal for Student</v>
      </c>
      <c r="L66" t="s">
        <v>13</v>
      </c>
      <c r="M66">
        <v>3273</v>
      </c>
      <c r="N66" t="s">
        <v>928</v>
      </c>
      <c r="O66" t="s">
        <v>213</v>
      </c>
      <c r="P66" t="s">
        <v>746</v>
      </c>
      <c r="Q66" s="1" t="str">
        <f>HYPERLINK(F66,"Send Message In Canvas")</f>
        <v>Send Message In Canvas</v>
      </c>
    </row>
    <row r="67" spans="1:17" x14ac:dyDescent="0.2">
      <c r="A67">
        <v>6348</v>
      </c>
      <c r="B67">
        <v>974366</v>
      </c>
      <c r="C67" t="str">
        <f>CONCATENATE("https://schoolname.instructure.com/users/",A67)</f>
        <v>https://schoolname.instructure.com/users/6348</v>
      </c>
      <c r="D67" t="str">
        <f>CONCATENATE("https://schoolname.instructure.com/users/",A67,"/user_notes")</f>
        <v>https://schoolname.instructure.com/users/6348/user_notes</v>
      </c>
      <c r="E67" t="str">
        <f>CONCATENATE("https://schoolname.instructure.com/users/",A67,"/grades")</f>
        <v>https://schoolname.instructure.com/users/6348/grades</v>
      </c>
      <c r="F67" t="str">
        <f>CONCATENATE(P67,", ",O67)</f>
        <v>Kelly, Melanie</v>
      </c>
      <c r="G67" t="s">
        <v>927</v>
      </c>
      <c r="H67" t="str">
        <f>CONCATENATE("https://schoolname.instructure.com/conversations?context_id=&amp;user_id=",A67,"&amp;user_name=",F67,"#filter=type=inbox")</f>
        <v>https://schoolname.instructure.com/conversations?context_id=&amp;user_id=6348&amp;user_name=Kelly, Melanie#filter=type=inbox</v>
      </c>
      <c r="I67" s="1" t="str">
        <f>HYPERLINK(E67,F67)</f>
        <v>Kelly, Melanie</v>
      </c>
      <c r="J67" s="1" t="str">
        <f>HYPERLINK(C67,"View User Account")</f>
        <v>View User Account</v>
      </c>
      <c r="K67" s="1" t="str">
        <f>HYPERLINK(D67,"View Faculty Journal for Student")</f>
        <v>View Faculty Journal for Student</v>
      </c>
      <c r="L67" t="s">
        <v>13</v>
      </c>
      <c r="M67">
        <v>6348</v>
      </c>
      <c r="N67" t="s">
        <v>926</v>
      </c>
      <c r="O67" t="s">
        <v>86</v>
      </c>
      <c r="P67" t="s">
        <v>443</v>
      </c>
      <c r="Q67" s="1" t="str">
        <f>HYPERLINK(F67,"Send Message In Canvas")</f>
        <v>Send Message In Canvas</v>
      </c>
    </row>
    <row r="68" spans="1:17" x14ac:dyDescent="0.2">
      <c r="A68">
        <v>6355</v>
      </c>
      <c r="B68">
        <v>936642</v>
      </c>
      <c r="C68" t="str">
        <f>CONCATENATE("https://schoolname.instructure.com/users/",A68)</f>
        <v>https://schoolname.instructure.com/users/6355</v>
      </c>
      <c r="D68" t="str">
        <f>CONCATENATE("https://schoolname.instructure.com/users/",A68,"/user_notes")</f>
        <v>https://schoolname.instructure.com/users/6355/user_notes</v>
      </c>
      <c r="E68" t="str">
        <f>CONCATENATE("https://schoolname.instructure.com/users/",A68,"/grades")</f>
        <v>https://schoolname.instructure.com/users/6355/grades</v>
      </c>
      <c r="F68" t="str">
        <f>CONCATENATE(P68,", ",O68)</f>
        <v>Bell, William</v>
      </c>
      <c r="G68" t="s">
        <v>925</v>
      </c>
      <c r="H68" t="str">
        <f>CONCATENATE("https://schoolname.instructure.com/conversations?context_id=&amp;user_id=",A68,"&amp;user_name=",F68,"#filter=type=inbox")</f>
        <v>https://schoolname.instructure.com/conversations?context_id=&amp;user_id=6355&amp;user_name=Bell, William#filter=type=inbox</v>
      </c>
      <c r="I68" s="1" t="str">
        <f>HYPERLINK(E68,F68)</f>
        <v>Bell, William</v>
      </c>
      <c r="J68" s="1" t="str">
        <f>HYPERLINK(C68,"View User Account")</f>
        <v>View User Account</v>
      </c>
      <c r="K68" s="1" t="str">
        <f>HYPERLINK(D68,"View Faculty Journal for Student")</f>
        <v>View Faculty Journal for Student</v>
      </c>
      <c r="L68" t="s">
        <v>23</v>
      </c>
      <c r="M68">
        <v>6355</v>
      </c>
      <c r="N68" t="s">
        <v>924</v>
      </c>
      <c r="O68" t="s">
        <v>50</v>
      </c>
      <c r="P68" t="s">
        <v>622</v>
      </c>
      <c r="Q68" s="1" t="str">
        <f>HYPERLINK(F68,"Send Message In Canvas")</f>
        <v>Send Message In Canvas</v>
      </c>
    </row>
    <row r="69" spans="1:17" x14ac:dyDescent="0.2">
      <c r="A69">
        <v>9697</v>
      </c>
      <c r="B69">
        <v>534947</v>
      </c>
      <c r="C69" t="str">
        <f>CONCATENATE("https://schoolname.instructure.com/users/",A69)</f>
        <v>https://schoolname.instructure.com/users/9697</v>
      </c>
      <c r="D69" t="str">
        <f>CONCATENATE("https://schoolname.instructure.com/users/",A69,"/user_notes")</f>
        <v>https://schoolname.instructure.com/users/9697/user_notes</v>
      </c>
      <c r="E69" t="str">
        <f>CONCATENATE("https://schoolname.instructure.com/users/",A69,"/grades")</f>
        <v>https://schoolname.instructure.com/users/9697/grades</v>
      </c>
      <c r="F69" t="str">
        <f>CONCATENATE(P69,", ",O69)</f>
        <v>Hardacre, Bella</v>
      </c>
      <c r="G69" t="s">
        <v>923</v>
      </c>
      <c r="H69" t="str">
        <f>CONCATENATE("https://schoolname.instructure.com/conversations?context_id=&amp;user_id=",A69,"&amp;user_name=",F69,"#filter=type=inbox")</f>
        <v>https://schoolname.instructure.com/conversations?context_id=&amp;user_id=9697&amp;user_name=Hardacre, Bella#filter=type=inbox</v>
      </c>
      <c r="I69" s="1" t="str">
        <f>HYPERLINK(E69,F69)</f>
        <v>Hardacre, Bella</v>
      </c>
      <c r="J69" s="1" t="str">
        <f>HYPERLINK(C69,"View User Account")</f>
        <v>View User Account</v>
      </c>
      <c r="K69" s="1" t="str">
        <f>HYPERLINK(D69,"View Faculty Journal for Student")</f>
        <v>View Faculty Journal for Student</v>
      </c>
      <c r="L69" t="s">
        <v>13</v>
      </c>
      <c r="M69">
        <v>9697</v>
      </c>
      <c r="N69" t="s">
        <v>922</v>
      </c>
      <c r="O69" t="s">
        <v>852</v>
      </c>
      <c r="P69" t="s">
        <v>220</v>
      </c>
      <c r="Q69" s="1" t="str">
        <f>HYPERLINK(F69,"Send Message In Canvas")</f>
        <v>Send Message In Canvas</v>
      </c>
    </row>
    <row r="70" spans="1:17" x14ac:dyDescent="0.2">
      <c r="A70">
        <v>9837</v>
      </c>
      <c r="B70">
        <v>945384</v>
      </c>
      <c r="C70" t="str">
        <f>CONCATENATE("https://schoolname.instructure.com/users/",A70)</f>
        <v>https://schoolname.instructure.com/users/9837</v>
      </c>
      <c r="D70" t="str">
        <f>CONCATENATE("https://schoolname.instructure.com/users/",A70,"/user_notes")</f>
        <v>https://schoolname.instructure.com/users/9837/user_notes</v>
      </c>
      <c r="E70" t="str">
        <f>CONCATENATE("https://schoolname.instructure.com/users/",A70,"/grades")</f>
        <v>https://schoolname.instructure.com/users/9837/grades</v>
      </c>
      <c r="F70" t="str">
        <f>CONCATENATE(P70,", ",O70)</f>
        <v>Peters, Anne</v>
      </c>
      <c r="G70" t="s">
        <v>921</v>
      </c>
      <c r="H70" t="str">
        <f>CONCATENATE("https://schoolname.instructure.com/conversations?context_id=&amp;user_id=",A70,"&amp;user_name=",F70,"#filter=type=inbox")</f>
        <v>https://schoolname.instructure.com/conversations?context_id=&amp;user_id=9837&amp;user_name=Peters, Anne#filter=type=inbox</v>
      </c>
      <c r="I70" s="1" t="str">
        <f>HYPERLINK(E70,F70)</f>
        <v>Peters, Anne</v>
      </c>
      <c r="J70" s="1" t="str">
        <f>HYPERLINK(C70,"View User Account")</f>
        <v>View User Account</v>
      </c>
      <c r="K70" s="1" t="str">
        <f>HYPERLINK(D70,"View Faculty Journal for Student")</f>
        <v>View Faculty Journal for Student</v>
      </c>
      <c r="L70" t="s">
        <v>8</v>
      </c>
      <c r="M70">
        <v>9837</v>
      </c>
      <c r="N70" t="s">
        <v>642</v>
      </c>
      <c r="O70" t="s">
        <v>822</v>
      </c>
      <c r="P70" t="s">
        <v>340</v>
      </c>
      <c r="Q70" s="1" t="str">
        <f>HYPERLINK(F70,"Send Message In Canvas")</f>
        <v>Send Message In Canvas</v>
      </c>
    </row>
    <row r="71" spans="1:17" x14ac:dyDescent="0.2">
      <c r="A71">
        <v>3753</v>
      </c>
      <c r="B71">
        <v>594683</v>
      </c>
      <c r="C71" t="str">
        <f>CONCATENATE("https://schoolname.instructure.com/users/",A71)</f>
        <v>https://schoolname.instructure.com/users/3753</v>
      </c>
      <c r="D71" t="str">
        <f>CONCATENATE("https://schoolname.instructure.com/users/",A71,"/user_notes")</f>
        <v>https://schoolname.instructure.com/users/3753/user_notes</v>
      </c>
      <c r="E71" t="str">
        <f>CONCATENATE("https://schoolname.instructure.com/users/",A71,"/grades")</f>
        <v>https://schoolname.instructure.com/users/3753/grades</v>
      </c>
      <c r="F71" t="str">
        <f>CONCATENATE(P71,", ",O71)</f>
        <v>Kelly, Warren</v>
      </c>
      <c r="G71" t="s">
        <v>920</v>
      </c>
      <c r="H71" t="str">
        <f>CONCATENATE("https://schoolname.instructure.com/conversations?context_id=&amp;user_id=",A71,"&amp;user_name=",F71,"#filter=type=inbox")</f>
        <v>https://schoolname.instructure.com/conversations?context_id=&amp;user_id=3753&amp;user_name=Kelly, Warren#filter=type=inbox</v>
      </c>
      <c r="I71" s="1" t="str">
        <f>HYPERLINK(E71,F71)</f>
        <v>Kelly, Warren</v>
      </c>
      <c r="J71" s="1" t="str">
        <f>HYPERLINK(C71,"View User Account")</f>
        <v>View User Account</v>
      </c>
      <c r="K71" s="1" t="str">
        <f>HYPERLINK(D71,"View Faculty Journal for Student")</f>
        <v>View Faculty Journal for Student</v>
      </c>
      <c r="L71" t="s">
        <v>44</v>
      </c>
      <c r="M71">
        <v>3753</v>
      </c>
      <c r="N71" t="s">
        <v>919</v>
      </c>
      <c r="O71" t="s">
        <v>6</v>
      </c>
      <c r="P71" t="s">
        <v>443</v>
      </c>
      <c r="Q71" s="1" t="str">
        <f>HYPERLINK(F71,"Send Message In Canvas")</f>
        <v>Send Message In Canvas</v>
      </c>
    </row>
    <row r="72" spans="1:17" x14ac:dyDescent="0.2">
      <c r="A72">
        <v>9869</v>
      </c>
      <c r="B72">
        <v>729649</v>
      </c>
      <c r="C72" t="str">
        <f>CONCATENATE("https://schoolname.instructure.com/users/",A72)</f>
        <v>https://schoolname.instructure.com/users/9869</v>
      </c>
      <c r="D72" t="str">
        <f>CONCATENATE("https://schoolname.instructure.com/users/",A72,"/user_notes")</f>
        <v>https://schoolname.instructure.com/users/9869/user_notes</v>
      </c>
      <c r="E72" t="str">
        <f>CONCATENATE("https://schoolname.instructure.com/users/",A72,"/grades")</f>
        <v>https://schoolname.instructure.com/users/9869/grades</v>
      </c>
      <c r="F72" t="str">
        <f>CONCATENATE(P72,", ",O72)</f>
        <v>Mathis, Luke</v>
      </c>
      <c r="G72" t="s">
        <v>918</v>
      </c>
      <c r="H72" t="str">
        <f>CONCATENATE("https://schoolname.instructure.com/conversations?context_id=&amp;user_id=",A72,"&amp;user_name=",F72,"#filter=type=inbox")</f>
        <v>https://schoolname.instructure.com/conversations?context_id=&amp;user_id=9869&amp;user_name=Mathis, Luke#filter=type=inbox</v>
      </c>
      <c r="I72" s="1" t="str">
        <f>HYPERLINK(E72,F72)</f>
        <v>Mathis, Luke</v>
      </c>
      <c r="J72" s="1" t="str">
        <f>HYPERLINK(C72,"View User Account")</f>
        <v>View User Account</v>
      </c>
      <c r="K72" s="1" t="str">
        <f>HYPERLINK(D72,"View Faculty Journal for Student")</f>
        <v>View Faculty Journal for Student</v>
      </c>
      <c r="L72" t="s">
        <v>44</v>
      </c>
      <c r="M72">
        <v>9869</v>
      </c>
      <c r="N72" t="s">
        <v>917</v>
      </c>
      <c r="O72" t="s">
        <v>149</v>
      </c>
      <c r="P72" t="s">
        <v>85</v>
      </c>
      <c r="Q72" s="1" t="str">
        <f>HYPERLINK(F72,"Send Message In Canvas")</f>
        <v>Send Message In Canvas</v>
      </c>
    </row>
    <row r="73" spans="1:17" x14ac:dyDescent="0.2">
      <c r="A73">
        <v>3792</v>
      </c>
      <c r="B73">
        <v>624867</v>
      </c>
      <c r="C73" t="str">
        <f>CONCATENATE("https://schoolname.instructure.com/users/",A73)</f>
        <v>https://schoolname.instructure.com/users/3792</v>
      </c>
      <c r="D73" t="str">
        <f>CONCATENATE("https://schoolname.instructure.com/users/",A73,"/user_notes")</f>
        <v>https://schoolname.instructure.com/users/3792/user_notes</v>
      </c>
      <c r="E73" t="str">
        <f>CONCATENATE("https://schoolname.instructure.com/users/",A73,"/grades")</f>
        <v>https://schoolname.instructure.com/users/3792/grades</v>
      </c>
      <c r="F73" t="str">
        <f>CONCATENATE(P73,", ",O73)</f>
        <v>Rampling, Stephen</v>
      </c>
      <c r="G73" t="s">
        <v>916</v>
      </c>
      <c r="H73" t="str">
        <f>CONCATENATE("https://schoolname.instructure.com/conversations?context_id=&amp;user_id=",A73,"&amp;user_name=",F73,"#filter=type=inbox")</f>
        <v>https://schoolname.instructure.com/conversations?context_id=&amp;user_id=3792&amp;user_name=Rampling, Stephen#filter=type=inbox</v>
      </c>
      <c r="I73" s="1" t="str">
        <f>HYPERLINK(E73,F73)</f>
        <v>Rampling, Stephen</v>
      </c>
      <c r="J73" s="1" t="str">
        <f>HYPERLINK(C73,"View User Account")</f>
        <v>View User Account</v>
      </c>
      <c r="K73" s="1" t="str">
        <f>HYPERLINK(D73,"View Faculty Journal for Student")</f>
        <v>View Faculty Journal for Student</v>
      </c>
      <c r="L73" t="s">
        <v>88</v>
      </c>
      <c r="M73">
        <v>3792</v>
      </c>
      <c r="N73" t="s">
        <v>915</v>
      </c>
      <c r="O73" t="s">
        <v>651</v>
      </c>
      <c r="P73" t="s">
        <v>432</v>
      </c>
      <c r="Q73" s="1" t="str">
        <f>HYPERLINK(F73,"Send Message In Canvas")</f>
        <v>Send Message In Canvas</v>
      </c>
    </row>
    <row r="74" spans="1:17" x14ac:dyDescent="0.2">
      <c r="A74">
        <v>4987</v>
      </c>
      <c r="B74">
        <v>759978</v>
      </c>
      <c r="C74" t="str">
        <f>CONCATENATE("https://schoolname.instructure.com/users/",A74)</f>
        <v>https://schoolname.instructure.com/users/4987</v>
      </c>
      <c r="D74" t="str">
        <f>CONCATENATE("https://schoolname.instructure.com/users/",A74,"/user_notes")</f>
        <v>https://schoolname.instructure.com/users/4987/user_notes</v>
      </c>
      <c r="E74" t="str">
        <f>CONCATENATE("https://schoolname.instructure.com/users/",A74,"/grades")</f>
        <v>https://schoolname.instructure.com/users/4987/grades</v>
      </c>
      <c r="F74" t="str">
        <f>CONCATENATE(P74,", ",O74)</f>
        <v>Vaughan, Dylan</v>
      </c>
      <c r="G74" t="s">
        <v>914</v>
      </c>
      <c r="H74" t="str">
        <f>CONCATENATE("https://schoolname.instructure.com/conversations?context_id=&amp;user_id=",A74,"&amp;user_name=",F74,"#filter=type=inbox")</f>
        <v>https://schoolname.instructure.com/conversations?context_id=&amp;user_id=4987&amp;user_name=Vaughan, Dylan#filter=type=inbox</v>
      </c>
      <c r="I74" s="1" t="str">
        <f>HYPERLINK(E74,F74)</f>
        <v>Vaughan, Dylan</v>
      </c>
      <c r="J74" s="1" t="str">
        <f>HYPERLINK(C74,"View User Account")</f>
        <v>View User Account</v>
      </c>
      <c r="K74" s="1" t="str">
        <f>HYPERLINK(D74,"View Faculty Journal for Student")</f>
        <v>View Faculty Journal for Student</v>
      </c>
      <c r="L74" t="s">
        <v>44</v>
      </c>
      <c r="M74">
        <v>4987</v>
      </c>
      <c r="N74" t="s">
        <v>913</v>
      </c>
      <c r="O74" t="s">
        <v>82</v>
      </c>
      <c r="P74" t="s">
        <v>356</v>
      </c>
      <c r="Q74" s="1" t="str">
        <f>HYPERLINK(F74,"Send Message In Canvas")</f>
        <v>Send Message In Canvas</v>
      </c>
    </row>
    <row r="75" spans="1:17" x14ac:dyDescent="0.2">
      <c r="A75">
        <v>8756</v>
      </c>
      <c r="B75">
        <v>494767</v>
      </c>
      <c r="C75" t="str">
        <f>CONCATENATE("https://schoolname.instructure.com/users/",A75)</f>
        <v>https://schoolname.instructure.com/users/8756</v>
      </c>
      <c r="D75" t="str">
        <f>CONCATENATE("https://schoolname.instructure.com/users/",A75,"/user_notes")</f>
        <v>https://schoolname.instructure.com/users/8756/user_notes</v>
      </c>
      <c r="E75" t="str">
        <f>CONCATENATE("https://schoolname.instructure.com/users/",A75,"/grades")</f>
        <v>https://schoolname.instructure.com/users/8756/grades</v>
      </c>
      <c r="F75" t="str">
        <f>CONCATENATE(P75,", ",O75)</f>
        <v>Hemmings, Wanda</v>
      </c>
      <c r="G75" t="s">
        <v>912</v>
      </c>
      <c r="H75" t="str">
        <f>CONCATENATE("https://schoolname.instructure.com/conversations?context_id=&amp;user_id=",A75,"&amp;user_name=",F75,"#filter=type=inbox")</f>
        <v>https://schoolname.instructure.com/conversations?context_id=&amp;user_id=8756&amp;user_name=Hemmings, Wanda#filter=type=inbox</v>
      </c>
      <c r="I75" s="1" t="str">
        <f>HYPERLINK(E75,F75)</f>
        <v>Hemmings, Wanda</v>
      </c>
      <c r="J75" s="1" t="str">
        <f>HYPERLINK(C75,"View User Account")</f>
        <v>View User Account</v>
      </c>
      <c r="K75" s="1" t="str">
        <f>HYPERLINK(D75,"View Faculty Journal for Student")</f>
        <v>View Faculty Journal for Student</v>
      </c>
      <c r="L75" t="s">
        <v>88</v>
      </c>
      <c r="M75">
        <v>8756</v>
      </c>
      <c r="N75" t="s">
        <v>911</v>
      </c>
      <c r="O75" t="s">
        <v>739</v>
      </c>
      <c r="P75" t="s">
        <v>336</v>
      </c>
      <c r="Q75" s="1" t="str">
        <f>HYPERLINK(F75,"Send Message In Canvas")</f>
        <v>Send Message In Canvas</v>
      </c>
    </row>
    <row r="76" spans="1:17" x14ac:dyDescent="0.2">
      <c r="A76">
        <v>8334</v>
      </c>
      <c r="B76">
        <v>368827</v>
      </c>
      <c r="C76" t="str">
        <f>CONCATENATE("https://schoolname.instructure.com/users/",A76)</f>
        <v>https://schoolname.instructure.com/users/8334</v>
      </c>
      <c r="D76" t="str">
        <f>CONCATENATE("https://schoolname.instructure.com/users/",A76,"/user_notes")</f>
        <v>https://schoolname.instructure.com/users/8334/user_notes</v>
      </c>
      <c r="E76" t="str">
        <f>CONCATENATE("https://schoolname.instructure.com/users/",A76,"/grades")</f>
        <v>https://schoolname.instructure.com/users/8334/grades</v>
      </c>
      <c r="F76" t="str">
        <f>CONCATENATE(P76,", ",O76)</f>
        <v>Lewis, Robert</v>
      </c>
      <c r="G76" t="s">
        <v>910</v>
      </c>
      <c r="H76" t="str">
        <f>CONCATENATE("https://schoolname.instructure.com/conversations?context_id=&amp;user_id=",A76,"&amp;user_name=",F76,"#filter=type=inbox")</f>
        <v>https://schoolname.instructure.com/conversations?context_id=&amp;user_id=8334&amp;user_name=Lewis, Robert#filter=type=inbox</v>
      </c>
      <c r="I76" s="1" t="str">
        <f>HYPERLINK(E76,F76)</f>
        <v>Lewis, Robert</v>
      </c>
      <c r="J76" s="1" t="str">
        <f>HYPERLINK(C76,"View User Account")</f>
        <v>View User Account</v>
      </c>
      <c r="K76" s="1" t="str">
        <f>HYPERLINK(D76,"View Faculty Journal for Student")</f>
        <v>View Faculty Journal for Student</v>
      </c>
      <c r="L76" t="s">
        <v>88</v>
      </c>
      <c r="M76">
        <v>8334</v>
      </c>
      <c r="N76" t="s">
        <v>909</v>
      </c>
      <c r="O76" t="s">
        <v>908</v>
      </c>
      <c r="P76" t="s">
        <v>554</v>
      </c>
      <c r="Q76" s="1" t="str">
        <f>HYPERLINK(F76,"Send Message In Canvas")</f>
        <v>Send Message In Canvas</v>
      </c>
    </row>
    <row r="77" spans="1:17" x14ac:dyDescent="0.2">
      <c r="A77">
        <v>6357</v>
      </c>
      <c r="B77">
        <v>665777</v>
      </c>
      <c r="C77" t="str">
        <f>CONCATENATE("https://schoolname.instructure.com/users/",A77)</f>
        <v>https://schoolname.instructure.com/users/6357</v>
      </c>
      <c r="D77" t="str">
        <f>CONCATENATE("https://schoolname.instructure.com/users/",A77,"/user_notes")</f>
        <v>https://schoolname.instructure.com/users/6357/user_notes</v>
      </c>
      <c r="E77" t="str">
        <f>CONCATENATE("https://schoolname.instructure.com/users/",A77,"/grades")</f>
        <v>https://schoolname.instructure.com/users/6357/grades</v>
      </c>
      <c r="F77" t="str">
        <f>CONCATENATE(P77,", ",O77)</f>
        <v>Sanderson, Penelope</v>
      </c>
      <c r="G77" t="s">
        <v>907</v>
      </c>
      <c r="H77" t="str">
        <f>CONCATENATE("https://schoolname.instructure.com/conversations?context_id=&amp;user_id=",A77,"&amp;user_name=",F77,"#filter=type=inbox")</f>
        <v>https://schoolname.instructure.com/conversations?context_id=&amp;user_id=6357&amp;user_name=Sanderson, Penelope#filter=type=inbox</v>
      </c>
      <c r="I77" s="1" t="str">
        <f>HYPERLINK(E77,F77)</f>
        <v>Sanderson, Penelope</v>
      </c>
      <c r="J77" s="1" t="str">
        <f>HYPERLINK(C77,"View User Account")</f>
        <v>View User Account</v>
      </c>
      <c r="K77" s="1" t="str">
        <f>HYPERLINK(D77,"View Faculty Journal for Student")</f>
        <v>View Faculty Journal for Student</v>
      </c>
      <c r="L77" t="s">
        <v>8</v>
      </c>
      <c r="M77">
        <v>6357</v>
      </c>
      <c r="N77" t="s">
        <v>906</v>
      </c>
      <c r="O77" t="s">
        <v>205</v>
      </c>
      <c r="P77" t="s">
        <v>362</v>
      </c>
      <c r="Q77" s="1" t="str">
        <f>HYPERLINK(F77,"Send Message In Canvas")</f>
        <v>Send Message In Canvas</v>
      </c>
    </row>
    <row r="78" spans="1:17" x14ac:dyDescent="0.2">
      <c r="A78">
        <v>2949</v>
      </c>
      <c r="B78">
        <v>825555</v>
      </c>
      <c r="C78" t="str">
        <f>CONCATENATE("https://schoolname.instructure.com/users/",A78)</f>
        <v>https://schoolname.instructure.com/users/2949</v>
      </c>
      <c r="D78" t="str">
        <f>CONCATENATE("https://schoolname.instructure.com/users/",A78,"/user_notes")</f>
        <v>https://schoolname.instructure.com/users/2949/user_notes</v>
      </c>
      <c r="E78" t="str">
        <f>CONCATENATE("https://schoolname.instructure.com/users/",A78,"/grades")</f>
        <v>https://schoolname.instructure.com/users/2949/grades</v>
      </c>
      <c r="F78" t="str">
        <f>CONCATENATE(P78,", ",O78)</f>
        <v>Carr, Gabrielle</v>
      </c>
      <c r="G78" t="s">
        <v>905</v>
      </c>
      <c r="H78" t="str">
        <f>CONCATENATE("https://schoolname.instructure.com/conversations?context_id=&amp;user_id=",A78,"&amp;user_name=",F78,"#filter=type=inbox")</f>
        <v>https://schoolname.instructure.com/conversations?context_id=&amp;user_id=2949&amp;user_name=Carr, Gabrielle#filter=type=inbox</v>
      </c>
      <c r="I78" s="1" t="str">
        <f>HYPERLINK(E78,F78)</f>
        <v>Carr, Gabrielle</v>
      </c>
      <c r="J78" s="1" t="str">
        <f>HYPERLINK(C78,"View User Account")</f>
        <v>View User Account</v>
      </c>
      <c r="K78" s="1" t="str">
        <f>HYPERLINK(D78,"View Faculty Journal for Student")</f>
        <v>View Faculty Journal for Student</v>
      </c>
      <c r="L78" t="s">
        <v>8</v>
      </c>
      <c r="M78">
        <v>2949</v>
      </c>
      <c r="N78" t="s">
        <v>904</v>
      </c>
      <c r="O78" t="s">
        <v>58</v>
      </c>
      <c r="P78" t="s">
        <v>736</v>
      </c>
      <c r="Q78" s="1" t="str">
        <f>HYPERLINK(F78,"Send Message In Canvas")</f>
        <v>Send Message In Canvas</v>
      </c>
    </row>
    <row r="79" spans="1:17" x14ac:dyDescent="0.2">
      <c r="A79">
        <v>3999</v>
      </c>
      <c r="B79">
        <v>447775</v>
      </c>
      <c r="C79" t="str">
        <f>CONCATENATE("https://schoolname.instructure.com/users/",A79)</f>
        <v>https://schoolname.instructure.com/users/3999</v>
      </c>
      <c r="D79" t="str">
        <f>CONCATENATE("https://schoolname.instructure.com/users/",A79,"/user_notes")</f>
        <v>https://schoolname.instructure.com/users/3999/user_notes</v>
      </c>
      <c r="E79" t="str">
        <f>CONCATENATE("https://schoolname.instructure.com/users/",A79,"/grades")</f>
        <v>https://schoolname.instructure.com/users/3999/grades</v>
      </c>
      <c r="F79" t="str">
        <f>CONCATENATE(P79,", ",O79)</f>
        <v>Hodges, Jake</v>
      </c>
      <c r="G79" t="s">
        <v>903</v>
      </c>
      <c r="H79" t="str">
        <f>CONCATENATE("https://schoolname.instructure.com/conversations?context_id=&amp;user_id=",A79,"&amp;user_name=",F79,"#filter=type=inbox")</f>
        <v>https://schoolname.instructure.com/conversations?context_id=&amp;user_id=3999&amp;user_name=Hodges, Jake#filter=type=inbox</v>
      </c>
      <c r="I79" s="1" t="str">
        <f>HYPERLINK(E79,F79)</f>
        <v>Hodges, Jake</v>
      </c>
      <c r="J79" s="1" t="str">
        <f>HYPERLINK(C79,"View User Account")</f>
        <v>View User Account</v>
      </c>
      <c r="K79" s="1" t="str">
        <f>HYPERLINK(D79,"View Faculty Journal for Student")</f>
        <v>View Faculty Journal for Student</v>
      </c>
      <c r="L79" t="s">
        <v>8</v>
      </c>
      <c r="M79">
        <v>3999</v>
      </c>
      <c r="N79" t="s">
        <v>902</v>
      </c>
      <c r="O79" t="s">
        <v>782</v>
      </c>
      <c r="P79" t="s">
        <v>136</v>
      </c>
      <c r="Q79" s="1" t="str">
        <f>HYPERLINK(F79,"Send Message In Canvas")</f>
        <v>Send Message In Canvas</v>
      </c>
    </row>
    <row r="80" spans="1:17" x14ac:dyDescent="0.2">
      <c r="A80">
        <v>2576</v>
      </c>
      <c r="B80">
        <v>324839</v>
      </c>
      <c r="C80" t="str">
        <f>CONCATENATE("https://schoolname.instructure.com/users/",A80)</f>
        <v>https://schoolname.instructure.com/users/2576</v>
      </c>
      <c r="D80" t="str">
        <f>CONCATENATE("https://schoolname.instructure.com/users/",A80,"/user_notes")</f>
        <v>https://schoolname.instructure.com/users/2576/user_notes</v>
      </c>
      <c r="E80" t="str">
        <f>CONCATENATE("https://schoolname.instructure.com/users/",A80,"/grades")</f>
        <v>https://schoolname.instructure.com/users/2576/grades</v>
      </c>
      <c r="F80" t="str">
        <f>CONCATENATE(P80,", ",O80)</f>
        <v>Chapman, Virginia</v>
      </c>
      <c r="G80" t="s">
        <v>901</v>
      </c>
      <c r="H80" t="str">
        <f>CONCATENATE("https://schoolname.instructure.com/conversations?context_id=&amp;user_id=",A80,"&amp;user_name=",F80,"#filter=type=inbox")</f>
        <v>https://schoolname.instructure.com/conversations?context_id=&amp;user_id=2576&amp;user_name=Chapman, Virginia#filter=type=inbox</v>
      </c>
      <c r="I80" s="1" t="str">
        <f>HYPERLINK(E80,F80)</f>
        <v>Chapman, Virginia</v>
      </c>
      <c r="J80" s="1" t="str">
        <f>HYPERLINK(C80,"View User Account")</f>
        <v>View User Account</v>
      </c>
      <c r="K80" s="1" t="str">
        <f>HYPERLINK(D80,"View Faculty Journal for Student")</f>
        <v>View Faculty Journal for Student</v>
      </c>
      <c r="L80" t="s">
        <v>44</v>
      </c>
      <c r="M80">
        <v>2576</v>
      </c>
      <c r="N80" t="s">
        <v>900</v>
      </c>
      <c r="O80" t="s">
        <v>213</v>
      </c>
      <c r="P80" t="s">
        <v>10</v>
      </c>
      <c r="Q80" s="1" t="str">
        <f>HYPERLINK(F80,"Send Message In Canvas")</f>
        <v>Send Message In Canvas</v>
      </c>
    </row>
    <row r="81" spans="1:17" x14ac:dyDescent="0.2">
      <c r="A81">
        <v>8458</v>
      </c>
      <c r="B81">
        <v>842456</v>
      </c>
      <c r="C81" t="str">
        <f>CONCATENATE("https://schoolname.instructure.com/users/",A81)</f>
        <v>https://schoolname.instructure.com/users/8458</v>
      </c>
      <c r="D81" t="str">
        <f>CONCATENATE("https://schoolname.instructure.com/users/",A81,"/user_notes")</f>
        <v>https://schoolname.instructure.com/users/8458/user_notes</v>
      </c>
      <c r="E81" t="str">
        <f>CONCATENATE("https://schoolname.instructure.com/users/",A81,"/grades")</f>
        <v>https://schoolname.instructure.com/users/8458/grades</v>
      </c>
      <c r="F81" t="str">
        <f>CONCATENATE(P81,", ",O81)</f>
        <v>Kerr, Sally</v>
      </c>
      <c r="G81" t="s">
        <v>899</v>
      </c>
      <c r="H81" t="str">
        <f>CONCATENATE("https://schoolname.instructure.com/conversations?context_id=&amp;user_id=",A81,"&amp;user_name=",F81,"#filter=type=inbox")</f>
        <v>https://schoolname.instructure.com/conversations?context_id=&amp;user_id=8458&amp;user_name=Kerr, Sally#filter=type=inbox</v>
      </c>
      <c r="I81" s="1" t="str">
        <f>HYPERLINK(E81,F81)</f>
        <v>Kerr, Sally</v>
      </c>
      <c r="J81" s="1" t="str">
        <f>HYPERLINK(C81,"View User Account")</f>
        <v>View User Account</v>
      </c>
      <c r="K81" s="1" t="str">
        <f>HYPERLINK(D81,"View Faculty Journal for Student")</f>
        <v>View Faculty Journal for Student</v>
      </c>
      <c r="L81" t="s">
        <v>3</v>
      </c>
      <c r="M81">
        <v>8458</v>
      </c>
      <c r="N81" t="s">
        <v>898</v>
      </c>
      <c r="O81" t="s">
        <v>897</v>
      </c>
      <c r="P81" t="s">
        <v>542</v>
      </c>
      <c r="Q81" s="1" t="str">
        <f>HYPERLINK(F81,"Send Message In Canvas")</f>
        <v>Send Message In Canvas</v>
      </c>
    </row>
    <row r="82" spans="1:17" x14ac:dyDescent="0.2">
      <c r="A82">
        <v>9726</v>
      </c>
      <c r="B82">
        <v>834946</v>
      </c>
      <c r="C82" t="str">
        <f>CONCATENATE("https://schoolname.instructure.com/users/",A82)</f>
        <v>https://schoolname.instructure.com/users/9726</v>
      </c>
      <c r="D82" t="str">
        <f>CONCATENATE("https://schoolname.instructure.com/users/",A82,"/user_notes")</f>
        <v>https://schoolname.instructure.com/users/9726/user_notes</v>
      </c>
      <c r="E82" t="str">
        <f>CONCATENATE("https://schoolname.instructure.com/users/",A82,"/grades")</f>
        <v>https://schoolname.instructure.com/users/9726/grades</v>
      </c>
      <c r="F82" t="str">
        <f>CONCATENATE(P82,", ",O82)</f>
        <v>Hemmings, Austin</v>
      </c>
      <c r="G82" t="s">
        <v>896</v>
      </c>
      <c r="H82" t="str">
        <f>CONCATENATE("https://schoolname.instructure.com/conversations?context_id=&amp;user_id=",A82,"&amp;user_name=",F82,"#filter=type=inbox")</f>
        <v>https://schoolname.instructure.com/conversations?context_id=&amp;user_id=9726&amp;user_name=Hemmings, Austin#filter=type=inbox</v>
      </c>
      <c r="I82" s="1" t="str">
        <f>HYPERLINK(E82,F82)</f>
        <v>Hemmings, Austin</v>
      </c>
      <c r="J82" s="1" t="str">
        <f>HYPERLINK(C82,"View User Account")</f>
        <v>View User Account</v>
      </c>
      <c r="K82" s="1" t="str">
        <f>HYPERLINK(D82,"View Faculty Journal for Student")</f>
        <v>View Faculty Journal for Student</v>
      </c>
      <c r="L82" t="s">
        <v>18</v>
      </c>
      <c r="M82">
        <v>9726</v>
      </c>
      <c r="N82" t="s">
        <v>895</v>
      </c>
      <c r="O82" t="s">
        <v>657</v>
      </c>
      <c r="P82" t="s">
        <v>336</v>
      </c>
      <c r="Q82" s="1" t="str">
        <f>HYPERLINK(F82,"Send Message In Canvas")</f>
        <v>Send Message In Canvas</v>
      </c>
    </row>
    <row r="83" spans="1:17" x14ac:dyDescent="0.2">
      <c r="A83">
        <v>4286</v>
      </c>
      <c r="B83">
        <v>792959</v>
      </c>
      <c r="C83" t="str">
        <f>CONCATENATE("https://schoolname.instructure.com/users/",A83)</f>
        <v>https://schoolname.instructure.com/users/4286</v>
      </c>
      <c r="D83" t="str">
        <f>CONCATENATE("https://schoolname.instructure.com/users/",A83,"/user_notes")</f>
        <v>https://schoolname.instructure.com/users/4286/user_notes</v>
      </c>
      <c r="E83" t="str">
        <f>CONCATENATE("https://schoolname.instructure.com/users/",A83,"/grades")</f>
        <v>https://schoolname.instructure.com/users/4286/grades</v>
      </c>
      <c r="F83" t="str">
        <f>CONCATENATE(P83,", ",O83)</f>
        <v>Quinn, Carol</v>
      </c>
      <c r="G83" t="s">
        <v>894</v>
      </c>
      <c r="H83" t="str">
        <f>CONCATENATE("https://schoolname.instructure.com/conversations?context_id=&amp;user_id=",A83,"&amp;user_name=",F83,"#filter=type=inbox")</f>
        <v>https://schoolname.instructure.com/conversations?context_id=&amp;user_id=4286&amp;user_name=Quinn, Carol#filter=type=inbox</v>
      </c>
      <c r="I83" s="1" t="str">
        <f>HYPERLINK(E83,F83)</f>
        <v>Quinn, Carol</v>
      </c>
      <c r="J83" s="1" t="str">
        <f>HYPERLINK(C83,"View User Account")</f>
        <v>View User Account</v>
      </c>
      <c r="K83" s="1" t="str">
        <f>HYPERLINK(D83,"View Faculty Journal for Student")</f>
        <v>View Faculty Journal for Student</v>
      </c>
      <c r="L83" t="s">
        <v>3</v>
      </c>
      <c r="M83">
        <v>4286</v>
      </c>
      <c r="N83" t="s">
        <v>893</v>
      </c>
      <c r="O83" t="s">
        <v>117</v>
      </c>
      <c r="P83" t="s">
        <v>812</v>
      </c>
      <c r="Q83" s="1" t="str">
        <f>HYPERLINK(F83,"Send Message In Canvas")</f>
        <v>Send Message In Canvas</v>
      </c>
    </row>
    <row r="84" spans="1:17" x14ac:dyDescent="0.2">
      <c r="A84">
        <v>7227</v>
      </c>
      <c r="B84">
        <v>384968</v>
      </c>
      <c r="C84" t="str">
        <f>CONCATENATE("https://schoolname.instructure.com/users/",A84)</f>
        <v>https://schoolname.instructure.com/users/7227</v>
      </c>
      <c r="D84" t="str">
        <f>CONCATENATE("https://schoolname.instructure.com/users/",A84,"/user_notes")</f>
        <v>https://schoolname.instructure.com/users/7227/user_notes</v>
      </c>
      <c r="E84" t="str">
        <f>CONCATENATE("https://schoolname.instructure.com/users/",A84,"/grades")</f>
        <v>https://schoolname.instructure.com/users/7227/grades</v>
      </c>
      <c r="F84" t="str">
        <f>CONCATENATE(P84,", ",O84)</f>
        <v>Campbell, Heather</v>
      </c>
      <c r="G84" t="s">
        <v>892</v>
      </c>
      <c r="H84" t="str">
        <f>CONCATENATE("https://schoolname.instructure.com/conversations?context_id=&amp;user_id=",A84,"&amp;user_name=",F84,"#filter=type=inbox")</f>
        <v>https://schoolname.instructure.com/conversations?context_id=&amp;user_id=7227&amp;user_name=Campbell, Heather#filter=type=inbox</v>
      </c>
      <c r="I84" s="1" t="str">
        <f>HYPERLINK(E84,F84)</f>
        <v>Campbell, Heather</v>
      </c>
      <c r="J84" s="1" t="str">
        <f>HYPERLINK(C84,"View User Account")</f>
        <v>View User Account</v>
      </c>
      <c r="K84" s="1" t="str">
        <f>HYPERLINK(D84,"View Faculty Journal for Student")</f>
        <v>View Faculty Journal for Student</v>
      </c>
      <c r="L84" t="s">
        <v>13</v>
      </c>
      <c r="M84">
        <v>7227</v>
      </c>
      <c r="N84" t="s">
        <v>891</v>
      </c>
      <c r="O84" t="s">
        <v>366</v>
      </c>
      <c r="P84" t="s">
        <v>890</v>
      </c>
      <c r="Q84" s="1" t="str">
        <f>HYPERLINK(F84,"Send Message In Canvas")</f>
        <v>Send Message In Canvas</v>
      </c>
    </row>
    <row r="85" spans="1:17" x14ac:dyDescent="0.2">
      <c r="A85">
        <v>9292</v>
      </c>
      <c r="B85">
        <v>285436</v>
      </c>
      <c r="C85" t="str">
        <f>CONCATENATE("https://schoolname.instructure.com/users/",A85)</f>
        <v>https://schoolname.instructure.com/users/9292</v>
      </c>
      <c r="D85" t="str">
        <f>CONCATENATE("https://schoolname.instructure.com/users/",A85,"/user_notes")</f>
        <v>https://schoolname.instructure.com/users/9292/user_notes</v>
      </c>
      <c r="E85" t="str">
        <f>CONCATENATE("https://schoolname.instructure.com/users/",A85,"/grades")</f>
        <v>https://schoolname.instructure.com/users/9292/grades</v>
      </c>
      <c r="F85" t="str">
        <f>CONCATENATE(P85,", ",O85)</f>
        <v>Howard, Sarah</v>
      </c>
      <c r="G85" t="s">
        <v>889</v>
      </c>
      <c r="H85" t="str">
        <f>CONCATENATE("https://schoolname.instructure.com/conversations?context_id=&amp;user_id=",A85,"&amp;user_name=",F85,"#filter=type=inbox")</f>
        <v>https://schoolname.instructure.com/conversations?context_id=&amp;user_id=9292&amp;user_name=Howard, Sarah#filter=type=inbox</v>
      </c>
      <c r="I85" s="1" t="str">
        <f>HYPERLINK(E85,F85)</f>
        <v>Howard, Sarah</v>
      </c>
      <c r="J85" s="1" t="str">
        <f>HYPERLINK(C85,"View User Account")</f>
        <v>View User Account</v>
      </c>
      <c r="K85" s="1" t="str">
        <f>HYPERLINK(D85,"View Faculty Journal for Student")</f>
        <v>View Faculty Journal for Student</v>
      </c>
      <c r="L85" t="s">
        <v>8</v>
      </c>
      <c r="M85">
        <v>9292</v>
      </c>
      <c r="N85" t="s">
        <v>888</v>
      </c>
      <c r="O85" t="s">
        <v>304</v>
      </c>
      <c r="P85" t="s">
        <v>343</v>
      </c>
      <c r="Q85" s="1" t="str">
        <f>HYPERLINK(F85,"Send Message In Canvas")</f>
        <v>Send Message In Canvas</v>
      </c>
    </row>
    <row r="86" spans="1:17" x14ac:dyDescent="0.2">
      <c r="A86">
        <v>7977</v>
      </c>
      <c r="B86">
        <v>274483</v>
      </c>
      <c r="C86" t="str">
        <f>CONCATENATE("https://schoolname.instructure.com/users/",A86)</f>
        <v>https://schoolname.instructure.com/users/7977</v>
      </c>
      <c r="D86" t="str">
        <f>CONCATENATE("https://schoolname.instructure.com/users/",A86,"/user_notes")</f>
        <v>https://schoolname.instructure.com/users/7977/user_notes</v>
      </c>
      <c r="E86" t="str">
        <f>CONCATENATE("https://schoolname.instructure.com/users/",A86,"/grades")</f>
        <v>https://schoolname.instructure.com/users/7977/grades</v>
      </c>
      <c r="F86" t="str">
        <f>CONCATENATE(P86,", ",O86)</f>
        <v>Walsh, Sean</v>
      </c>
      <c r="G86" t="s">
        <v>887</v>
      </c>
      <c r="H86" t="str">
        <f>CONCATENATE("https://schoolname.instructure.com/conversations?context_id=&amp;user_id=",A86,"&amp;user_name=",F86,"#filter=type=inbox")</f>
        <v>https://schoolname.instructure.com/conversations?context_id=&amp;user_id=7977&amp;user_name=Walsh, Sean#filter=type=inbox</v>
      </c>
      <c r="I86" s="1" t="str">
        <f>HYPERLINK(E86,F86)</f>
        <v>Walsh, Sean</v>
      </c>
      <c r="J86" s="1" t="str">
        <f>HYPERLINK(C86,"View User Account")</f>
        <v>View User Account</v>
      </c>
      <c r="K86" s="1" t="str">
        <f>HYPERLINK(D86,"View Faculty Journal for Student")</f>
        <v>View Faculty Journal for Student</v>
      </c>
      <c r="L86" t="s">
        <v>8</v>
      </c>
      <c r="M86">
        <v>7977</v>
      </c>
      <c r="N86" t="s">
        <v>882</v>
      </c>
      <c r="O86" t="s">
        <v>521</v>
      </c>
      <c r="P86" t="s">
        <v>249</v>
      </c>
      <c r="Q86" s="1" t="str">
        <f>HYPERLINK(F86,"Send Message In Canvas")</f>
        <v>Send Message In Canvas</v>
      </c>
    </row>
    <row r="87" spans="1:17" x14ac:dyDescent="0.2">
      <c r="A87">
        <v>3567</v>
      </c>
      <c r="B87">
        <v>287256</v>
      </c>
      <c r="C87" t="str">
        <f>CONCATENATE("https://schoolname.instructure.com/users/",A87)</f>
        <v>https://schoolname.instructure.com/users/3567</v>
      </c>
      <c r="D87" t="str">
        <f>CONCATENATE("https://schoolname.instructure.com/users/",A87,"/user_notes")</f>
        <v>https://schoolname.instructure.com/users/3567/user_notes</v>
      </c>
      <c r="E87" t="str">
        <f>CONCATENATE("https://schoolname.instructure.com/users/",A87,"/grades")</f>
        <v>https://schoolname.instructure.com/users/3567/grades</v>
      </c>
      <c r="F87" t="str">
        <f>CONCATENATE(P87,", ",O87)</f>
        <v>Hardacre, Yvonne</v>
      </c>
      <c r="G87" t="s">
        <v>886</v>
      </c>
      <c r="H87" t="str">
        <f>CONCATENATE("https://schoolname.instructure.com/conversations?context_id=&amp;user_id=",A87,"&amp;user_name=",F87,"#filter=type=inbox")</f>
        <v>https://schoolname.instructure.com/conversations?context_id=&amp;user_id=3567&amp;user_name=Hardacre, Yvonne#filter=type=inbox</v>
      </c>
      <c r="I87" s="1" t="str">
        <f>HYPERLINK(E87,F87)</f>
        <v>Hardacre, Yvonne</v>
      </c>
      <c r="J87" s="1" t="str">
        <f>HYPERLINK(C87,"View User Account")</f>
        <v>View User Account</v>
      </c>
      <c r="K87" s="1" t="str">
        <f>HYPERLINK(D87,"View Faculty Journal for Student")</f>
        <v>View Faculty Journal for Student</v>
      </c>
      <c r="L87" t="s">
        <v>13</v>
      </c>
      <c r="M87">
        <v>3567</v>
      </c>
      <c r="N87" t="s">
        <v>885</v>
      </c>
      <c r="O87" t="s">
        <v>884</v>
      </c>
      <c r="P87" t="s">
        <v>220</v>
      </c>
      <c r="Q87" s="1" t="str">
        <f>HYPERLINK(F87,"Send Message In Canvas")</f>
        <v>Send Message In Canvas</v>
      </c>
    </row>
    <row r="88" spans="1:17" x14ac:dyDescent="0.2">
      <c r="A88">
        <v>3353</v>
      </c>
      <c r="B88">
        <v>735839</v>
      </c>
      <c r="C88" t="str">
        <f>CONCATENATE("https://schoolname.instructure.com/users/",A88)</f>
        <v>https://schoolname.instructure.com/users/3353</v>
      </c>
      <c r="D88" t="str">
        <f>CONCATENATE("https://schoolname.instructure.com/users/",A88,"/user_notes")</f>
        <v>https://schoolname.instructure.com/users/3353/user_notes</v>
      </c>
      <c r="E88" t="str">
        <f>CONCATENATE("https://schoolname.instructure.com/users/",A88,"/grades")</f>
        <v>https://schoolname.instructure.com/users/3353/grades</v>
      </c>
      <c r="F88" t="str">
        <f>CONCATENATE(P88,", ",O88)</f>
        <v>Walsh, Stephen</v>
      </c>
      <c r="G88" t="s">
        <v>883</v>
      </c>
      <c r="H88" t="str">
        <f>CONCATENATE("https://schoolname.instructure.com/conversations?context_id=&amp;user_id=",A88,"&amp;user_name=",F88,"#filter=type=inbox")</f>
        <v>https://schoolname.instructure.com/conversations?context_id=&amp;user_id=3353&amp;user_name=Walsh, Stephen#filter=type=inbox</v>
      </c>
      <c r="I88" s="1" t="str">
        <f>HYPERLINK(E88,F88)</f>
        <v>Walsh, Stephen</v>
      </c>
      <c r="J88" s="1" t="str">
        <f>HYPERLINK(C88,"View User Account")</f>
        <v>View User Account</v>
      </c>
      <c r="K88" s="1" t="str">
        <f>HYPERLINK(D88,"View Faculty Journal for Student")</f>
        <v>View Faculty Journal for Student</v>
      </c>
      <c r="L88" t="s">
        <v>3</v>
      </c>
      <c r="M88">
        <v>3353</v>
      </c>
      <c r="N88" t="s">
        <v>882</v>
      </c>
      <c r="O88" t="s">
        <v>651</v>
      </c>
      <c r="P88" t="s">
        <v>249</v>
      </c>
      <c r="Q88" s="1" t="str">
        <f>HYPERLINK(F88,"Send Message In Canvas")</f>
        <v>Send Message In Canvas</v>
      </c>
    </row>
    <row r="89" spans="1:17" x14ac:dyDescent="0.2">
      <c r="A89">
        <v>3542</v>
      </c>
      <c r="B89">
        <v>776896</v>
      </c>
      <c r="C89" t="str">
        <f>CONCATENATE("https://schoolname.instructure.com/users/",A89)</f>
        <v>https://schoolname.instructure.com/users/3542</v>
      </c>
      <c r="D89" t="str">
        <f>CONCATENATE("https://schoolname.instructure.com/users/",A89,"/user_notes")</f>
        <v>https://schoolname.instructure.com/users/3542/user_notes</v>
      </c>
      <c r="E89" t="str">
        <f>CONCATENATE("https://schoolname.instructure.com/users/",A89,"/grades")</f>
        <v>https://schoolname.instructure.com/users/3542/grades</v>
      </c>
      <c r="F89" t="str">
        <f>CONCATENATE(P89,", ",O89)</f>
        <v>Hughes, James</v>
      </c>
      <c r="G89" t="s">
        <v>881</v>
      </c>
      <c r="H89" t="str">
        <f>CONCATENATE("https://schoolname.instructure.com/conversations?context_id=&amp;user_id=",A89,"&amp;user_name=",F89,"#filter=type=inbox")</f>
        <v>https://schoolname.instructure.com/conversations?context_id=&amp;user_id=3542&amp;user_name=Hughes, James#filter=type=inbox</v>
      </c>
      <c r="I89" s="1" t="str">
        <f>HYPERLINK(E89,F89)</f>
        <v>Hughes, James</v>
      </c>
      <c r="J89" s="1" t="str">
        <f>HYPERLINK(C89,"View User Account")</f>
        <v>View User Account</v>
      </c>
      <c r="K89" s="1" t="str">
        <f>HYPERLINK(D89,"View Faculty Journal for Student")</f>
        <v>View Faculty Journal for Student</v>
      </c>
      <c r="L89" t="s">
        <v>8</v>
      </c>
      <c r="M89">
        <v>3542</v>
      </c>
      <c r="N89" t="s">
        <v>880</v>
      </c>
      <c r="O89" t="s">
        <v>144</v>
      </c>
      <c r="P89" t="s">
        <v>5</v>
      </c>
      <c r="Q89" s="1" t="str">
        <f>HYPERLINK(F89,"Send Message In Canvas")</f>
        <v>Send Message In Canvas</v>
      </c>
    </row>
    <row r="90" spans="1:17" x14ac:dyDescent="0.2">
      <c r="A90">
        <v>8833</v>
      </c>
      <c r="B90">
        <v>888975</v>
      </c>
      <c r="C90" t="str">
        <f>CONCATENATE("https://schoolname.instructure.com/users/",A90)</f>
        <v>https://schoolname.instructure.com/users/8833</v>
      </c>
      <c r="D90" t="str">
        <f>CONCATENATE("https://schoolname.instructure.com/users/",A90,"/user_notes")</f>
        <v>https://schoolname.instructure.com/users/8833/user_notes</v>
      </c>
      <c r="E90" t="str">
        <f>CONCATENATE("https://schoolname.instructure.com/users/",A90,"/grades")</f>
        <v>https://schoolname.instructure.com/users/8833/grades</v>
      </c>
      <c r="F90" t="str">
        <f>CONCATENATE(P90,", ",O90)</f>
        <v>Manning, Max</v>
      </c>
      <c r="G90" t="s">
        <v>879</v>
      </c>
      <c r="H90" t="str">
        <f>CONCATENATE("https://schoolname.instructure.com/conversations?context_id=&amp;user_id=",A90,"&amp;user_name=",F90,"#filter=type=inbox")</f>
        <v>https://schoolname.instructure.com/conversations?context_id=&amp;user_id=8833&amp;user_name=Manning, Max#filter=type=inbox</v>
      </c>
      <c r="I90" s="1" t="str">
        <f>HYPERLINK(E90,F90)</f>
        <v>Manning, Max</v>
      </c>
      <c r="J90" s="1" t="str">
        <f>HYPERLINK(C90,"View User Account")</f>
        <v>View User Account</v>
      </c>
      <c r="K90" s="1" t="str">
        <f>HYPERLINK(D90,"View Faculty Journal for Student")</f>
        <v>View Faculty Journal for Student</v>
      </c>
      <c r="L90" t="s">
        <v>44</v>
      </c>
      <c r="M90">
        <v>8833</v>
      </c>
      <c r="N90" t="s">
        <v>448</v>
      </c>
      <c r="O90" t="s">
        <v>408</v>
      </c>
      <c r="P90" t="s">
        <v>90</v>
      </c>
      <c r="Q90" s="1" t="str">
        <f>HYPERLINK(F90,"Send Message In Canvas")</f>
        <v>Send Message In Canvas</v>
      </c>
    </row>
    <row r="91" spans="1:17" x14ac:dyDescent="0.2">
      <c r="A91">
        <v>8946</v>
      </c>
      <c r="B91">
        <v>587297</v>
      </c>
      <c r="C91" t="str">
        <f>CONCATENATE("https://schoolname.instructure.com/users/",A91)</f>
        <v>https://schoolname.instructure.com/users/8946</v>
      </c>
      <c r="D91" t="str">
        <f>CONCATENATE("https://schoolname.instructure.com/users/",A91,"/user_notes")</f>
        <v>https://schoolname.instructure.com/users/8946/user_notes</v>
      </c>
      <c r="E91" t="str">
        <f>CONCATENATE("https://schoolname.instructure.com/users/",A91,"/grades")</f>
        <v>https://schoolname.instructure.com/users/8946/grades</v>
      </c>
      <c r="F91" t="str">
        <f>CONCATENATE(P91,", ",O91)</f>
        <v>Lee, Dan</v>
      </c>
      <c r="G91" t="s">
        <v>878</v>
      </c>
      <c r="H91" t="str">
        <f>CONCATENATE("https://schoolname.instructure.com/conversations?context_id=&amp;user_id=",A91,"&amp;user_name=",F91,"#filter=type=inbox")</f>
        <v>https://schoolname.instructure.com/conversations?context_id=&amp;user_id=8946&amp;user_name=Lee, Dan#filter=type=inbox</v>
      </c>
      <c r="I91" s="1" t="str">
        <f>HYPERLINK(E91,F91)</f>
        <v>Lee, Dan</v>
      </c>
      <c r="J91" s="1" t="str">
        <f>HYPERLINK(C91,"View User Account")</f>
        <v>View User Account</v>
      </c>
      <c r="K91" s="1" t="str">
        <f>HYPERLINK(D91,"View Faculty Journal for Student")</f>
        <v>View Faculty Journal for Student</v>
      </c>
      <c r="L91" t="s">
        <v>18</v>
      </c>
      <c r="M91">
        <v>8946</v>
      </c>
      <c r="N91" t="s">
        <v>877</v>
      </c>
      <c r="O91" t="s">
        <v>34</v>
      </c>
      <c r="P91" t="s">
        <v>69</v>
      </c>
      <c r="Q91" s="1" t="str">
        <f>HYPERLINK(F91,"Send Message In Canvas")</f>
        <v>Send Message In Canvas</v>
      </c>
    </row>
    <row r="92" spans="1:17" x14ac:dyDescent="0.2">
      <c r="A92">
        <v>8346</v>
      </c>
      <c r="B92">
        <v>229995</v>
      </c>
      <c r="C92" t="str">
        <f>CONCATENATE("https://schoolname.instructure.com/users/",A92)</f>
        <v>https://schoolname.instructure.com/users/8346</v>
      </c>
      <c r="D92" t="str">
        <f>CONCATENATE("https://schoolname.instructure.com/users/",A92,"/user_notes")</f>
        <v>https://schoolname.instructure.com/users/8346/user_notes</v>
      </c>
      <c r="E92" t="str">
        <f>CONCATENATE("https://schoolname.instructure.com/users/",A92,"/grades")</f>
        <v>https://schoolname.instructure.com/users/8346/grades</v>
      </c>
      <c r="F92" t="str">
        <f>CONCATENATE(P92,", ",O92)</f>
        <v>Randall, Andrew</v>
      </c>
      <c r="G92" t="s">
        <v>876</v>
      </c>
      <c r="H92" t="str">
        <f>CONCATENATE("https://schoolname.instructure.com/conversations?context_id=&amp;user_id=",A92,"&amp;user_name=",F92,"#filter=type=inbox")</f>
        <v>https://schoolname.instructure.com/conversations?context_id=&amp;user_id=8346&amp;user_name=Randall, Andrew#filter=type=inbox</v>
      </c>
      <c r="I92" s="1" t="str">
        <f>HYPERLINK(E92,F92)</f>
        <v>Randall, Andrew</v>
      </c>
      <c r="J92" s="1" t="str">
        <f>HYPERLINK(C92,"View User Account")</f>
        <v>View User Account</v>
      </c>
      <c r="K92" s="1" t="str">
        <f>HYPERLINK(D92,"View Faculty Journal for Student")</f>
        <v>View Faculty Journal for Student</v>
      </c>
      <c r="L92" t="s">
        <v>18</v>
      </c>
      <c r="M92">
        <v>8346</v>
      </c>
      <c r="N92" t="s">
        <v>875</v>
      </c>
      <c r="O92" t="s">
        <v>310</v>
      </c>
      <c r="P92" t="s">
        <v>874</v>
      </c>
      <c r="Q92" s="1" t="str">
        <f>HYPERLINK(F92,"Send Message In Canvas")</f>
        <v>Send Message In Canvas</v>
      </c>
    </row>
    <row r="93" spans="1:17" x14ac:dyDescent="0.2">
      <c r="A93">
        <v>3768</v>
      </c>
      <c r="B93">
        <v>348779</v>
      </c>
      <c r="C93" t="str">
        <f>CONCATENATE("https://schoolname.instructure.com/users/",A93)</f>
        <v>https://schoolname.instructure.com/users/3768</v>
      </c>
      <c r="D93" t="str">
        <f>CONCATENATE("https://schoolname.instructure.com/users/",A93,"/user_notes")</f>
        <v>https://schoolname.instructure.com/users/3768/user_notes</v>
      </c>
      <c r="E93" t="str">
        <f>CONCATENATE("https://schoolname.instructure.com/users/",A93,"/grades")</f>
        <v>https://schoolname.instructure.com/users/3768/grades</v>
      </c>
      <c r="F93" t="str">
        <f>CONCATENATE(P93,", ",O93)</f>
        <v>Rees, Olivia</v>
      </c>
      <c r="G93" t="s">
        <v>873</v>
      </c>
      <c r="H93" t="str">
        <f>CONCATENATE("https://schoolname.instructure.com/conversations?context_id=&amp;user_id=",A93,"&amp;user_name=",F93,"#filter=type=inbox")</f>
        <v>https://schoolname.instructure.com/conversations?context_id=&amp;user_id=3768&amp;user_name=Rees, Olivia#filter=type=inbox</v>
      </c>
      <c r="I93" s="1" t="str">
        <f>HYPERLINK(E93,F93)</f>
        <v>Rees, Olivia</v>
      </c>
      <c r="J93" s="1" t="str">
        <f>HYPERLINK(C93,"View User Account")</f>
        <v>View User Account</v>
      </c>
      <c r="K93" s="1" t="str">
        <f>HYPERLINK(D93,"View Faculty Journal for Student")</f>
        <v>View Faculty Journal for Student</v>
      </c>
      <c r="L93" t="s">
        <v>3</v>
      </c>
      <c r="M93">
        <v>3768</v>
      </c>
      <c r="N93" t="s">
        <v>872</v>
      </c>
      <c r="O93" t="s">
        <v>675</v>
      </c>
      <c r="P93" t="s">
        <v>401</v>
      </c>
      <c r="Q93" s="1" t="str">
        <f>HYPERLINK(F93,"Send Message In Canvas")</f>
        <v>Send Message In Canvas</v>
      </c>
    </row>
    <row r="94" spans="1:17" x14ac:dyDescent="0.2">
      <c r="A94">
        <v>3597</v>
      </c>
      <c r="B94">
        <v>598388</v>
      </c>
      <c r="C94" t="str">
        <f>CONCATENATE("https://schoolname.instructure.com/users/",A94)</f>
        <v>https://schoolname.instructure.com/users/3597</v>
      </c>
      <c r="D94" t="str">
        <f>CONCATENATE("https://schoolname.instructure.com/users/",A94,"/user_notes")</f>
        <v>https://schoolname.instructure.com/users/3597/user_notes</v>
      </c>
      <c r="E94" t="str">
        <f>CONCATENATE("https://schoolname.instructure.com/users/",A94,"/grades")</f>
        <v>https://schoolname.instructure.com/users/3597/grades</v>
      </c>
      <c r="F94" t="str">
        <f>CONCATENATE(P94,", ",O94)</f>
        <v>Payne, Felicity</v>
      </c>
      <c r="G94" t="s">
        <v>871</v>
      </c>
      <c r="H94" t="str">
        <f>CONCATENATE("https://schoolname.instructure.com/conversations?context_id=&amp;user_id=",A94,"&amp;user_name=",F94,"#filter=type=inbox")</f>
        <v>https://schoolname.instructure.com/conversations?context_id=&amp;user_id=3597&amp;user_name=Payne, Felicity#filter=type=inbox</v>
      </c>
      <c r="I94" s="1" t="str">
        <f>HYPERLINK(E94,F94)</f>
        <v>Payne, Felicity</v>
      </c>
      <c r="J94" s="1" t="str">
        <f>HYPERLINK(C94,"View User Account")</f>
        <v>View User Account</v>
      </c>
      <c r="K94" s="1" t="str">
        <f>HYPERLINK(D94,"View Faculty Journal for Student")</f>
        <v>View Faculty Journal for Student</v>
      </c>
      <c r="L94" t="s">
        <v>3</v>
      </c>
      <c r="M94">
        <v>3597</v>
      </c>
      <c r="N94" t="s">
        <v>870</v>
      </c>
      <c r="O94" t="s">
        <v>190</v>
      </c>
      <c r="P94" t="s">
        <v>327</v>
      </c>
      <c r="Q94" s="1" t="str">
        <f>HYPERLINK(F94,"Send Message In Canvas")</f>
        <v>Send Message In Canvas</v>
      </c>
    </row>
    <row r="95" spans="1:17" x14ac:dyDescent="0.2">
      <c r="A95">
        <v>7945</v>
      </c>
      <c r="B95">
        <v>356686</v>
      </c>
      <c r="C95" t="str">
        <f>CONCATENATE("https://schoolname.instructure.com/users/",A95)</f>
        <v>https://schoolname.instructure.com/users/7945</v>
      </c>
      <c r="D95" t="str">
        <f>CONCATENATE("https://schoolname.instructure.com/users/",A95,"/user_notes")</f>
        <v>https://schoolname.instructure.com/users/7945/user_notes</v>
      </c>
      <c r="E95" t="str">
        <f>CONCATENATE("https://schoolname.instructure.com/users/",A95,"/grades")</f>
        <v>https://schoolname.instructure.com/users/7945/grades</v>
      </c>
      <c r="F95" t="str">
        <f>CONCATENATE(P95,", ",O95)</f>
        <v>Churchill, Kimberly</v>
      </c>
      <c r="G95" t="s">
        <v>869</v>
      </c>
      <c r="H95" t="str">
        <f>CONCATENATE("https://schoolname.instructure.com/conversations?context_id=&amp;user_id=",A95,"&amp;user_name=",F95,"#filter=type=inbox")</f>
        <v>https://schoolname.instructure.com/conversations?context_id=&amp;user_id=7945&amp;user_name=Churchill, Kimberly#filter=type=inbox</v>
      </c>
      <c r="I95" s="1" t="str">
        <f>HYPERLINK(E95,F95)</f>
        <v>Churchill, Kimberly</v>
      </c>
      <c r="J95" s="1" t="str">
        <f>HYPERLINK(C95,"View User Account")</f>
        <v>View User Account</v>
      </c>
      <c r="K95" s="1" t="str">
        <f>HYPERLINK(D95,"View Faculty Journal for Student")</f>
        <v>View Faculty Journal for Student</v>
      </c>
      <c r="L95" t="s">
        <v>8</v>
      </c>
      <c r="M95">
        <v>7945</v>
      </c>
      <c r="N95" t="s">
        <v>868</v>
      </c>
      <c r="O95" t="s">
        <v>461</v>
      </c>
      <c r="P95" t="s">
        <v>495</v>
      </c>
      <c r="Q95" s="1" t="str">
        <f>HYPERLINK(F95,"Send Message In Canvas")</f>
        <v>Send Message In Canvas</v>
      </c>
    </row>
    <row r="96" spans="1:17" x14ac:dyDescent="0.2">
      <c r="A96">
        <v>7676</v>
      </c>
      <c r="B96">
        <v>554532</v>
      </c>
      <c r="C96" t="str">
        <f>CONCATENATE("https://schoolname.instructure.com/users/",A96)</f>
        <v>https://schoolname.instructure.com/users/7676</v>
      </c>
      <c r="D96" t="str">
        <f>CONCATENATE("https://schoolname.instructure.com/users/",A96,"/user_notes")</f>
        <v>https://schoolname.instructure.com/users/7676/user_notes</v>
      </c>
      <c r="E96" t="str">
        <f>CONCATENATE("https://schoolname.instructure.com/users/",A96,"/grades")</f>
        <v>https://schoolname.instructure.com/users/7676/grades</v>
      </c>
      <c r="F96" t="str">
        <f>CONCATENATE(P96,", ",O96)</f>
        <v>Lambert, Hannah</v>
      </c>
      <c r="G96" t="s">
        <v>867</v>
      </c>
      <c r="H96" t="str">
        <f>CONCATENATE("https://schoolname.instructure.com/conversations?context_id=&amp;user_id=",A96,"&amp;user_name=",F96,"#filter=type=inbox")</f>
        <v>https://schoolname.instructure.com/conversations?context_id=&amp;user_id=7676&amp;user_name=Lambert, Hannah#filter=type=inbox</v>
      </c>
      <c r="I96" s="1" t="str">
        <f>HYPERLINK(E96,F96)</f>
        <v>Lambert, Hannah</v>
      </c>
      <c r="J96" s="1" t="str">
        <f>HYPERLINK(C96,"View User Account")</f>
        <v>View User Account</v>
      </c>
      <c r="K96" s="1" t="str">
        <f>HYPERLINK(D96,"View Faculty Journal for Student")</f>
        <v>View Faculty Journal for Student</v>
      </c>
      <c r="L96" t="s">
        <v>23</v>
      </c>
      <c r="M96">
        <v>7676</v>
      </c>
      <c r="N96" t="s">
        <v>866</v>
      </c>
      <c r="O96" t="s">
        <v>405</v>
      </c>
      <c r="P96" t="s">
        <v>476</v>
      </c>
      <c r="Q96" s="1" t="str">
        <f>HYPERLINK(F96,"Send Message In Canvas")</f>
        <v>Send Message In Canvas</v>
      </c>
    </row>
    <row r="97" spans="1:17" x14ac:dyDescent="0.2">
      <c r="A97">
        <v>7938</v>
      </c>
      <c r="B97">
        <v>527377</v>
      </c>
      <c r="C97" t="str">
        <f>CONCATENATE("https://schoolname.instructure.com/users/",A97)</f>
        <v>https://schoolname.instructure.com/users/7938</v>
      </c>
      <c r="D97" t="str">
        <f>CONCATENATE("https://schoolname.instructure.com/users/",A97,"/user_notes")</f>
        <v>https://schoolname.instructure.com/users/7938/user_notes</v>
      </c>
      <c r="E97" t="str">
        <f>CONCATENATE("https://schoolname.instructure.com/users/",A97,"/grades")</f>
        <v>https://schoolname.instructure.com/users/7938/grades</v>
      </c>
      <c r="F97" t="str">
        <f>CONCATENATE(P97,", ",O97)</f>
        <v>Avery, Adam</v>
      </c>
      <c r="G97" t="s">
        <v>865</v>
      </c>
      <c r="H97" t="str">
        <f>CONCATENATE("https://schoolname.instructure.com/conversations?context_id=&amp;user_id=",A97,"&amp;user_name=",F97,"#filter=type=inbox")</f>
        <v>https://schoolname.instructure.com/conversations?context_id=&amp;user_id=7938&amp;user_name=Avery, Adam#filter=type=inbox</v>
      </c>
      <c r="I97" s="1" t="str">
        <f>HYPERLINK(E97,F97)</f>
        <v>Avery, Adam</v>
      </c>
      <c r="J97" s="1" t="str">
        <f>HYPERLINK(C97,"View User Account")</f>
        <v>View User Account</v>
      </c>
      <c r="K97" s="1" t="str">
        <f>HYPERLINK(D97,"View Faculty Journal for Student")</f>
        <v>View Faculty Journal for Student</v>
      </c>
      <c r="L97" t="s">
        <v>23</v>
      </c>
      <c r="M97">
        <v>7938</v>
      </c>
      <c r="N97" t="s">
        <v>864</v>
      </c>
      <c r="O97" t="s">
        <v>347</v>
      </c>
      <c r="P97" t="s">
        <v>261</v>
      </c>
      <c r="Q97" s="1" t="str">
        <f>HYPERLINK(F97,"Send Message In Canvas")</f>
        <v>Send Message In Canvas</v>
      </c>
    </row>
    <row r="98" spans="1:17" x14ac:dyDescent="0.2">
      <c r="A98">
        <v>3236</v>
      </c>
      <c r="B98">
        <v>869633</v>
      </c>
      <c r="C98" t="str">
        <f>CONCATENATE("https://schoolname.instructure.com/users/",A98)</f>
        <v>https://schoolname.instructure.com/users/3236</v>
      </c>
      <c r="D98" t="str">
        <f>CONCATENATE("https://schoolname.instructure.com/users/",A98,"/user_notes")</f>
        <v>https://schoolname.instructure.com/users/3236/user_notes</v>
      </c>
      <c r="E98" t="str">
        <f>CONCATENATE("https://schoolname.instructure.com/users/",A98,"/grades")</f>
        <v>https://schoolname.instructure.com/users/3236/grades</v>
      </c>
      <c r="F98" t="str">
        <f>CONCATENATE(P98,", ",O98)</f>
        <v>Glover, Andrea</v>
      </c>
      <c r="G98" t="s">
        <v>863</v>
      </c>
      <c r="H98" t="str">
        <f>CONCATENATE("https://schoolname.instructure.com/conversations?context_id=&amp;user_id=",A98,"&amp;user_name=",F98,"#filter=type=inbox")</f>
        <v>https://schoolname.instructure.com/conversations?context_id=&amp;user_id=3236&amp;user_name=Glover, Andrea#filter=type=inbox</v>
      </c>
      <c r="I98" s="1" t="str">
        <f>HYPERLINK(E98,F98)</f>
        <v>Glover, Andrea</v>
      </c>
      <c r="J98" s="1" t="str">
        <f>HYPERLINK(C98,"View User Account")</f>
        <v>View User Account</v>
      </c>
      <c r="K98" s="1" t="str">
        <f>HYPERLINK(D98,"View Faculty Journal for Student")</f>
        <v>View Faculty Journal for Student</v>
      </c>
      <c r="L98" t="s">
        <v>8</v>
      </c>
      <c r="M98">
        <v>3236</v>
      </c>
      <c r="N98" t="s">
        <v>845</v>
      </c>
      <c r="O98" t="s">
        <v>514</v>
      </c>
      <c r="P98" t="s">
        <v>189</v>
      </c>
      <c r="Q98" s="1" t="str">
        <f>HYPERLINK(F98,"Send Message In Canvas")</f>
        <v>Send Message In Canvas</v>
      </c>
    </row>
    <row r="99" spans="1:17" x14ac:dyDescent="0.2">
      <c r="A99">
        <v>9836</v>
      </c>
      <c r="B99">
        <v>895453</v>
      </c>
      <c r="C99" t="str">
        <f>CONCATENATE("https://schoolname.instructure.com/users/",A99)</f>
        <v>https://schoolname.instructure.com/users/9836</v>
      </c>
      <c r="D99" t="str">
        <f>CONCATENATE("https://schoolname.instructure.com/users/",A99,"/user_notes")</f>
        <v>https://schoolname.instructure.com/users/9836/user_notes</v>
      </c>
      <c r="E99" t="str">
        <f>CONCATENATE("https://schoolname.instructure.com/users/",A99,"/grades")</f>
        <v>https://schoolname.instructure.com/users/9836/grades</v>
      </c>
      <c r="F99" t="str">
        <f>CONCATENATE(P99,", ",O99)</f>
        <v>Glover, Karen</v>
      </c>
      <c r="G99" t="s">
        <v>862</v>
      </c>
      <c r="H99" t="str">
        <f>CONCATENATE("https://schoolname.instructure.com/conversations?context_id=&amp;user_id=",A99,"&amp;user_name=",F99,"#filter=type=inbox")</f>
        <v>https://schoolname.instructure.com/conversations?context_id=&amp;user_id=9836&amp;user_name=Glover, Karen#filter=type=inbox</v>
      </c>
      <c r="I99" s="1" t="str">
        <f>HYPERLINK(E99,F99)</f>
        <v>Glover, Karen</v>
      </c>
      <c r="J99" s="1" t="str">
        <f>HYPERLINK(C99,"View User Account")</f>
        <v>View User Account</v>
      </c>
      <c r="K99" s="1" t="str">
        <f>HYPERLINK(D99,"View Faculty Journal for Student")</f>
        <v>View Faculty Journal for Student</v>
      </c>
      <c r="L99" t="s">
        <v>8</v>
      </c>
      <c r="M99">
        <v>9836</v>
      </c>
      <c r="N99" t="s">
        <v>861</v>
      </c>
      <c r="O99" t="s">
        <v>473</v>
      </c>
      <c r="P99" t="s">
        <v>189</v>
      </c>
      <c r="Q99" s="1" t="str">
        <f>HYPERLINK(F99,"Send Message In Canvas")</f>
        <v>Send Message In Canvas</v>
      </c>
    </row>
    <row r="100" spans="1:17" x14ac:dyDescent="0.2">
      <c r="A100">
        <v>3349</v>
      </c>
      <c r="B100">
        <v>625834</v>
      </c>
      <c r="C100" t="str">
        <f>CONCATENATE("https://schoolname.instructure.com/users/",A100)</f>
        <v>https://schoolname.instructure.com/users/3349</v>
      </c>
      <c r="D100" t="str">
        <f>CONCATENATE("https://schoolname.instructure.com/users/",A100,"/user_notes")</f>
        <v>https://schoolname.instructure.com/users/3349/user_notes</v>
      </c>
      <c r="E100" t="str">
        <f>CONCATENATE("https://schoolname.instructure.com/users/",A100,"/grades")</f>
        <v>https://schoolname.instructure.com/users/3349/grades</v>
      </c>
      <c r="F100" t="str">
        <f>CONCATENATE(P100,", ",O100)</f>
        <v>Allan, Diana</v>
      </c>
      <c r="G100" t="s">
        <v>860</v>
      </c>
      <c r="H100" t="str">
        <f>CONCATENATE("https://schoolname.instructure.com/conversations?context_id=&amp;user_id=",A100,"&amp;user_name=",F100,"#filter=type=inbox")</f>
        <v>https://schoolname.instructure.com/conversations?context_id=&amp;user_id=3349&amp;user_name=Allan, Diana#filter=type=inbox</v>
      </c>
      <c r="I100" s="1" t="str">
        <f>HYPERLINK(E100,F100)</f>
        <v>Allan, Diana</v>
      </c>
      <c r="J100" s="1" t="str">
        <f>HYPERLINK(C100,"View User Account")</f>
        <v>View User Account</v>
      </c>
      <c r="K100" s="1" t="str">
        <f>HYPERLINK(D100,"View Faculty Journal for Student")</f>
        <v>View Faculty Journal for Student</v>
      </c>
      <c r="L100" t="s">
        <v>23</v>
      </c>
      <c r="M100">
        <v>3349</v>
      </c>
      <c r="N100" t="s">
        <v>436</v>
      </c>
      <c r="O100" t="s">
        <v>531</v>
      </c>
      <c r="P100" t="s">
        <v>200</v>
      </c>
      <c r="Q100" s="1" t="str">
        <f>HYPERLINK(F100,"Send Message In Canvas")</f>
        <v>Send Message In Canvas</v>
      </c>
    </row>
    <row r="101" spans="1:17" x14ac:dyDescent="0.2">
      <c r="A101">
        <v>3682</v>
      </c>
      <c r="B101">
        <v>395866</v>
      </c>
      <c r="C101" t="str">
        <f>CONCATENATE("https://schoolname.instructure.com/users/",A101)</f>
        <v>https://schoolname.instructure.com/users/3682</v>
      </c>
      <c r="D101" t="str">
        <f>CONCATENATE("https://schoolname.instructure.com/users/",A101,"/user_notes")</f>
        <v>https://schoolname.instructure.com/users/3682/user_notes</v>
      </c>
      <c r="E101" t="str">
        <f>CONCATENATE("https://schoolname.instructure.com/users/",A101,"/grades")</f>
        <v>https://schoolname.instructure.com/users/3682/grades</v>
      </c>
      <c r="F101" t="str">
        <f>CONCATENATE(P101,", ",O101)</f>
        <v>Wilson, Una</v>
      </c>
      <c r="G101" t="s">
        <v>859</v>
      </c>
      <c r="H101" t="str">
        <f>CONCATENATE("https://schoolname.instructure.com/conversations?context_id=&amp;user_id=",A101,"&amp;user_name=",F101,"#filter=type=inbox")</f>
        <v>https://schoolname.instructure.com/conversations?context_id=&amp;user_id=3682&amp;user_name=Wilson, Una#filter=type=inbox</v>
      </c>
      <c r="I101" s="1" t="str">
        <f>HYPERLINK(E101,F101)</f>
        <v>Wilson, Una</v>
      </c>
      <c r="J101" s="1" t="str">
        <f>HYPERLINK(C101,"View User Account")</f>
        <v>View User Account</v>
      </c>
      <c r="K101" s="1" t="str">
        <f>HYPERLINK(D101,"View Faculty Journal for Student")</f>
        <v>View Faculty Journal for Student</v>
      </c>
      <c r="L101" t="s">
        <v>13</v>
      </c>
      <c r="M101">
        <v>3682</v>
      </c>
      <c r="N101" t="s">
        <v>858</v>
      </c>
      <c r="O101" t="s">
        <v>95</v>
      </c>
      <c r="P101" t="s">
        <v>174</v>
      </c>
      <c r="Q101" s="1" t="str">
        <f>HYPERLINK(F101,"Send Message In Canvas")</f>
        <v>Send Message In Canvas</v>
      </c>
    </row>
    <row r="102" spans="1:17" x14ac:dyDescent="0.2">
      <c r="A102">
        <v>7002</v>
      </c>
      <c r="B102">
        <v>44486</v>
      </c>
      <c r="C102" t="str">
        <f>CONCATENATE("https://schoolname.instructure.com/users/",A102)</f>
        <v>https://schoolname.instructure.com/users/7002</v>
      </c>
      <c r="D102" t="str">
        <f>CONCATENATE("https://schoolname.instructure.com/users/",A102,"/user_notes")</f>
        <v>https://schoolname.instructure.com/users/7002/user_notes</v>
      </c>
      <c r="E102" t="str">
        <f>CONCATENATE("https://schoolname.instructure.com/users/",A102,"/grades")</f>
        <v>https://schoolname.instructure.com/users/7002/grades</v>
      </c>
      <c r="F102" t="str">
        <f>CONCATENATE(P102,", ",O102)</f>
        <v>Ross, Benjamin</v>
      </c>
      <c r="G102" t="s">
        <v>857</v>
      </c>
      <c r="H102" t="str">
        <f>CONCATENATE("https://schoolname.instructure.com/conversations?context_id=&amp;user_id=",A102,"&amp;user_name=",F102,"#filter=type=inbox")</f>
        <v>https://schoolname.instructure.com/conversations?context_id=&amp;user_id=7002&amp;user_name=Ross, Benjamin#filter=type=inbox</v>
      </c>
      <c r="I102" s="1" t="str">
        <f>HYPERLINK(E102,F102)</f>
        <v>Ross, Benjamin</v>
      </c>
      <c r="J102" s="1" t="str">
        <f>HYPERLINK(C102,"View User Account")</f>
        <v>View User Account</v>
      </c>
      <c r="K102" s="1" t="str">
        <f>HYPERLINK(D102,"View Faculty Journal for Student")</f>
        <v>View Faculty Journal for Student</v>
      </c>
      <c r="L102" t="s">
        <v>8</v>
      </c>
      <c r="M102">
        <v>7002</v>
      </c>
      <c r="N102" t="s">
        <v>856</v>
      </c>
      <c r="O102" t="s">
        <v>855</v>
      </c>
      <c r="P102" t="s">
        <v>389</v>
      </c>
      <c r="Q102" s="1" t="str">
        <f>HYPERLINK(F102,"Send Message In Canvas")</f>
        <v>Send Message In Canvas</v>
      </c>
    </row>
    <row r="103" spans="1:17" x14ac:dyDescent="0.2">
      <c r="A103">
        <v>5211</v>
      </c>
      <c r="B103">
        <v>43985</v>
      </c>
      <c r="C103" t="str">
        <f>CONCATENATE("https://schoolname.instructure.com/users/",A103)</f>
        <v>https://schoolname.instructure.com/users/5211</v>
      </c>
      <c r="D103" t="str">
        <f>CONCATENATE("https://schoolname.instructure.com/users/",A103,"/user_notes")</f>
        <v>https://schoolname.instructure.com/users/5211/user_notes</v>
      </c>
      <c r="E103" t="str">
        <f>CONCATENATE("https://schoolname.instructure.com/users/",A103,"/grades")</f>
        <v>https://schoolname.instructure.com/users/5211/grades</v>
      </c>
      <c r="F103" t="str">
        <f>CONCATENATE(P103,", ",O103)</f>
        <v>Henderson, Bella</v>
      </c>
      <c r="G103" t="s">
        <v>854</v>
      </c>
      <c r="H103" t="str">
        <f>CONCATENATE("https://schoolname.instructure.com/conversations?context_id=&amp;user_id=",A103,"&amp;user_name=",F103,"#filter=type=inbox")</f>
        <v>https://schoolname.instructure.com/conversations?context_id=&amp;user_id=5211&amp;user_name=Henderson, Bella#filter=type=inbox</v>
      </c>
      <c r="I103" s="1" t="str">
        <f>HYPERLINK(E103,F103)</f>
        <v>Henderson, Bella</v>
      </c>
      <c r="J103" s="1" t="str">
        <f>HYPERLINK(C103,"View User Account")</f>
        <v>View User Account</v>
      </c>
      <c r="K103" s="1" t="str">
        <f>HYPERLINK(D103,"View Faculty Journal for Student")</f>
        <v>View Faculty Journal for Student</v>
      </c>
      <c r="L103" t="s">
        <v>3</v>
      </c>
      <c r="M103">
        <v>5211</v>
      </c>
      <c r="N103" t="s">
        <v>853</v>
      </c>
      <c r="O103" t="s">
        <v>852</v>
      </c>
      <c r="P103" t="s">
        <v>571</v>
      </c>
      <c r="Q103" s="1" t="str">
        <f>HYPERLINK(F103,"Send Message In Canvas")</f>
        <v>Send Message In Canvas</v>
      </c>
    </row>
    <row r="104" spans="1:17" x14ac:dyDescent="0.2">
      <c r="A104">
        <v>693</v>
      </c>
      <c r="B104">
        <v>41751</v>
      </c>
      <c r="C104" t="str">
        <f>CONCATENATE("https://schoolname.instructure.com/users/",A104)</f>
        <v>https://schoolname.instructure.com/users/693</v>
      </c>
      <c r="D104" t="str">
        <f>CONCATENATE("https://schoolname.instructure.com/users/",A104,"/user_notes")</f>
        <v>https://schoolname.instructure.com/users/693/user_notes</v>
      </c>
      <c r="E104" t="str">
        <f>CONCATENATE("https://schoolname.instructure.com/users/",A104,"/grades")</f>
        <v>https://schoolname.instructure.com/users/693/grades</v>
      </c>
      <c r="F104" t="str">
        <f>CONCATENATE(P104,", ",O104)</f>
        <v>Underwood, Dominic</v>
      </c>
      <c r="G104" t="s">
        <v>851</v>
      </c>
      <c r="H104" t="str">
        <f>CONCATENATE("https://schoolname.instructure.com/conversations?context_id=&amp;user_id=",A104,"&amp;user_name=",F104,"#filter=type=inbox")</f>
        <v>https://schoolname.instructure.com/conversations?context_id=&amp;user_id=693&amp;user_name=Underwood, Dominic#filter=type=inbox</v>
      </c>
      <c r="I104" s="1" t="str">
        <f>HYPERLINK(E104,F104)</f>
        <v>Underwood, Dominic</v>
      </c>
      <c r="J104" s="1" t="str">
        <f>HYPERLINK(C104,"View User Account")</f>
        <v>View User Account</v>
      </c>
      <c r="K104" s="1" t="str">
        <f>HYPERLINK(D104,"View Faculty Journal for Student")</f>
        <v>View Faculty Journal for Student</v>
      </c>
      <c r="L104" t="s">
        <v>3</v>
      </c>
      <c r="M104">
        <v>693</v>
      </c>
      <c r="N104" t="s">
        <v>850</v>
      </c>
      <c r="O104" t="s">
        <v>197</v>
      </c>
      <c r="P104" t="s">
        <v>418</v>
      </c>
      <c r="Q104" s="1" t="str">
        <f>HYPERLINK(F104,"Send Message In Canvas")</f>
        <v>Send Message In Canvas</v>
      </c>
    </row>
    <row r="105" spans="1:17" x14ac:dyDescent="0.2">
      <c r="A105">
        <v>1679</v>
      </c>
      <c r="B105">
        <v>43926</v>
      </c>
      <c r="C105" t="str">
        <f>CONCATENATE("https://schoolname.instructure.com/users/",A105)</f>
        <v>https://schoolname.instructure.com/users/1679</v>
      </c>
      <c r="D105" t="str">
        <f>CONCATENATE("https://schoolname.instructure.com/users/",A105,"/user_notes")</f>
        <v>https://schoolname.instructure.com/users/1679/user_notes</v>
      </c>
      <c r="E105" t="str">
        <f>CONCATENATE("https://schoolname.instructure.com/users/",A105,"/grades")</f>
        <v>https://schoolname.instructure.com/users/1679/grades</v>
      </c>
      <c r="F105" t="str">
        <f>CONCATENATE(P105,", ",O105)</f>
        <v>Simpson, Matt</v>
      </c>
      <c r="G105" t="s">
        <v>849</v>
      </c>
      <c r="H105" t="str">
        <f>CONCATENATE("https://schoolname.instructure.com/conversations?context_id=&amp;user_id=",A105,"&amp;user_name=",F105,"#filter=type=inbox")</f>
        <v>https://schoolname.instructure.com/conversations?context_id=&amp;user_id=1679&amp;user_name=Simpson, Matt#filter=type=inbox</v>
      </c>
      <c r="I105" s="1" t="str">
        <f>HYPERLINK(E105,F105)</f>
        <v>Simpson, Matt</v>
      </c>
      <c r="J105" s="1" t="str">
        <f>HYPERLINK(C105,"View User Account")</f>
        <v>View User Account</v>
      </c>
      <c r="K105" s="1" t="str">
        <f>HYPERLINK(D105,"View Faculty Journal for Student")</f>
        <v>View Faculty Journal for Student</v>
      </c>
      <c r="L105" t="s">
        <v>23</v>
      </c>
      <c r="M105">
        <v>1679</v>
      </c>
      <c r="N105" t="s">
        <v>121</v>
      </c>
      <c r="O105" t="s">
        <v>113</v>
      </c>
      <c r="P105" t="s">
        <v>116</v>
      </c>
      <c r="Q105" s="1" t="str">
        <f>HYPERLINK(F105,"Send Message In Canvas")</f>
        <v>Send Message In Canvas</v>
      </c>
    </row>
    <row r="106" spans="1:17" x14ac:dyDescent="0.2">
      <c r="A106">
        <v>4783</v>
      </c>
      <c r="B106">
        <v>44016</v>
      </c>
      <c r="C106" t="str">
        <f>CONCATENATE("https://schoolname.instructure.com/users/",A106)</f>
        <v>https://schoolname.instructure.com/users/4783</v>
      </c>
      <c r="D106" t="str">
        <f>CONCATENATE("https://schoolname.instructure.com/users/",A106,"/user_notes")</f>
        <v>https://schoolname.instructure.com/users/4783/user_notes</v>
      </c>
      <c r="E106" t="str">
        <f>CONCATENATE("https://schoolname.instructure.com/users/",A106,"/grades")</f>
        <v>https://schoolname.instructure.com/users/4783/grades</v>
      </c>
      <c r="F106" t="str">
        <f>CONCATENATE(P106,", ",O106)</f>
        <v>Abraham, Nathan</v>
      </c>
      <c r="G106" t="s">
        <v>848</v>
      </c>
      <c r="H106" t="str">
        <f>CONCATENATE("https://schoolname.instructure.com/conversations?context_id=&amp;user_id=",A106,"&amp;user_name=",F106,"#filter=type=inbox")</f>
        <v>https://schoolname.instructure.com/conversations?context_id=&amp;user_id=4783&amp;user_name=Abraham, Nathan#filter=type=inbox</v>
      </c>
      <c r="I106" s="1" t="str">
        <f>HYPERLINK(E106,F106)</f>
        <v>Abraham, Nathan</v>
      </c>
      <c r="J106" s="1" t="str">
        <f>HYPERLINK(C106,"View User Account")</f>
        <v>View User Account</v>
      </c>
      <c r="K106" s="1" t="str">
        <f>HYPERLINK(D106,"View Faculty Journal for Student")</f>
        <v>View Faculty Journal for Student</v>
      </c>
      <c r="L106" t="s">
        <v>88</v>
      </c>
      <c r="M106">
        <v>4783</v>
      </c>
      <c r="N106" t="s">
        <v>847</v>
      </c>
      <c r="O106" t="s">
        <v>451</v>
      </c>
      <c r="P106" t="s">
        <v>76</v>
      </c>
      <c r="Q106" s="1" t="str">
        <f>HYPERLINK(F106,"Send Message In Canvas")</f>
        <v>Send Message In Canvas</v>
      </c>
    </row>
    <row r="107" spans="1:17" x14ac:dyDescent="0.2">
      <c r="A107">
        <v>4641</v>
      </c>
      <c r="B107">
        <v>43997</v>
      </c>
      <c r="C107" t="str">
        <f>CONCATENATE("https://schoolname.instructure.com/users/",A107)</f>
        <v>https://schoolname.instructure.com/users/4641</v>
      </c>
      <c r="D107" t="str">
        <f>CONCATENATE("https://schoolname.instructure.com/users/",A107,"/user_notes")</f>
        <v>https://schoolname.instructure.com/users/4641/user_notes</v>
      </c>
      <c r="E107" t="str">
        <f>CONCATENATE("https://schoolname.instructure.com/users/",A107,"/grades")</f>
        <v>https://schoolname.instructure.com/users/4641/grades</v>
      </c>
      <c r="F107" t="str">
        <f>CONCATENATE(P107,", ",O107)</f>
        <v>Glover, Angela</v>
      </c>
      <c r="G107" t="s">
        <v>846</v>
      </c>
      <c r="H107" t="str">
        <f>CONCATENATE("https://schoolname.instructure.com/conversations?context_id=&amp;user_id=",A107,"&amp;user_name=",F107,"#filter=type=inbox")</f>
        <v>https://schoolname.instructure.com/conversations?context_id=&amp;user_id=4641&amp;user_name=Glover, Angela#filter=type=inbox</v>
      </c>
      <c r="I107" s="1" t="str">
        <f>HYPERLINK(E107,F107)</f>
        <v>Glover, Angela</v>
      </c>
      <c r="J107" s="1" t="str">
        <f>HYPERLINK(C107,"View User Account")</f>
        <v>View User Account</v>
      </c>
      <c r="K107" s="1" t="str">
        <f>HYPERLINK(D107,"View Faculty Journal for Student")</f>
        <v>View Faculty Journal for Student</v>
      </c>
      <c r="L107" t="s">
        <v>23</v>
      </c>
      <c r="M107">
        <v>4641</v>
      </c>
      <c r="N107" t="s">
        <v>845</v>
      </c>
      <c r="O107" t="s">
        <v>438</v>
      </c>
      <c r="P107" t="s">
        <v>189</v>
      </c>
      <c r="Q107" s="1" t="str">
        <f>HYPERLINK(F107,"Send Message In Canvas")</f>
        <v>Send Message In Canvas</v>
      </c>
    </row>
    <row r="108" spans="1:17" x14ac:dyDescent="0.2">
      <c r="A108">
        <v>720</v>
      </c>
      <c r="B108">
        <v>41760</v>
      </c>
      <c r="C108" t="str">
        <f>CONCATENATE("https://schoolname.instructure.com/users/",A108)</f>
        <v>https://schoolname.instructure.com/users/720</v>
      </c>
      <c r="D108" t="str">
        <f>CONCATENATE("https://schoolname.instructure.com/users/",A108,"/user_notes")</f>
        <v>https://schoolname.instructure.com/users/720/user_notes</v>
      </c>
      <c r="E108" t="str">
        <f>CONCATENATE("https://schoolname.instructure.com/users/",A108,"/grades")</f>
        <v>https://schoolname.instructure.com/users/720/grades</v>
      </c>
      <c r="F108" t="str">
        <f>CONCATENATE(P108,", ",O108)</f>
        <v>Baker, Alexandra</v>
      </c>
      <c r="G108" t="s">
        <v>844</v>
      </c>
      <c r="H108" t="str">
        <f>CONCATENATE("https://schoolname.instructure.com/conversations?context_id=&amp;user_id=",A108,"&amp;user_name=",F108,"#filter=type=inbox")</f>
        <v>https://schoolname.instructure.com/conversations?context_id=&amp;user_id=720&amp;user_name=Baker, Alexandra#filter=type=inbox</v>
      </c>
      <c r="I108" s="1" t="str">
        <f>HYPERLINK(E108,F108)</f>
        <v>Baker, Alexandra</v>
      </c>
      <c r="J108" s="1" t="str">
        <f>HYPERLINK(C108,"View User Account")</f>
        <v>View User Account</v>
      </c>
      <c r="K108" s="1" t="str">
        <f>HYPERLINK(D108,"View Faculty Journal for Student")</f>
        <v>View Faculty Journal for Student</v>
      </c>
      <c r="L108" t="s">
        <v>23</v>
      </c>
      <c r="M108">
        <v>720</v>
      </c>
      <c r="N108" t="s">
        <v>843</v>
      </c>
      <c r="O108" t="s">
        <v>801</v>
      </c>
      <c r="P108" t="s">
        <v>53</v>
      </c>
      <c r="Q108" s="1" t="str">
        <f>HYPERLINK(F108,"Send Message In Canvas")</f>
        <v>Send Message In Canvas</v>
      </c>
    </row>
    <row r="109" spans="1:17" x14ac:dyDescent="0.2">
      <c r="A109">
        <v>845</v>
      </c>
      <c r="B109">
        <v>42252</v>
      </c>
      <c r="C109" t="str">
        <f>CONCATENATE("https://schoolname.instructure.com/users/",A109)</f>
        <v>https://schoolname.instructure.com/users/845</v>
      </c>
      <c r="D109" t="str">
        <f>CONCATENATE("https://schoolname.instructure.com/users/",A109,"/user_notes")</f>
        <v>https://schoolname.instructure.com/users/845/user_notes</v>
      </c>
      <c r="E109" t="str">
        <f>CONCATENATE("https://schoolname.instructure.com/users/",A109,"/grades")</f>
        <v>https://schoolname.instructure.com/users/845/grades</v>
      </c>
      <c r="F109" t="str">
        <f>CONCATENATE(P109,", ",O109)</f>
        <v>Russell, Keith</v>
      </c>
      <c r="G109" t="s">
        <v>842</v>
      </c>
      <c r="H109" t="str">
        <f>CONCATENATE("https://schoolname.instructure.com/conversations?context_id=&amp;user_id=",A109,"&amp;user_name=",F109,"#filter=type=inbox")</f>
        <v>https://schoolname.instructure.com/conversations?context_id=&amp;user_id=845&amp;user_name=Russell, Keith#filter=type=inbox</v>
      </c>
      <c r="I109" s="1" t="str">
        <f>HYPERLINK(E109,F109)</f>
        <v>Russell, Keith</v>
      </c>
      <c r="J109" s="1" t="str">
        <f>HYPERLINK(C109,"View User Account")</f>
        <v>View User Account</v>
      </c>
      <c r="K109" s="1" t="str">
        <f>HYPERLINK(D109,"View Faculty Journal for Student")</f>
        <v>View Faculty Journal for Student</v>
      </c>
      <c r="L109" t="s">
        <v>3</v>
      </c>
      <c r="M109">
        <v>845</v>
      </c>
      <c r="N109" t="s">
        <v>841</v>
      </c>
      <c r="O109" t="s">
        <v>728</v>
      </c>
      <c r="P109" t="s">
        <v>840</v>
      </c>
      <c r="Q109" s="1" t="str">
        <f>HYPERLINK(F109,"Send Message In Canvas")</f>
        <v>Send Message In Canvas</v>
      </c>
    </row>
    <row r="110" spans="1:17" x14ac:dyDescent="0.2">
      <c r="A110">
        <v>1198</v>
      </c>
      <c r="B110">
        <v>43071</v>
      </c>
      <c r="C110" t="str">
        <f>CONCATENATE("https://schoolname.instructure.com/users/",A110)</f>
        <v>https://schoolname.instructure.com/users/1198</v>
      </c>
      <c r="D110" t="str">
        <f>CONCATENATE("https://schoolname.instructure.com/users/",A110,"/user_notes")</f>
        <v>https://schoolname.instructure.com/users/1198/user_notes</v>
      </c>
      <c r="E110" t="str">
        <f>CONCATENATE("https://schoolname.instructure.com/users/",A110,"/grades")</f>
        <v>https://schoolname.instructure.com/users/1198/grades</v>
      </c>
      <c r="F110" t="str">
        <f>CONCATENATE(P110,", ",O110)</f>
        <v>Wilkins, Jan</v>
      </c>
      <c r="G110" t="s">
        <v>839</v>
      </c>
      <c r="H110" t="str">
        <f>CONCATENATE("https://schoolname.instructure.com/conversations?context_id=&amp;user_id=",A110,"&amp;user_name=",F110,"#filter=type=inbox")</f>
        <v>https://schoolname.instructure.com/conversations?context_id=&amp;user_id=1198&amp;user_name=Wilkins, Jan#filter=type=inbox</v>
      </c>
      <c r="I110" s="1" t="str">
        <f>HYPERLINK(E110,F110)</f>
        <v>Wilkins, Jan</v>
      </c>
      <c r="J110" s="1" t="str">
        <f>HYPERLINK(C110,"View User Account")</f>
        <v>View User Account</v>
      </c>
      <c r="K110" s="1" t="str">
        <f>HYPERLINK(D110,"View Faculty Journal for Student")</f>
        <v>View Faculty Journal for Student</v>
      </c>
      <c r="L110" t="s">
        <v>13</v>
      </c>
      <c r="M110">
        <v>1198</v>
      </c>
      <c r="N110" t="s">
        <v>838</v>
      </c>
      <c r="O110" t="s">
        <v>91</v>
      </c>
      <c r="P110" t="s">
        <v>520</v>
      </c>
      <c r="Q110" s="1" t="str">
        <f>HYPERLINK(F110,"Send Message In Canvas")</f>
        <v>Send Message In Canvas</v>
      </c>
    </row>
    <row r="111" spans="1:17" x14ac:dyDescent="0.2">
      <c r="A111">
        <v>6180</v>
      </c>
      <c r="B111">
        <v>41893</v>
      </c>
      <c r="C111" t="str">
        <f>CONCATENATE("https://schoolname.instructure.com/users/",A111)</f>
        <v>https://schoolname.instructure.com/users/6180</v>
      </c>
      <c r="D111" t="str">
        <f>CONCATENATE("https://schoolname.instructure.com/users/",A111,"/user_notes")</f>
        <v>https://schoolname.instructure.com/users/6180/user_notes</v>
      </c>
      <c r="E111" t="str">
        <f>CONCATENATE("https://schoolname.instructure.com/users/",A111,"/grades")</f>
        <v>https://schoolname.instructure.com/users/6180/grades</v>
      </c>
      <c r="F111" t="str">
        <f>CONCATENATE(P111,", ",O111)</f>
        <v>Mathis, Heather</v>
      </c>
      <c r="G111" t="s">
        <v>837</v>
      </c>
      <c r="H111" t="str">
        <f>CONCATENATE("https://schoolname.instructure.com/conversations?context_id=&amp;user_id=",A111,"&amp;user_name=",F111,"#filter=type=inbox")</f>
        <v>https://schoolname.instructure.com/conversations?context_id=&amp;user_id=6180&amp;user_name=Mathis, Heather#filter=type=inbox</v>
      </c>
      <c r="I111" s="1" t="str">
        <f>HYPERLINK(E111,F111)</f>
        <v>Mathis, Heather</v>
      </c>
      <c r="J111" s="1" t="str">
        <f>HYPERLINK(C111,"View User Account")</f>
        <v>View User Account</v>
      </c>
      <c r="K111" s="1" t="str">
        <f>HYPERLINK(D111,"View Faculty Journal for Student")</f>
        <v>View Faculty Journal for Student</v>
      </c>
      <c r="L111" t="s">
        <v>88</v>
      </c>
      <c r="M111">
        <v>6180</v>
      </c>
      <c r="N111" t="s">
        <v>836</v>
      </c>
      <c r="O111" t="s">
        <v>366</v>
      </c>
      <c r="P111" t="s">
        <v>85</v>
      </c>
      <c r="Q111" s="1" t="str">
        <f>HYPERLINK(F111,"Send Message In Canvas")</f>
        <v>Send Message In Canvas</v>
      </c>
    </row>
    <row r="112" spans="1:17" x14ac:dyDescent="0.2">
      <c r="A112">
        <v>473</v>
      </c>
      <c r="B112">
        <v>41237</v>
      </c>
      <c r="C112" t="str">
        <f>CONCATENATE("https://schoolname.instructure.com/users/",A112)</f>
        <v>https://schoolname.instructure.com/users/473</v>
      </c>
      <c r="D112" t="str">
        <f>CONCATENATE("https://schoolname.instructure.com/users/",A112,"/user_notes")</f>
        <v>https://schoolname.instructure.com/users/473/user_notes</v>
      </c>
      <c r="E112" t="str">
        <f>CONCATENATE("https://schoolname.instructure.com/users/",A112,"/grades")</f>
        <v>https://schoolname.instructure.com/users/473/grades</v>
      </c>
      <c r="F112" t="str">
        <f>CONCATENATE(P112,", ",O112)</f>
        <v>Powell, Peter</v>
      </c>
      <c r="G112" t="s">
        <v>835</v>
      </c>
      <c r="H112" t="str">
        <f>CONCATENATE("https://schoolname.instructure.com/conversations?context_id=&amp;user_id=",A112,"&amp;user_name=",F112,"#filter=type=inbox")</f>
        <v>https://schoolname.instructure.com/conversations?context_id=&amp;user_id=473&amp;user_name=Powell, Peter#filter=type=inbox</v>
      </c>
      <c r="I112" s="1" t="str">
        <f>HYPERLINK(E112,F112)</f>
        <v>Powell, Peter</v>
      </c>
      <c r="J112" s="1" t="str">
        <f>HYPERLINK(C112,"View User Account")</f>
        <v>View User Account</v>
      </c>
      <c r="K112" s="1" t="str">
        <f>HYPERLINK(D112,"View Faculty Journal for Student")</f>
        <v>View Faculty Journal for Student</v>
      </c>
      <c r="L112" t="s">
        <v>23</v>
      </c>
      <c r="M112">
        <v>473</v>
      </c>
      <c r="N112" t="s">
        <v>834</v>
      </c>
      <c r="O112" t="s">
        <v>16</v>
      </c>
      <c r="P112" t="s">
        <v>105</v>
      </c>
      <c r="Q112" s="1" t="str">
        <f>HYPERLINK(F112,"Send Message In Canvas")</f>
        <v>Send Message In Canvas</v>
      </c>
    </row>
    <row r="113" spans="1:17" x14ac:dyDescent="0.2">
      <c r="A113">
        <v>1108</v>
      </c>
      <c r="B113">
        <v>42846</v>
      </c>
      <c r="C113" t="str">
        <f>CONCATENATE("https://schoolname.instructure.com/users/",A113)</f>
        <v>https://schoolname.instructure.com/users/1108</v>
      </c>
      <c r="D113" t="str">
        <f>CONCATENATE("https://schoolname.instructure.com/users/",A113,"/user_notes")</f>
        <v>https://schoolname.instructure.com/users/1108/user_notes</v>
      </c>
      <c r="E113" t="str">
        <f>CONCATENATE("https://schoolname.instructure.com/users/",A113,"/grades")</f>
        <v>https://schoolname.instructure.com/users/1108/grades</v>
      </c>
      <c r="F113" t="str">
        <f>CONCATENATE(P113,", ",O113)</f>
        <v>Quinn, Wendy</v>
      </c>
      <c r="G113" t="s">
        <v>833</v>
      </c>
      <c r="H113" t="str">
        <f>CONCATENATE("https://schoolname.instructure.com/conversations?context_id=&amp;user_id=",A113,"&amp;user_name=",F113,"#filter=type=inbox")</f>
        <v>https://schoolname.instructure.com/conversations?context_id=&amp;user_id=1108&amp;user_name=Quinn, Wendy#filter=type=inbox</v>
      </c>
      <c r="I113" s="1" t="str">
        <f>HYPERLINK(E113,F113)</f>
        <v>Quinn, Wendy</v>
      </c>
      <c r="J113" s="1" t="str">
        <f>HYPERLINK(C113,"View User Account")</f>
        <v>View User Account</v>
      </c>
      <c r="K113" s="1" t="str">
        <f>HYPERLINK(D113,"View Faculty Journal for Student")</f>
        <v>View Faculty Journal for Student</v>
      </c>
      <c r="L113" t="s">
        <v>88</v>
      </c>
      <c r="M113">
        <v>1108</v>
      </c>
      <c r="N113" t="s">
        <v>832</v>
      </c>
      <c r="O113" t="s">
        <v>831</v>
      </c>
      <c r="P113" t="s">
        <v>812</v>
      </c>
      <c r="Q113" s="1" t="str">
        <f>HYPERLINK(F113,"Send Message In Canvas")</f>
        <v>Send Message In Canvas</v>
      </c>
    </row>
    <row r="114" spans="1:17" x14ac:dyDescent="0.2">
      <c r="A114">
        <v>1592</v>
      </c>
      <c r="B114">
        <v>43760</v>
      </c>
      <c r="C114" t="str">
        <f>CONCATENATE("https://schoolname.instructure.com/users/",A114)</f>
        <v>https://schoolname.instructure.com/users/1592</v>
      </c>
      <c r="D114" t="str">
        <f>CONCATENATE("https://schoolname.instructure.com/users/",A114,"/user_notes")</f>
        <v>https://schoolname.instructure.com/users/1592/user_notes</v>
      </c>
      <c r="E114" t="str">
        <f>CONCATENATE("https://schoolname.instructure.com/users/",A114,"/grades")</f>
        <v>https://schoolname.instructure.com/users/1592/grades</v>
      </c>
      <c r="F114" t="str">
        <f>CONCATENATE(P114,", ",O114)</f>
        <v>Carr, Madeleine</v>
      </c>
      <c r="G114" t="s">
        <v>830</v>
      </c>
      <c r="H114" t="str">
        <f>CONCATENATE("https://schoolname.instructure.com/conversations?context_id=&amp;user_id=",A114,"&amp;user_name=",F114,"#filter=type=inbox")</f>
        <v>https://schoolname.instructure.com/conversations?context_id=&amp;user_id=1592&amp;user_name=Carr, Madeleine#filter=type=inbox</v>
      </c>
      <c r="I114" s="1" t="str">
        <f>HYPERLINK(E114,F114)</f>
        <v>Carr, Madeleine</v>
      </c>
      <c r="J114" s="1" t="str">
        <f>HYPERLINK(C114,"View User Account")</f>
        <v>View User Account</v>
      </c>
      <c r="K114" s="1" t="str">
        <f>HYPERLINK(D114,"View Faculty Journal for Student")</f>
        <v>View Faculty Journal for Student</v>
      </c>
      <c r="L114" t="s">
        <v>23</v>
      </c>
      <c r="M114">
        <v>1592</v>
      </c>
      <c r="N114" t="s">
        <v>829</v>
      </c>
      <c r="O114" t="s">
        <v>262</v>
      </c>
      <c r="P114" t="s">
        <v>736</v>
      </c>
      <c r="Q114" s="1" t="str">
        <f>HYPERLINK(F114,"Send Message In Canvas")</f>
        <v>Send Message In Canvas</v>
      </c>
    </row>
    <row r="115" spans="1:17" x14ac:dyDescent="0.2">
      <c r="A115">
        <v>4698</v>
      </c>
      <c r="B115">
        <v>44144</v>
      </c>
      <c r="C115" t="str">
        <f>CONCATENATE("https://schoolname.instructure.com/users/",A115)</f>
        <v>https://schoolname.instructure.com/users/4698</v>
      </c>
      <c r="D115" t="str">
        <f>CONCATENATE("https://schoolname.instructure.com/users/",A115,"/user_notes")</f>
        <v>https://schoolname.instructure.com/users/4698/user_notes</v>
      </c>
      <c r="E115" t="str">
        <f>CONCATENATE("https://schoolname.instructure.com/users/",A115,"/grades")</f>
        <v>https://schoolname.instructure.com/users/4698/grades</v>
      </c>
      <c r="F115" t="str">
        <f>CONCATENATE(P115,", ",O115)</f>
        <v>MacDonald, Jan</v>
      </c>
      <c r="G115" t="s">
        <v>828</v>
      </c>
      <c r="H115" t="str">
        <f>CONCATENATE("https://schoolname.instructure.com/conversations?context_id=&amp;user_id=",A115,"&amp;user_name=",F115,"#filter=type=inbox")</f>
        <v>https://schoolname.instructure.com/conversations?context_id=&amp;user_id=4698&amp;user_name=MacDonald, Jan#filter=type=inbox</v>
      </c>
      <c r="I115" s="1" t="str">
        <f>HYPERLINK(E115,F115)</f>
        <v>MacDonald, Jan</v>
      </c>
      <c r="J115" s="1" t="str">
        <f>HYPERLINK(C115,"View User Account")</f>
        <v>View User Account</v>
      </c>
      <c r="K115" s="1" t="str">
        <f>HYPERLINK(D115,"View Faculty Journal for Student")</f>
        <v>View Faculty Journal for Student</v>
      </c>
      <c r="L115" t="s">
        <v>23</v>
      </c>
      <c r="M115">
        <v>4698</v>
      </c>
      <c r="N115" t="s">
        <v>827</v>
      </c>
      <c r="O115" t="s">
        <v>91</v>
      </c>
      <c r="P115" t="s">
        <v>152</v>
      </c>
      <c r="Q115" s="1" t="str">
        <f>HYPERLINK(F115,"Send Message In Canvas")</f>
        <v>Send Message In Canvas</v>
      </c>
    </row>
    <row r="116" spans="1:17" x14ac:dyDescent="0.2">
      <c r="A116">
        <v>5611</v>
      </c>
      <c r="B116">
        <v>44405</v>
      </c>
      <c r="C116" t="str">
        <f>CONCATENATE("https://schoolname.instructure.com/users/",A116)</f>
        <v>https://schoolname.instructure.com/users/5611</v>
      </c>
      <c r="D116" t="str">
        <f>CONCATENATE("https://schoolname.instructure.com/users/",A116,"/user_notes")</f>
        <v>https://schoolname.instructure.com/users/5611/user_notes</v>
      </c>
      <c r="E116" t="str">
        <f>CONCATENATE("https://schoolname.instructure.com/users/",A116,"/grades")</f>
        <v>https://schoolname.instructure.com/users/5611/grades</v>
      </c>
      <c r="F116" t="str">
        <f>CONCATENATE(P116,", ",O116)</f>
        <v>Welch, Luke</v>
      </c>
      <c r="G116" t="s">
        <v>826</v>
      </c>
      <c r="H116" t="str">
        <f>CONCATENATE("https://schoolname.instructure.com/conversations?context_id=&amp;user_id=",A116,"&amp;user_name=",F116,"#filter=type=inbox")</f>
        <v>https://schoolname.instructure.com/conversations?context_id=&amp;user_id=5611&amp;user_name=Welch, Luke#filter=type=inbox</v>
      </c>
      <c r="I116" s="1" t="str">
        <f>HYPERLINK(E116,F116)</f>
        <v>Welch, Luke</v>
      </c>
      <c r="J116" s="1" t="str">
        <f>HYPERLINK(C116,"View User Account")</f>
        <v>View User Account</v>
      </c>
      <c r="K116" s="1" t="str">
        <f>HYPERLINK(D116,"View Faculty Journal for Student")</f>
        <v>View Faculty Journal for Student</v>
      </c>
      <c r="L116" t="s">
        <v>44</v>
      </c>
      <c r="M116">
        <v>5611</v>
      </c>
      <c r="N116" t="s">
        <v>825</v>
      </c>
      <c r="O116" t="s">
        <v>149</v>
      </c>
      <c r="P116" t="s">
        <v>208</v>
      </c>
      <c r="Q116" s="1" t="str">
        <f>HYPERLINK(F116,"Send Message In Canvas")</f>
        <v>Send Message In Canvas</v>
      </c>
    </row>
    <row r="117" spans="1:17" x14ac:dyDescent="0.2">
      <c r="A117">
        <v>938</v>
      </c>
      <c r="B117">
        <v>42434</v>
      </c>
      <c r="C117" t="str">
        <f>CONCATENATE("https://schoolname.instructure.com/users/",A117)</f>
        <v>https://schoolname.instructure.com/users/938</v>
      </c>
      <c r="D117" t="str">
        <f>CONCATENATE("https://schoolname.instructure.com/users/",A117,"/user_notes")</f>
        <v>https://schoolname.instructure.com/users/938/user_notes</v>
      </c>
      <c r="E117" t="str">
        <f>CONCATENATE("https://schoolname.instructure.com/users/",A117,"/grades")</f>
        <v>https://schoolname.instructure.com/users/938/grades</v>
      </c>
      <c r="F117" t="str">
        <f>CONCATENATE(P117,", ",O117)</f>
        <v>Ellison, Anne</v>
      </c>
      <c r="G117" t="s">
        <v>824</v>
      </c>
      <c r="H117" t="str">
        <f>CONCATENATE("https://schoolname.instructure.com/conversations?context_id=&amp;user_id=",A117,"&amp;user_name=",F117,"#filter=type=inbox")</f>
        <v>https://schoolname.instructure.com/conversations?context_id=&amp;user_id=938&amp;user_name=Ellison, Anne#filter=type=inbox</v>
      </c>
      <c r="I117" s="1" t="str">
        <f>HYPERLINK(E117,F117)</f>
        <v>Ellison, Anne</v>
      </c>
      <c r="J117" s="1" t="str">
        <f>HYPERLINK(C117,"View User Account")</f>
        <v>View User Account</v>
      </c>
      <c r="K117" s="1" t="str">
        <f>HYPERLINK(D117,"View Faculty Journal for Student")</f>
        <v>View Faculty Journal for Student</v>
      </c>
      <c r="L117" t="s">
        <v>18</v>
      </c>
      <c r="M117">
        <v>938</v>
      </c>
      <c r="N117" t="s">
        <v>823</v>
      </c>
      <c r="O117" t="s">
        <v>822</v>
      </c>
      <c r="P117" t="s">
        <v>148</v>
      </c>
      <c r="Q117" s="1" t="str">
        <f>HYPERLINK(F117,"Send Message In Canvas")</f>
        <v>Send Message In Canvas</v>
      </c>
    </row>
    <row r="118" spans="1:17" x14ac:dyDescent="0.2">
      <c r="A118">
        <v>6120</v>
      </c>
      <c r="B118">
        <v>42084</v>
      </c>
      <c r="C118" t="str">
        <f>CONCATENATE("https://schoolname.instructure.com/users/",A118)</f>
        <v>https://schoolname.instructure.com/users/6120</v>
      </c>
      <c r="D118" t="str">
        <f>CONCATENATE("https://schoolname.instructure.com/users/",A118,"/user_notes")</f>
        <v>https://schoolname.instructure.com/users/6120/user_notes</v>
      </c>
      <c r="E118" t="str">
        <f>CONCATENATE("https://schoolname.instructure.com/users/",A118,"/grades")</f>
        <v>https://schoolname.instructure.com/users/6120/grades</v>
      </c>
      <c r="F118" t="str">
        <f>CONCATENATE(P118,", ",O118)</f>
        <v>Sanderson, Audrey</v>
      </c>
      <c r="G118" t="s">
        <v>821</v>
      </c>
      <c r="H118" t="str">
        <f>CONCATENATE("https://schoolname.instructure.com/conversations?context_id=&amp;user_id=",A118,"&amp;user_name=",F118,"#filter=type=inbox")</f>
        <v>https://schoolname.instructure.com/conversations?context_id=&amp;user_id=6120&amp;user_name=Sanderson, Audrey#filter=type=inbox</v>
      </c>
      <c r="I118" s="1" t="str">
        <f>HYPERLINK(E118,F118)</f>
        <v>Sanderson, Audrey</v>
      </c>
      <c r="J118" s="1" t="str">
        <f>HYPERLINK(C118,"View User Account")</f>
        <v>View User Account</v>
      </c>
      <c r="K118" s="1" t="str">
        <f>HYPERLINK(D118,"View Faculty Journal for Student")</f>
        <v>View Faculty Journal for Student</v>
      </c>
      <c r="L118" t="s">
        <v>8</v>
      </c>
      <c r="M118">
        <v>6120</v>
      </c>
      <c r="N118" t="s">
        <v>820</v>
      </c>
      <c r="O118" t="s">
        <v>165</v>
      </c>
      <c r="P118" t="s">
        <v>362</v>
      </c>
      <c r="Q118" s="1" t="str">
        <f>HYPERLINK(F118,"Send Message In Canvas")</f>
        <v>Send Message In Canvas</v>
      </c>
    </row>
    <row r="119" spans="1:17" x14ac:dyDescent="0.2">
      <c r="A119">
        <v>6608</v>
      </c>
      <c r="B119">
        <v>44840</v>
      </c>
      <c r="C119" t="str">
        <f>CONCATENATE("https://schoolname.instructure.com/users/",A119)</f>
        <v>https://schoolname.instructure.com/users/6608</v>
      </c>
      <c r="D119" t="str">
        <f>CONCATENATE("https://schoolname.instructure.com/users/",A119,"/user_notes")</f>
        <v>https://schoolname.instructure.com/users/6608/user_notes</v>
      </c>
      <c r="E119" t="str">
        <f>CONCATENATE("https://schoolname.instructure.com/users/",A119,"/grades")</f>
        <v>https://schoolname.instructure.com/users/6608/grades</v>
      </c>
      <c r="F119" t="str">
        <f>CONCATENATE(P119,", ",O119)</f>
        <v>Alsop, Warren</v>
      </c>
      <c r="G119" t="s">
        <v>819</v>
      </c>
      <c r="H119" t="str">
        <f>CONCATENATE("https://schoolname.instructure.com/conversations?context_id=&amp;user_id=",A119,"&amp;user_name=",F119,"#filter=type=inbox")</f>
        <v>https://schoolname.instructure.com/conversations?context_id=&amp;user_id=6608&amp;user_name=Alsop, Warren#filter=type=inbox</v>
      </c>
      <c r="I119" s="1" t="str">
        <f>HYPERLINK(E119,F119)</f>
        <v>Alsop, Warren</v>
      </c>
      <c r="J119" s="1" t="str">
        <f>HYPERLINK(C119,"View User Account")</f>
        <v>View User Account</v>
      </c>
      <c r="K119" s="1" t="str">
        <f>HYPERLINK(D119,"View Faculty Journal for Student")</f>
        <v>View Faculty Journal for Student</v>
      </c>
      <c r="L119" t="s">
        <v>8</v>
      </c>
      <c r="M119">
        <v>6608</v>
      </c>
      <c r="N119" t="s">
        <v>818</v>
      </c>
      <c r="O119" t="s">
        <v>6</v>
      </c>
      <c r="P119" t="s">
        <v>20</v>
      </c>
      <c r="Q119" s="1" t="str">
        <f>HYPERLINK(F119,"Send Message In Canvas")</f>
        <v>Send Message In Canvas</v>
      </c>
    </row>
    <row r="120" spans="1:17" x14ac:dyDescent="0.2">
      <c r="A120">
        <v>4777</v>
      </c>
      <c r="B120">
        <v>44356</v>
      </c>
      <c r="C120" t="str">
        <f>CONCATENATE("https://schoolname.instructure.com/users/",A120)</f>
        <v>https://schoolname.instructure.com/users/4777</v>
      </c>
      <c r="D120" t="str">
        <f>CONCATENATE("https://schoolname.instructure.com/users/",A120,"/user_notes")</f>
        <v>https://schoolname.instructure.com/users/4777/user_notes</v>
      </c>
      <c r="E120" t="str">
        <f>CONCATENATE("https://schoolname.instructure.com/users/",A120,"/grades")</f>
        <v>https://schoolname.instructure.com/users/4777/grades</v>
      </c>
      <c r="F120" t="str">
        <f>CONCATENATE(P120,", ",O120)</f>
        <v>Bailey, Victor</v>
      </c>
      <c r="G120" t="s">
        <v>817</v>
      </c>
      <c r="H120" t="str">
        <f>CONCATENATE("https://schoolname.instructure.com/conversations?context_id=&amp;user_id=",A120,"&amp;user_name=",F120,"#filter=type=inbox")</f>
        <v>https://schoolname.instructure.com/conversations?context_id=&amp;user_id=4777&amp;user_name=Bailey, Victor#filter=type=inbox</v>
      </c>
      <c r="I120" s="1" t="str">
        <f>HYPERLINK(E120,F120)</f>
        <v>Bailey, Victor</v>
      </c>
      <c r="J120" s="1" t="str">
        <f>HYPERLINK(C120,"View User Account")</f>
        <v>View User Account</v>
      </c>
      <c r="K120" s="1" t="str">
        <f>HYPERLINK(D120,"View Faculty Journal for Student")</f>
        <v>View Faculty Journal for Student</v>
      </c>
      <c r="L120" t="s">
        <v>18</v>
      </c>
      <c r="M120">
        <v>4777</v>
      </c>
      <c r="N120" t="s">
        <v>816</v>
      </c>
      <c r="O120" t="s">
        <v>73</v>
      </c>
      <c r="P120" t="s">
        <v>216</v>
      </c>
      <c r="Q120" s="1" t="str">
        <f>HYPERLINK(F120,"Send Message In Canvas")</f>
        <v>Send Message In Canvas</v>
      </c>
    </row>
    <row r="121" spans="1:17" x14ac:dyDescent="0.2">
      <c r="A121">
        <v>6358</v>
      </c>
      <c r="B121">
        <v>44572</v>
      </c>
      <c r="C121" t="str">
        <f>CONCATENATE("https://schoolname.instructure.com/users/",A121)</f>
        <v>https://schoolname.instructure.com/users/6358</v>
      </c>
      <c r="D121" t="str">
        <f>CONCATENATE("https://schoolname.instructure.com/users/",A121,"/user_notes")</f>
        <v>https://schoolname.instructure.com/users/6358/user_notes</v>
      </c>
      <c r="E121" t="str">
        <f>CONCATENATE("https://schoolname.instructure.com/users/",A121,"/grades")</f>
        <v>https://schoolname.instructure.com/users/6358/grades</v>
      </c>
      <c r="F121" t="str">
        <f>CONCATENATE(P121,", ",O121)</f>
        <v>Quinn, Katherine</v>
      </c>
      <c r="G121" t="s">
        <v>815</v>
      </c>
      <c r="H121" t="str">
        <f>CONCATENATE("https://schoolname.instructure.com/conversations?context_id=&amp;user_id=",A121,"&amp;user_name=",F121,"#filter=type=inbox")</f>
        <v>https://schoolname.instructure.com/conversations?context_id=&amp;user_id=6358&amp;user_name=Quinn, Katherine#filter=type=inbox</v>
      </c>
      <c r="I121" s="1" t="str">
        <f>HYPERLINK(E121,F121)</f>
        <v>Quinn, Katherine</v>
      </c>
      <c r="J121" s="1" t="str">
        <f>HYPERLINK(C121,"View User Account")</f>
        <v>View User Account</v>
      </c>
      <c r="K121" s="1" t="str">
        <f>HYPERLINK(D121,"View Faculty Journal for Student")</f>
        <v>View Faculty Journal for Student</v>
      </c>
      <c r="L121" t="s">
        <v>44</v>
      </c>
      <c r="M121">
        <v>6358</v>
      </c>
      <c r="N121" t="s">
        <v>814</v>
      </c>
      <c r="O121" t="s">
        <v>813</v>
      </c>
      <c r="P121" t="s">
        <v>812</v>
      </c>
      <c r="Q121" s="1" t="str">
        <f>HYPERLINK(F121,"Send Message In Canvas")</f>
        <v>Send Message In Canvas</v>
      </c>
    </row>
    <row r="122" spans="1:17" x14ac:dyDescent="0.2">
      <c r="A122">
        <v>1497</v>
      </c>
      <c r="B122">
        <v>43600</v>
      </c>
      <c r="C122" t="str">
        <f>CONCATENATE("https://schoolname.instructure.com/users/",A122)</f>
        <v>https://schoolname.instructure.com/users/1497</v>
      </c>
      <c r="D122" t="str">
        <f>CONCATENATE("https://schoolname.instructure.com/users/",A122,"/user_notes")</f>
        <v>https://schoolname.instructure.com/users/1497/user_notes</v>
      </c>
      <c r="E122" t="str">
        <f>CONCATENATE("https://schoolname.instructure.com/users/",A122,"/grades")</f>
        <v>https://schoolname.instructure.com/users/1497/grades</v>
      </c>
      <c r="F122" t="str">
        <f>CONCATENATE(P122,", ",O122)</f>
        <v>Rampling, Diana</v>
      </c>
      <c r="G122" t="s">
        <v>811</v>
      </c>
      <c r="H122" t="str">
        <f>CONCATENATE("https://schoolname.instructure.com/conversations?context_id=&amp;user_id=",A122,"&amp;user_name=",F122,"#filter=type=inbox")</f>
        <v>https://schoolname.instructure.com/conversations?context_id=&amp;user_id=1497&amp;user_name=Rampling, Diana#filter=type=inbox</v>
      </c>
      <c r="I122" s="1" t="str">
        <f>HYPERLINK(E122,F122)</f>
        <v>Rampling, Diana</v>
      </c>
      <c r="J122" s="1" t="str">
        <f>HYPERLINK(C122,"View User Account")</f>
        <v>View User Account</v>
      </c>
      <c r="K122" s="1" t="str">
        <f>HYPERLINK(D122,"View Faculty Journal for Student")</f>
        <v>View Faculty Journal for Student</v>
      </c>
      <c r="L122" t="s">
        <v>8</v>
      </c>
      <c r="M122">
        <v>1497</v>
      </c>
      <c r="N122" t="s">
        <v>810</v>
      </c>
      <c r="O122" t="s">
        <v>531</v>
      </c>
      <c r="P122" t="s">
        <v>432</v>
      </c>
      <c r="Q122" s="1" t="str">
        <f>HYPERLINK(F122,"Send Message In Canvas")</f>
        <v>Send Message In Canvas</v>
      </c>
    </row>
    <row r="123" spans="1:17" x14ac:dyDescent="0.2">
      <c r="A123">
        <v>6344</v>
      </c>
      <c r="B123">
        <v>44555</v>
      </c>
      <c r="C123" t="str">
        <f>CONCATENATE("https://schoolname.instructure.com/users/",A123)</f>
        <v>https://schoolname.instructure.com/users/6344</v>
      </c>
      <c r="D123" t="str">
        <f>CONCATENATE("https://schoolname.instructure.com/users/",A123,"/user_notes")</f>
        <v>https://schoolname.instructure.com/users/6344/user_notes</v>
      </c>
      <c r="E123" t="str">
        <f>CONCATENATE("https://schoolname.instructure.com/users/",A123,"/grades")</f>
        <v>https://schoolname.instructure.com/users/6344/grades</v>
      </c>
      <c r="F123" t="str">
        <f>CONCATENATE(P123,", ",O123)</f>
        <v>Hardacre, Ruth</v>
      </c>
      <c r="G123" t="s">
        <v>809</v>
      </c>
      <c r="H123" t="str">
        <f>CONCATENATE("https://schoolname.instructure.com/conversations?context_id=&amp;user_id=",A123,"&amp;user_name=",F123,"#filter=type=inbox")</f>
        <v>https://schoolname.instructure.com/conversations?context_id=&amp;user_id=6344&amp;user_name=Hardacre, Ruth#filter=type=inbox</v>
      </c>
      <c r="I123" s="1" t="str">
        <f>HYPERLINK(E123,F123)</f>
        <v>Hardacre, Ruth</v>
      </c>
      <c r="J123" s="1" t="str">
        <f>HYPERLINK(C123,"View User Account")</f>
        <v>View User Account</v>
      </c>
      <c r="K123" s="1" t="str">
        <f>HYPERLINK(D123,"View Faculty Journal for Student")</f>
        <v>View Faculty Journal for Student</v>
      </c>
      <c r="L123" t="s">
        <v>8</v>
      </c>
      <c r="M123">
        <v>6344</v>
      </c>
      <c r="N123" t="s">
        <v>808</v>
      </c>
      <c r="O123" t="s">
        <v>246</v>
      </c>
      <c r="P123" t="s">
        <v>220</v>
      </c>
      <c r="Q123" s="1" t="str">
        <f>HYPERLINK(F123,"Send Message In Canvas")</f>
        <v>Send Message In Canvas</v>
      </c>
    </row>
    <row r="124" spans="1:17" x14ac:dyDescent="0.2">
      <c r="A124">
        <v>944</v>
      </c>
      <c r="B124">
        <v>42449</v>
      </c>
      <c r="C124" t="str">
        <f>CONCATENATE("https://schoolname.instructure.com/users/",A124)</f>
        <v>https://schoolname.instructure.com/users/944</v>
      </c>
      <c r="D124" t="str">
        <f>CONCATENATE("https://schoolname.instructure.com/users/",A124,"/user_notes")</f>
        <v>https://schoolname.instructure.com/users/944/user_notes</v>
      </c>
      <c r="E124" t="str">
        <f>CONCATENATE("https://schoolname.instructure.com/users/",A124,"/grades")</f>
        <v>https://schoolname.instructure.com/users/944/grades</v>
      </c>
      <c r="F124" t="str">
        <f>CONCATENATE(P124,", ",O124)</f>
        <v>Grant, Tim</v>
      </c>
      <c r="G124" t="s">
        <v>807</v>
      </c>
      <c r="H124" t="str">
        <f>CONCATENATE("https://schoolname.instructure.com/conversations?context_id=&amp;user_id=",A124,"&amp;user_name=",F124,"#filter=type=inbox")</f>
        <v>https://schoolname.instructure.com/conversations?context_id=&amp;user_id=944&amp;user_name=Grant, Tim#filter=type=inbox</v>
      </c>
      <c r="I124" s="1" t="str">
        <f>HYPERLINK(E124,F124)</f>
        <v>Grant, Tim</v>
      </c>
      <c r="J124" s="1" t="str">
        <f>HYPERLINK(C124,"View User Account")</f>
        <v>View User Account</v>
      </c>
      <c r="K124" s="1" t="str">
        <f>HYPERLINK(D124,"View Faculty Journal for Student")</f>
        <v>View Faculty Journal for Student</v>
      </c>
      <c r="L124" t="s">
        <v>3</v>
      </c>
      <c r="M124">
        <v>944</v>
      </c>
      <c r="N124" t="s">
        <v>806</v>
      </c>
      <c r="O124" t="s">
        <v>768</v>
      </c>
      <c r="P124" t="s">
        <v>232</v>
      </c>
      <c r="Q124" s="1" t="str">
        <f>HYPERLINK(F124,"Send Message In Canvas")</f>
        <v>Send Message In Canvas</v>
      </c>
    </row>
    <row r="125" spans="1:17" x14ac:dyDescent="0.2">
      <c r="A125">
        <v>1239</v>
      </c>
      <c r="B125">
        <v>43130</v>
      </c>
      <c r="C125" t="str">
        <f>CONCATENATE("https://schoolname.instructure.com/users/",A125)</f>
        <v>https://schoolname.instructure.com/users/1239</v>
      </c>
      <c r="D125" t="str">
        <f>CONCATENATE("https://schoolname.instructure.com/users/",A125,"/user_notes")</f>
        <v>https://schoolname.instructure.com/users/1239/user_notes</v>
      </c>
      <c r="E125" t="str">
        <f>CONCATENATE("https://schoolname.instructure.com/users/",A125,"/grades")</f>
        <v>https://schoolname.instructure.com/users/1239/grades</v>
      </c>
      <c r="F125" t="str">
        <f>CONCATENATE(P125,", ",O125)</f>
        <v>Buckland, Lisa</v>
      </c>
      <c r="G125" t="s">
        <v>805</v>
      </c>
      <c r="H125" t="str">
        <f>CONCATENATE("https://schoolname.instructure.com/conversations?context_id=&amp;user_id=",A125,"&amp;user_name=",F125,"#filter=type=inbox")</f>
        <v>https://schoolname.instructure.com/conversations?context_id=&amp;user_id=1239&amp;user_name=Buckland, Lisa#filter=type=inbox</v>
      </c>
      <c r="I125" s="1" t="str">
        <f>HYPERLINK(E125,F125)</f>
        <v>Buckland, Lisa</v>
      </c>
      <c r="J125" s="1" t="str">
        <f>HYPERLINK(C125,"View User Account")</f>
        <v>View User Account</v>
      </c>
      <c r="K125" s="1" t="str">
        <f>HYPERLINK(D125,"View Faculty Journal for Student")</f>
        <v>View Faculty Journal for Student</v>
      </c>
      <c r="L125" t="s">
        <v>3</v>
      </c>
      <c r="M125">
        <v>1239</v>
      </c>
      <c r="N125" t="s">
        <v>804</v>
      </c>
      <c r="O125" t="s">
        <v>337</v>
      </c>
      <c r="P125" t="s">
        <v>57</v>
      </c>
      <c r="Q125" s="1" t="str">
        <f>HYPERLINK(F125,"Send Message In Canvas")</f>
        <v>Send Message In Canvas</v>
      </c>
    </row>
    <row r="126" spans="1:17" x14ac:dyDescent="0.2">
      <c r="A126">
        <v>7017</v>
      </c>
      <c r="B126">
        <v>44893</v>
      </c>
      <c r="C126" t="str">
        <f>CONCATENATE("https://schoolname.instructure.com/users/",A126)</f>
        <v>https://schoolname.instructure.com/users/7017</v>
      </c>
      <c r="D126" t="str">
        <f>CONCATENATE("https://schoolname.instructure.com/users/",A126,"/user_notes")</f>
        <v>https://schoolname.instructure.com/users/7017/user_notes</v>
      </c>
      <c r="E126" t="str">
        <f>CONCATENATE("https://schoolname.instructure.com/users/",A126,"/grades")</f>
        <v>https://schoolname.instructure.com/users/7017/grades</v>
      </c>
      <c r="F126" t="str">
        <f>CONCATENATE(P126,", ",O126)</f>
        <v>Davidson, Alexandra</v>
      </c>
      <c r="G126" t="s">
        <v>803</v>
      </c>
      <c r="H126" t="str">
        <f>CONCATENATE("https://schoolname.instructure.com/conversations?context_id=&amp;user_id=",A126,"&amp;user_name=",F126,"#filter=type=inbox")</f>
        <v>https://schoolname.instructure.com/conversations?context_id=&amp;user_id=7017&amp;user_name=Davidson, Alexandra#filter=type=inbox</v>
      </c>
      <c r="I126" s="1" t="str">
        <f>HYPERLINK(E126,F126)</f>
        <v>Davidson, Alexandra</v>
      </c>
      <c r="J126" s="1" t="str">
        <f>HYPERLINK(C126,"View User Account")</f>
        <v>View User Account</v>
      </c>
      <c r="K126" s="1" t="str">
        <f>HYPERLINK(D126,"View Faculty Journal for Student")</f>
        <v>View Faculty Journal for Student</v>
      </c>
      <c r="L126" t="s">
        <v>44</v>
      </c>
      <c r="M126">
        <v>7017</v>
      </c>
      <c r="N126" t="s">
        <v>802</v>
      </c>
      <c r="O126" t="s">
        <v>801</v>
      </c>
      <c r="P126" t="s">
        <v>776</v>
      </c>
      <c r="Q126" s="1" t="str">
        <f>HYPERLINK(F126,"Send Message In Canvas")</f>
        <v>Send Message In Canvas</v>
      </c>
    </row>
    <row r="127" spans="1:17" x14ac:dyDescent="0.2">
      <c r="A127">
        <v>4664</v>
      </c>
      <c r="B127">
        <v>44055</v>
      </c>
      <c r="C127" t="str">
        <f>CONCATENATE("https://schoolname.instructure.com/users/",A127)</f>
        <v>https://schoolname.instructure.com/users/4664</v>
      </c>
      <c r="D127" t="str">
        <f>CONCATENATE("https://schoolname.instructure.com/users/",A127,"/user_notes")</f>
        <v>https://schoolname.instructure.com/users/4664/user_notes</v>
      </c>
      <c r="E127" t="str">
        <f>CONCATENATE("https://schoolname.instructure.com/users/",A127,"/grades")</f>
        <v>https://schoolname.instructure.com/users/4664/grades</v>
      </c>
      <c r="F127" t="str">
        <f>CONCATENATE(P127,", ",O127)</f>
        <v>Clark, Brian</v>
      </c>
      <c r="G127" t="s">
        <v>800</v>
      </c>
      <c r="H127" t="str">
        <f>CONCATENATE("https://schoolname.instructure.com/conversations?context_id=&amp;user_id=",A127,"&amp;user_name=",F127,"#filter=type=inbox")</f>
        <v>https://schoolname.instructure.com/conversations?context_id=&amp;user_id=4664&amp;user_name=Clark, Brian#filter=type=inbox</v>
      </c>
      <c r="I127" s="1" t="str">
        <f>HYPERLINK(E127,F127)</f>
        <v>Clark, Brian</v>
      </c>
      <c r="J127" s="1" t="str">
        <f>HYPERLINK(C127,"View User Account")</f>
        <v>View User Account</v>
      </c>
      <c r="K127" s="1" t="str">
        <f>HYPERLINK(D127,"View Faculty Journal for Student")</f>
        <v>View Faculty Journal for Student</v>
      </c>
      <c r="L127" t="s">
        <v>8</v>
      </c>
      <c r="M127">
        <v>4664</v>
      </c>
      <c r="N127" t="s">
        <v>799</v>
      </c>
      <c r="O127" t="s">
        <v>415</v>
      </c>
      <c r="P127" t="s">
        <v>798</v>
      </c>
      <c r="Q127" s="1" t="str">
        <f>HYPERLINK(F127,"Send Message In Canvas")</f>
        <v>Send Message In Canvas</v>
      </c>
    </row>
    <row r="128" spans="1:17" x14ac:dyDescent="0.2">
      <c r="A128">
        <v>483</v>
      </c>
      <c r="B128">
        <v>41251</v>
      </c>
      <c r="C128" t="str">
        <f>CONCATENATE("https://schoolname.instructure.com/users/",A128)</f>
        <v>https://schoolname.instructure.com/users/483</v>
      </c>
      <c r="D128" t="str">
        <f>CONCATENATE("https://schoolname.instructure.com/users/",A128,"/user_notes")</f>
        <v>https://schoolname.instructure.com/users/483/user_notes</v>
      </c>
      <c r="E128" t="str">
        <f>CONCATENATE("https://schoolname.instructure.com/users/",A128,"/grades")</f>
        <v>https://schoolname.instructure.com/users/483/grades</v>
      </c>
      <c r="F128" t="str">
        <f>CONCATENATE(P128,", ",O128)</f>
        <v>Cornish, Ian</v>
      </c>
      <c r="G128" t="s">
        <v>797</v>
      </c>
      <c r="H128" t="str">
        <f>CONCATENATE("https://schoolname.instructure.com/conversations?context_id=&amp;user_id=",A128,"&amp;user_name=",F128,"#filter=type=inbox")</f>
        <v>https://schoolname.instructure.com/conversations?context_id=&amp;user_id=483&amp;user_name=Cornish, Ian#filter=type=inbox</v>
      </c>
      <c r="I128" s="1" t="str">
        <f>HYPERLINK(E128,F128)</f>
        <v>Cornish, Ian</v>
      </c>
      <c r="J128" s="1" t="str">
        <f>HYPERLINK(C128,"View User Account")</f>
        <v>View User Account</v>
      </c>
      <c r="K128" s="1" t="str">
        <f>HYPERLINK(D128,"View Faculty Journal for Student")</f>
        <v>View Faculty Journal for Student</v>
      </c>
      <c r="L128" t="s">
        <v>44</v>
      </c>
      <c r="M128">
        <v>483</v>
      </c>
      <c r="N128" t="s">
        <v>796</v>
      </c>
      <c r="O128" t="s">
        <v>771</v>
      </c>
      <c r="P128" t="s">
        <v>698</v>
      </c>
      <c r="Q128" s="1" t="str">
        <f>HYPERLINK(F128,"Send Message In Canvas")</f>
        <v>Send Message In Canvas</v>
      </c>
    </row>
    <row r="129" spans="1:17" x14ac:dyDescent="0.2">
      <c r="A129">
        <v>466</v>
      </c>
      <c r="B129">
        <v>41229</v>
      </c>
      <c r="C129" t="str">
        <f>CONCATENATE("https://schoolname.instructure.com/users/",A129)</f>
        <v>https://schoolname.instructure.com/users/466</v>
      </c>
      <c r="D129" t="str">
        <f>CONCATENATE("https://schoolname.instructure.com/users/",A129,"/user_notes")</f>
        <v>https://schoolname.instructure.com/users/466/user_notes</v>
      </c>
      <c r="E129" t="str">
        <f>CONCATENATE("https://schoolname.instructure.com/users/",A129,"/grades")</f>
        <v>https://schoolname.instructure.com/users/466/grades</v>
      </c>
      <c r="F129" t="str">
        <f>CONCATENATE(P129,", ",O129)</f>
        <v>Hardacre, Felicity</v>
      </c>
      <c r="G129" t="s">
        <v>795</v>
      </c>
      <c r="H129" t="str">
        <f>CONCATENATE("https://schoolname.instructure.com/conversations?context_id=&amp;user_id=",A129,"&amp;user_name=",F129,"#filter=type=inbox")</f>
        <v>https://schoolname.instructure.com/conversations?context_id=&amp;user_id=466&amp;user_name=Hardacre, Felicity#filter=type=inbox</v>
      </c>
      <c r="I129" s="1" t="str">
        <f>HYPERLINK(E129,F129)</f>
        <v>Hardacre, Felicity</v>
      </c>
      <c r="J129" s="1" t="str">
        <f>HYPERLINK(C129,"View User Account")</f>
        <v>View User Account</v>
      </c>
      <c r="K129" s="1" t="str">
        <f>HYPERLINK(D129,"View Faculty Journal for Student")</f>
        <v>View Faculty Journal for Student</v>
      </c>
      <c r="L129" t="s">
        <v>13</v>
      </c>
      <c r="M129">
        <v>466</v>
      </c>
      <c r="N129" t="s">
        <v>794</v>
      </c>
      <c r="O129" t="s">
        <v>190</v>
      </c>
      <c r="P129" t="s">
        <v>220</v>
      </c>
      <c r="Q129" s="1" t="str">
        <f>HYPERLINK(F129,"Send Message In Canvas")</f>
        <v>Send Message In Canvas</v>
      </c>
    </row>
    <row r="130" spans="1:17" x14ac:dyDescent="0.2">
      <c r="A130">
        <v>1674</v>
      </c>
      <c r="B130">
        <v>43915</v>
      </c>
      <c r="C130" t="str">
        <f>CONCATENATE("https://schoolname.instructure.com/users/",A130)</f>
        <v>https://schoolname.instructure.com/users/1674</v>
      </c>
      <c r="D130" t="str">
        <f>CONCATENATE("https://schoolname.instructure.com/users/",A130,"/user_notes")</f>
        <v>https://schoolname.instructure.com/users/1674/user_notes</v>
      </c>
      <c r="E130" t="str">
        <f>CONCATENATE("https://schoolname.instructure.com/users/",A130,"/grades")</f>
        <v>https://schoolname.instructure.com/users/1674/grades</v>
      </c>
      <c r="F130" t="str">
        <f>CONCATENATE(P130,", ",O130)</f>
        <v>Walker, Molly</v>
      </c>
      <c r="G130" t="s">
        <v>793</v>
      </c>
      <c r="H130" t="str">
        <f>CONCATENATE("https://schoolname.instructure.com/conversations?context_id=&amp;user_id=",A130,"&amp;user_name=",F130,"#filter=type=inbox")</f>
        <v>https://schoolname.instructure.com/conversations?context_id=&amp;user_id=1674&amp;user_name=Walker, Molly#filter=type=inbox</v>
      </c>
      <c r="I130" s="1" t="str">
        <f>HYPERLINK(E130,F130)</f>
        <v>Walker, Molly</v>
      </c>
      <c r="J130" s="1" t="str">
        <f>HYPERLINK(C130,"View User Account")</f>
        <v>View User Account</v>
      </c>
      <c r="K130" s="1" t="str">
        <f>HYPERLINK(D130,"View Faculty Journal for Student")</f>
        <v>View Faculty Journal for Student</v>
      </c>
      <c r="L130" t="s">
        <v>3</v>
      </c>
      <c r="M130">
        <v>1674</v>
      </c>
      <c r="N130" t="s">
        <v>792</v>
      </c>
      <c r="O130" t="s">
        <v>120</v>
      </c>
      <c r="P130" t="s">
        <v>156</v>
      </c>
      <c r="Q130" s="1" t="str">
        <f>HYPERLINK(F130,"Send Message In Canvas")</f>
        <v>Send Message In Canvas</v>
      </c>
    </row>
    <row r="131" spans="1:17" x14ac:dyDescent="0.2">
      <c r="A131">
        <v>1588</v>
      </c>
      <c r="B131">
        <v>43754</v>
      </c>
      <c r="C131" t="str">
        <f>CONCATENATE("https://schoolname.instructure.com/users/",A131)</f>
        <v>https://schoolname.instructure.com/users/1588</v>
      </c>
      <c r="D131" t="str">
        <f>CONCATENATE("https://schoolname.instructure.com/users/",A131,"/user_notes")</f>
        <v>https://schoolname.instructure.com/users/1588/user_notes</v>
      </c>
      <c r="E131" t="str">
        <f>CONCATENATE("https://schoolname.instructure.com/users/",A131,"/grades")</f>
        <v>https://schoolname.instructure.com/users/1588/grades</v>
      </c>
      <c r="F131" t="str">
        <f>CONCATENATE(P131,", ",O131)</f>
        <v>Berry, Sarah</v>
      </c>
      <c r="G131" t="s">
        <v>791</v>
      </c>
      <c r="H131" t="str">
        <f>CONCATENATE("https://schoolname.instructure.com/conversations?context_id=&amp;user_id=",A131,"&amp;user_name=",F131,"#filter=type=inbox")</f>
        <v>https://schoolname.instructure.com/conversations?context_id=&amp;user_id=1588&amp;user_name=Berry, Sarah#filter=type=inbox</v>
      </c>
      <c r="I131" s="1" t="str">
        <f>HYPERLINK(E131,F131)</f>
        <v>Berry, Sarah</v>
      </c>
      <c r="J131" s="1" t="str">
        <f>HYPERLINK(C131,"View User Account")</f>
        <v>View User Account</v>
      </c>
      <c r="K131" s="1" t="str">
        <f>HYPERLINK(D131,"View Faculty Journal for Student")</f>
        <v>View Faculty Journal for Student</v>
      </c>
      <c r="L131" t="s">
        <v>88</v>
      </c>
      <c r="M131">
        <v>1588</v>
      </c>
      <c r="N131" t="s">
        <v>790</v>
      </c>
      <c r="O131" t="s">
        <v>304</v>
      </c>
      <c r="P131" t="s">
        <v>789</v>
      </c>
      <c r="Q131" s="1" t="str">
        <f>HYPERLINK(F131,"Send Message In Canvas")</f>
        <v>Send Message In Canvas</v>
      </c>
    </row>
    <row r="132" spans="1:17" x14ac:dyDescent="0.2">
      <c r="A132">
        <v>1218</v>
      </c>
      <c r="B132">
        <v>43099</v>
      </c>
      <c r="C132" t="str">
        <f>CONCATENATE("https://schoolname.instructure.com/users/",A132)</f>
        <v>https://schoolname.instructure.com/users/1218</v>
      </c>
      <c r="D132" t="str">
        <f>CONCATENATE("https://schoolname.instructure.com/users/",A132,"/user_notes")</f>
        <v>https://schoolname.instructure.com/users/1218/user_notes</v>
      </c>
      <c r="E132" t="str">
        <f>CONCATENATE("https://schoolname.instructure.com/users/",A132,"/grades")</f>
        <v>https://schoolname.instructure.com/users/1218/grades</v>
      </c>
      <c r="F132" t="str">
        <f>CONCATENATE(P132,", ",O132)</f>
        <v>Mathis, Wanda</v>
      </c>
      <c r="G132" t="s">
        <v>788</v>
      </c>
      <c r="H132" t="str">
        <f>CONCATENATE("https://schoolname.instructure.com/conversations?context_id=&amp;user_id=",A132,"&amp;user_name=",F132,"#filter=type=inbox")</f>
        <v>https://schoolname.instructure.com/conversations?context_id=&amp;user_id=1218&amp;user_name=Mathis, Wanda#filter=type=inbox</v>
      </c>
      <c r="I132" s="1" t="str">
        <f>HYPERLINK(E132,F132)</f>
        <v>Mathis, Wanda</v>
      </c>
      <c r="J132" s="1" t="str">
        <f>HYPERLINK(C132,"View User Account")</f>
        <v>View User Account</v>
      </c>
      <c r="K132" s="1" t="str">
        <f>HYPERLINK(D132,"View Faculty Journal for Student")</f>
        <v>View Faculty Journal for Student</v>
      </c>
      <c r="L132" t="s">
        <v>44</v>
      </c>
      <c r="M132">
        <v>1218</v>
      </c>
      <c r="N132" t="s">
        <v>787</v>
      </c>
      <c r="O132" t="s">
        <v>739</v>
      </c>
      <c r="P132" t="s">
        <v>85</v>
      </c>
      <c r="Q132" s="1" t="str">
        <f>HYPERLINK(F132,"Send Message In Canvas")</f>
        <v>Send Message In Canvas</v>
      </c>
    </row>
    <row r="133" spans="1:17" x14ac:dyDescent="0.2">
      <c r="A133">
        <v>1256</v>
      </c>
      <c r="B133">
        <v>43158</v>
      </c>
      <c r="C133" t="str">
        <f>CONCATENATE("https://schoolname.instructure.com/users/",A133)</f>
        <v>https://schoolname.instructure.com/users/1256</v>
      </c>
      <c r="D133" t="str">
        <f>CONCATENATE("https://schoolname.instructure.com/users/",A133,"/user_notes")</f>
        <v>https://schoolname.instructure.com/users/1256/user_notes</v>
      </c>
      <c r="E133" t="str">
        <f>CONCATENATE("https://schoolname.instructure.com/users/",A133,"/grades")</f>
        <v>https://schoolname.instructure.com/users/1256/grades</v>
      </c>
      <c r="F133" t="str">
        <f>CONCATENATE(P133,", ",O133)</f>
        <v>Lee, Heather</v>
      </c>
      <c r="G133" t="s">
        <v>786</v>
      </c>
      <c r="H133" t="str">
        <f>CONCATENATE("https://schoolname.instructure.com/conversations?context_id=&amp;user_id=",A133,"&amp;user_name=",F133,"#filter=type=inbox")</f>
        <v>https://schoolname.instructure.com/conversations?context_id=&amp;user_id=1256&amp;user_name=Lee, Heather#filter=type=inbox</v>
      </c>
      <c r="I133" s="1" t="str">
        <f>HYPERLINK(E133,F133)</f>
        <v>Lee, Heather</v>
      </c>
      <c r="J133" s="1" t="str">
        <f>HYPERLINK(C133,"View User Account")</f>
        <v>View User Account</v>
      </c>
      <c r="K133" s="1" t="str">
        <f>HYPERLINK(D133,"View Faculty Journal for Student")</f>
        <v>View Faculty Journal for Student</v>
      </c>
      <c r="L133" t="s">
        <v>88</v>
      </c>
      <c r="M133">
        <v>1256</v>
      </c>
      <c r="N133" t="s">
        <v>785</v>
      </c>
      <c r="O133" t="s">
        <v>366</v>
      </c>
      <c r="P133" t="s">
        <v>69</v>
      </c>
      <c r="Q133" s="1" t="str">
        <f>HYPERLINK(F133,"Send Message In Canvas")</f>
        <v>Send Message In Canvas</v>
      </c>
    </row>
    <row r="134" spans="1:17" x14ac:dyDescent="0.2">
      <c r="A134">
        <v>5549</v>
      </c>
      <c r="B134">
        <v>44390</v>
      </c>
      <c r="C134" t="str">
        <f>CONCATENATE("https://schoolname.instructure.com/users/",A134)</f>
        <v>https://schoolname.instructure.com/users/5549</v>
      </c>
      <c r="D134" t="str">
        <f>CONCATENATE("https://schoolname.instructure.com/users/",A134,"/user_notes")</f>
        <v>https://schoolname.instructure.com/users/5549/user_notes</v>
      </c>
      <c r="E134" t="str">
        <f>CONCATENATE("https://schoolname.instructure.com/users/",A134,"/grades")</f>
        <v>https://schoolname.instructure.com/users/5549/grades</v>
      </c>
      <c r="F134" t="str">
        <f>CONCATENATE(P134,", ",O134)</f>
        <v>Short, Jake</v>
      </c>
      <c r="G134" t="s">
        <v>784</v>
      </c>
      <c r="H134" t="str">
        <f>CONCATENATE("https://schoolname.instructure.com/conversations?context_id=&amp;user_id=",A134,"&amp;user_name=",F134,"#filter=type=inbox")</f>
        <v>https://schoolname.instructure.com/conversations?context_id=&amp;user_id=5549&amp;user_name=Short, Jake#filter=type=inbox</v>
      </c>
      <c r="I134" s="1" t="str">
        <f>HYPERLINK(E134,F134)</f>
        <v>Short, Jake</v>
      </c>
      <c r="J134" s="1" t="str">
        <f>HYPERLINK(C134,"View User Account")</f>
        <v>View User Account</v>
      </c>
      <c r="K134" s="1" t="str">
        <f>HYPERLINK(D134,"View Faculty Journal for Student")</f>
        <v>View Faculty Journal for Student</v>
      </c>
      <c r="L134" t="s">
        <v>8</v>
      </c>
      <c r="M134">
        <v>5549</v>
      </c>
      <c r="N134" t="s">
        <v>783</v>
      </c>
      <c r="O134" t="s">
        <v>782</v>
      </c>
      <c r="P134" t="s">
        <v>781</v>
      </c>
      <c r="Q134" s="1" t="str">
        <f>HYPERLINK(F134,"Send Message In Canvas")</f>
        <v>Send Message In Canvas</v>
      </c>
    </row>
    <row r="135" spans="1:17" x14ac:dyDescent="0.2">
      <c r="A135">
        <v>1559</v>
      </c>
      <c r="B135">
        <v>43698</v>
      </c>
      <c r="C135" t="str">
        <f>CONCATENATE("https://schoolname.instructure.com/users/",A135)</f>
        <v>https://schoolname.instructure.com/users/1559</v>
      </c>
      <c r="D135" t="str">
        <f>CONCATENATE("https://schoolname.instructure.com/users/",A135,"/user_notes")</f>
        <v>https://schoolname.instructure.com/users/1559/user_notes</v>
      </c>
      <c r="E135" t="str">
        <f>CONCATENATE("https://schoolname.instructure.com/users/",A135,"/grades")</f>
        <v>https://schoolname.instructure.com/users/1559/grades</v>
      </c>
      <c r="F135" t="str">
        <f>CONCATENATE(P135,", ",O135)</f>
        <v>Baker, Dan</v>
      </c>
      <c r="G135" t="s">
        <v>780</v>
      </c>
      <c r="H135" t="str">
        <f>CONCATENATE("https://schoolname.instructure.com/conversations?context_id=&amp;user_id=",A135,"&amp;user_name=",F135,"#filter=type=inbox")</f>
        <v>https://schoolname.instructure.com/conversations?context_id=&amp;user_id=1559&amp;user_name=Baker, Dan#filter=type=inbox</v>
      </c>
      <c r="I135" s="1" t="str">
        <f>HYPERLINK(E135,F135)</f>
        <v>Baker, Dan</v>
      </c>
      <c r="J135" s="1" t="str">
        <f>HYPERLINK(C135,"View User Account")</f>
        <v>View User Account</v>
      </c>
      <c r="K135" s="1" t="str">
        <f>HYPERLINK(D135,"View Faculty Journal for Student")</f>
        <v>View Faculty Journal for Student</v>
      </c>
      <c r="L135" t="s">
        <v>23</v>
      </c>
      <c r="M135">
        <v>1559</v>
      </c>
      <c r="N135" t="s">
        <v>779</v>
      </c>
      <c r="O135" t="s">
        <v>34</v>
      </c>
      <c r="P135" t="s">
        <v>53</v>
      </c>
      <c r="Q135" s="1" t="str">
        <f>HYPERLINK(F135,"Send Message In Canvas")</f>
        <v>Send Message In Canvas</v>
      </c>
    </row>
    <row r="136" spans="1:17" x14ac:dyDescent="0.2">
      <c r="A136">
        <v>1629</v>
      </c>
      <c r="B136">
        <v>43836</v>
      </c>
      <c r="C136" t="str">
        <f>CONCATENATE("https://schoolname.instructure.com/users/",A136)</f>
        <v>https://schoolname.instructure.com/users/1629</v>
      </c>
      <c r="D136" t="str">
        <f>CONCATENATE("https://schoolname.instructure.com/users/",A136,"/user_notes")</f>
        <v>https://schoolname.instructure.com/users/1629/user_notes</v>
      </c>
      <c r="E136" t="str">
        <f>CONCATENATE("https://schoolname.instructure.com/users/",A136,"/grades")</f>
        <v>https://schoolname.instructure.com/users/1629/grades</v>
      </c>
      <c r="F136" t="str">
        <f>CONCATENATE(P136,", ",O136)</f>
        <v>Davidson, Jack</v>
      </c>
      <c r="G136" t="s">
        <v>778</v>
      </c>
      <c r="H136" t="str">
        <f>CONCATENATE("https://schoolname.instructure.com/conversations?context_id=&amp;user_id=",A136,"&amp;user_name=",F136,"#filter=type=inbox")</f>
        <v>https://schoolname.instructure.com/conversations?context_id=&amp;user_id=1629&amp;user_name=Davidson, Jack#filter=type=inbox</v>
      </c>
      <c r="I136" s="1" t="str">
        <f>HYPERLINK(E136,F136)</f>
        <v>Davidson, Jack</v>
      </c>
      <c r="J136" s="1" t="str">
        <f>HYPERLINK(C136,"View User Account")</f>
        <v>View User Account</v>
      </c>
      <c r="K136" s="1" t="str">
        <f>HYPERLINK(D136,"View Faculty Journal for Student")</f>
        <v>View Faculty Journal for Student</v>
      </c>
      <c r="L136" t="s">
        <v>3</v>
      </c>
      <c r="M136">
        <v>1629</v>
      </c>
      <c r="N136" t="s">
        <v>777</v>
      </c>
      <c r="O136" t="s">
        <v>611</v>
      </c>
      <c r="P136" t="s">
        <v>776</v>
      </c>
      <c r="Q136" s="1" t="str">
        <f>HYPERLINK(F136,"Send Message In Canvas")</f>
        <v>Send Message In Canvas</v>
      </c>
    </row>
    <row r="137" spans="1:17" x14ac:dyDescent="0.2">
      <c r="A137">
        <v>1392</v>
      </c>
      <c r="B137">
        <v>43422</v>
      </c>
      <c r="C137" t="str">
        <f>CONCATENATE("https://schoolname.instructure.com/users/",A137)</f>
        <v>https://schoolname.instructure.com/users/1392</v>
      </c>
      <c r="D137" t="str">
        <f>CONCATENATE("https://schoolname.instructure.com/users/",A137,"/user_notes")</f>
        <v>https://schoolname.instructure.com/users/1392/user_notes</v>
      </c>
      <c r="E137" t="str">
        <f>CONCATENATE("https://schoolname.instructure.com/users/",A137,"/grades")</f>
        <v>https://schoolname.instructure.com/users/1392/grades</v>
      </c>
      <c r="F137" t="str">
        <f>CONCATENATE(P137,", ",O137)</f>
        <v>Allan, Hannah</v>
      </c>
      <c r="G137" t="s">
        <v>775</v>
      </c>
      <c r="H137" t="str">
        <f>CONCATENATE("https://schoolname.instructure.com/conversations?context_id=&amp;user_id=",A137,"&amp;user_name=",F137,"#filter=type=inbox")</f>
        <v>https://schoolname.instructure.com/conversations?context_id=&amp;user_id=1392&amp;user_name=Allan, Hannah#filter=type=inbox</v>
      </c>
      <c r="I137" s="1" t="str">
        <f>HYPERLINK(E137,F137)</f>
        <v>Allan, Hannah</v>
      </c>
      <c r="J137" s="1" t="str">
        <f>HYPERLINK(C137,"View User Account")</f>
        <v>View User Account</v>
      </c>
      <c r="K137" s="1" t="str">
        <f>HYPERLINK(D137,"View Faculty Journal for Student")</f>
        <v>View Faculty Journal for Student</v>
      </c>
      <c r="L137" t="s">
        <v>8</v>
      </c>
      <c r="M137">
        <v>1392</v>
      </c>
      <c r="N137" t="s">
        <v>774</v>
      </c>
      <c r="O137" t="s">
        <v>405</v>
      </c>
      <c r="P137" t="s">
        <v>200</v>
      </c>
      <c r="Q137" s="1" t="str">
        <f>HYPERLINK(F137,"Send Message In Canvas")</f>
        <v>Send Message In Canvas</v>
      </c>
    </row>
    <row r="138" spans="1:17" x14ac:dyDescent="0.2">
      <c r="A138">
        <v>605</v>
      </c>
      <c r="B138">
        <v>40720</v>
      </c>
      <c r="C138" t="str">
        <f>CONCATENATE("https://schoolname.instructure.com/users/",A138)</f>
        <v>https://schoolname.instructure.com/users/605</v>
      </c>
      <c r="D138" t="str">
        <f>CONCATENATE("https://schoolname.instructure.com/users/",A138,"/user_notes")</f>
        <v>https://schoolname.instructure.com/users/605/user_notes</v>
      </c>
      <c r="E138" t="str">
        <f>CONCATENATE("https://schoolname.instructure.com/users/",A138,"/grades")</f>
        <v>https://schoolname.instructure.com/users/605/grades</v>
      </c>
      <c r="F138" t="str">
        <f>CONCATENATE(P138,", ",O138)</f>
        <v>Ince, Ian</v>
      </c>
      <c r="G138" t="s">
        <v>773</v>
      </c>
      <c r="H138" t="str">
        <f>CONCATENATE("https://schoolname.instructure.com/conversations?context_id=&amp;user_id=",A138,"&amp;user_name=",F138,"#filter=type=inbox")</f>
        <v>https://schoolname.instructure.com/conversations?context_id=&amp;user_id=605&amp;user_name=Ince, Ian#filter=type=inbox</v>
      </c>
      <c r="I138" s="1" t="str">
        <f>HYPERLINK(E138,F138)</f>
        <v>Ince, Ian</v>
      </c>
      <c r="J138" s="1" t="str">
        <f>HYPERLINK(C138,"View User Account")</f>
        <v>View User Account</v>
      </c>
      <c r="K138" s="1" t="str">
        <f>HYPERLINK(D138,"View Faculty Journal for Student")</f>
        <v>View Faculty Journal for Student</v>
      </c>
      <c r="L138" t="s">
        <v>3</v>
      </c>
      <c r="M138">
        <v>605</v>
      </c>
      <c r="N138" t="s">
        <v>772</v>
      </c>
      <c r="O138" t="s">
        <v>771</v>
      </c>
      <c r="P138" t="s">
        <v>284</v>
      </c>
      <c r="Q138" s="1" t="str">
        <f>HYPERLINK(F138,"Send Message In Canvas")</f>
        <v>Send Message In Canvas</v>
      </c>
    </row>
    <row r="139" spans="1:17" x14ac:dyDescent="0.2">
      <c r="A139">
        <v>4828</v>
      </c>
      <c r="B139">
        <v>44315</v>
      </c>
      <c r="C139" t="str">
        <f>CONCATENATE("https://schoolname.instructure.com/users/",A139)</f>
        <v>https://schoolname.instructure.com/users/4828</v>
      </c>
      <c r="D139" t="str">
        <f>CONCATENATE("https://schoolname.instructure.com/users/",A139,"/user_notes")</f>
        <v>https://schoolname.instructure.com/users/4828/user_notes</v>
      </c>
      <c r="E139" t="str">
        <f>CONCATENATE("https://schoolname.instructure.com/users/",A139,"/grades")</f>
        <v>https://schoolname.instructure.com/users/4828/grades</v>
      </c>
      <c r="F139" t="str">
        <f>CONCATENATE(P139,", ",O139)</f>
        <v>Jackson, Tim</v>
      </c>
      <c r="G139" t="s">
        <v>770</v>
      </c>
      <c r="H139" t="str">
        <f>CONCATENATE("https://schoolname.instructure.com/conversations?context_id=&amp;user_id=",A139,"&amp;user_name=",F139,"#filter=type=inbox")</f>
        <v>https://schoolname.instructure.com/conversations?context_id=&amp;user_id=4828&amp;user_name=Jackson, Tim#filter=type=inbox</v>
      </c>
      <c r="I139" s="1" t="str">
        <f>HYPERLINK(E139,F139)</f>
        <v>Jackson, Tim</v>
      </c>
      <c r="J139" s="1" t="str">
        <f>HYPERLINK(C139,"View User Account")</f>
        <v>View User Account</v>
      </c>
      <c r="K139" s="1" t="str">
        <f>HYPERLINK(D139,"View Faculty Journal for Student")</f>
        <v>View Faculty Journal for Student</v>
      </c>
      <c r="L139" t="s">
        <v>3</v>
      </c>
      <c r="M139">
        <v>4828</v>
      </c>
      <c r="N139" t="s">
        <v>769</v>
      </c>
      <c r="O139" t="s">
        <v>768</v>
      </c>
      <c r="P139" t="s">
        <v>767</v>
      </c>
      <c r="Q139" s="1" t="str">
        <f>HYPERLINK(F139,"Send Message In Canvas")</f>
        <v>Send Message In Canvas</v>
      </c>
    </row>
    <row r="140" spans="1:17" x14ac:dyDescent="0.2">
      <c r="A140">
        <v>1286</v>
      </c>
      <c r="B140">
        <v>43214</v>
      </c>
      <c r="C140" t="str">
        <f>CONCATENATE("https://schoolname.instructure.com/users/",A140)</f>
        <v>https://schoolname.instructure.com/users/1286</v>
      </c>
      <c r="D140" t="str">
        <f>CONCATENATE("https://schoolname.instructure.com/users/",A140,"/user_notes")</f>
        <v>https://schoolname.instructure.com/users/1286/user_notes</v>
      </c>
      <c r="E140" t="str">
        <f>CONCATENATE("https://schoolname.instructure.com/users/",A140,"/grades")</f>
        <v>https://schoolname.instructure.com/users/1286/grades</v>
      </c>
      <c r="F140" t="str">
        <f>CONCATENATE(P140,", ",O140)</f>
        <v>Paige, Faith</v>
      </c>
      <c r="G140" t="s">
        <v>766</v>
      </c>
      <c r="H140" t="str">
        <f>CONCATENATE("https://schoolname.instructure.com/conversations?context_id=&amp;user_id=",A140,"&amp;user_name=",F140,"#filter=type=inbox")</f>
        <v>https://schoolname.instructure.com/conversations?context_id=&amp;user_id=1286&amp;user_name=Paige, Faith#filter=type=inbox</v>
      </c>
      <c r="I140" s="1" t="str">
        <f>HYPERLINK(E140,F140)</f>
        <v>Paige, Faith</v>
      </c>
      <c r="J140" s="1" t="str">
        <f>HYPERLINK(C140,"View User Account")</f>
        <v>View User Account</v>
      </c>
      <c r="K140" s="1" t="str">
        <f>HYPERLINK(D140,"View Faculty Journal for Student")</f>
        <v>View Faculty Journal for Student</v>
      </c>
      <c r="L140" t="s">
        <v>8</v>
      </c>
      <c r="M140">
        <v>1286</v>
      </c>
      <c r="N140" t="s">
        <v>765</v>
      </c>
      <c r="O140" t="s">
        <v>193</v>
      </c>
      <c r="P140" t="s">
        <v>274</v>
      </c>
      <c r="Q140" s="1" t="str">
        <f>HYPERLINK(F140,"Send Message In Canvas")</f>
        <v>Send Message In Canvas</v>
      </c>
    </row>
    <row r="141" spans="1:17" x14ac:dyDescent="0.2">
      <c r="A141">
        <v>1385</v>
      </c>
      <c r="B141">
        <v>43404</v>
      </c>
      <c r="C141" t="str">
        <f>CONCATENATE("https://schoolname.instructure.com/users/",A141)</f>
        <v>https://schoolname.instructure.com/users/1385</v>
      </c>
      <c r="D141" t="str">
        <f>CONCATENATE("https://schoolname.instructure.com/users/",A141,"/user_notes")</f>
        <v>https://schoolname.instructure.com/users/1385/user_notes</v>
      </c>
      <c r="E141" t="str">
        <f>CONCATENATE("https://schoolname.instructure.com/users/",A141,"/grades")</f>
        <v>https://schoolname.instructure.com/users/1385/grades</v>
      </c>
      <c r="F141" t="str">
        <f>CONCATENATE(P141,", ",O141)</f>
        <v>Coleman, James</v>
      </c>
      <c r="G141" t="s">
        <v>764</v>
      </c>
      <c r="H141" t="str">
        <f>CONCATENATE("https://schoolname.instructure.com/conversations?context_id=&amp;user_id=",A141,"&amp;user_name=",F141,"#filter=type=inbox")</f>
        <v>https://schoolname.instructure.com/conversations?context_id=&amp;user_id=1385&amp;user_name=Coleman, James#filter=type=inbox</v>
      </c>
      <c r="I141" s="1" t="str">
        <f>HYPERLINK(E141,F141)</f>
        <v>Coleman, James</v>
      </c>
      <c r="J141" s="1" t="str">
        <f>HYPERLINK(C141,"View User Account")</f>
        <v>View User Account</v>
      </c>
      <c r="K141" s="1" t="str">
        <f>HYPERLINK(D141,"View Faculty Journal for Student")</f>
        <v>View Faculty Journal for Student</v>
      </c>
      <c r="L141" t="s">
        <v>88</v>
      </c>
      <c r="M141">
        <v>1385</v>
      </c>
      <c r="N141" t="s">
        <v>763</v>
      </c>
      <c r="O141" t="s">
        <v>144</v>
      </c>
      <c r="P141" t="s">
        <v>564</v>
      </c>
      <c r="Q141" s="1" t="str">
        <f>HYPERLINK(F141,"Send Message In Canvas")</f>
        <v>Send Message In Canvas</v>
      </c>
    </row>
    <row r="142" spans="1:17" x14ac:dyDescent="0.2">
      <c r="A142">
        <v>4679</v>
      </c>
      <c r="B142">
        <v>44100</v>
      </c>
      <c r="C142" t="str">
        <f>CONCATENATE("https://schoolname.instructure.com/users/",A142)</f>
        <v>https://schoolname.instructure.com/users/4679</v>
      </c>
      <c r="D142" t="str">
        <f>CONCATENATE("https://schoolname.instructure.com/users/",A142,"/user_notes")</f>
        <v>https://schoolname.instructure.com/users/4679/user_notes</v>
      </c>
      <c r="E142" t="str">
        <f>CONCATENATE("https://schoolname.instructure.com/users/",A142,"/grades")</f>
        <v>https://schoolname.instructure.com/users/4679/grades</v>
      </c>
      <c r="F142" t="str">
        <f>CONCATENATE(P142,", ",O142)</f>
        <v>Ross, Rebecca</v>
      </c>
      <c r="G142" t="s">
        <v>762</v>
      </c>
      <c r="H142" t="str">
        <f>CONCATENATE("https://schoolname.instructure.com/conversations?context_id=&amp;user_id=",A142,"&amp;user_name=",F142,"#filter=type=inbox")</f>
        <v>https://schoolname.instructure.com/conversations?context_id=&amp;user_id=4679&amp;user_name=Ross, Rebecca#filter=type=inbox</v>
      </c>
      <c r="I142" s="1" t="str">
        <f>HYPERLINK(E142,F142)</f>
        <v>Ross, Rebecca</v>
      </c>
      <c r="J142" s="1" t="str">
        <f>HYPERLINK(C142,"View User Account")</f>
        <v>View User Account</v>
      </c>
      <c r="K142" s="1" t="str">
        <f>HYPERLINK(D142,"View Faculty Journal for Student")</f>
        <v>View Faculty Journal for Student</v>
      </c>
      <c r="L142" t="s">
        <v>18</v>
      </c>
      <c r="M142">
        <v>4679</v>
      </c>
      <c r="N142" t="s">
        <v>761</v>
      </c>
      <c r="O142" t="s">
        <v>760</v>
      </c>
      <c r="P142" t="s">
        <v>389</v>
      </c>
      <c r="Q142" s="1" t="str">
        <f>HYPERLINK(F142,"Send Message In Canvas")</f>
        <v>Send Message In Canvas</v>
      </c>
    </row>
    <row r="143" spans="1:17" x14ac:dyDescent="0.2">
      <c r="A143">
        <v>6287</v>
      </c>
      <c r="B143">
        <v>44603</v>
      </c>
      <c r="C143" t="str">
        <f>CONCATENATE("https://schoolname.instructure.com/users/",A143)</f>
        <v>https://schoolname.instructure.com/users/6287</v>
      </c>
      <c r="D143" t="str">
        <f>CONCATENATE("https://schoolname.instructure.com/users/",A143,"/user_notes")</f>
        <v>https://schoolname.instructure.com/users/6287/user_notes</v>
      </c>
      <c r="E143" t="str">
        <f>CONCATENATE("https://schoolname.instructure.com/users/",A143,"/grades")</f>
        <v>https://schoolname.instructure.com/users/6287/grades</v>
      </c>
      <c r="F143" t="str">
        <f>CONCATENATE(P143,", ",O143)</f>
        <v>Stewart, Charles</v>
      </c>
      <c r="G143" t="s">
        <v>759</v>
      </c>
      <c r="H143" t="str">
        <f>CONCATENATE("https://schoolname.instructure.com/conversations?context_id=&amp;user_id=",A143,"&amp;user_name=",F143,"#filter=type=inbox")</f>
        <v>https://schoolname.instructure.com/conversations?context_id=&amp;user_id=6287&amp;user_name=Stewart, Charles#filter=type=inbox</v>
      </c>
      <c r="I143" s="1" t="str">
        <f>HYPERLINK(E143,F143)</f>
        <v>Stewart, Charles</v>
      </c>
      <c r="J143" s="1" t="str">
        <f>HYPERLINK(C143,"View User Account")</f>
        <v>View User Account</v>
      </c>
      <c r="K143" s="1" t="str">
        <f>HYPERLINK(D143,"View Faculty Journal for Student")</f>
        <v>View Faculty Journal for Student</v>
      </c>
      <c r="L143" t="s">
        <v>23</v>
      </c>
      <c r="M143">
        <v>6287</v>
      </c>
      <c r="N143" t="s">
        <v>758</v>
      </c>
      <c r="O143" t="s">
        <v>757</v>
      </c>
      <c r="P143" t="s">
        <v>425</v>
      </c>
      <c r="Q143" s="1" t="str">
        <f>HYPERLINK(F143,"Send Message In Canvas")</f>
        <v>Send Message In Canvas</v>
      </c>
    </row>
    <row r="144" spans="1:17" x14ac:dyDescent="0.2">
      <c r="A144">
        <v>4803</v>
      </c>
      <c r="B144">
        <v>44198</v>
      </c>
      <c r="C144" t="str">
        <f>CONCATENATE("https://schoolname.instructure.com/users/",A144)</f>
        <v>https://schoolname.instructure.com/users/4803</v>
      </c>
      <c r="D144" t="str">
        <f>CONCATENATE("https://schoolname.instructure.com/users/",A144,"/user_notes")</f>
        <v>https://schoolname.instructure.com/users/4803/user_notes</v>
      </c>
      <c r="E144" t="str">
        <f>CONCATENATE("https://schoolname.instructure.com/users/",A144,"/grades")</f>
        <v>https://schoolname.instructure.com/users/4803/grades</v>
      </c>
      <c r="F144" t="str">
        <f>CONCATENATE(P144,", ",O144)</f>
        <v>Gray, Sarah</v>
      </c>
      <c r="G144" t="s">
        <v>756</v>
      </c>
      <c r="H144" t="str">
        <f>CONCATENATE("https://schoolname.instructure.com/conversations?context_id=&amp;user_id=",A144,"&amp;user_name=",F144,"#filter=type=inbox")</f>
        <v>https://schoolname.instructure.com/conversations?context_id=&amp;user_id=4803&amp;user_name=Gray, Sarah#filter=type=inbox</v>
      </c>
      <c r="I144" s="1" t="str">
        <f>HYPERLINK(E144,F144)</f>
        <v>Gray, Sarah</v>
      </c>
      <c r="J144" s="1" t="str">
        <f>HYPERLINK(C144,"View User Account")</f>
        <v>View User Account</v>
      </c>
      <c r="K144" s="1" t="str">
        <f>HYPERLINK(D144,"View Faculty Journal for Student")</f>
        <v>View Faculty Journal for Student</v>
      </c>
      <c r="L144" t="s">
        <v>8</v>
      </c>
      <c r="M144">
        <v>4803</v>
      </c>
      <c r="N144" t="s">
        <v>755</v>
      </c>
      <c r="O144" t="s">
        <v>304</v>
      </c>
      <c r="P144" t="s">
        <v>61</v>
      </c>
      <c r="Q144" s="1" t="str">
        <f>HYPERLINK(F144,"Send Message In Canvas")</f>
        <v>Send Message In Canvas</v>
      </c>
    </row>
    <row r="145" spans="1:17" x14ac:dyDescent="0.2">
      <c r="A145">
        <v>1544</v>
      </c>
      <c r="B145">
        <v>43670</v>
      </c>
      <c r="C145" t="str">
        <f>CONCATENATE("https://schoolname.instructure.com/users/",A145)</f>
        <v>https://schoolname.instructure.com/users/1544</v>
      </c>
      <c r="D145" t="str">
        <f>CONCATENATE("https://schoolname.instructure.com/users/",A145,"/user_notes")</f>
        <v>https://schoolname.instructure.com/users/1544/user_notes</v>
      </c>
      <c r="E145" t="str">
        <f>CONCATENATE("https://schoolname.instructure.com/users/",A145,"/grades")</f>
        <v>https://schoolname.instructure.com/users/1544/grades</v>
      </c>
      <c r="F145" t="str">
        <f>CONCATENATE(P145,", ",O145)</f>
        <v>Scott, Amy</v>
      </c>
      <c r="G145" t="s">
        <v>754</v>
      </c>
      <c r="H145" t="str">
        <f>CONCATENATE("https://schoolname.instructure.com/conversations?context_id=&amp;user_id=",A145,"&amp;user_name=",F145,"#filter=type=inbox")</f>
        <v>https://schoolname.instructure.com/conversations?context_id=&amp;user_id=1544&amp;user_name=Scott, Amy#filter=type=inbox</v>
      </c>
      <c r="I145" s="1" t="str">
        <f>HYPERLINK(E145,F145)</f>
        <v>Scott, Amy</v>
      </c>
      <c r="J145" s="1" t="str">
        <f>HYPERLINK(C145,"View User Account")</f>
        <v>View User Account</v>
      </c>
      <c r="K145" s="1" t="str">
        <f>HYPERLINK(D145,"View Faculty Journal for Student")</f>
        <v>View Faculty Journal for Student</v>
      </c>
      <c r="L145" t="s">
        <v>8</v>
      </c>
      <c r="M145">
        <v>1544</v>
      </c>
      <c r="N145" t="s">
        <v>753</v>
      </c>
      <c r="O145" t="s">
        <v>752</v>
      </c>
      <c r="P145" t="s">
        <v>196</v>
      </c>
      <c r="Q145" s="1" t="str">
        <f>HYPERLINK(F145,"Send Message In Canvas")</f>
        <v>Send Message In Canvas</v>
      </c>
    </row>
    <row r="146" spans="1:17" x14ac:dyDescent="0.2">
      <c r="A146">
        <v>5368</v>
      </c>
      <c r="B146">
        <v>41986</v>
      </c>
      <c r="C146" t="str">
        <f>CONCATENATE("https://schoolname.instructure.com/users/",A146)</f>
        <v>https://schoolname.instructure.com/users/5368</v>
      </c>
      <c r="D146" t="str">
        <f>CONCATENATE("https://schoolname.instructure.com/users/",A146,"/user_notes")</f>
        <v>https://schoolname.instructure.com/users/5368/user_notes</v>
      </c>
      <c r="E146" t="str">
        <f>CONCATENATE("https://schoolname.instructure.com/users/",A146,"/grades")</f>
        <v>https://schoolname.instructure.com/users/5368/grades</v>
      </c>
      <c r="F146" t="str">
        <f>CONCATENATE(P146,", ",O146)</f>
        <v>Underwood, Jonathan</v>
      </c>
      <c r="G146" t="s">
        <v>751</v>
      </c>
      <c r="H146" t="str">
        <f>CONCATENATE("https://schoolname.instructure.com/conversations?context_id=&amp;user_id=",A146,"&amp;user_name=",F146,"#filter=type=inbox")</f>
        <v>https://schoolname.instructure.com/conversations?context_id=&amp;user_id=5368&amp;user_name=Underwood, Jonathan#filter=type=inbox</v>
      </c>
      <c r="I146" s="1" t="str">
        <f>HYPERLINK(E146,F146)</f>
        <v>Underwood, Jonathan</v>
      </c>
      <c r="J146" s="1" t="str">
        <f>HYPERLINK(C146,"View User Account")</f>
        <v>View User Account</v>
      </c>
      <c r="K146" s="1" t="str">
        <f>HYPERLINK(D146,"View Faculty Journal for Student")</f>
        <v>View Faculty Journal for Student</v>
      </c>
      <c r="L146" t="s">
        <v>18</v>
      </c>
      <c r="M146">
        <v>5368</v>
      </c>
      <c r="N146" t="s">
        <v>750</v>
      </c>
      <c r="O146" t="s">
        <v>534</v>
      </c>
      <c r="P146" t="s">
        <v>418</v>
      </c>
      <c r="Q146" s="1" t="str">
        <f>HYPERLINK(F146,"Send Message In Canvas")</f>
        <v>Send Message In Canvas</v>
      </c>
    </row>
    <row r="147" spans="1:17" x14ac:dyDescent="0.2">
      <c r="A147">
        <v>1443</v>
      </c>
      <c r="B147">
        <v>43509</v>
      </c>
      <c r="C147" t="str">
        <f>CONCATENATE("https://schoolname.instructure.com/users/",A147)</f>
        <v>https://schoolname.instructure.com/users/1443</v>
      </c>
      <c r="D147" t="str">
        <f>CONCATENATE("https://schoolname.instructure.com/users/",A147,"/user_notes")</f>
        <v>https://schoolname.instructure.com/users/1443/user_notes</v>
      </c>
      <c r="E147" t="str">
        <f>CONCATENATE("https://schoolname.instructure.com/users/",A147,"/grades")</f>
        <v>https://schoolname.instructure.com/users/1443/grades</v>
      </c>
      <c r="F147" t="str">
        <f>CONCATENATE(P147,", ",O147)</f>
        <v>Vance, Thomas</v>
      </c>
      <c r="G147" t="s">
        <v>749</v>
      </c>
      <c r="H147" t="str">
        <f>CONCATENATE("https://schoolname.instructure.com/conversations?context_id=&amp;user_id=",A147,"&amp;user_name=",F147,"#filter=type=inbox")</f>
        <v>https://schoolname.instructure.com/conversations?context_id=&amp;user_id=1443&amp;user_name=Vance, Thomas#filter=type=inbox</v>
      </c>
      <c r="I147" s="1" t="str">
        <f>HYPERLINK(E147,F147)</f>
        <v>Vance, Thomas</v>
      </c>
      <c r="J147" s="1" t="str">
        <f>HYPERLINK(C147,"View User Account")</f>
        <v>View User Account</v>
      </c>
      <c r="K147" s="1" t="str">
        <f>HYPERLINK(D147,"View Faculty Journal for Student")</f>
        <v>View Faculty Journal for Student</v>
      </c>
      <c r="L147" t="s">
        <v>44</v>
      </c>
      <c r="M147">
        <v>1443</v>
      </c>
      <c r="N147" t="s">
        <v>446</v>
      </c>
      <c r="O147" t="s">
        <v>137</v>
      </c>
      <c r="P147" t="s">
        <v>123</v>
      </c>
      <c r="Q147" s="1" t="str">
        <f>HYPERLINK(F147,"Send Message In Canvas")</f>
        <v>Send Message In Canvas</v>
      </c>
    </row>
    <row r="148" spans="1:17" x14ac:dyDescent="0.2">
      <c r="A148">
        <v>912</v>
      </c>
      <c r="B148">
        <v>42399</v>
      </c>
      <c r="C148" t="str">
        <f>CONCATENATE("https://schoolname.instructure.com/users/",A148)</f>
        <v>https://schoolname.instructure.com/users/912</v>
      </c>
      <c r="D148" t="str">
        <f>CONCATENATE("https://schoolname.instructure.com/users/",A148,"/user_notes")</f>
        <v>https://schoolname.instructure.com/users/912/user_notes</v>
      </c>
      <c r="E148" t="str">
        <f>CONCATENATE("https://schoolname.instructure.com/users/",A148,"/grades")</f>
        <v>https://schoolname.instructure.com/users/912/grades</v>
      </c>
      <c r="F148" t="str">
        <f>CONCATENATE(P148,", ",O148)</f>
        <v>May, Sam</v>
      </c>
      <c r="G148" t="s">
        <v>748</v>
      </c>
      <c r="H148" t="str">
        <f>CONCATENATE("https://schoolname.instructure.com/conversations?context_id=&amp;user_id=",A148,"&amp;user_name=",F148,"#filter=type=inbox")</f>
        <v>https://schoolname.instructure.com/conversations?context_id=&amp;user_id=912&amp;user_name=May, Sam#filter=type=inbox</v>
      </c>
      <c r="I148" s="1" t="str">
        <f>HYPERLINK(E148,F148)</f>
        <v>May, Sam</v>
      </c>
      <c r="J148" s="1" t="str">
        <f>HYPERLINK(C148,"View User Account")</f>
        <v>View User Account</v>
      </c>
      <c r="K148" s="1" t="str">
        <f>HYPERLINK(D148,"View Faculty Journal for Student")</f>
        <v>View Faculty Journal for Student</v>
      </c>
      <c r="L148" t="s">
        <v>8</v>
      </c>
      <c r="M148">
        <v>912</v>
      </c>
      <c r="N148" t="s">
        <v>747</v>
      </c>
      <c r="O148" t="s">
        <v>106</v>
      </c>
      <c r="P148" t="s">
        <v>746</v>
      </c>
      <c r="Q148" s="1" t="str">
        <f>HYPERLINK(F148,"Send Message In Canvas")</f>
        <v>Send Message In Canvas</v>
      </c>
    </row>
    <row r="149" spans="1:17" x14ac:dyDescent="0.2">
      <c r="A149">
        <v>4682</v>
      </c>
      <c r="B149">
        <v>44109</v>
      </c>
      <c r="C149" t="str">
        <f>CONCATENATE("https://schoolname.instructure.com/users/",A149)</f>
        <v>https://schoolname.instructure.com/users/4682</v>
      </c>
      <c r="D149" t="str">
        <f>CONCATENATE("https://schoolname.instructure.com/users/",A149,"/user_notes")</f>
        <v>https://schoolname.instructure.com/users/4682/user_notes</v>
      </c>
      <c r="E149" t="str">
        <f>CONCATENATE("https://schoolname.instructure.com/users/",A149,"/grades")</f>
        <v>https://schoolname.instructure.com/users/4682/grades</v>
      </c>
      <c r="F149" t="str">
        <f>CONCATENATE(P149,", ",O149)</f>
        <v>Gray, Adrian</v>
      </c>
      <c r="G149" t="s">
        <v>745</v>
      </c>
      <c r="H149" t="str">
        <f>CONCATENATE("https://schoolname.instructure.com/conversations?context_id=&amp;user_id=",A149,"&amp;user_name=",F149,"#filter=type=inbox")</f>
        <v>https://schoolname.instructure.com/conversations?context_id=&amp;user_id=4682&amp;user_name=Gray, Adrian#filter=type=inbox</v>
      </c>
      <c r="I149" s="1" t="str">
        <f>HYPERLINK(E149,F149)</f>
        <v>Gray, Adrian</v>
      </c>
      <c r="J149" s="1" t="str">
        <f>HYPERLINK(C149,"View User Account")</f>
        <v>View User Account</v>
      </c>
      <c r="K149" s="1" t="str">
        <f>HYPERLINK(D149,"View Faculty Journal for Student")</f>
        <v>View Faculty Journal for Student</v>
      </c>
      <c r="L149" t="s">
        <v>23</v>
      </c>
      <c r="M149">
        <v>4682</v>
      </c>
      <c r="N149" t="s">
        <v>744</v>
      </c>
      <c r="O149" t="s">
        <v>608</v>
      </c>
      <c r="P149" t="s">
        <v>61</v>
      </c>
      <c r="Q149" s="1" t="str">
        <f>HYPERLINK(F149,"Send Message In Canvas")</f>
        <v>Send Message In Canvas</v>
      </c>
    </row>
    <row r="150" spans="1:17" x14ac:dyDescent="0.2">
      <c r="A150">
        <v>1383</v>
      </c>
      <c r="B150">
        <v>43407</v>
      </c>
      <c r="C150" t="str">
        <f>CONCATENATE("https://schoolname.instructure.com/users/",A150)</f>
        <v>https://schoolname.instructure.com/users/1383</v>
      </c>
      <c r="D150" t="str">
        <f>CONCATENATE("https://schoolname.instructure.com/users/",A150,"/user_notes")</f>
        <v>https://schoolname.instructure.com/users/1383/user_notes</v>
      </c>
      <c r="E150" t="str">
        <f>CONCATENATE("https://schoolname.instructure.com/users/",A150,"/grades")</f>
        <v>https://schoolname.instructure.com/users/1383/grades</v>
      </c>
      <c r="F150" t="str">
        <f>CONCATENATE(P150,", ",O150)</f>
        <v>Vaughan, Sophie</v>
      </c>
      <c r="G150" t="s">
        <v>743</v>
      </c>
      <c r="H150" t="str">
        <f>CONCATENATE("https://schoolname.instructure.com/conversations?context_id=&amp;user_id=",A150,"&amp;user_name=",F150,"#filter=type=inbox")</f>
        <v>https://schoolname.instructure.com/conversations?context_id=&amp;user_id=1383&amp;user_name=Vaughan, Sophie#filter=type=inbox</v>
      </c>
      <c r="I150" s="1" t="str">
        <f>HYPERLINK(E150,F150)</f>
        <v>Vaughan, Sophie</v>
      </c>
      <c r="J150" s="1" t="str">
        <f>HYPERLINK(C150,"View User Account")</f>
        <v>View User Account</v>
      </c>
      <c r="K150" s="1" t="str">
        <f>HYPERLINK(D150,"View Faculty Journal for Student")</f>
        <v>View Faculty Journal for Student</v>
      </c>
      <c r="L150" t="s">
        <v>23</v>
      </c>
      <c r="M150">
        <v>1383</v>
      </c>
      <c r="N150" t="s">
        <v>488</v>
      </c>
      <c r="O150" t="s">
        <v>742</v>
      </c>
      <c r="P150" t="s">
        <v>356</v>
      </c>
      <c r="Q150" s="1" t="str">
        <f>HYPERLINK(F150,"Send Message In Canvas")</f>
        <v>Send Message In Canvas</v>
      </c>
    </row>
    <row r="151" spans="1:17" x14ac:dyDescent="0.2">
      <c r="A151">
        <v>1325</v>
      </c>
      <c r="B151">
        <v>43298</v>
      </c>
      <c r="C151" t="str">
        <f>CONCATENATE("https://schoolname.instructure.com/users/",A151)</f>
        <v>https://schoolname.instructure.com/users/1325</v>
      </c>
      <c r="D151" t="str">
        <f>CONCATENATE("https://schoolname.instructure.com/users/",A151,"/user_notes")</f>
        <v>https://schoolname.instructure.com/users/1325/user_notes</v>
      </c>
      <c r="E151" t="str">
        <f>CONCATENATE("https://schoolname.instructure.com/users/",A151,"/grades")</f>
        <v>https://schoolname.instructure.com/users/1325/grades</v>
      </c>
      <c r="F151" t="str">
        <f>CONCATENATE(P151,", ",O151)</f>
        <v>Lambert, Wanda</v>
      </c>
      <c r="G151" t="s">
        <v>741</v>
      </c>
      <c r="H151" t="str">
        <f>CONCATENATE("https://schoolname.instructure.com/conversations?context_id=&amp;user_id=",A151,"&amp;user_name=",F151,"#filter=type=inbox")</f>
        <v>https://schoolname.instructure.com/conversations?context_id=&amp;user_id=1325&amp;user_name=Lambert, Wanda#filter=type=inbox</v>
      </c>
      <c r="I151" s="1" t="str">
        <f>HYPERLINK(E151,F151)</f>
        <v>Lambert, Wanda</v>
      </c>
      <c r="J151" s="1" t="str">
        <f>HYPERLINK(C151,"View User Account")</f>
        <v>View User Account</v>
      </c>
      <c r="K151" s="1" t="str">
        <f>HYPERLINK(D151,"View Faculty Journal for Student")</f>
        <v>View Faculty Journal for Student</v>
      </c>
      <c r="L151" t="s">
        <v>13</v>
      </c>
      <c r="M151">
        <v>1325</v>
      </c>
      <c r="N151" t="s">
        <v>740</v>
      </c>
      <c r="O151" t="s">
        <v>739</v>
      </c>
      <c r="P151" t="s">
        <v>476</v>
      </c>
      <c r="Q151" s="1" t="str">
        <f>HYPERLINK(F151,"Send Message In Canvas")</f>
        <v>Send Message In Canvas</v>
      </c>
    </row>
    <row r="152" spans="1:17" x14ac:dyDescent="0.2">
      <c r="A152">
        <v>6158</v>
      </c>
      <c r="B152">
        <v>44440</v>
      </c>
      <c r="C152" t="str">
        <f>CONCATENATE("https://schoolname.instructure.com/users/",A152)</f>
        <v>https://schoolname.instructure.com/users/6158</v>
      </c>
      <c r="D152" t="str">
        <f>CONCATENATE("https://schoolname.instructure.com/users/",A152,"/user_notes")</f>
        <v>https://schoolname.instructure.com/users/6158/user_notes</v>
      </c>
      <c r="E152" t="str">
        <f>CONCATENATE("https://schoolname.instructure.com/users/",A152,"/grades")</f>
        <v>https://schoolname.instructure.com/users/6158/grades</v>
      </c>
      <c r="F152" t="str">
        <f>CONCATENATE(P152,", ",O152)</f>
        <v>Carr, Piers</v>
      </c>
      <c r="G152" t="s">
        <v>738</v>
      </c>
      <c r="H152" t="str">
        <f>CONCATENATE("https://schoolname.instructure.com/conversations?context_id=&amp;user_id=",A152,"&amp;user_name=",F152,"#filter=type=inbox")</f>
        <v>https://schoolname.instructure.com/conversations?context_id=&amp;user_id=6158&amp;user_name=Carr, Piers#filter=type=inbox</v>
      </c>
      <c r="I152" s="1" t="str">
        <f>HYPERLINK(E152,F152)</f>
        <v>Carr, Piers</v>
      </c>
      <c r="J152" s="1" t="str">
        <f>HYPERLINK(C152,"View User Account")</f>
        <v>View User Account</v>
      </c>
      <c r="K152" s="1" t="str">
        <f>HYPERLINK(D152,"View Faculty Journal for Student")</f>
        <v>View Faculty Journal for Student</v>
      </c>
      <c r="L152" t="s">
        <v>3</v>
      </c>
      <c r="M152">
        <v>6158</v>
      </c>
      <c r="N152" t="s">
        <v>737</v>
      </c>
      <c r="O152" t="s">
        <v>467</v>
      </c>
      <c r="P152" t="s">
        <v>736</v>
      </c>
      <c r="Q152" s="1" t="str">
        <f>HYPERLINK(F152,"Send Message In Canvas")</f>
        <v>Send Message In Canvas</v>
      </c>
    </row>
    <row r="153" spans="1:17" x14ac:dyDescent="0.2">
      <c r="A153">
        <v>1522</v>
      </c>
      <c r="B153">
        <v>43635</v>
      </c>
      <c r="C153" t="str">
        <f>CONCATENATE("https://schoolname.instructure.com/users/",A153)</f>
        <v>https://schoolname.instructure.com/users/1522</v>
      </c>
      <c r="D153" t="str">
        <f>CONCATENATE("https://schoolname.instructure.com/users/",A153,"/user_notes")</f>
        <v>https://schoolname.instructure.com/users/1522/user_notes</v>
      </c>
      <c r="E153" t="str">
        <f>CONCATENATE("https://schoolname.instructure.com/users/",A153,"/grades")</f>
        <v>https://schoolname.instructure.com/users/1522/grades</v>
      </c>
      <c r="F153" t="str">
        <f>CONCATENATE(P153,", ",O153)</f>
        <v>Ross, Sonia</v>
      </c>
      <c r="G153" t="s">
        <v>735</v>
      </c>
      <c r="H153" t="str">
        <f>CONCATENATE("https://schoolname.instructure.com/conversations?context_id=&amp;user_id=",A153,"&amp;user_name=",F153,"#filter=type=inbox")</f>
        <v>https://schoolname.instructure.com/conversations?context_id=&amp;user_id=1522&amp;user_name=Ross, Sonia#filter=type=inbox</v>
      </c>
      <c r="I153" s="1" t="str">
        <f>HYPERLINK(E153,F153)</f>
        <v>Ross, Sonia</v>
      </c>
      <c r="J153" s="1" t="str">
        <f>HYPERLINK(C153,"View User Account")</f>
        <v>View User Account</v>
      </c>
      <c r="K153" s="1" t="str">
        <f>HYPERLINK(D153,"View Faculty Journal for Student")</f>
        <v>View Faculty Journal for Student</v>
      </c>
      <c r="L153" t="s">
        <v>8</v>
      </c>
      <c r="M153">
        <v>1522</v>
      </c>
      <c r="N153" t="s">
        <v>734</v>
      </c>
      <c r="O153" t="s">
        <v>733</v>
      </c>
      <c r="P153" t="s">
        <v>389</v>
      </c>
      <c r="Q153" s="1" t="str">
        <f>HYPERLINK(F153,"Send Message In Canvas")</f>
        <v>Send Message In Canvas</v>
      </c>
    </row>
    <row r="154" spans="1:17" x14ac:dyDescent="0.2">
      <c r="A154">
        <v>881</v>
      </c>
      <c r="B154">
        <v>42348</v>
      </c>
      <c r="C154" t="str">
        <f>CONCATENATE("https://schoolname.instructure.com/users/",A154)</f>
        <v>https://schoolname.instructure.com/users/881</v>
      </c>
      <c r="D154" t="str">
        <f>CONCATENATE("https://schoolname.instructure.com/users/",A154,"/user_notes")</f>
        <v>https://schoolname.instructure.com/users/881/user_notes</v>
      </c>
      <c r="E154" t="str">
        <f>CONCATENATE("https://schoolname.instructure.com/users/",A154,"/grades")</f>
        <v>https://schoolname.instructure.com/users/881/grades</v>
      </c>
      <c r="F154" t="str">
        <f>CONCATENATE(P154,", ",O154)</f>
        <v>North, Kevin</v>
      </c>
      <c r="G154" t="s">
        <v>732</v>
      </c>
      <c r="H154" t="str">
        <f>CONCATENATE("https://schoolname.instructure.com/conversations?context_id=&amp;user_id=",A154,"&amp;user_name=",F154,"#filter=type=inbox")</f>
        <v>https://schoolname.instructure.com/conversations?context_id=&amp;user_id=881&amp;user_name=North, Kevin#filter=type=inbox</v>
      </c>
      <c r="I154" s="1" t="str">
        <f>HYPERLINK(E154,F154)</f>
        <v>North, Kevin</v>
      </c>
      <c r="J154" s="1" t="str">
        <f>HYPERLINK(C154,"View User Account")</f>
        <v>View User Account</v>
      </c>
      <c r="K154" s="1" t="str">
        <f>HYPERLINK(D154,"View Faculty Journal for Student")</f>
        <v>View Faculty Journal for Student</v>
      </c>
      <c r="L154" t="s">
        <v>13</v>
      </c>
      <c r="M154">
        <v>881</v>
      </c>
      <c r="N154" t="s">
        <v>731</v>
      </c>
      <c r="O154" t="s">
        <v>386</v>
      </c>
      <c r="P154" t="s">
        <v>258</v>
      </c>
      <c r="Q154" s="1" t="str">
        <f>HYPERLINK(F154,"Send Message In Canvas")</f>
        <v>Send Message In Canvas</v>
      </c>
    </row>
    <row r="155" spans="1:17" x14ac:dyDescent="0.2">
      <c r="A155">
        <v>1577</v>
      </c>
      <c r="B155">
        <v>43734</v>
      </c>
      <c r="C155" t="str">
        <f>CONCATENATE("https://schoolname.instructure.com/users/",A155)</f>
        <v>https://schoolname.instructure.com/users/1577</v>
      </c>
      <c r="D155" t="str">
        <f>CONCATENATE("https://schoolname.instructure.com/users/",A155,"/user_notes")</f>
        <v>https://schoolname.instructure.com/users/1577/user_notes</v>
      </c>
      <c r="E155" t="str">
        <f>CONCATENATE("https://schoolname.instructure.com/users/",A155,"/grades")</f>
        <v>https://schoolname.instructure.com/users/1577/grades</v>
      </c>
      <c r="F155" t="str">
        <f>CONCATENATE(P155,", ",O155)</f>
        <v>James, Keith</v>
      </c>
      <c r="G155" t="s">
        <v>730</v>
      </c>
      <c r="H155" t="str">
        <f>CONCATENATE("https://schoolname.instructure.com/conversations?context_id=&amp;user_id=",A155,"&amp;user_name=",F155,"#filter=type=inbox")</f>
        <v>https://schoolname.instructure.com/conversations?context_id=&amp;user_id=1577&amp;user_name=James, Keith#filter=type=inbox</v>
      </c>
      <c r="I155" s="1" t="str">
        <f>HYPERLINK(E155,F155)</f>
        <v>James, Keith</v>
      </c>
      <c r="J155" s="1" t="str">
        <f>HYPERLINK(C155,"View User Account")</f>
        <v>View User Account</v>
      </c>
      <c r="K155" s="1" t="str">
        <f>HYPERLINK(D155,"View Faculty Journal for Student")</f>
        <v>View Faculty Journal for Student</v>
      </c>
      <c r="L155" t="s">
        <v>18</v>
      </c>
      <c r="M155">
        <v>1577</v>
      </c>
      <c r="N155" t="s">
        <v>729</v>
      </c>
      <c r="O155" t="s">
        <v>728</v>
      </c>
      <c r="P155" t="s">
        <v>144</v>
      </c>
      <c r="Q155" s="1" t="str">
        <f>HYPERLINK(F155,"Send Message In Canvas")</f>
        <v>Send Message In Canvas</v>
      </c>
    </row>
    <row r="156" spans="1:17" x14ac:dyDescent="0.2">
      <c r="A156">
        <v>695</v>
      </c>
      <c r="B156">
        <v>41761</v>
      </c>
      <c r="C156" t="str">
        <f>CONCATENATE("https://schoolname.instructure.com/users/",A156)</f>
        <v>https://schoolname.instructure.com/users/695</v>
      </c>
      <c r="D156" t="str">
        <f>CONCATENATE("https://schoolname.instructure.com/users/",A156,"/user_notes")</f>
        <v>https://schoolname.instructure.com/users/695/user_notes</v>
      </c>
      <c r="E156" t="str">
        <f>CONCATENATE("https://schoolname.instructure.com/users/",A156,"/grades")</f>
        <v>https://schoolname.instructure.com/users/695/grades</v>
      </c>
      <c r="F156" t="str">
        <f>CONCATENATE(P156,", ",O156)</f>
        <v>Hodges, Nicola</v>
      </c>
      <c r="G156" t="s">
        <v>727</v>
      </c>
      <c r="H156" t="str">
        <f>CONCATENATE("https://schoolname.instructure.com/conversations?context_id=&amp;user_id=",A156,"&amp;user_name=",F156,"#filter=type=inbox")</f>
        <v>https://schoolname.instructure.com/conversations?context_id=&amp;user_id=695&amp;user_name=Hodges, Nicola#filter=type=inbox</v>
      </c>
      <c r="I156" s="1" t="str">
        <f>HYPERLINK(E156,F156)</f>
        <v>Hodges, Nicola</v>
      </c>
      <c r="J156" s="1" t="str">
        <f>HYPERLINK(C156,"View User Account")</f>
        <v>View User Account</v>
      </c>
      <c r="K156" s="1" t="str">
        <f>HYPERLINK(D156,"View Faculty Journal for Student")</f>
        <v>View Faculty Journal for Student</v>
      </c>
      <c r="L156" t="s">
        <v>8</v>
      </c>
      <c r="M156">
        <v>695</v>
      </c>
      <c r="N156" t="s">
        <v>726</v>
      </c>
      <c r="O156" t="s">
        <v>725</v>
      </c>
      <c r="P156" t="s">
        <v>136</v>
      </c>
      <c r="Q156" s="1" t="str">
        <f>HYPERLINK(F156,"Send Message In Canvas")</f>
        <v>Send Message In Canvas</v>
      </c>
    </row>
    <row r="157" spans="1:17" x14ac:dyDescent="0.2">
      <c r="A157">
        <v>4672</v>
      </c>
      <c r="B157">
        <v>44079</v>
      </c>
      <c r="C157" t="str">
        <f>CONCATENATE("https://schoolname.instructure.com/users/",A157)</f>
        <v>https://schoolname.instructure.com/users/4672</v>
      </c>
      <c r="D157" t="str">
        <f>CONCATENATE("https://schoolname.instructure.com/users/",A157,"/user_notes")</f>
        <v>https://schoolname.instructure.com/users/4672/user_notes</v>
      </c>
      <c r="E157" t="str">
        <f>CONCATENATE("https://schoolname.instructure.com/users/",A157,"/grades")</f>
        <v>https://schoolname.instructure.com/users/4672/grades</v>
      </c>
      <c r="F157" t="str">
        <f>CONCATENATE(P157,", ",O157)</f>
        <v>Young, Jessica</v>
      </c>
      <c r="G157" t="s">
        <v>724</v>
      </c>
      <c r="H157" t="str">
        <f>CONCATENATE("https://schoolname.instructure.com/conversations?context_id=&amp;user_id=",A157,"&amp;user_name=",F157,"#filter=type=inbox")</f>
        <v>https://schoolname.instructure.com/conversations?context_id=&amp;user_id=4672&amp;user_name=Young, Jessica#filter=type=inbox</v>
      </c>
      <c r="I157" s="1" t="str">
        <f>HYPERLINK(E157,F157)</f>
        <v>Young, Jessica</v>
      </c>
      <c r="J157" s="1" t="str">
        <f>HYPERLINK(C157,"View User Account")</f>
        <v>View User Account</v>
      </c>
      <c r="K157" s="1" t="str">
        <f>HYPERLINK(D157,"View Faculty Journal for Student")</f>
        <v>View Faculty Journal for Student</v>
      </c>
      <c r="L157" t="s">
        <v>13</v>
      </c>
      <c r="M157">
        <v>4672</v>
      </c>
      <c r="N157" t="s">
        <v>723</v>
      </c>
      <c r="O157" t="s">
        <v>226</v>
      </c>
      <c r="P157" t="s">
        <v>722</v>
      </c>
      <c r="Q157" s="1" t="str">
        <f>HYPERLINK(F157,"Send Message In Canvas")</f>
        <v>Send Message In Canvas</v>
      </c>
    </row>
    <row r="158" spans="1:17" x14ac:dyDescent="0.2">
      <c r="A158">
        <v>4798</v>
      </c>
      <c r="B158">
        <v>44166</v>
      </c>
      <c r="C158" t="str">
        <f>CONCATENATE("https://schoolname.instructure.com/users/",A158)</f>
        <v>https://schoolname.instructure.com/users/4798</v>
      </c>
      <c r="D158" t="str">
        <f>CONCATENATE("https://schoolname.instructure.com/users/",A158,"/user_notes")</f>
        <v>https://schoolname.instructure.com/users/4798/user_notes</v>
      </c>
      <c r="E158" t="str">
        <f>CONCATENATE("https://schoolname.instructure.com/users/",A158,"/grades")</f>
        <v>https://schoolname.instructure.com/users/4798/grades</v>
      </c>
      <c r="F158" t="str">
        <f>CONCATENATE(P158,", ",O158)</f>
        <v>Bell, Rose</v>
      </c>
      <c r="G158" t="s">
        <v>721</v>
      </c>
      <c r="H158" t="str">
        <f>CONCATENATE("https://schoolname.instructure.com/conversations?context_id=&amp;user_id=",A158,"&amp;user_name=",F158,"#filter=type=inbox")</f>
        <v>https://schoolname.instructure.com/conversations?context_id=&amp;user_id=4798&amp;user_name=Bell, Rose#filter=type=inbox</v>
      </c>
      <c r="I158" s="1" t="str">
        <f>HYPERLINK(E158,F158)</f>
        <v>Bell, Rose</v>
      </c>
      <c r="J158" s="1" t="str">
        <f>HYPERLINK(C158,"View User Account")</f>
        <v>View User Account</v>
      </c>
      <c r="K158" s="1" t="str">
        <f>HYPERLINK(D158,"View Faculty Journal for Student")</f>
        <v>View Faculty Journal for Student</v>
      </c>
      <c r="L158" t="s">
        <v>13</v>
      </c>
      <c r="M158">
        <v>4798</v>
      </c>
      <c r="N158" t="s">
        <v>720</v>
      </c>
      <c r="O158" t="s">
        <v>719</v>
      </c>
      <c r="P158" t="s">
        <v>622</v>
      </c>
      <c r="Q158" s="1" t="str">
        <f>HYPERLINK(F158,"Send Message In Canvas")</f>
        <v>Send Message In Canvas</v>
      </c>
    </row>
    <row r="159" spans="1:17" x14ac:dyDescent="0.2">
      <c r="A159">
        <v>6981</v>
      </c>
      <c r="B159">
        <v>44901</v>
      </c>
      <c r="C159" t="str">
        <f>CONCATENATE("https://schoolname.instructure.com/users/",A159)</f>
        <v>https://schoolname.instructure.com/users/6981</v>
      </c>
      <c r="D159" t="str">
        <f>CONCATENATE("https://schoolname.instructure.com/users/",A159,"/user_notes")</f>
        <v>https://schoolname.instructure.com/users/6981/user_notes</v>
      </c>
      <c r="E159" t="str">
        <f>CONCATENATE("https://schoolname.instructure.com/users/",A159,"/grades")</f>
        <v>https://schoolname.instructure.com/users/6981/grades</v>
      </c>
      <c r="F159" t="str">
        <f>CONCATENATE(P159,", ",O159)</f>
        <v>Ogden, Ryan</v>
      </c>
      <c r="G159" t="s">
        <v>718</v>
      </c>
      <c r="H159" t="str">
        <f>CONCATENATE("https://schoolname.instructure.com/conversations?context_id=&amp;user_id=",A159,"&amp;user_name=",F159,"#filter=type=inbox")</f>
        <v>https://schoolname.instructure.com/conversations?context_id=&amp;user_id=6981&amp;user_name=Ogden, Ryan#filter=type=inbox</v>
      </c>
      <c r="I159" s="1" t="str">
        <f>HYPERLINK(E159,F159)</f>
        <v>Ogden, Ryan</v>
      </c>
      <c r="J159" s="1" t="str">
        <f>HYPERLINK(C159,"View User Account")</f>
        <v>View User Account</v>
      </c>
      <c r="K159" s="1" t="str">
        <f>HYPERLINK(D159,"View Faculty Journal for Student")</f>
        <v>View Faculty Journal for Student</v>
      </c>
      <c r="L159" t="s">
        <v>8</v>
      </c>
      <c r="M159">
        <v>6981</v>
      </c>
      <c r="N159" t="s">
        <v>717</v>
      </c>
      <c r="O159" t="s">
        <v>716</v>
      </c>
      <c r="P159" t="s">
        <v>72</v>
      </c>
      <c r="Q159" s="1" t="str">
        <f>HYPERLINK(F159,"Send Message In Canvas")</f>
        <v>Send Message In Canvas</v>
      </c>
    </row>
    <row r="160" spans="1:17" x14ac:dyDescent="0.2">
      <c r="A160">
        <v>6273</v>
      </c>
      <c r="B160">
        <v>44468</v>
      </c>
      <c r="C160" t="str">
        <f>CONCATENATE("https://schoolname.instructure.com/users/",A160)</f>
        <v>https://schoolname.instructure.com/users/6273</v>
      </c>
      <c r="D160" t="str">
        <f>CONCATENATE("https://schoolname.instructure.com/users/",A160,"/user_notes")</f>
        <v>https://schoolname.instructure.com/users/6273/user_notes</v>
      </c>
      <c r="E160" t="str">
        <f>CONCATENATE("https://schoolname.instructure.com/users/",A160,"/grades")</f>
        <v>https://schoolname.instructure.com/users/6273/grades</v>
      </c>
      <c r="F160" t="str">
        <f>CONCATENATE(P160,", ",O160)</f>
        <v>Thomson, Joanne</v>
      </c>
      <c r="G160" t="s">
        <v>715</v>
      </c>
      <c r="H160" t="str">
        <f>CONCATENATE("https://schoolname.instructure.com/conversations?context_id=&amp;user_id=",A160,"&amp;user_name=",F160,"#filter=type=inbox")</f>
        <v>https://schoolname.instructure.com/conversations?context_id=&amp;user_id=6273&amp;user_name=Thomson, Joanne#filter=type=inbox</v>
      </c>
      <c r="I160" s="1" t="str">
        <f>HYPERLINK(E160,F160)</f>
        <v>Thomson, Joanne</v>
      </c>
      <c r="J160" s="1" t="str">
        <f>HYPERLINK(C160,"View User Account")</f>
        <v>View User Account</v>
      </c>
      <c r="K160" s="1" t="str">
        <f>HYPERLINK(D160,"View Faculty Journal for Student")</f>
        <v>View Faculty Journal for Student</v>
      </c>
      <c r="L160" t="s">
        <v>3</v>
      </c>
      <c r="M160">
        <v>6273</v>
      </c>
      <c r="N160" t="s">
        <v>714</v>
      </c>
      <c r="O160" t="s">
        <v>693</v>
      </c>
      <c r="P160" t="s">
        <v>112</v>
      </c>
      <c r="Q160" s="1" t="str">
        <f>HYPERLINK(F160,"Send Message In Canvas")</f>
        <v>Send Message In Canvas</v>
      </c>
    </row>
    <row r="161" spans="1:17" x14ac:dyDescent="0.2">
      <c r="A161">
        <v>6306</v>
      </c>
      <c r="B161">
        <v>44497</v>
      </c>
      <c r="C161" t="str">
        <f>CONCATENATE("https://schoolname.instructure.com/users/",A161)</f>
        <v>https://schoolname.instructure.com/users/6306</v>
      </c>
      <c r="D161" t="str">
        <f>CONCATENATE("https://schoolname.instructure.com/users/",A161,"/user_notes")</f>
        <v>https://schoolname.instructure.com/users/6306/user_notes</v>
      </c>
      <c r="E161" t="str">
        <f>CONCATENATE("https://schoolname.instructure.com/users/",A161,"/grades")</f>
        <v>https://schoolname.instructure.com/users/6306/grades</v>
      </c>
      <c r="F161" t="str">
        <f>CONCATENATE(P161,", ",O161)</f>
        <v>Robertson, Leonard</v>
      </c>
      <c r="G161" t="s">
        <v>713</v>
      </c>
      <c r="H161" t="str">
        <f>CONCATENATE("https://schoolname.instructure.com/conversations?context_id=&amp;user_id=",A161,"&amp;user_name=",F161,"#filter=type=inbox")</f>
        <v>https://schoolname.instructure.com/conversations?context_id=&amp;user_id=6306&amp;user_name=Robertson, Leonard#filter=type=inbox</v>
      </c>
      <c r="I161" s="1" t="str">
        <f>HYPERLINK(E161,F161)</f>
        <v>Robertson, Leonard</v>
      </c>
      <c r="J161" s="1" t="str">
        <f>HYPERLINK(C161,"View User Account")</f>
        <v>View User Account</v>
      </c>
      <c r="K161" s="1" t="str">
        <f>HYPERLINK(D161,"View Faculty Journal for Student")</f>
        <v>View Faculty Journal for Student</v>
      </c>
      <c r="L161" t="s">
        <v>23</v>
      </c>
      <c r="M161">
        <v>6306</v>
      </c>
      <c r="N161" t="s">
        <v>712</v>
      </c>
      <c r="O161" t="s">
        <v>217</v>
      </c>
      <c r="P161" t="s">
        <v>711</v>
      </c>
      <c r="Q161" s="1" t="str">
        <f>HYPERLINK(F161,"Send Message In Canvas")</f>
        <v>Send Message In Canvas</v>
      </c>
    </row>
    <row r="162" spans="1:17" x14ac:dyDescent="0.2">
      <c r="A162">
        <v>1554</v>
      </c>
      <c r="B162">
        <v>43689</v>
      </c>
      <c r="C162" t="str">
        <f>CONCATENATE("https://schoolname.instructure.com/users/",A162)</f>
        <v>https://schoolname.instructure.com/users/1554</v>
      </c>
      <c r="D162" t="str">
        <f>CONCATENATE("https://schoolname.instructure.com/users/",A162,"/user_notes")</f>
        <v>https://schoolname.instructure.com/users/1554/user_notes</v>
      </c>
      <c r="E162" t="str">
        <f>CONCATENATE("https://schoolname.instructure.com/users/",A162,"/grades")</f>
        <v>https://schoolname.instructure.com/users/1554/grades</v>
      </c>
      <c r="F162" t="str">
        <f>CONCATENATE(P162,", ",O162)</f>
        <v>Ball, Diane</v>
      </c>
      <c r="G162" t="s">
        <v>710</v>
      </c>
      <c r="H162" t="str">
        <f>CONCATENATE("https://schoolname.instructure.com/conversations?context_id=&amp;user_id=",A162,"&amp;user_name=",F162,"#filter=type=inbox")</f>
        <v>https://schoolname.instructure.com/conversations?context_id=&amp;user_id=1554&amp;user_name=Ball, Diane#filter=type=inbox</v>
      </c>
      <c r="I162" s="1" t="str">
        <f>HYPERLINK(E162,F162)</f>
        <v>Ball, Diane</v>
      </c>
      <c r="J162" s="1" t="str">
        <f>HYPERLINK(C162,"View User Account")</f>
        <v>View User Account</v>
      </c>
      <c r="K162" s="1" t="str">
        <f>HYPERLINK(D162,"View Faculty Journal for Student")</f>
        <v>View Faculty Journal for Student</v>
      </c>
      <c r="L162" t="s">
        <v>3</v>
      </c>
      <c r="M162">
        <v>1554</v>
      </c>
      <c r="N162" t="s">
        <v>709</v>
      </c>
      <c r="O162" t="s">
        <v>559</v>
      </c>
      <c r="P162" t="s">
        <v>708</v>
      </c>
      <c r="Q162" s="1" t="str">
        <f>HYPERLINK(F162,"Send Message In Canvas")</f>
        <v>Send Message In Canvas</v>
      </c>
    </row>
    <row r="163" spans="1:17" x14ac:dyDescent="0.2">
      <c r="A163">
        <v>6519</v>
      </c>
      <c r="B163">
        <v>44818</v>
      </c>
      <c r="C163" t="str">
        <f>CONCATENATE("https://schoolname.instructure.com/users/",A163)</f>
        <v>https://schoolname.instructure.com/users/6519</v>
      </c>
      <c r="D163" t="str">
        <f>CONCATENATE("https://schoolname.instructure.com/users/",A163,"/user_notes")</f>
        <v>https://schoolname.instructure.com/users/6519/user_notes</v>
      </c>
      <c r="E163" t="str">
        <f>CONCATENATE("https://schoolname.instructure.com/users/",A163,"/grades")</f>
        <v>https://schoolname.instructure.com/users/6519/grades</v>
      </c>
      <c r="F163" t="str">
        <f>CONCATENATE(P163,", ",O163)</f>
        <v>Arnold, Adrian</v>
      </c>
      <c r="G163" t="s">
        <v>707</v>
      </c>
      <c r="H163" t="str">
        <f>CONCATENATE("https://schoolname.instructure.com/conversations?context_id=&amp;user_id=",A163,"&amp;user_name=",F163,"#filter=type=inbox")</f>
        <v>https://schoolname.instructure.com/conversations?context_id=&amp;user_id=6519&amp;user_name=Arnold, Adrian#filter=type=inbox</v>
      </c>
      <c r="I163" s="1" t="str">
        <f>HYPERLINK(E163,F163)</f>
        <v>Arnold, Adrian</v>
      </c>
      <c r="J163" s="1" t="str">
        <f>HYPERLINK(C163,"View User Account")</f>
        <v>View User Account</v>
      </c>
      <c r="K163" s="1" t="str">
        <f>HYPERLINK(D163,"View Faculty Journal for Student")</f>
        <v>View Faculty Journal for Student</v>
      </c>
      <c r="L163" t="s">
        <v>88</v>
      </c>
      <c r="M163">
        <v>6519</v>
      </c>
      <c r="N163" t="s">
        <v>706</v>
      </c>
      <c r="O163" t="s">
        <v>608</v>
      </c>
      <c r="P163" t="s">
        <v>319</v>
      </c>
      <c r="Q163" s="1" t="str">
        <f>HYPERLINK(F163,"Send Message In Canvas")</f>
        <v>Send Message In Canvas</v>
      </c>
    </row>
    <row r="164" spans="1:17" x14ac:dyDescent="0.2">
      <c r="A164">
        <v>1379</v>
      </c>
      <c r="B164">
        <v>43395</v>
      </c>
      <c r="C164" t="str">
        <f>CONCATENATE("https://schoolname.instructure.com/users/",A164)</f>
        <v>https://schoolname.instructure.com/users/1379</v>
      </c>
      <c r="D164" t="str">
        <f>CONCATENATE("https://schoolname.instructure.com/users/",A164,"/user_notes")</f>
        <v>https://schoolname.instructure.com/users/1379/user_notes</v>
      </c>
      <c r="E164" t="str">
        <f>CONCATENATE("https://schoolname.instructure.com/users/",A164,"/grades")</f>
        <v>https://schoolname.instructure.com/users/1379/grades</v>
      </c>
      <c r="F164" t="str">
        <f>CONCATENATE(P164,", ",O164)</f>
        <v>Lewis, Julian</v>
      </c>
      <c r="G164" t="s">
        <v>705</v>
      </c>
      <c r="H164" t="str">
        <f>CONCATENATE("https://schoolname.instructure.com/conversations?context_id=&amp;user_id=",A164,"&amp;user_name=",F164,"#filter=type=inbox")</f>
        <v>https://schoolname.instructure.com/conversations?context_id=&amp;user_id=1379&amp;user_name=Lewis, Julian#filter=type=inbox</v>
      </c>
      <c r="I164" s="1" t="str">
        <f>HYPERLINK(E164,F164)</f>
        <v>Lewis, Julian</v>
      </c>
      <c r="J164" s="1" t="str">
        <f>HYPERLINK(C164,"View User Account")</f>
        <v>View User Account</v>
      </c>
      <c r="K164" s="1" t="str">
        <f>HYPERLINK(D164,"View Faculty Journal for Student")</f>
        <v>View Faculty Journal for Student</v>
      </c>
      <c r="L164" t="s">
        <v>44</v>
      </c>
      <c r="M164">
        <v>1379</v>
      </c>
      <c r="N164" t="s">
        <v>704</v>
      </c>
      <c r="O164" t="s">
        <v>209</v>
      </c>
      <c r="P164" t="s">
        <v>554</v>
      </c>
      <c r="Q164" s="1" t="str">
        <f>HYPERLINK(F164,"Send Message In Canvas")</f>
        <v>Send Message In Canvas</v>
      </c>
    </row>
    <row r="165" spans="1:17" x14ac:dyDescent="0.2">
      <c r="A165">
        <v>1361</v>
      </c>
      <c r="B165">
        <v>43367</v>
      </c>
      <c r="C165" t="str">
        <f>CONCATENATE("https://schoolname.instructure.com/users/",A165)</f>
        <v>https://schoolname.instructure.com/users/1361</v>
      </c>
      <c r="D165" t="str">
        <f>CONCATENATE("https://schoolname.instructure.com/users/",A165,"/user_notes")</f>
        <v>https://schoolname.instructure.com/users/1361/user_notes</v>
      </c>
      <c r="E165" t="str">
        <f>CONCATENATE("https://schoolname.instructure.com/users/",A165,"/grades")</f>
        <v>https://schoolname.instructure.com/users/1361/grades</v>
      </c>
      <c r="F165" t="str">
        <f>CONCATENATE(P165,", ",O165)</f>
        <v>Dowd, Jacob</v>
      </c>
      <c r="G165" t="s">
        <v>703</v>
      </c>
      <c r="H165" t="str">
        <f>CONCATENATE("https://schoolname.instructure.com/conversations?context_id=&amp;user_id=",A165,"&amp;user_name=",F165,"#filter=type=inbox")</f>
        <v>https://schoolname.instructure.com/conversations?context_id=&amp;user_id=1361&amp;user_name=Dowd, Jacob#filter=type=inbox</v>
      </c>
      <c r="I165" s="1" t="str">
        <f>HYPERLINK(E165,F165)</f>
        <v>Dowd, Jacob</v>
      </c>
      <c r="J165" s="1" t="str">
        <f>HYPERLINK(C165,"View User Account")</f>
        <v>View User Account</v>
      </c>
      <c r="K165" s="1" t="str">
        <f>HYPERLINK(D165,"View Faculty Journal for Student")</f>
        <v>View Faculty Journal for Student</v>
      </c>
      <c r="L165" t="s">
        <v>23</v>
      </c>
      <c r="M165">
        <v>1361</v>
      </c>
      <c r="N165" t="s">
        <v>702</v>
      </c>
      <c r="O165" t="s">
        <v>701</v>
      </c>
      <c r="P165" t="s">
        <v>185</v>
      </c>
      <c r="Q165" s="1" t="str">
        <f>HYPERLINK(F165,"Send Message In Canvas")</f>
        <v>Send Message In Canvas</v>
      </c>
    </row>
    <row r="166" spans="1:17" x14ac:dyDescent="0.2">
      <c r="A166">
        <v>1409</v>
      </c>
      <c r="B166">
        <v>43459</v>
      </c>
      <c r="C166" t="str">
        <f>CONCATENATE("https://schoolname.instructure.com/users/",A166)</f>
        <v>https://schoolname.instructure.com/users/1409</v>
      </c>
      <c r="D166" t="str">
        <f>CONCATENATE("https://schoolname.instructure.com/users/",A166,"/user_notes")</f>
        <v>https://schoolname.instructure.com/users/1409/user_notes</v>
      </c>
      <c r="E166" t="str">
        <f>CONCATENATE("https://schoolname.instructure.com/users/",A166,"/grades")</f>
        <v>https://schoolname.instructure.com/users/1409/grades</v>
      </c>
      <c r="F166" t="str">
        <f>CONCATENATE(P166,", ",O166)</f>
        <v>Cornish, Joe</v>
      </c>
      <c r="G166" t="s">
        <v>700</v>
      </c>
      <c r="H166" t="str">
        <f>CONCATENATE("https://schoolname.instructure.com/conversations?context_id=&amp;user_id=",A166,"&amp;user_name=",F166,"#filter=type=inbox")</f>
        <v>https://schoolname.instructure.com/conversations?context_id=&amp;user_id=1409&amp;user_name=Cornish, Joe#filter=type=inbox</v>
      </c>
      <c r="I166" s="1" t="str">
        <f>HYPERLINK(E166,F166)</f>
        <v>Cornish, Joe</v>
      </c>
      <c r="J166" s="1" t="str">
        <f>HYPERLINK(C166,"View User Account")</f>
        <v>View User Account</v>
      </c>
      <c r="K166" s="1" t="str">
        <f>HYPERLINK(D166,"View Faculty Journal for Student")</f>
        <v>View Faculty Journal for Student</v>
      </c>
      <c r="L166" t="s">
        <v>18</v>
      </c>
      <c r="M166">
        <v>1409</v>
      </c>
      <c r="N166" t="s">
        <v>699</v>
      </c>
      <c r="O166" t="s">
        <v>297</v>
      </c>
      <c r="P166" t="s">
        <v>698</v>
      </c>
      <c r="Q166" s="1" t="str">
        <f>HYPERLINK(F166,"Send Message In Canvas")</f>
        <v>Send Message In Canvas</v>
      </c>
    </row>
    <row r="167" spans="1:17" x14ac:dyDescent="0.2">
      <c r="A167">
        <v>1190</v>
      </c>
      <c r="B167">
        <v>43060</v>
      </c>
      <c r="C167" t="str">
        <f>CONCATENATE("https://schoolname.instructure.com/users/",A167)</f>
        <v>https://schoolname.instructure.com/users/1190</v>
      </c>
      <c r="D167" t="str">
        <f>CONCATENATE("https://schoolname.instructure.com/users/",A167,"/user_notes")</f>
        <v>https://schoolname.instructure.com/users/1190/user_notes</v>
      </c>
      <c r="E167" t="str">
        <f>CONCATENATE("https://schoolname.instructure.com/users/",A167,"/grades")</f>
        <v>https://schoolname.instructure.com/users/1190/grades</v>
      </c>
      <c r="F167" t="str">
        <f>CONCATENATE(P167,", ",O167)</f>
        <v>Lee, Colin</v>
      </c>
      <c r="G167" t="s">
        <v>697</v>
      </c>
      <c r="H167" t="str">
        <f>CONCATENATE("https://schoolname.instructure.com/conversations?context_id=&amp;user_id=",A167,"&amp;user_name=",F167,"#filter=type=inbox")</f>
        <v>https://schoolname.instructure.com/conversations?context_id=&amp;user_id=1190&amp;user_name=Lee, Colin#filter=type=inbox</v>
      </c>
      <c r="I167" s="1" t="str">
        <f>HYPERLINK(E167,F167)</f>
        <v>Lee, Colin</v>
      </c>
      <c r="J167" s="1" t="str">
        <f>HYPERLINK(C167,"View User Account")</f>
        <v>View User Account</v>
      </c>
      <c r="K167" s="1" t="str">
        <f>HYPERLINK(D167,"View Faculty Journal for Student")</f>
        <v>View Faculty Journal for Student</v>
      </c>
      <c r="L167" t="s">
        <v>88</v>
      </c>
      <c r="M167">
        <v>1190</v>
      </c>
      <c r="N167" t="s">
        <v>696</v>
      </c>
      <c r="O167" t="s">
        <v>517</v>
      </c>
      <c r="P167" t="s">
        <v>69</v>
      </c>
      <c r="Q167" s="1" t="str">
        <f>HYPERLINK(F167,"Send Message In Canvas")</f>
        <v>Send Message In Canvas</v>
      </c>
    </row>
    <row r="168" spans="1:17" x14ac:dyDescent="0.2">
      <c r="A168">
        <v>1516</v>
      </c>
      <c r="B168">
        <v>43626</v>
      </c>
      <c r="C168" t="str">
        <f>CONCATENATE("https://schoolname.instructure.com/users/",A168)</f>
        <v>https://schoolname.instructure.com/users/1516</v>
      </c>
      <c r="D168" t="str">
        <f>CONCATENATE("https://schoolname.instructure.com/users/",A168,"/user_notes")</f>
        <v>https://schoolname.instructure.com/users/1516/user_notes</v>
      </c>
      <c r="E168" t="str">
        <f>CONCATENATE("https://schoolname.instructure.com/users/",A168,"/grades")</f>
        <v>https://schoolname.instructure.com/users/1516/grades</v>
      </c>
      <c r="F168" t="str">
        <f>CONCATENATE(P168,", ",O168)</f>
        <v>Sharp, Joanne</v>
      </c>
      <c r="G168" t="s">
        <v>695</v>
      </c>
      <c r="H168" t="str">
        <f>CONCATENATE("https://schoolname.instructure.com/conversations?context_id=&amp;user_id=",A168,"&amp;user_name=",F168,"#filter=type=inbox")</f>
        <v>https://schoolname.instructure.com/conversations?context_id=&amp;user_id=1516&amp;user_name=Sharp, Joanne#filter=type=inbox</v>
      </c>
      <c r="I168" s="1" t="str">
        <f>HYPERLINK(E168,F168)</f>
        <v>Sharp, Joanne</v>
      </c>
      <c r="J168" s="1" t="str">
        <f>HYPERLINK(C168,"View User Account")</f>
        <v>View User Account</v>
      </c>
      <c r="K168" s="1" t="str">
        <f>HYPERLINK(D168,"View Faculty Journal for Student")</f>
        <v>View Faculty Journal for Student</v>
      </c>
      <c r="L168" t="s">
        <v>23</v>
      </c>
      <c r="M168">
        <v>1516</v>
      </c>
      <c r="N168" t="s">
        <v>694</v>
      </c>
      <c r="O168" t="s">
        <v>693</v>
      </c>
      <c r="P168" t="s">
        <v>692</v>
      </c>
      <c r="Q168" s="1" t="str">
        <f>HYPERLINK(F168,"Send Message In Canvas")</f>
        <v>Send Message In Canvas</v>
      </c>
    </row>
    <row r="169" spans="1:17" x14ac:dyDescent="0.2">
      <c r="A169">
        <v>6264</v>
      </c>
      <c r="B169">
        <v>44459</v>
      </c>
      <c r="C169" t="str">
        <f>CONCATENATE("https://schoolname.instructure.com/users/",A169)</f>
        <v>https://schoolname.instructure.com/users/6264</v>
      </c>
      <c r="D169" t="str">
        <f>CONCATENATE("https://schoolname.instructure.com/users/",A169,"/user_notes")</f>
        <v>https://schoolname.instructure.com/users/6264/user_notes</v>
      </c>
      <c r="E169" t="str">
        <f>CONCATENATE("https://schoolname.instructure.com/users/",A169,"/grades")</f>
        <v>https://schoolname.instructure.com/users/6264/grades</v>
      </c>
      <c r="F169" t="str">
        <f>CONCATENATE(P169,", ",O169)</f>
        <v>Hodges, Christopher</v>
      </c>
      <c r="G169" t="s">
        <v>691</v>
      </c>
      <c r="H169" t="str">
        <f>CONCATENATE("https://schoolname.instructure.com/conversations?context_id=&amp;user_id=",A169,"&amp;user_name=",F169,"#filter=type=inbox")</f>
        <v>https://schoolname.instructure.com/conversations?context_id=&amp;user_id=6264&amp;user_name=Hodges, Christopher#filter=type=inbox</v>
      </c>
      <c r="I169" s="1" t="str">
        <f>HYPERLINK(E169,F169)</f>
        <v>Hodges, Christopher</v>
      </c>
      <c r="J169" s="1" t="str">
        <f>HYPERLINK(C169,"View User Account")</f>
        <v>View User Account</v>
      </c>
      <c r="K169" s="1" t="str">
        <f>HYPERLINK(D169,"View Faculty Journal for Student")</f>
        <v>View Faculty Journal for Student</v>
      </c>
      <c r="L169" t="s">
        <v>3</v>
      </c>
      <c r="M169">
        <v>6264</v>
      </c>
      <c r="N169" t="s">
        <v>690</v>
      </c>
      <c r="O169" t="s">
        <v>370</v>
      </c>
      <c r="P169" t="s">
        <v>136</v>
      </c>
      <c r="Q169" s="1" t="str">
        <f>HYPERLINK(F169,"Send Message In Canvas")</f>
        <v>Send Message In Canvas</v>
      </c>
    </row>
    <row r="170" spans="1:17" x14ac:dyDescent="0.2">
      <c r="A170">
        <v>1529</v>
      </c>
      <c r="B170">
        <v>43649</v>
      </c>
      <c r="C170" t="str">
        <f>CONCATENATE("https://schoolname.instructure.com/users/",A170)</f>
        <v>https://schoolname.instructure.com/users/1529</v>
      </c>
      <c r="D170" t="str">
        <f>CONCATENATE("https://schoolname.instructure.com/users/",A170,"/user_notes")</f>
        <v>https://schoolname.instructure.com/users/1529/user_notes</v>
      </c>
      <c r="E170" t="str">
        <f>CONCATENATE("https://schoolname.instructure.com/users/",A170,"/grades")</f>
        <v>https://schoolname.instructure.com/users/1529/grades</v>
      </c>
      <c r="F170" t="str">
        <f>CONCATENATE(P170,", ",O170)</f>
        <v>Morrison, Carl</v>
      </c>
      <c r="G170" t="s">
        <v>689</v>
      </c>
      <c r="H170" t="str">
        <f>CONCATENATE("https://schoolname.instructure.com/conversations?context_id=&amp;user_id=",A170,"&amp;user_name=",F170,"#filter=type=inbox")</f>
        <v>https://schoolname.instructure.com/conversations?context_id=&amp;user_id=1529&amp;user_name=Morrison, Carl#filter=type=inbox</v>
      </c>
      <c r="I170" s="1" t="str">
        <f>HYPERLINK(E170,F170)</f>
        <v>Morrison, Carl</v>
      </c>
      <c r="J170" s="1" t="str">
        <f>HYPERLINK(C170,"View User Account")</f>
        <v>View User Account</v>
      </c>
      <c r="K170" s="1" t="str">
        <f>HYPERLINK(D170,"View Faculty Journal for Student")</f>
        <v>View Faculty Journal for Student</v>
      </c>
      <c r="L170" t="s">
        <v>8</v>
      </c>
      <c r="M170">
        <v>1529</v>
      </c>
      <c r="N170" t="s">
        <v>688</v>
      </c>
      <c r="O170" t="s">
        <v>183</v>
      </c>
      <c r="P170" t="s">
        <v>687</v>
      </c>
      <c r="Q170" s="1" t="str">
        <f>HYPERLINK(F170,"Send Message In Canvas")</f>
        <v>Send Message In Canvas</v>
      </c>
    </row>
    <row r="171" spans="1:17" x14ac:dyDescent="0.2">
      <c r="A171">
        <v>1481</v>
      </c>
      <c r="B171">
        <v>43572</v>
      </c>
      <c r="C171" t="str">
        <f>CONCATENATE("https://schoolname.instructure.com/users/",A171)</f>
        <v>https://schoolname.instructure.com/users/1481</v>
      </c>
      <c r="D171" t="str">
        <f>CONCATENATE("https://schoolname.instructure.com/users/",A171,"/user_notes")</f>
        <v>https://schoolname.instructure.com/users/1481/user_notes</v>
      </c>
      <c r="E171" t="str">
        <f>CONCATENATE("https://schoolname.instructure.com/users/",A171,"/grades")</f>
        <v>https://schoolname.instructure.com/users/1481/grades</v>
      </c>
      <c r="F171" t="str">
        <f>CONCATENATE(P171,", ",O171)</f>
        <v>Miller, Michael</v>
      </c>
      <c r="G171" t="s">
        <v>686</v>
      </c>
      <c r="H171" t="str">
        <f>CONCATENATE("https://schoolname.instructure.com/conversations?context_id=&amp;user_id=",A171,"&amp;user_name=",F171,"#filter=type=inbox")</f>
        <v>https://schoolname.instructure.com/conversations?context_id=&amp;user_id=1481&amp;user_name=Miller, Michael#filter=type=inbox</v>
      </c>
      <c r="I171" s="1" t="str">
        <f>HYPERLINK(E171,F171)</f>
        <v>Miller, Michael</v>
      </c>
      <c r="J171" s="1" t="str">
        <f>HYPERLINK(C171,"View User Account")</f>
        <v>View User Account</v>
      </c>
      <c r="K171" s="1" t="str">
        <f>HYPERLINK(D171,"View Faculty Journal for Student")</f>
        <v>View Faculty Journal for Student</v>
      </c>
      <c r="L171" t="s">
        <v>23</v>
      </c>
      <c r="M171">
        <v>1481</v>
      </c>
      <c r="N171" t="s">
        <v>685</v>
      </c>
      <c r="O171" t="s">
        <v>293</v>
      </c>
      <c r="P171" t="s">
        <v>414</v>
      </c>
      <c r="Q171" s="1" t="str">
        <f>HYPERLINK(F171,"Send Message In Canvas")</f>
        <v>Send Message In Canvas</v>
      </c>
    </row>
    <row r="172" spans="1:17" x14ac:dyDescent="0.2">
      <c r="A172">
        <v>4738</v>
      </c>
      <c r="B172">
        <v>44244</v>
      </c>
      <c r="C172" t="str">
        <f>CONCATENATE("https://schoolname.instructure.com/users/",A172)</f>
        <v>https://schoolname.instructure.com/users/4738</v>
      </c>
      <c r="D172" t="str">
        <f>CONCATENATE("https://schoolname.instructure.com/users/",A172,"/user_notes")</f>
        <v>https://schoolname.instructure.com/users/4738/user_notes</v>
      </c>
      <c r="E172" t="str">
        <f>CONCATENATE("https://schoolname.instructure.com/users/",A172,"/grades")</f>
        <v>https://schoolname.instructure.com/users/4738/grades</v>
      </c>
      <c r="F172" t="str">
        <f>CONCATENATE(P172,", ",O172)</f>
        <v>Payne, Michelle</v>
      </c>
      <c r="G172" t="s">
        <v>684</v>
      </c>
      <c r="H172" t="str">
        <f>CONCATENATE("https://schoolname.instructure.com/conversations?context_id=&amp;user_id=",A172,"&amp;user_name=",F172,"#filter=type=inbox")</f>
        <v>https://schoolname.instructure.com/conversations?context_id=&amp;user_id=4738&amp;user_name=Payne, Michelle#filter=type=inbox</v>
      </c>
      <c r="I172" s="1" t="str">
        <f>HYPERLINK(E172,F172)</f>
        <v>Payne, Michelle</v>
      </c>
      <c r="J172" s="1" t="str">
        <f>HYPERLINK(C172,"View User Account")</f>
        <v>View User Account</v>
      </c>
      <c r="K172" s="1" t="str">
        <f>HYPERLINK(D172,"View Faculty Journal for Student")</f>
        <v>View Faculty Journal for Student</v>
      </c>
      <c r="L172" t="s">
        <v>23</v>
      </c>
      <c r="M172">
        <v>4738</v>
      </c>
      <c r="N172" t="s">
        <v>683</v>
      </c>
      <c r="O172" t="s">
        <v>250</v>
      </c>
      <c r="P172" t="s">
        <v>327</v>
      </c>
      <c r="Q172" s="1" t="str">
        <f>HYPERLINK(F172,"Send Message In Canvas")</f>
        <v>Send Message In Canvas</v>
      </c>
    </row>
    <row r="173" spans="1:17" x14ac:dyDescent="0.2">
      <c r="A173">
        <v>880</v>
      </c>
      <c r="B173">
        <v>42346</v>
      </c>
      <c r="C173" t="str">
        <f>CONCATENATE("https://schoolname.instructure.com/users/",A173)</f>
        <v>https://schoolname.instructure.com/users/880</v>
      </c>
      <c r="D173" t="str">
        <f>CONCATENATE("https://schoolname.instructure.com/users/",A173,"/user_notes")</f>
        <v>https://schoolname.instructure.com/users/880/user_notes</v>
      </c>
      <c r="E173" t="str">
        <f>CONCATENATE("https://schoolname.instructure.com/users/",A173,"/grades")</f>
        <v>https://schoolname.instructure.com/users/880/grades</v>
      </c>
      <c r="F173" t="str">
        <f>CONCATENATE(P173,", ",O173)</f>
        <v>Newman, Carl</v>
      </c>
      <c r="G173" t="s">
        <v>682</v>
      </c>
      <c r="H173" t="str">
        <f>CONCATENATE("https://schoolname.instructure.com/conversations?context_id=&amp;user_id=",A173,"&amp;user_name=",F173,"#filter=type=inbox")</f>
        <v>https://schoolname.instructure.com/conversations?context_id=&amp;user_id=880&amp;user_name=Newman, Carl#filter=type=inbox</v>
      </c>
      <c r="I173" s="1" t="str">
        <f>HYPERLINK(E173,F173)</f>
        <v>Newman, Carl</v>
      </c>
      <c r="J173" s="1" t="str">
        <f>HYPERLINK(C173,"View User Account")</f>
        <v>View User Account</v>
      </c>
      <c r="K173" s="1" t="str">
        <f>HYPERLINK(D173,"View Faculty Journal for Student")</f>
        <v>View Faculty Journal for Student</v>
      </c>
      <c r="L173" t="s">
        <v>3</v>
      </c>
      <c r="M173">
        <v>880</v>
      </c>
      <c r="N173" t="s">
        <v>681</v>
      </c>
      <c r="O173" t="s">
        <v>183</v>
      </c>
      <c r="P173" t="s">
        <v>680</v>
      </c>
      <c r="Q173" s="1" t="str">
        <f>HYPERLINK(F173,"Send Message In Canvas")</f>
        <v>Send Message In Canvas</v>
      </c>
    </row>
    <row r="174" spans="1:17" x14ac:dyDescent="0.2">
      <c r="A174">
        <v>5784</v>
      </c>
      <c r="B174">
        <v>44418</v>
      </c>
      <c r="C174" t="str">
        <f>CONCATENATE("https://schoolname.instructure.com/users/",A174)</f>
        <v>https://schoolname.instructure.com/users/5784</v>
      </c>
      <c r="D174" t="str">
        <f>CONCATENATE("https://schoolname.instructure.com/users/",A174,"/user_notes")</f>
        <v>https://schoolname.instructure.com/users/5784/user_notes</v>
      </c>
      <c r="E174" t="str">
        <f>CONCATENATE("https://schoolname.instructure.com/users/",A174,"/grades")</f>
        <v>https://schoolname.instructure.com/users/5784/grades</v>
      </c>
      <c r="F174" t="str">
        <f>CONCATENATE(P174,", ",O174)</f>
        <v>Johnston, Ella</v>
      </c>
      <c r="G174" t="s">
        <v>679</v>
      </c>
      <c r="H174" t="str">
        <f>CONCATENATE("https://schoolname.instructure.com/conversations?context_id=&amp;user_id=",A174,"&amp;user_name=",F174,"#filter=type=inbox")</f>
        <v>https://schoolname.instructure.com/conversations?context_id=&amp;user_id=5784&amp;user_name=Johnston, Ella#filter=type=inbox</v>
      </c>
      <c r="I174" s="1" t="str">
        <f>HYPERLINK(E174,F174)</f>
        <v>Johnston, Ella</v>
      </c>
      <c r="J174" s="1" t="str">
        <f>HYPERLINK(C174,"View User Account")</f>
        <v>View User Account</v>
      </c>
      <c r="K174" s="1" t="str">
        <f>HYPERLINK(D174,"View Faculty Journal for Student")</f>
        <v>View Faculty Journal for Student</v>
      </c>
      <c r="L174" t="s">
        <v>13</v>
      </c>
      <c r="M174">
        <v>5784</v>
      </c>
      <c r="N174" t="s">
        <v>678</v>
      </c>
      <c r="O174" t="s">
        <v>644</v>
      </c>
      <c r="P174" t="s">
        <v>654</v>
      </c>
      <c r="Q174" s="1" t="str">
        <f>HYPERLINK(F174,"Send Message In Canvas")</f>
        <v>Send Message In Canvas</v>
      </c>
    </row>
    <row r="175" spans="1:17" x14ac:dyDescent="0.2">
      <c r="A175">
        <v>4648</v>
      </c>
      <c r="B175">
        <v>44011</v>
      </c>
      <c r="C175" t="str">
        <f>CONCATENATE("https://schoolname.instructure.com/users/",A175)</f>
        <v>https://schoolname.instructure.com/users/4648</v>
      </c>
      <c r="D175" t="str">
        <f>CONCATENATE("https://schoolname.instructure.com/users/",A175,"/user_notes")</f>
        <v>https://schoolname.instructure.com/users/4648/user_notes</v>
      </c>
      <c r="E175" t="str">
        <f>CONCATENATE("https://schoolname.instructure.com/users/",A175,"/grades")</f>
        <v>https://schoolname.instructure.com/users/4648/grades</v>
      </c>
      <c r="F175" t="str">
        <f>CONCATENATE(P175,", ",O175)</f>
        <v>Manning, Olivia</v>
      </c>
      <c r="G175" t="s">
        <v>677</v>
      </c>
      <c r="H175" t="str">
        <f>CONCATENATE("https://schoolname.instructure.com/conversations?context_id=&amp;user_id=",A175,"&amp;user_name=",F175,"#filter=type=inbox")</f>
        <v>https://schoolname.instructure.com/conversations?context_id=&amp;user_id=4648&amp;user_name=Manning, Olivia#filter=type=inbox</v>
      </c>
      <c r="I175" s="1" t="str">
        <f>HYPERLINK(E175,F175)</f>
        <v>Manning, Olivia</v>
      </c>
      <c r="J175" s="1" t="str">
        <f>HYPERLINK(C175,"View User Account")</f>
        <v>View User Account</v>
      </c>
      <c r="K175" s="1" t="str">
        <f>HYPERLINK(D175,"View Faculty Journal for Student")</f>
        <v>View Faculty Journal for Student</v>
      </c>
      <c r="L175" t="s">
        <v>8</v>
      </c>
      <c r="M175">
        <v>4648</v>
      </c>
      <c r="N175" t="s">
        <v>676</v>
      </c>
      <c r="O175" t="s">
        <v>675</v>
      </c>
      <c r="P175" t="s">
        <v>90</v>
      </c>
      <c r="Q175" s="1" t="str">
        <f>HYPERLINK(F175,"Send Message In Canvas")</f>
        <v>Send Message In Canvas</v>
      </c>
    </row>
    <row r="176" spans="1:17" x14ac:dyDescent="0.2">
      <c r="A176">
        <v>6504</v>
      </c>
      <c r="B176">
        <v>44650</v>
      </c>
      <c r="C176" t="str">
        <f>CONCATENATE("https://schoolname.instructure.com/users/",A176)</f>
        <v>https://schoolname.instructure.com/users/6504</v>
      </c>
      <c r="D176" t="str">
        <f>CONCATENATE("https://schoolname.instructure.com/users/",A176,"/user_notes")</f>
        <v>https://schoolname.instructure.com/users/6504/user_notes</v>
      </c>
      <c r="E176" t="str">
        <f>CONCATENATE("https://schoolname.instructure.com/users/",A176,"/grades")</f>
        <v>https://schoolname.instructure.com/users/6504/grades</v>
      </c>
      <c r="F176" t="str">
        <f>CONCATENATE(P176,", ",O176)</f>
        <v>Ince, Sue</v>
      </c>
      <c r="G176" t="s">
        <v>674</v>
      </c>
      <c r="H176" t="str">
        <f>CONCATENATE("https://schoolname.instructure.com/conversations?context_id=&amp;user_id=",A176,"&amp;user_name=",F176,"#filter=type=inbox")</f>
        <v>https://schoolname.instructure.com/conversations?context_id=&amp;user_id=6504&amp;user_name=Ince, Sue#filter=type=inbox</v>
      </c>
      <c r="I176" s="1" t="str">
        <f>HYPERLINK(E176,F176)</f>
        <v>Ince, Sue</v>
      </c>
      <c r="J176" s="1" t="str">
        <f>HYPERLINK(C176,"View User Account")</f>
        <v>View User Account</v>
      </c>
      <c r="K176" s="1" t="str">
        <f>HYPERLINK(D176,"View Faculty Journal for Student")</f>
        <v>View Faculty Journal for Student</v>
      </c>
      <c r="L176" t="s">
        <v>23</v>
      </c>
      <c r="M176">
        <v>6504</v>
      </c>
      <c r="N176" t="s">
        <v>673</v>
      </c>
      <c r="O176" t="s">
        <v>672</v>
      </c>
      <c r="P176" t="s">
        <v>284</v>
      </c>
      <c r="Q176" s="1" t="str">
        <f>HYPERLINK(F176,"Send Message In Canvas")</f>
        <v>Send Message In Canvas</v>
      </c>
    </row>
    <row r="177" spans="1:17" x14ac:dyDescent="0.2">
      <c r="A177">
        <v>6259</v>
      </c>
      <c r="B177">
        <v>44267</v>
      </c>
      <c r="C177" t="str">
        <f>CONCATENATE("https://schoolname.instructure.com/users/",A177)</f>
        <v>https://schoolname.instructure.com/users/6259</v>
      </c>
      <c r="D177" t="str">
        <f>CONCATENATE("https://schoolname.instructure.com/users/",A177,"/user_notes")</f>
        <v>https://schoolname.instructure.com/users/6259/user_notes</v>
      </c>
      <c r="E177" t="str">
        <f>CONCATENATE("https://schoolname.instructure.com/users/",A177,"/grades")</f>
        <v>https://schoolname.instructure.com/users/6259/grades</v>
      </c>
      <c r="F177" t="str">
        <f>CONCATENATE(P177,", ",O177)</f>
        <v>Henderson, Paul</v>
      </c>
      <c r="G177" t="s">
        <v>671</v>
      </c>
      <c r="H177" t="str">
        <f>CONCATENATE("https://schoolname.instructure.com/conversations?context_id=&amp;user_id=",A177,"&amp;user_name=",F177,"#filter=type=inbox")</f>
        <v>https://schoolname.instructure.com/conversations?context_id=&amp;user_id=6259&amp;user_name=Henderson, Paul#filter=type=inbox</v>
      </c>
      <c r="I177" s="1" t="str">
        <f>HYPERLINK(E177,F177)</f>
        <v>Henderson, Paul</v>
      </c>
      <c r="J177" s="1" t="str">
        <f>HYPERLINK(C177,"View User Account")</f>
        <v>View User Account</v>
      </c>
      <c r="K177" s="1" t="str">
        <f>HYPERLINK(D177,"View Faculty Journal for Student")</f>
        <v>View Faculty Journal for Student</v>
      </c>
      <c r="L177" t="s">
        <v>23</v>
      </c>
      <c r="M177">
        <v>6259</v>
      </c>
      <c r="N177" t="s">
        <v>670</v>
      </c>
      <c r="O177" t="s">
        <v>565</v>
      </c>
      <c r="P177" t="s">
        <v>571</v>
      </c>
      <c r="Q177" s="1" t="str">
        <f>HYPERLINK(F177,"Send Message In Canvas")</f>
        <v>Send Message In Canvas</v>
      </c>
    </row>
    <row r="178" spans="1:17" x14ac:dyDescent="0.2">
      <c r="A178">
        <v>1351</v>
      </c>
      <c r="B178">
        <v>43349</v>
      </c>
      <c r="C178" t="str">
        <f>CONCATENATE("https://schoolname.instructure.com/users/",A178)</f>
        <v>https://schoolname.instructure.com/users/1351</v>
      </c>
      <c r="D178" t="str">
        <f>CONCATENATE("https://schoolname.instructure.com/users/",A178,"/user_notes")</f>
        <v>https://schoolname.instructure.com/users/1351/user_notes</v>
      </c>
      <c r="E178" t="str">
        <f>CONCATENATE("https://schoolname.instructure.com/users/",A178,"/grades")</f>
        <v>https://schoolname.instructure.com/users/1351/grades</v>
      </c>
      <c r="F178" t="str">
        <f>CONCATENATE(P178,", ",O178)</f>
        <v>Buckland, Joe</v>
      </c>
      <c r="G178" t="s">
        <v>669</v>
      </c>
      <c r="H178" t="str">
        <f>CONCATENATE("https://schoolname.instructure.com/conversations?context_id=&amp;user_id=",A178,"&amp;user_name=",F178,"#filter=type=inbox")</f>
        <v>https://schoolname.instructure.com/conversations?context_id=&amp;user_id=1351&amp;user_name=Buckland, Joe#filter=type=inbox</v>
      </c>
      <c r="I178" s="1" t="str">
        <f>HYPERLINK(E178,F178)</f>
        <v>Buckland, Joe</v>
      </c>
      <c r="J178" s="1" t="str">
        <f>HYPERLINK(C178,"View User Account")</f>
        <v>View User Account</v>
      </c>
      <c r="K178" s="1" t="str">
        <f>HYPERLINK(D178,"View Faculty Journal for Student")</f>
        <v>View Faculty Journal for Student</v>
      </c>
      <c r="L178" t="s">
        <v>8</v>
      </c>
      <c r="M178">
        <v>1351</v>
      </c>
      <c r="N178" t="s">
        <v>668</v>
      </c>
      <c r="O178" t="s">
        <v>297</v>
      </c>
      <c r="P178" t="s">
        <v>57</v>
      </c>
      <c r="Q178" s="1" t="str">
        <f>HYPERLINK(F178,"Send Message In Canvas")</f>
        <v>Send Message In Canvas</v>
      </c>
    </row>
    <row r="179" spans="1:17" x14ac:dyDescent="0.2">
      <c r="A179">
        <v>6412</v>
      </c>
      <c r="B179">
        <v>44694</v>
      </c>
      <c r="C179" t="str">
        <f>CONCATENATE("https://schoolname.instructure.com/users/",A179)</f>
        <v>https://schoolname.instructure.com/users/6412</v>
      </c>
      <c r="D179" t="str">
        <f>CONCATENATE("https://schoolname.instructure.com/users/",A179,"/user_notes")</f>
        <v>https://schoolname.instructure.com/users/6412/user_notes</v>
      </c>
      <c r="E179" t="str">
        <f>CONCATENATE("https://schoolname.instructure.com/users/",A179,"/grades")</f>
        <v>https://schoolname.instructure.com/users/6412/grades</v>
      </c>
      <c r="F179" t="str">
        <f>CONCATENATE(P179,", ",O179)</f>
        <v>Hart, Connor</v>
      </c>
      <c r="G179" t="s">
        <v>667</v>
      </c>
      <c r="H179" t="str">
        <f>CONCATENATE("https://schoolname.instructure.com/conversations?context_id=&amp;user_id=",A179,"&amp;user_name=",F179,"#filter=type=inbox")</f>
        <v>https://schoolname.instructure.com/conversations?context_id=&amp;user_id=6412&amp;user_name=Hart, Connor#filter=type=inbox</v>
      </c>
      <c r="I179" s="1" t="str">
        <f>HYPERLINK(E179,F179)</f>
        <v>Hart, Connor</v>
      </c>
      <c r="J179" s="1" t="str">
        <f>HYPERLINK(C179,"View User Account")</f>
        <v>View User Account</v>
      </c>
      <c r="K179" s="1" t="str">
        <f>HYPERLINK(D179,"View Faculty Journal for Student")</f>
        <v>View Faculty Journal for Student</v>
      </c>
      <c r="L179" t="s">
        <v>88</v>
      </c>
      <c r="M179">
        <v>6412</v>
      </c>
      <c r="N179" t="s">
        <v>666</v>
      </c>
      <c r="O179" t="s">
        <v>375</v>
      </c>
      <c r="P179" t="s">
        <v>225</v>
      </c>
      <c r="Q179" s="1" t="str">
        <f>HYPERLINK(F179,"Send Message In Canvas")</f>
        <v>Send Message In Canvas</v>
      </c>
    </row>
    <row r="180" spans="1:17" x14ac:dyDescent="0.2">
      <c r="A180">
        <v>1096</v>
      </c>
      <c r="B180">
        <v>42800</v>
      </c>
      <c r="C180" t="str">
        <f>CONCATENATE("https://schoolname.instructure.com/users/",A180)</f>
        <v>https://schoolname.instructure.com/users/1096</v>
      </c>
      <c r="D180" t="str">
        <f>CONCATENATE("https://schoolname.instructure.com/users/",A180,"/user_notes")</f>
        <v>https://schoolname.instructure.com/users/1096/user_notes</v>
      </c>
      <c r="E180" t="str">
        <f>CONCATENATE("https://schoolname.instructure.com/users/",A180,"/grades")</f>
        <v>https://schoolname.instructure.com/users/1096/grades</v>
      </c>
      <c r="F180" t="str">
        <f>CONCATENATE(P180,", ",O180)</f>
        <v>Kelly, Ella</v>
      </c>
      <c r="G180" t="s">
        <v>665</v>
      </c>
      <c r="H180" t="str">
        <f>CONCATENATE("https://schoolname.instructure.com/conversations?context_id=&amp;user_id=",A180,"&amp;user_name=",F180,"#filter=type=inbox")</f>
        <v>https://schoolname.instructure.com/conversations?context_id=&amp;user_id=1096&amp;user_name=Kelly, Ella#filter=type=inbox</v>
      </c>
      <c r="I180" s="1" t="str">
        <f>HYPERLINK(E180,F180)</f>
        <v>Kelly, Ella</v>
      </c>
      <c r="J180" s="1" t="str">
        <f>HYPERLINK(C180,"View User Account")</f>
        <v>View User Account</v>
      </c>
      <c r="K180" s="1" t="str">
        <f>HYPERLINK(D180,"View Faculty Journal for Student")</f>
        <v>View Faculty Journal for Student</v>
      </c>
      <c r="L180" t="s">
        <v>13</v>
      </c>
      <c r="M180">
        <v>1096</v>
      </c>
      <c r="N180" t="s">
        <v>664</v>
      </c>
      <c r="O180" t="s">
        <v>644</v>
      </c>
      <c r="P180" t="s">
        <v>443</v>
      </c>
      <c r="Q180" s="1" t="str">
        <f>HYPERLINK(F180,"Send Message In Canvas")</f>
        <v>Send Message In Canvas</v>
      </c>
    </row>
    <row r="181" spans="1:17" x14ac:dyDescent="0.2">
      <c r="A181">
        <v>5163</v>
      </c>
      <c r="B181">
        <v>44084</v>
      </c>
      <c r="C181" t="str">
        <f>CONCATENATE("https://schoolname.instructure.com/users/",A181)</f>
        <v>https://schoolname.instructure.com/users/5163</v>
      </c>
      <c r="D181" t="str">
        <f>CONCATENATE("https://schoolname.instructure.com/users/",A181,"/user_notes")</f>
        <v>https://schoolname.instructure.com/users/5163/user_notes</v>
      </c>
      <c r="E181" t="str">
        <f>CONCATENATE("https://schoolname.instructure.com/users/",A181,"/grades")</f>
        <v>https://schoolname.instructure.com/users/5163/grades</v>
      </c>
      <c r="F181" t="str">
        <f>CONCATENATE(P181,", ",O181)</f>
        <v>Paterson, Steven</v>
      </c>
      <c r="G181" t="s">
        <v>663</v>
      </c>
      <c r="H181" t="str">
        <f>CONCATENATE("https://schoolname.instructure.com/conversations?context_id=&amp;user_id=",A181,"&amp;user_name=",F181,"#filter=type=inbox")</f>
        <v>https://schoolname.instructure.com/conversations?context_id=&amp;user_id=5163&amp;user_name=Paterson, Steven#filter=type=inbox</v>
      </c>
      <c r="I181" s="1" t="str">
        <f>HYPERLINK(E181,F181)</f>
        <v>Paterson, Steven</v>
      </c>
      <c r="J181" s="1" t="str">
        <f>HYPERLINK(C181,"View User Account")</f>
        <v>View User Account</v>
      </c>
      <c r="K181" s="1" t="str">
        <f>HYPERLINK(D181,"View Faculty Journal for Student")</f>
        <v>View Faculty Journal for Student</v>
      </c>
      <c r="L181" t="s">
        <v>23</v>
      </c>
      <c r="M181">
        <v>5163</v>
      </c>
      <c r="N181" t="s">
        <v>652</v>
      </c>
      <c r="O181" t="s">
        <v>38</v>
      </c>
      <c r="P181" t="s">
        <v>243</v>
      </c>
      <c r="Q181" s="1" t="str">
        <f>HYPERLINK(F181,"Send Message In Canvas")</f>
        <v>Send Message In Canvas</v>
      </c>
    </row>
    <row r="182" spans="1:17" x14ac:dyDescent="0.2">
      <c r="A182">
        <v>6080</v>
      </c>
      <c r="B182">
        <v>44439</v>
      </c>
      <c r="C182" t="str">
        <f>CONCATENATE("https://schoolname.instructure.com/users/",A182)</f>
        <v>https://schoolname.instructure.com/users/6080</v>
      </c>
      <c r="D182" t="str">
        <f>CONCATENATE("https://schoolname.instructure.com/users/",A182,"/user_notes")</f>
        <v>https://schoolname.instructure.com/users/6080/user_notes</v>
      </c>
      <c r="E182" t="str">
        <f>CONCATENATE("https://schoolname.instructure.com/users/",A182,"/grades")</f>
        <v>https://schoolname.instructure.com/users/6080/grades</v>
      </c>
      <c r="F182" t="str">
        <f>CONCATENATE(P182,", ",O182)</f>
        <v>Langdon, Lucas</v>
      </c>
      <c r="G182" t="s">
        <v>662</v>
      </c>
      <c r="H182" t="str">
        <f>CONCATENATE("https://schoolname.instructure.com/conversations?context_id=&amp;user_id=",A182,"&amp;user_name=",F182,"#filter=type=inbox")</f>
        <v>https://schoolname.instructure.com/conversations?context_id=&amp;user_id=6080&amp;user_name=Langdon, Lucas#filter=type=inbox</v>
      </c>
      <c r="I182" s="1" t="str">
        <f>HYPERLINK(E182,F182)</f>
        <v>Langdon, Lucas</v>
      </c>
      <c r="J182" s="1" t="str">
        <f>HYPERLINK(C182,"View User Account")</f>
        <v>View User Account</v>
      </c>
      <c r="K182" s="1" t="str">
        <f>HYPERLINK(D182,"View Faculty Journal for Student")</f>
        <v>View Faculty Journal for Student</v>
      </c>
      <c r="L182" t="s">
        <v>8</v>
      </c>
      <c r="M182">
        <v>6080</v>
      </c>
      <c r="N182" t="s">
        <v>661</v>
      </c>
      <c r="O182" t="s">
        <v>402</v>
      </c>
      <c r="P182" t="s">
        <v>660</v>
      </c>
      <c r="Q182" s="1" t="str">
        <f>HYPERLINK(F182,"Send Message In Canvas")</f>
        <v>Send Message In Canvas</v>
      </c>
    </row>
    <row r="183" spans="1:17" x14ac:dyDescent="0.2">
      <c r="A183">
        <v>6351</v>
      </c>
      <c r="B183">
        <v>44561</v>
      </c>
      <c r="C183" t="str">
        <f>CONCATENATE("https://schoolname.instructure.com/users/",A183)</f>
        <v>https://schoolname.instructure.com/users/6351</v>
      </c>
      <c r="D183" t="str">
        <f>CONCATENATE("https://schoolname.instructure.com/users/",A183,"/user_notes")</f>
        <v>https://schoolname.instructure.com/users/6351/user_notes</v>
      </c>
      <c r="E183" t="str">
        <f>CONCATENATE("https://schoolname.instructure.com/users/",A183,"/grades")</f>
        <v>https://schoolname.instructure.com/users/6351/grades</v>
      </c>
      <c r="F183" t="str">
        <f>CONCATENATE(P183,", ",O183)</f>
        <v>Hughes, Austin</v>
      </c>
      <c r="G183" t="s">
        <v>659</v>
      </c>
      <c r="H183" t="str">
        <f>CONCATENATE("https://schoolname.instructure.com/conversations?context_id=&amp;user_id=",A183,"&amp;user_name=",F183,"#filter=type=inbox")</f>
        <v>https://schoolname.instructure.com/conversations?context_id=&amp;user_id=6351&amp;user_name=Hughes, Austin#filter=type=inbox</v>
      </c>
      <c r="I183" s="1" t="str">
        <f>HYPERLINK(E183,F183)</f>
        <v>Hughes, Austin</v>
      </c>
      <c r="J183" s="1" t="str">
        <f>HYPERLINK(C183,"View User Account")</f>
        <v>View User Account</v>
      </c>
      <c r="K183" s="1" t="str">
        <f>HYPERLINK(D183,"View Faculty Journal for Student")</f>
        <v>View Faculty Journal for Student</v>
      </c>
      <c r="L183" t="s">
        <v>88</v>
      </c>
      <c r="M183">
        <v>6351</v>
      </c>
      <c r="N183" t="s">
        <v>658</v>
      </c>
      <c r="O183" t="s">
        <v>657</v>
      </c>
      <c r="P183" t="s">
        <v>5</v>
      </c>
      <c r="Q183" s="1" t="str">
        <f>HYPERLINK(F183,"Send Message In Canvas")</f>
        <v>Send Message In Canvas</v>
      </c>
    </row>
    <row r="184" spans="1:17" x14ac:dyDescent="0.2">
      <c r="A184">
        <v>527</v>
      </c>
      <c r="B184">
        <v>41347</v>
      </c>
      <c r="C184" t="str">
        <f>CONCATENATE("https://schoolname.instructure.com/users/",A184)</f>
        <v>https://schoolname.instructure.com/users/527</v>
      </c>
      <c r="D184" t="str">
        <f>CONCATENATE("https://schoolname.instructure.com/users/",A184,"/user_notes")</f>
        <v>https://schoolname.instructure.com/users/527/user_notes</v>
      </c>
      <c r="E184" t="str">
        <f>CONCATENATE("https://schoolname.instructure.com/users/",A184,"/grades")</f>
        <v>https://schoolname.instructure.com/users/527/grades</v>
      </c>
      <c r="F184" t="str">
        <f>CONCATENATE(P184,", ",O184)</f>
        <v>Johnston, Peter</v>
      </c>
      <c r="G184" t="s">
        <v>656</v>
      </c>
      <c r="H184" t="str">
        <f>CONCATENATE("https://schoolname.instructure.com/conversations?context_id=&amp;user_id=",A184,"&amp;user_name=",F184,"#filter=type=inbox")</f>
        <v>https://schoolname.instructure.com/conversations?context_id=&amp;user_id=527&amp;user_name=Johnston, Peter#filter=type=inbox</v>
      </c>
      <c r="I184" s="1" t="str">
        <f>HYPERLINK(E184,F184)</f>
        <v>Johnston, Peter</v>
      </c>
      <c r="J184" s="1" t="str">
        <f>HYPERLINK(C184,"View User Account")</f>
        <v>View User Account</v>
      </c>
      <c r="K184" s="1" t="str">
        <f>HYPERLINK(D184,"View Faculty Journal for Student")</f>
        <v>View Faculty Journal for Student</v>
      </c>
      <c r="L184" t="s">
        <v>3</v>
      </c>
      <c r="M184">
        <v>527</v>
      </c>
      <c r="N184" t="s">
        <v>655</v>
      </c>
      <c r="O184" t="s">
        <v>16</v>
      </c>
      <c r="P184" t="s">
        <v>654</v>
      </c>
      <c r="Q184" s="1" t="str">
        <f>HYPERLINK(F184,"Send Message In Canvas")</f>
        <v>Send Message In Canvas</v>
      </c>
    </row>
    <row r="185" spans="1:17" x14ac:dyDescent="0.2">
      <c r="A185">
        <v>6499</v>
      </c>
      <c r="B185">
        <v>44803</v>
      </c>
      <c r="C185" t="str">
        <f>CONCATENATE("https://schoolname.instructure.com/users/",A185)</f>
        <v>https://schoolname.instructure.com/users/6499</v>
      </c>
      <c r="D185" t="str">
        <f>CONCATENATE("https://schoolname.instructure.com/users/",A185,"/user_notes")</f>
        <v>https://schoolname.instructure.com/users/6499/user_notes</v>
      </c>
      <c r="E185" t="str">
        <f>CONCATENATE("https://schoolname.instructure.com/users/",A185,"/grades")</f>
        <v>https://schoolname.instructure.com/users/6499/grades</v>
      </c>
      <c r="F185" t="str">
        <f>CONCATENATE(P185,", ",O185)</f>
        <v>Paterson, Stephen</v>
      </c>
      <c r="G185" t="s">
        <v>653</v>
      </c>
      <c r="H185" t="str">
        <f>CONCATENATE("https://schoolname.instructure.com/conversations?context_id=&amp;user_id=",A185,"&amp;user_name=",F185,"#filter=type=inbox")</f>
        <v>https://schoolname.instructure.com/conversations?context_id=&amp;user_id=6499&amp;user_name=Paterson, Stephen#filter=type=inbox</v>
      </c>
      <c r="I185" s="1" t="str">
        <f>HYPERLINK(E185,F185)</f>
        <v>Paterson, Stephen</v>
      </c>
      <c r="J185" s="1" t="str">
        <f>HYPERLINK(C185,"View User Account")</f>
        <v>View User Account</v>
      </c>
      <c r="K185" s="1" t="str">
        <f>HYPERLINK(D185,"View Faculty Journal for Student")</f>
        <v>View Faculty Journal for Student</v>
      </c>
      <c r="L185" t="s">
        <v>88</v>
      </c>
      <c r="M185">
        <v>6499</v>
      </c>
      <c r="N185" t="s">
        <v>652</v>
      </c>
      <c r="O185" t="s">
        <v>651</v>
      </c>
      <c r="P185" t="s">
        <v>243</v>
      </c>
      <c r="Q185" s="1" t="str">
        <f>HYPERLINK(F185,"Send Message In Canvas")</f>
        <v>Send Message In Canvas</v>
      </c>
    </row>
    <row r="186" spans="1:17" x14ac:dyDescent="0.2">
      <c r="A186">
        <v>507</v>
      </c>
      <c r="B186">
        <v>41301</v>
      </c>
      <c r="C186" t="str">
        <f>CONCATENATE("https://schoolname.instructure.com/users/",A186)</f>
        <v>https://schoolname.instructure.com/users/507</v>
      </c>
      <c r="D186" t="str">
        <f>CONCATENATE("https://schoolname.instructure.com/users/",A186,"/user_notes")</f>
        <v>https://schoolname.instructure.com/users/507/user_notes</v>
      </c>
      <c r="E186" t="str">
        <f>CONCATENATE("https://schoolname.instructure.com/users/",A186,"/grades")</f>
        <v>https://schoolname.instructure.com/users/507/grades</v>
      </c>
      <c r="F186" t="str">
        <f>CONCATENATE(P186,", ",O186)</f>
        <v>Marshall, Oliver</v>
      </c>
      <c r="G186" t="s">
        <v>650</v>
      </c>
      <c r="H186" t="str">
        <f>CONCATENATE("https://schoolname.instructure.com/conversations?context_id=&amp;user_id=",A186,"&amp;user_name=",F186,"#filter=type=inbox")</f>
        <v>https://schoolname.instructure.com/conversations?context_id=&amp;user_id=507&amp;user_name=Marshall, Oliver#filter=type=inbox</v>
      </c>
      <c r="I186" s="1" t="str">
        <f>HYPERLINK(E186,F186)</f>
        <v>Marshall, Oliver</v>
      </c>
      <c r="J186" s="1" t="str">
        <f>HYPERLINK(C186,"View User Account")</f>
        <v>View User Account</v>
      </c>
      <c r="K186" s="1" t="str">
        <f>HYPERLINK(D186,"View Faculty Journal for Student")</f>
        <v>View Faculty Journal for Student</v>
      </c>
      <c r="L186" t="s">
        <v>88</v>
      </c>
      <c r="M186">
        <v>507</v>
      </c>
      <c r="N186" t="s">
        <v>649</v>
      </c>
      <c r="O186" t="s">
        <v>11</v>
      </c>
      <c r="P186" t="s">
        <v>277</v>
      </c>
      <c r="Q186" s="1" t="str">
        <f>HYPERLINK(F186,"Send Message In Canvas")</f>
        <v>Send Message In Canvas</v>
      </c>
    </row>
    <row r="187" spans="1:17" x14ac:dyDescent="0.2">
      <c r="A187">
        <v>1488</v>
      </c>
      <c r="B187">
        <v>43587</v>
      </c>
      <c r="C187" t="str">
        <f>CONCATENATE("https://schoolname.instructure.com/users/",A187)</f>
        <v>https://schoolname.instructure.com/users/1488</v>
      </c>
      <c r="D187" t="str">
        <f>CONCATENATE("https://schoolname.instructure.com/users/",A187,"/user_notes")</f>
        <v>https://schoolname.instructure.com/users/1488/user_notes</v>
      </c>
      <c r="E187" t="str">
        <f>CONCATENATE("https://schoolname.instructure.com/users/",A187,"/grades")</f>
        <v>https://schoolname.instructure.com/users/1488/grades</v>
      </c>
      <c r="F187" t="str">
        <f>CONCATENATE(P187,", ",O187)</f>
        <v>Black, Tracey</v>
      </c>
      <c r="G187" t="s">
        <v>648</v>
      </c>
      <c r="H187" t="str">
        <f>CONCATENATE("https://schoolname.instructure.com/conversations?context_id=&amp;user_id=",A187,"&amp;user_name=",F187,"#filter=type=inbox")</f>
        <v>https://schoolname.instructure.com/conversations?context_id=&amp;user_id=1488&amp;user_name=Black, Tracey#filter=type=inbox</v>
      </c>
      <c r="I187" s="1" t="str">
        <f>HYPERLINK(E187,F187)</f>
        <v>Black, Tracey</v>
      </c>
      <c r="J187" s="1" t="str">
        <f>HYPERLINK(C187,"View User Account")</f>
        <v>View User Account</v>
      </c>
      <c r="K187" s="1" t="str">
        <f>HYPERLINK(D187,"View Faculty Journal for Student")</f>
        <v>View Faculty Journal for Student</v>
      </c>
      <c r="L187" t="s">
        <v>44</v>
      </c>
      <c r="M187">
        <v>1488</v>
      </c>
      <c r="N187" t="s">
        <v>647</v>
      </c>
      <c r="O187" t="s">
        <v>128</v>
      </c>
      <c r="P187" t="s">
        <v>239</v>
      </c>
      <c r="Q187" s="1" t="str">
        <f>HYPERLINK(F187,"Send Message In Canvas")</f>
        <v>Send Message In Canvas</v>
      </c>
    </row>
    <row r="188" spans="1:17" x14ac:dyDescent="0.2">
      <c r="A188">
        <v>4625</v>
      </c>
      <c r="B188">
        <v>43961</v>
      </c>
      <c r="C188" t="str">
        <f>CONCATENATE("https://schoolname.instructure.com/users/",A188)</f>
        <v>https://schoolname.instructure.com/users/4625</v>
      </c>
      <c r="D188" t="str">
        <f>CONCATENATE("https://schoolname.instructure.com/users/",A188,"/user_notes")</f>
        <v>https://schoolname.instructure.com/users/4625/user_notes</v>
      </c>
      <c r="E188" t="str">
        <f>CONCATENATE("https://schoolname.instructure.com/users/",A188,"/grades")</f>
        <v>https://schoolname.instructure.com/users/4625/grades</v>
      </c>
      <c r="F188" t="str">
        <f>CONCATENATE(P188,", ",O188)</f>
        <v>Ellison, Ella</v>
      </c>
      <c r="G188" t="s">
        <v>646</v>
      </c>
      <c r="H188" t="str">
        <f>CONCATENATE("https://schoolname.instructure.com/conversations?context_id=&amp;user_id=",A188,"&amp;user_name=",F188,"#filter=type=inbox")</f>
        <v>https://schoolname.instructure.com/conversations?context_id=&amp;user_id=4625&amp;user_name=Ellison, Ella#filter=type=inbox</v>
      </c>
      <c r="I188" s="1" t="str">
        <f>HYPERLINK(E188,F188)</f>
        <v>Ellison, Ella</v>
      </c>
      <c r="J188" s="1" t="str">
        <f>HYPERLINK(C188,"View User Account")</f>
        <v>View User Account</v>
      </c>
      <c r="K188" s="1" t="str">
        <f>HYPERLINK(D188,"View Faculty Journal for Student")</f>
        <v>View Faculty Journal for Student</v>
      </c>
      <c r="L188" t="s">
        <v>8</v>
      </c>
      <c r="M188">
        <v>4625</v>
      </c>
      <c r="N188" t="s">
        <v>645</v>
      </c>
      <c r="O188" t="s">
        <v>644</v>
      </c>
      <c r="P188" t="s">
        <v>148</v>
      </c>
      <c r="Q188" s="1" t="str">
        <f>HYPERLINK(F188,"Send Message In Canvas")</f>
        <v>Send Message In Canvas</v>
      </c>
    </row>
    <row r="189" spans="1:17" x14ac:dyDescent="0.2">
      <c r="A189">
        <v>6512</v>
      </c>
      <c r="B189">
        <v>44732</v>
      </c>
      <c r="C189" t="str">
        <f>CONCATENATE("https://schoolname.instructure.com/users/",A189)</f>
        <v>https://schoolname.instructure.com/users/6512</v>
      </c>
      <c r="D189" t="str">
        <f>CONCATENATE("https://schoolname.instructure.com/users/",A189,"/user_notes")</f>
        <v>https://schoolname.instructure.com/users/6512/user_notes</v>
      </c>
      <c r="E189" t="str">
        <f>CONCATENATE("https://schoolname.instructure.com/users/",A189,"/grades")</f>
        <v>https://schoolname.instructure.com/users/6512/grades</v>
      </c>
      <c r="F189" t="str">
        <f>CONCATENATE(P189,", ",O189)</f>
        <v>Peters, Audrey</v>
      </c>
      <c r="G189" t="s">
        <v>643</v>
      </c>
      <c r="H189" t="str">
        <f>CONCATENATE("https://schoolname.instructure.com/conversations?context_id=&amp;user_id=",A189,"&amp;user_name=",F189,"#filter=type=inbox")</f>
        <v>https://schoolname.instructure.com/conversations?context_id=&amp;user_id=6512&amp;user_name=Peters, Audrey#filter=type=inbox</v>
      </c>
      <c r="I189" s="1" t="str">
        <f>HYPERLINK(E189,F189)</f>
        <v>Peters, Audrey</v>
      </c>
      <c r="J189" s="1" t="str">
        <f>HYPERLINK(C189,"View User Account")</f>
        <v>View User Account</v>
      </c>
      <c r="K189" s="1" t="str">
        <f>HYPERLINK(D189,"View Faculty Journal for Student")</f>
        <v>View Faculty Journal for Student</v>
      </c>
      <c r="L189" t="s">
        <v>8</v>
      </c>
      <c r="M189">
        <v>6512</v>
      </c>
      <c r="N189" t="s">
        <v>642</v>
      </c>
      <c r="O189" t="s">
        <v>165</v>
      </c>
      <c r="P189" t="s">
        <v>340</v>
      </c>
      <c r="Q189" s="1" t="str">
        <f>HYPERLINK(F189,"Send Message In Canvas")</f>
        <v>Send Message In Canvas</v>
      </c>
    </row>
    <row r="190" spans="1:17" x14ac:dyDescent="0.2">
      <c r="A190">
        <v>1605</v>
      </c>
      <c r="B190">
        <v>43778</v>
      </c>
      <c r="C190" t="str">
        <f>CONCATENATE("https://schoolname.instructure.com/users/",A190)</f>
        <v>https://schoolname.instructure.com/users/1605</v>
      </c>
      <c r="D190" t="str">
        <f>CONCATENATE("https://schoolname.instructure.com/users/",A190,"/user_notes")</f>
        <v>https://schoolname.instructure.com/users/1605/user_notes</v>
      </c>
      <c r="E190" t="str">
        <f>CONCATENATE("https://schoolname.instructure.com/users/",A190,"/grades")</f>
        <v>https://schoolname.instructure.com/users/1605/grades</v>
      </c>
      <c r="F190" t="str">
        <f>CONCATENATE(P190,", ",O190)</f>
        <v>Wilkins, Adam</v>
      </c>
      <c r="G190" t="s">
        <v>641</v>
      </c>
      <c r="H190" t="str">
        <f>CONCATENATE("https://schoolname.instructure.com/conversations?context_id=&amp;user_id=",A190,"&amp;user_name=",F190,"#filter=type=inbox")</f>
        <v>https://schoolname.instructure.com/conversations?context_id=&amp;user_id=1605&amp;user_name=Wilkins, Adam#filter=type=inbox</v>
      </c>
      <c r="I190" s="1" t="str">
        <f>HYPERLINK(E190,F190)</f>
        <v>Wilkins, Adam</v>
      </c>
      <c r="J190" s="1" t="str">
        <f>HYPERLINK(C190,"View User Account")</f>
        <v>View User Account</v>
      </c>
      <c r="K190" s="1" t="str">
        <f>HYPERLINK(D190,"View Faculty Journal for Student")</f>
        <v>View Faculty Journal for Student</v>
      </c>
      <c r="L190" t="s">
        <v>8</v>
      </c>
      <c r="M190">
        <v>1605</v>
      </c>
      <c r="N190" t="s">
        <v>640</v>
      </c>
      <c r="O190" t="s">
        <v>347</v>
      </c>
      <c r="P190" t="s">
        <v>520</v>
      </c>
      <c r="Q190" s="1" t="str">
        <f>HYPERLINK(F190,"Send Message In Canvas")</f>
        <v>Send Message In Canvas</v>
      </c>
    </row>
    <row r="191" spans="1:17" x14ac:dyDescent="0.2">
      <c r="A191">
        <v>590</v>
      </c>
      <c r="B191">
        <v>41679</v>
      </c>
      <c r="C191" t="str">
        <f>CONCATENATE("https://schoolname.instructure.com/users/",A191)</f>
        <v>https://schoolname.instructure.com/users/590</v>
      </c>
      <c r="D191" t="str">
        <f>CONCATENATE("https://schoolname.instructure.com/users/",A191,"/user_notes")</f>
        <v>https://schoolname.instructure.com/users/590/user_notes</v>
      </c>
      <c r="E191" t="str">
        <f>CONCATENATE("https://schoolname.instructure.com/users/",A191,"/grades")</f>
        <v>https://schoolname.instructure.com/users/590/grades</v>
      </c>
      <c r="F191" t="str">
        <f>CONCATENATE(P191,", ",O191)</f>
        <v>Terry, Diana</v>
      </c>
      <c r="G191" t="s">
        <v>639</v>
      </c>
      <c r="H191" t="str">
        <f>CONCATENATE("https://schoolname.instructure.com/conversations?context_id=&amp;user_id=",A191,"&amp;user_name=",F191,"#filter=type=inbox")</f>
        <v>https://schoolname.instructure.com/conversations?context_id=&amp;user_id=590&amp;user_name=Terry, Diana#filter=type=inbox</v>
      </c>
      <c r="I191" s="1" t="str">
        <f>HYPERLINK(E191,F191)</f>
        <v>Terry, Diana</v>
      </c>
      <c r="J191" s="1" t="str">
        <f>HYPERLINK(C191,"View User Account")</f>
        <v>View User Account</v>
      </c>
      <c r="K191" s="1" t="str">
        <f>HYPERLINK(D191,"View Faculty Journal for Student")</f>
        <v>View Faculty Journal for Student</v>
      </c>
      <c r="L191" t="s">
        <v>8</v>
      </c>
      <c r="M191">
        <v>590</v>
      </c>
      <c r="N191" t="s">
        <v>638</v>
      </c>
      <c r="O191" t="s">
        <v>531</v>
      </c>
      <c r="P191" t="s">
        <v>168</v>
      </c>
      <c r="Q191" s="1" t="str">
        <f>HYPERLINK(F191,"Send Message In Canvas")</f>
        <v>Send Message In Canvas</v>
      </c>
    </row>
    <row r="192" spans="1:17" x14ac:dyDescent="0.2">
      <c r="A192">
        <v>5332</v>
      </c>
      <c r="B192">
        <v>44080</v>
      </c>
      <c r="C192" t="str">
        <f>CONCATENATE("https://schoolname.instructure.com/users/",A192)</f>
        <v>https://schoolname.instructure.com/users/5332</v>
      </c>
      <c r="D192" t="str">
        <f>CONCATENATE("https://schoolname.instructure.com/users/",A192,"/user_notes")</f>
        <v>https://schoolname.instructure.com/users/5332/user_notes</v>
      </c>
      <c r="E192" t="str">
        <f>CONCATENATE("https://schoolname.instructure.com/users/",A192,"/grades")</f>
        <v>https://schoolname.instructure.com/users/5332/grades</v>
      </c>
      <c r="F192" t="str">
        <f>CONCATENATE(P192,", ",O192)</f>
        <v>Mackay, Peter</v>
      </c>
      <c r="G192" t="s">
        <v>637</v>
      </c>
      <c r="H192" t="str">
        <f>CONCATENATE("https://schoolname.instructure.com/conversations?context_id=&amp;user_id=",A192,"&amp;user_name=",F192,"#filter=type=inbox")</f>
        <v>https://schoolname.instructure.com/conversations?context_id=&amp;user_id=5332&amp;user_name=Mackay, Peter#filter=type=inbox</v>
      </c>
      <c r="I192" s="1" t="str">
        <f>HYPERLINK(E192,F192)</f>
        <v>Mackay, Peter</v>
      </c>
      <c r="J192" s="1" t="str">
        <f>HYPERLINK(C192,"View User Account")</f>
        <v>View User Account</v>
      </c>
      <c r="K192" s="1" t="str">
        <f>HYPERLINK(D192,"View Faculty Journal for Student")</f>
        <v>View Faculty Journal for Student</v>
      </c>
      <c r="L192" t="s">
        <v>3</v>
      </c>
      <c r="M192">
        <v>5332</v>
      </c>
      <c r="N192" t="s">
        <v>636</v>
      </c>
      <c r="O192" t="s">
        <v>16</v>
      </c>
      <c r="P192" t="s">
        <v>635</v>
      </c>
      <c r="Q192" s="1" t="str">
        <f>HYPERLINK(F192,"Send Message In Canvas")</f>
        <v>Send Message In Canvas</v>
      </c>
    </row>
    <row r="193" spans="1:17" x14ac:dyDescent="0.2">
      <c r="A193">
        <v>4823</v>
      </c>
      <c r="B193">
        <v>44292</v>
      </c>
      <c r="C193" t="str">
        <f>CONCATENATE("https://schoolname.instructure.com/users/",A193)</f>
        <v>https://schoolname.instructure.com/users/4823</v>
      </c>
      <c r="D193" t="str">
        <f>CONCATENATE("https://schoolname.instructure.com/users/",A193,"/user_notes")</f>
        <v>https://schoolname.instructure.com/users/4823/user_notes</v>
      </c>
      <c r="E193" t="str">
        <f>CONCATENATE("https://schoolname.instructure.com/users/",A193,"/grades")</f>
        <v>https://schoolname.instructure.com/users/4823/grades</v>
      </c>
      <c r="F193" t="str">
        <f>CONCATENATE(P193,", ",O193)</f>
        <v>Watson, Gordon</v>
      </c>
      <c r="G193" t="s">
        <v>634</v>
      </c>
      <c r="H193" t="str">
        <f>CONCATENATE("https://schoolname.instructure.com/conversations?context_id=&amp;user_id=",A193,"&amp;user_name=",F193,"#filter=type=inbox")</f>
        <v>https://schoolname.instructure.com/conversations?context_id=&amp;user_id=4823&amp;user_name=Watson, Gordon#filter=type=inbox</v>
      </c>
      <c r="I193" s="1" t="str">
        <f>HYPERLINK(E193,F193)</f>
        <v>Watson, Gordon</v>
      </c>
      <c r="J193" s="1" t="str">
        <f>HYPERLINK(C193,"View User Account")</f>
        <v>View User Account</v>
      </c>
      <c r="K193" s="1" t="str">
        <f>HYPERLINK(D193,"View Faculty Journal for Student")</f>
        <v>View Faculty Journal for Student</v>
      </c>
      <c r="L193" t="s">
        <v>88</v>
      </c>
      <c r="M193">
        <v>4823</v>
      </c>
      <c r="N193" t="s">
        <v>378</v>
      </c>
      <c r="O193" t="s">
        <v>300</v>
      </c>
      <c r="P193" t="s">
        <v>377</v>
      </c>
      <c r="Q193" s="1" t="str">
        <f>HYPERLINK(F193,"Send Message In Canvas")</f>
        <v>Send Message In Canvas</v>
      </c>
    </row>
    <row r="194" spans="1:17" x14ac:dyDescent="0.2">
      <c r="A194">
        <v>4725</v>
      </c>
      <c r="B194">
        <v>44209</v>
      </c>
      <c r="C194" t="str">
        <f>CONCATENATE("https://schoolname.instructure.com/users/",A194)</f>
        <v>https://schoolname.instructure.com/users/4725</v>
      </c>
      <c r="D194" t="str">
        <f>CONCATENATE("https://schoolname.instructure.com/users/",A194,"/user_notes")</f>
        <v>https://schoolname.instructure.com/users/4725/user_notes</v>
      </c>
      <c r="E194" t="str">
        <f>CONCATENATE("https://schoolname.instructure.com/users/",A194,"/grades")</f>
        <v>https://schoolname.instructure.com/users/4725/grades</v>
      </c>
      <c r="F194" t="str">
        <f>CONCATENATE(P194,", ",O194)</f>
        <v>McGrath, Edward</v>
      </c>
      <c r="G194" t="s">
        <v>633</v>
      </c>
      <c r="H194" t="str">
        <f>CONCATENATE("https://schoolname.instructure.com/conversations?context_id=&amp;user_id=",A194,"&amp;user_name=",F194,"#filter=type=inbox")</f>
        <v>https://schoolname.instructure.com/conversations?context_id=&amp;user_id=4725&amp;user_name=McGrath, Edward#filter=type=inbox</v>
      </c>
      <c r="I194" s="1" t="str">
        <f>HYPERLINK(E194,F194)</f>
        <v>McGrath, Edward</v>
      </c>
      <c r="J194" s="1" t="str">
        <f>HYPERLINK(C194,"View User Account")</f>
        <v>View User Account</v>
      </c>
      <c r="K194" s="1" t="str">
        <f>HYPERLINK(D194,"View Faculty Journal for Student")</f>
        <v>View Faculty Journal for Student</v>
      </c>
      <c r="L194" t="s">
        <v>88</v>
      </c>
      <c r="M194">
        <v>4725</v>
      </c>
      <c r="N194" t="s">
        <v>632</v>
      </c>
      <c r="O194" t="s">
        <v>316</v>
      </c>
      <c r="P194" t="s">
        <v>350</v>
      </c>
      <c r="Q194" s="1" t="str">
        <f>HYPERLINK(F194,"Send Message In Canvas")</f>
        <v>Send Message In Canvas</v>
      </c>
    </row>
    <row r="195" spans="1:17" x14ac:dyDescent="0.2">
      <c r="A195">
        <v>6325</v>
      </c>
      <c r="B195">
        <v>44524</v>
      </c>
      <c r="C195" t="str">
        <f>CONCATENATE("https://schoolname.instructure.com/users/",A195)</f>
        <v>https://schoolname.instructure.com/users/6325</v>
      </c>
      <c r="D195" t="str">
        <f>CONCATENATE("https://schoolname.instructure.com/users/",A195,"/user_notes")</f>
        <v>https://schoolname.instructure.com/users/6325/user_notes</v>
      </c>
      <c r="E195" t="str">
        <f>CONCATENATE("https://schoolname.instructure.com/users/",A195,"/grades")</f>
        <v>https://schoolname.instructure.com/users/6325/grades</v>
      </c>
      <c r="F195" t="str">
        <f>CONCATENATE(P195,", ",O195)</f>
        <v>McGrath, Peter</v>
      </c>
      <c r="G195" t="s">
        <v>631</v>
      </c>
      <c r="H195" t="str">
        <f>CONCATENATE("https://schoolname.instructure.com/conversations?context_id=&amp;user_id=",A195,"&amp;user_name=",F195,"#filter=type=inbox")</f>
        <v>https://schoolname.instructure.com/conversations?context_id=&amp;user_id=6325&amp;user_name=McGrath, Peter#filter=type=inbox</v>
      </c>
      <c r="I195" s="1" t="str">
        <f>HYPERLINK(E195,F195)</f>
        <v>McGrath, Peter</v>
      </c>
      <c r="J195" s="1" t="str">
        <f>HYPERLINK(C195,"View User Account")</f>
        <v>View User Account</v>
      </c>
      <c r="K195" s="1" t="str">
        <f>HYPERLINK(D195,"View Faculty Journal for Student")</f>
        <v>View Faculty Journal for Student</v>
      </c>
      <c r="L195" t="s">
        <v>44</v>
      </c>
      <c r="M195">
        <v>6325</v>
      </c>
      <c r="N195" t="s">
        <v>630</v>
      </c>
      <c r="O195" t="s">
        <v>16</v>
      </c>
      <c r="P195" t="s">
        <v>350</v>
      </c>
      <c r="Q195" s="1" t="str">
        <f>HYPERLINK(F195,"Send Message In Canvas")</f>
        <v>Send Message In Canvas</v>
      </c>
    </row>
    <row r="196" spans="1:17" x14ac:dyDescent="0.2">
      <c r="A196">
        <v>1294</v>
      </c>
      <c r="B196">
        <v>43235</v>
      </c>
      <c r="C196" t="str">
        <f>CONCATENATE("https://schoolname.instructure.com/users/",A196)</f>
        <v>https://schoolname.instructure.com/users/1294</v>
      </c>
      <c r="D196" t="str">
        <f>CONCATENATE("https://schoolname.instructure.com/users/",A196,"/user_notes")</f>
        <v>https://schoolname.instructure.com/users/1294/user_notes</v>
      </c>
      <c r="E196" t="str">
        <f>CONCATENATE("https://schoolname.instructure.com/users/",A196,"/grades")</f>
        <v>https://schoolname.instructure.com/users/1294/grades</v>
      </c>
      <c r="F196" t="str">
        <f>CONCATENATE(P196,", ",O196)</f>
        <v>Dickens, Theresa</v>
      </c>
      <c r="G196" t="s">
        <v>629</v>
      </c>
      <c r="H196" t="str">
        <f>CONCATENATE("https://schoolname.instructure.com/conversations?context_id=&amp;user_id=",A196,"&amp;user_name=",F196,"#filter=type=inbox")</f>
        <v>https://schoolname.instructure.com/conversations?context_id=&amp;user_id=1294&amp;user_name=Dickens, Theresa#filter=type=inbox</v>
      </c>
      <c r="I196" s="1" t="str">
        <f>HYPERLINK(E196,F196)</f>
        <v>Dickens, Theresa</v>
      </c>
      <c r="J196" s="1" t="str">
        <f>HYPERLINK(C196,"View User Account")</f>
        <v>View User Account</v>
      </c>
      <c r="K196" s="1" t="str">
        <f>HYPERLINK(D196,"View Faculty Journal for Student")</f>
        <v>View Faculty Journal for Student</v>
      </c>
      <c r="L196" t="s">
        <v>8</v>
      </c>
      <c r="M196">
        <v>1294</v>
      </c>
      <c r="N196" t="s">
        <v>628</v>
      </c>
      <c r="O196" t="s">
        <v>66</v>
      </c>
      <c r="P196" t="s">
        <v>94</v>
      </c>
      <c r="Q196" s="1" t="str">
        <f>HYPERLINK(F196,"Send Message In Canvas")</f>
        <v>Send Message In Canvas</v>
      </c>
    </row>
    <row r="197" spans="1:17" x14ac:dyDescent="0.2">
      <c r="A197">
        <v>1501</v>
      </c>
      <c r="B197">
        <v>43606</v>
      </c>
      <c r="C197" t="str">
        <f>CONCATENATE("https://schoolname.instructure.com/users/",A197)</f>
        <v>https://schoolname.instructure.com/users/1501</v>
      </c>
      <c r="D197" t="str">
        <f>CONCATENATE("https://schoolname.instructure.com/users/",A197,"/user_notes")</f>
        <v>https://schoolname.instructure.com/users/1501/user_notes</v>
      </c>
      <c r="E197" t="str">
        <f>CONCATENATE("https://schoolname.instructure.com/users/",A197,"/grades")</f>
        <v>https://schoolname.instructure.com/users/1501/grades</v>
      </c>
      <c r="F197" t="str">
        <f>CONCATENATE(P197,", ",O197)</f>
        <v>James, Caroline</v>
      </c>
      <c r="G197" t="s">
        <v>627</v>
      </c>
      <c r="H197" t="str">
        <f>CONCATENATE("https://schoolname.instructure.com/conversations?context_id=&amp;user_id=",A197,"&amp;user_name=",F197,"#filter=type=inbox")</f>
        <v>https://schoolname.instructure.com/conversations?context_id=&amp;user_id=1501&amp;user_name=James, Caroline#filter=type=inbox</v>
      </c>
      <c r="I197" s="1" t="str">
        <f>HYPERLINK(E197,F197)</f>
        <v>James, Caroline</v>
      </c>
      <c r="J197" s="1" t="str">
        <f>HYPERLINK(C197,"View User Account")</f>
        <v>View User Account</v>
      </c>
      <c r="K197" s="1" t="str">
        <f>HYPERLINK(D197,"View Faculty Journal for Student")</f>
        <v>View Faculty Journal for Student</v>
      </c>
      <c r="L197" t="s">
        <v>13</v>
      </c>
      <c r="M197">
        <v>1501</v>
      </c>
      <c r="N197" t="s">
        <v>626</v>
      </c>
      <c r="O197" t="s">
        <v>625</v>
      </c>
      <c r="P197" t="s">
        <v>144</v>
      </c>
      <c r="Q197" s="1" t="str">
        <f>HYPERLINK(F197,"Send Message In Canvas")</f>
        <v>Send Message In Canvas</v>
      </c>
    </row>
    <row r="198" spans="1:17" x14ac:dyDescent="0.2">
      <c r="A198">
        <v>4674</v>
      </c>
      <c r="B198">
        <v>44092</v>
      </c>
      <c r="C198" t="str">
        <f>CONCATENATE("https://schoolname.instructure.com/users/",A198)</f>
        <v>https://schoolname.instructure.com/users/4674</v>
      </c>
      <c r="D198" t="str">
        <f>CONCATENATE("https://schoolname.instructure.com/users/",A198,"/user_notes")</f>
        <v>https://schoolname.instructure.com/users/4674/user_notes</v>
      </c>
      <c r="E198" t="str">
        <f>CONCATENATE("https://schoolname.instructure.com/users/",A198,"/grades")</f>
        <v>https://schoolname.instructure.com/users/4674/grades</v>
      </c>
      <c r="F198" t="str">
        <f>CONCATENATE(P198,", ",O198)</f>
        <v>Bell, Lucas</v>
      </c>
      <c r="G198" t="s">
        <v>624</v>
      </c>
      <c r="H198" t="str">
        <f>CONCATENATE("https://schoolname.instructure.com/conversations?context_id=&amp;user_id=",A198,"&amp;user_name=",F198,"#filter=type=inbox")</f>
        <v>https://schoolname.instructure.com/conversations?context_id=&amp;user_id=4674&amp;user_name=Bell, Lucas#filter=type=inbox</v>
      </c>
      <c r="I198" s="1" t="str">
        <f>HYPERLINK(E198,F198)</f>
        <v>Bell, Lucas</v>
      </c>
      <c r="J198" s="1" t="str">
        <f>HYPERLINK(C198,"View User Account")</f>
        <v>View User Account</v>
      </c>
      <c r="K198" s="1" t="str">
        <f>HYPERLINK(D198,"View Faculty Journal for Student")</f>
        <v>View Faculty Journal for Student</v>
      </c>
      <c r="L198" t="s">
        <v>13</v>
      </c>
      <c r="M198">
        <v>4674</v>
      </c>
      <c r="N198" t="s">
        <v>623</v>
      </c>
      <c r="O198" t="s">
        <v>402</v>
      </c>
      <c r="P198" t="s">
        <v>622</v>
      </c>
      <c r="Q198" s="1" t="str">
        <f>HYPERLINK(F198,"Send Message In Canvas")</f>
        <v>Send Message In Canvas</v>
      </c>
    </row>
    <row r="199" spans="1:17" x14ac:dyDescent="0.2">
      <c r="A199">
        <v>1438</v>
      </c>
      <c r="B199">
        <v>43499</v>
      </c>
      <c r="C199" t="str">
        <f>CONCATENATE("https://schoolname.instructure.com/users/",A199)</f>
        <v>https://schoolname.instructure.com/users/1438</v>
      </c>
      <c r="D199" t="str">
        <f>CONCATENATE("https://schoolname.instructure.com/users/",A199,"/user_notes")</f>
        <v>https://schoolname.instructure.com/users/1438/user_notes</v>
      </c>
      <c r="E199" t="str">
        <f>CONCATENATE("https://schoolname.instructure.com/users/",A199,"/grades")</f>
        <v>https://schoolname.instructure.com/users/1438/grades</v>
      </c>
      <c r="F199" t="str">
        <f>CONCATENATE(P199,", ",O199)</f>
        <v>Oliver, Stephanie</v>
      </c>
      <c r="G199" t="s">
        <v>621</v>
      </c>
      <c r="H199" t="str">
        <f>CONCATENATE("https://schoolname.instructure.com/conversations?context_id=&amp;user_id=",A199,"&amp;user_name=",F199,"#filter=type=inbox")</f>
        <v>https://schoolname.instructure.com/conversations?context_id=&amp;user_id=1438&amp;user_name=Oliver, Stephanie#filter=type=inbox</v>
      </c>
      <c r="I199" s="1" t="str">
        <f>HYPERLINK(E199,F199)</f>
        <v>Oliver, Stephanie</v>
      </c>
      <c r="J199" s="1" t="str">
        <f>HYPERLINK(C199,"View User Account")</f>
        <v>View User Account</v>
      </c>
      <c r="K199" s="1" t="str">
        <f>HYPERLINK(D199,"View Faculty Journal for Student")</f>
        <v>View Faculty Journal for Student</v>
      </c>
      <c r="L199" t="s">
        <v>88</v>
      </c>
      <c r="M199">
        <v>1438</v>
      </c>
      <c r="N199" t="s">
        <v>620</v>
      </c>
      <c r="O199" t="s">
        <v>579</v>
      </c>
      <c r="P199" t="s">
        <v>11</v>
      </c>
      <c r="Q199" s="1" t="str">
        <f>HYPERLINK(F199,"Send Message In Canvas")</f>
        <v>Send Message In Canvas</v>
      </c>
    </row>
    <row r="200" spans="1:17" x14ac:dyDescent="0.2">
      <c r="A200">
        <v>726</v>
      </c>
      <c r="B200">
        <v>41775</v>
      </c>
      <c r="C200" t="str">
        <f>CONCATENATE("https://schoolname.instructure.com/users/",A200)</f>
        <v>https://schoolname.instructure.com/users/726</v>
      </c>
      <c r="D200" t="str">
        <f>CONCATENATE("https://schoolname.instructure.com/users/",A200,"/user_notes")</f>
        <v>https://schoolname.instructure.com/users/726/user_notes</v>
      </c>
      <c r="E200" t="str">
        <f>CONCATENATE("https://schoolname.instructure.com/users/",A200,"/grades")</f>
        <v>https://schoolname.instructure.com/users/726/grades</v>
      </c>
      <c r="F200" t="str">
        <f>CONCATENATE(P200,", ",O200)</f>
        <v>Murray, Jonathan</v>
      </c>
      <c r="G200" t="s">
        <v>619</v>
      </c>
      <c r="H200" t="str">
        <f>CONCATENATE("https://schoolname.instructure.com/conversations?context_id=&amp;user_id=",A200,"&amp;user_name=",F200,"#filter=type=inbox")</f>
        <v>https://schoolname.instructure.com/conversations?context_id=&amp;user_id=726&amp;user_name=Murray, Jonathan#filter=type=inbox</v>
      </c>
      <c r="I200" s="1" t="str">
        <f>HYPERLINK(E200,F200)</f>
        <v>Murray, Jonathan</v>
      </c>
      <c r="J200" s="1" t="str">
        <f>HYPERLINK(C200,"View User Account")</f>
        <v>View User Account</v>
      </c>
      <c r="K200" s="1" t="str">
        <f>HYPERLINK(D200,"View Faculty Journal for Student")</f>
        <v>View Faculty Journal for Student</v>
      </c>
      <c r="L200" t="s">
        <v>88</v>
      </c>
      <c r="M200">
        <v>726</v>
      </c>
      <c r="N200" t="s">
        <v>538</v>
      </c>
      <c r="O200" t="s">
        <v>534</v>
      </c>
      <c r="P200" t="s">
        <v>537</v>
      </c>
      <c r="Q200" s="1" t="str">
        <f>HYPERLINK(F200,"Send Message In Canvas")</f>
        <v>Send Message In Canvas</v>
      </c>
    </row>
    <row r="201" spans="1:17" x14ac:dyDescent="0.2">
      <c r="A201">
        <v>867</v>
      </c>
      <c r="B201">
        <v>42327</v>
      </c>
      <c r="C201" t="str">
        <f>CONCATENATE("https://schoolname.instructure.com/users/",A201)</f>
        <v>https://schoolname.instructure.com/users/867</v>
      </c>
      <c r="D201" t="str">
        <f>CONCATENATE("https://schoolname.instructure.com/users/",A201,"/user_notes")</f>
        <v>https://schoolname.instructure.com/users/867/user_notes</v>
      </c>
      <c r="E201" t="str">
        <f>CONCATENATE("https://schoolname.instructure.com/users/",A201,"/grades")</f>
        <v>https://schoolname.instructure.com/users/867/grades</v>
      </c>
      <c r="F201" t="str">
        <f>CONCATENATE(P201,", ",O201)</f>
        <v>Terry, Joseph</v>
      </c>
      <c r="G201" t="s">
        <v>618</v>
      </c>
      <c r="H201" t="str">
        <f>CONCATENATE("https://schoolname.instructure.com/conversations?context_id=&amp;user_id=",A201,"&amp;user_name=",F201,"#filter=type=inbox")</f>
        <v>https://schoolname.instructure.com/conversations?context_id=&amp;user_id=867&amp;user_name=Terry, Joseph#filter=type=inbox</v>
      </c>
      <c r="I201" s="1" t="str">
        <f>HYPERLINK(E201,F201)</f>
        <v>Terry, Joseph</v>
      </c>
      <c r="J201" s="1" t="str">
        <f>HYPERLINK(C201,"View User Account")</f>
        <v>View User Account</v>
      </c>
      <c r="K201" s="1" t="str">
        <f>HYPERLINK(D201,"View Faculty Journal for Student")</f>
        <v>View Faculty Journal for Student</v>
      </c>
      <c r="L201" t="s">
        <v>88</v>
      </c>
      <c r="M201">
        <v>867</v>
      </c>
      <c r="N201" t="s">
        <v>617</v>
      </c>
      <c r="O201" t="s">
        <v>616</v>
      </c>
      <c r="P201" t="s">
        <v>168</v>
      </c>
      <c r="Q201" s="1" t="str">
        <f>HYPERLINK(F201,"Send Message In Canvas")</f>
        <v>Send Message In Canvas</v>
      </c>
    </row>
    <row r="202" spans="1:17" x14ac:dyDescent="0.2">
      <c r="A202">
        <v>4694</v>
      </c>
      <c r="B202">
        <v>44137</v>
      </c>
      <c r="C202" t="str">
        <f>CONCATENATE("https://schoolname.instructure.com/users/",A202)</f>
        <v>https://schoolname.instructure.com/users/4694</v>
      </c>
      <c r="D202" t="str">
        <f>CONCATENATE("https://schoolname.instructure.com/users/",A202,"/user_notes")</f>
        <v>https://schoolname.instructure.com/users/4694/user_notes</v>
      </c>
      <c r="E202" t="str">
        <f>CONCATENATE("https://schoolname.instructure.com/users/",A202,"/grades")</f>
        <v>https://schoolname.instructure.com/users/4694/grades</v>
      </c>
      <c r="F202" t="str">
        <f>CONCATENATE(P202,", ",O202)</f>
        <v>Cameron, Amanda</v>
      </c>
      <c r="G202" t="s">
        <v>615</v>
      </c>
      <c r="H202" t="str">
        <f>CONCATENATE("https://schoolname.instructure.com/conversations?context_id=&amp;user_id=",A202,"&amp;user_name=",F202,"#filter=type=inbox")</f>
        <v>https://schoolname.instructure.com/conversations?context_id=&amp;user_id=4694&amp;user_name=Cameron, Amanda#filter=type=inbox</v>
      </c>
      <c r="I202" s="1" t="str">
        <f>HYPERLINK(E202,F202)</f>
        <v>Cameron, Amanda</v>
      </c>
      <c r="J202" s="1" t="str">
        <f>HYPERLINK(C202,"View User Account")</f>
        <v>View User Account</v>
      </c>
      <c r="K202" s="1" t="str">
        <f>HYPERLINK(D202,"View Faculty Journal for Student")</f>
        <v>View Faculty Journal for Student</v>
      </c>
      <c r="L202" t="s">
        <v>3</v>
      </c>
      <c r="M202">
        <v>4694</v>
      </c>
      <c r="N202" t="s">
        <v>614</v>
      </c>
      <c r="O202" t="s">
        <v>328</v>
      </c>
      <c r="P202" t="s">
        <v>160</v>
      </c>
      <c r="Q202" s="1" t="str">
        <f>HYPERLINK(F202,"Send Message In Canvas")</f>
        <v>Send Message In Canvas</v>
      </c>
    </row>
    <row r="203" spans="1:17" x14ac:dyDescent="0.2">
      <c r="A203">
        <v>1519</v>
      </c>
      <c r="B203">
        <v>43631</v>
      </c>
      <c r="C203" t="str">
        <f>CONCATENATE("https://schoolname.instructure.com/users/",A203)</f>
        <v>https://schoolname.instructure.com/users/1519</v>
      </c>
      <c r="D203" t="str">
        <f>CONCATENATE("https://schoolname.instructure.com/users/",A203,"/user_notes")</f>
        <v>https://schoolname.instructure.com/users/1519/user_notes</v>
      </c>
      <c r="E203" t="str">
        <f>CONCATENATE("https://schoolname.instructure.com/users/",A203,"/grades")</f>
        <v>https://schoolname.instructure.com/users/1519/grades</v>
      </c>
      <c r="F203" t="str">
        <f>CONCATENATE(P203,", ",O203)</f>
        <v>Chapman, Jack</v>
      </c>
      <c r="G203" t="s">
        <v>613</v>
      </c>
      <c r="H203" t="str">
        <f>CONCATENATE("https://schoolname.instructure.com/conversations?context_id=&amp;user_id=",A203,"&amp;user_name=",F203,"#filter=type=inbox")</f>
        <v>https://schoolname.instructure.com/conversations?context_id=&amp;user_id=1519&amp;user_name=Chapman, Jack#filter=type=inbox</v>
      </c>
      <c r="I203" s="1" t="str">
        <f>HYPERLINK(E203,F203)</f>
        <v>Chapman, Jack</v>
      </c>
      <c r="J203" s="1" t="str">
        <f>HYPERLINK(C203,"View User Account")</f>
        <v>View User Account</v>
      </c>
      <c r="K203" s="1" t="str">
        <f>HYPERLINK(D203,"View Faculty Journal for Student")</f>
        <v>View Faculty Journal for Student</v>
      </c>
      <c r="L203" t="s">
        <v>13</v>
      </c>
      <c r="M203">
        <v>1519</v>
      </c>
      <c r="N203" t="s">
        <v>612</v>
      </c>
      <c r="O203" t="s">
        <v>611</v>
      </c>
      <c r="P203" t="s">
        <v>10</v>
      </c>
      <c r="Q203" s="1" t="str">
        <f>HYPERLINK(F203,"Send Message In Canvas")</f>
        <v>Send Message In Canvas</v>
      </c>
    </row>
    <row r="204" spans="1:17" x14ac:dyDescent="0.2">
      <c r="A204">
        <v>1430</v>
      </c>
      <c r="B204">
        <v>43484</v>
      </c>
      <c r="C204" t="str">
        <f>CONCATENATE("https://schoolname.instructure.com/users/",A204)</f>
        <v>https://schoolname.instructure.com/users/1430</v>
      </c>
      <c r="D204" t="str">
        <f>CONCATENATE("https://schoolname.instructure.com/users/",A204,"/user_notes")</f>
        <v>https://schoolname.instructure.com/users/1430/user_notes</v>
      </c>
      <c r="E204" t="str">
        <f>CONCATENATE("https://schoolname.instructure.com/users/",A204,"/grades")</f>
        <v>https://schoolname.instructure.com/users/1430/grades</v>
      </c>
      <c r="F204" t="str">
        <f>CONCATENATE(P204,", ",O204)</f>
        <v>MacLeod, Adrian</v>
      </c>
      <c r="G204" t="s">
        <v>610</v>
      </c>
      <c r="H204" t="str">
        <f>CONCATENATE("https://schoolname.instructure.com/conversations?context_id=&amp;user_id=",A204,"&amp;user_name=",F204,"#filter=type=inbox")</f>
        <v>https://schoolname.instructure.com/conversations?context_id=&amp;user_id=1430&amp;user_name=MacLeod, Adrian#filter=type=inbox</v>
      </c>
      <c r="I204" s="1" t="str">
        <f>HYPERLINK(E204,F204)</f>
        <v>MacLeod, Adrian</v>
      </c>
      <c r="J204" s="1" t="str">
        <f>HYPERLINK(C204,"View User Account")</f>
        <v>View User Account</v>
      </c>
      <c r="K204" s="1" t="str">
        <f>HYPERLINK(D204,"View Faculty Journal for Student")</f>
        <v>View Faculty Journal for Student</v>
      </c>
      <c r="L204" t="s">
        <v>13</v>
      </c>
      <c r="M204">
        <v>1430</v>
      </c>
      <c r="N204" t="s">
        <v>609</v>
      </c>
      <c r="O204" t="s">
        <v>608</v>
      </c>
      <c r="P204" t="s">
        <v>450</v>
      </c>
      <c r="Q204" s="1" t="str">
        <f>HYPERLINK(F204,"Send Message In Canvas")</f>
        <v>Send Message In Canvas</v>
      </c>
    </row>
    <row r="205" spans="1:17" x14ac:dyDescent="0.2">
      <c r="A205">
        <v>895</v>
      </c>
      <c r="B205">
        <v>42372</v>
      </c>
      <c r="C205" t="str">
        <f>CONCATENATE("https://schoolname.instructure.com/users/",A205)</f>
        <v>https://schoolname.instructure.com/users/895</v>
      </c>
      <c r="D205" t="str">
        <f>CONCATENATE("https://schoolname.instructure.com/users/",A205,"/user_notes")</f>
        <v>https://schoolname.instructure.com/users/895/user_notes</v>
      </c>
      <c r="E205" t="str">
        <f>CONCATENATE("https://schoolname.instructure.com/users/",A205,"/grades")</f>
        <v>https://schoolname.instructure.com/users/895/grades</v>
      </c>
      <c r="F205" t="str">
        <f>CONCATENATE(P205,", ",O205)</f>
        <v>James, Penelope</v>
      </c>
      <c r="G205" t="s">
        <v>607</v>
      </c>
      <c r="H205" t="str">
        <f>CONCATENATE("https://schoolname.instructure.com/conversations?context_id=&amp;user_id=",A205,"&amp;user_name=",F205,"#filter=type=inbox")</f>
        <v>https://schoolname.instructure.com/conversations?context_id=&amp;user_id=895&amp;user_name=James, Penelope#filter=type=inbox</v>
      </c>
      <c r="I205" s="1" t="str">
        <f>HYPERLINK(E205,F205)</f>
        <v>James, Penelope</v>
      </c>
      <c r="J205" s="1" t="str">
        <f>HYPERLINK(C205,"View User Account")</f>
        <v>View User Account</v>
      </c>
      <c r="K205" s="1" t="str">
        <f>HYPERLINK(D205,"View Faculty Journal for Student")</f>
        <v>View Faculty Journal for Student</v>
      </c>
      <c r="L205" t="s">
        <v>23</v>
      </c>
      <c r="M205">
        <v>895</v>
      </c>
      <c r="N205" t="s">
        <v>606</v>
      </c>
      <c r="O205" t="s">
        <v>205</v>
      </c>
      <c r="P205" t="s">
        <v>144</v>
      </c>
      <c r="Q205" s="1" t="str">
        <f>HYPERLINK(F205,"Send Message In Canvas")</f>
        <v>Send Message In Canvas</v>
      </c>
    </row>
    <row r="206" spans="1:17" x14ac:dyDescent="0.2">
      <c r="A206">
        <v>989</v>
      </c>
      <c r="B206">
        <v>42555</v>
      </c>
      <c r="C206" t="str">
        <f>CONCATENATE("https://schoolname.instructure.com/users/",A206)</f>
        <v>https://schoolname.instructure.com/users/989</v>
      </c>
      <c r="D206" t="str">
        <f>CONCATENATE("https://schoolname.instructure.com/users/",A206,"/user_notes")</f>
        <v>https://schoolname.instructure.com/users/989/user_notes</v>
      </c>
      <c r="E206" t="str">
        <f>CONCATENATE("https://schoolname.instructure.com/users/",A206,"/grades")</f>
        <v>https://schoolname.instructure.com/users/989/grades</v>
      </c>
      <c r="F206" t="str">
        <f>CONCATENATE(P206,", ",O206)</f>
        <v>Roberts, Richard</v>
      </c>
      <c r="G206" t="s">
        <v>605</v>
      </c>
      <c r="H206" t="str">
        <f>CONCATENATE("https://schoolname.instructure.com/conversations?context_id=&amp;user_id=",A206,"&amp;user_name=",F206,"#filter=type=inbox")</f>
        <v>https://schoolname.instructure.com/conversations?context_id=&amp;user_id=989&amp;user_name=Roberts, Richard#filter=type=inbox</v>
      </c>
      <c r="I206" s="1" t="str">
        <f>HYPERLINK(E206,F206)</f>
        <v>Roberts, Richard</v>
      </c>
      <c r="J206" s="1" t="str">
        <f>HYPERLINK(C206,"View User Account")</f>
        <v>View User Account</v>
      </c>
      <c r="K206" s="1" t="str">
        <f>HYPERLINK(D206,"View Faculty Journal for Student")</f>
        <v>View Faculty Journal for Student</v>
      </c>
      <c r="L206" t="s">
        <v>13</v>
      </c>
      <c r="M206">
        <v>989</v>
      </c>
      <c r="N206" t="s">
        <v>604</v>
      </c>
      <c r="O206" t="s">
        <v>141</v>
      </c>
      <c r="P206" t="s">
        <v>212</v>
      </c>
      <c r="Q206" s="1" t="str">
        <f>HYPERLINK(F206,"Send Message In Canvas")</f>
        <v>Send Message In Canvas</v>
      </c>
    </row>
    <row r="207" spans="1:17" x14ac:dyDescent="0.2">
      <c r="A207">
        <v>463</v>
      </c>
      <c r="B207">
        <v>41222</v>
      </c>
      <c r="C207" t="str">
        <f>CONCATENATE("https://schoolname.instructure.com/users/",A207)</f>
        <v>https://schoolname.instructure.com/users/463</v>
      </c>
      <c r="D207" t="str">
        <f>CONCATENATE("https://schoolname.instructure.com/users/",A207,"/user_notes")</f>
        <v>https://schoolname.instructure.com/users/463/user_notes</v>
      </c>
      <c r="E207" t="str">
        <f>CONCATENATE("https://schoolname.instructure.com/users/",A207,"/grades")</f>
        <v>https://schoolname.instructure.com/users/463/grades</v>
      </c>
      <c r="F207" t="str">
        <f>CONCATENATE(P207,", ",O207)</f>
        <v>McGrath, Sarah</v>
      </c>
      <c r="G207" t="s">
        <v>603</v>
      </c>
      <c r="H207" t="str">
        <f>CONCATENATE("https://schoolname.instructure.com/conversations?context_id=&amp;user_id=",A207,"&amp;user_name=",F207,"#filter=type=inbox")</f>
        <v>https://schoolname.instructure.com/conversations?context_id=&amp;user_id=463&amp;user_name=McGrath, Sarah#filter=type=inbox</v>
      </c>
      <c r="I207" s="1" t="str">
        <f>HYPERLINK(E207,F207)</f>
        <v>McGrath, Sarah</v>
      </c>
      <c r="J207" s="1" t="str">
        <f>HYPERLINK(C207,"View User Account")</f>
        <v>View User Account</v>
      </c>
      <c r="K207" s="1" t="str">
        <f>HYPERLINK(D207,"View Faculty Journal for Student")</f>
        <v>View Faculty Journal for Student</v>
      </c>
      <c r="L207" t="s">
        <v>88</v>
      </c>
      <c r="M207">
        <v>463</v>
      </c>
      <c r="N207" t="s">
        <v>602</v>
      </c>
      <c r="O207" t="s">
        <v>304</v>
      </c>
      <c r="P207" t="s">
        <v>350</v>
      </c>
      <c r="Q207" s="1" t="str">
        <f>HYPERLINK(F207,"Send Message In Canvas")</f>
        <v>Send Message In Canvas</v>
      </c>
    </row>
    <row r="208" spans="1:17" x14ac:dyDescent="0.2">
      <c r="A208">
        <v>766</v>
      </c>
      <c r="B208">
        <v>41907</v>
      </c>
      <c r="C208" t="str">
        <f>CONCATENATE("https://schoolname.instructure.com/users/",A208)</f>
        <v>https://schoolname.instructure.com/users/766</v>
      </c>
      <c r="D208" t="str">
        <f>CONCATENATE("https://schoolname.instructure.com/users/",A208,"/user_notes")</f>
        <v>https://schoolname.instructure.com/users/766/user_notes</v>
      </c>
      <c r="E208" t="str">
        <f>CONCATENATE("https://schoolname.instructure.com/users/",A208,"/grades")</f>
        <v>https://schoolname.instructure.com/users/766/grades</v>
      </c>
      <c r="F208" t="str">
        <f>CONCATENATE(P208,", ",O208)</f>
        <v>Mathis, Bernadette</v>
      </c>
      <c r="G208" t="s">
        <v>601</v>
      </c>
      <c r="H208" t="str">
        <f>CONCATENATE("https://schoolname.instructure.com/conversations?context_id=&amp;user_id=",A208,"&amp;user_name=",F208,"#filter=type=inbox")</f>
        <v>https://schoolname.instructure.com/conversations?context_id=&amp;user_id=766&amp;user_name=Mathis, Bernadette#filter=type=inbox</v>
      </c>
      <c r="I208" s="1" t="str">
        <f>HYPERLINK(E208,F208)</f>
        <v>Mathis, Bernadette</v>
      </c>
      <c r="J208" s="1" t="str">
        <f>HYPERLINK(C208,"View User Account")</f>
        <v>View User Account</v>
      </c>
      <c r="K208" s="1" t="str">
        <f>HYPERLINK(D208,"View Faculty Journal for Student")</f>
        <v>View Faculty Journal for Student</v>
      </c>
      <c r="L208" t="s">
        <v>13</v>
      </c>
      <c r="M208">
        <v>766</v>
      </c>
      <c r="N208" t="s">
        <v>600</v>
      </c>
      <c r="O208" t="s">
        <v>599</v>
      </c>
      <c r="P208" t="s">
        <v>85</v>
      </c>
      <c r="Q208" s="1" t="str">
        <f>HYPERLINK(F208,"Send Message In Canvas")</f>
        <v>Send Message In Canvas</v>
      </c>
    </row>
    <row r="209" spans="1:17" x14ac:dyDescent="0.2">
      <c r="A209">
        <v>1331</v>
      </c>
      <c r="B209">
        <v>43304</v>
      </c>
      <c r="C209" t="str">
        <f>CONCATENATE("https://schoolname.instructure.com/users/",A209)</f>
        <v>https://schoolname.instructure.com/users/1331</v>
      </c>
      <c r="D209" t="str">
        <f>CONCATENATE("https://schoolname.instructure.com/users/",A209,"/user_notes")</f>
        <v>https://schoolname.instructure.com/users/1331/user_notes</v>
      </c>
      <c r="E209" t="str">
        <f>CONCATENATE("https://schoolname.instructure.com/users/",A209,"/grades")</f>
        <v>https://schoolname.instructure.com/users/1331/grades</v>
      </c>
      <c r="F209" t="str">
        <f>CONCATENATE(P209,", ",O209)</f>
        <v>Simpson, Oliver</v>
      </c>
      <c r="G209" t="s">
        <v>598</v>
      </c>
      <c r="H209" t="str">
        <f>CONCATENATE("https://schoolname.instructure.com/conversations?context_id=&amp;user_id=",A209,"&amp;user_name=",F209,"#filter=type=inbox")</f>
        <v>https://schoolname.instructure.com/conversations?context_id=&amp;user_id=1331&amp;user_name=Simpson, Oliver#filter=type=inbox</v>
      </c>
      <c r="I209" s="1" t="str">
        <f>HYPERLINK(E209,F209)</f>
        <v>Simpson, Oliver</v>
      </c>
      <c r="J209" s="1" t="str">
        <f>HYPERLINK(C209,"View User Account")</f>
        <v>View User Account</v>
      </c>
      <c r="K209" s="1" t="str">
        <f>HYPERLINK(D209,"View Faculty Journal for Student")</f>
        <v>View Faculty Journal for Student</v>
      </c>
      <c r="L209" t="s">
        <v>44</v>
      </c>
      <c r="M209">
        <v>1331</v>
      </c>
      <c r="N209" t="s">
        <v>597</v>
      </c>
      <c r="O209" t="s">
        <v>11</v>
      </c>
      <c r="P209" t="s">
        <v>116</v>
      </c>
      <c r="Q209" s="1" t="str">
        <f>HYPERLINK(F209,"Send Message In Canvas")</f>
        <v>Send Message In Canvas</v>
      </c>
    </row>
    <row r="210" spans="1:17" x14ac:dyDescent="0.2">
      <c r="A210">
        <v>6101</v>
      </c>
      <c r="B210">
        <v>43861</v>
      </c>
      <c r="C210" t="str">
        <f>CONCATENATE("https://schoolname.instructure.com/users/",A210)</f>
        <v>https://schoolname.instructure.com/users/6101</v>
      </c>
      <c r="D210" t="str">
        <f>CONCATENATE("https://schoolname.instructure.com/users/",A210,"/user_notes")</f>
        <v>https://schoolname.instructure.com/users/6101/user_notes</v>
      </c>
      <c r="E210" t="str">
        <f>CONCATENATE("https://schoolname.instructure.com/users/",A210,"/grades")</f>
        <v>https://schoolname.instructure.com/users/6101/grades</v>
      </c>
      <c r="F210" t="str">
        <f>CONCATENATE(P210,", ",O210)</f>
        <v>Rutherford, Matt</v>
      </c>
      <c r="G210" t="s">
        <v>596</v>
      </c>
      <c r="H210" t="str">
        <f>CONCATENATE("https://schoolname.instructure.com/conversations?context_id=&amp;user_id=",A210,"&amp;user_name=",F210,"#filter=type=inbox")</f>
        <v>https://schoolname.instructure.com/conversations?context_id=&amp;user_id=6101&amp;user_name=Rutherford, Matt#filter=type=inbox</v>
      </c>
      <c r="I210" s="1" t="str">
        <f>HYPERLINK(E210,F210)</f>
        <v>Rutherford, Matt</v>
      </c>
      <c r="J210" s="1" t="str">
        <f>HYPERLINK(C210,"View User Account")</f>
        <v>View User Account</v>
      </c>
      <c r="K210" s="1" t="str">
        <f>HYPERLINK(D210,"View Faculty Journal for Student")</f>
        <v>View Faculty Journal for Student</v>
      </c>
      <c r="L210" t="s">
        <v>8</v>
      </c>
      <c r="M210">
        <v>6101</v>
      </c>
      <c r="N210" t="s">
        <v>595</v>
      </c>
      <c r="O210" t="s">
        <v>113</v>
      </c>
      <c r="P210" t="s">
        <v>594</v>
      </c>
      <c r="Q210" s="1" t="str">
        <f>HYPERLINK(F210,"Send Message In Canvas")</f>
        <v>Send Message In Canvas</v>
      </c>
    </row>
    <row r="211" spans="1:17" x14ac:dyDescent="0.2">
      <c r="A211">
        <v>1248</v>
      </c>
      <c r="B211">
        <v>43142</v>
      </c>
      <c r="C211" t="str">
        <f>CONCATENATE("https://schoolname.instructure.com/users/",A211)</f>
        <v>https://schoolname.instructure.com/users/1248</v>
      </c>
      <c r="D211" t="str">
        <f>CONCATENATE("https://schoolname.instructure.com/users/",A211,"/user_notes")</f>
        <v>https://schoolname.instructure.com/users/1248/user_notes</v>
      </c>
      <c r="E211" t="str">
        <f>CONCATENATE("https://schoolname.instructure.com/users/",A211,"/grades")</f>
        <v>https://schoolname.instructure.com/users/1248/grades</v>
      </c>
      <c r="F211" t="str">
        <f>CONCATENATE(P211,", ",O211)</f>
        <v>Cameron, Harry</v>
      </c>
      <c r="G211" t="s">
        <v>593</v>
      </c>
      <c r="H211" t="str">
        <f>CONCATENATE("https://schoolname.instructure.com/conversations?context_id=&amp;user_id=",A211,"&amp;user_name=",F211,"#filter=type=inbox")</f>
        <v>https://schoolname.instructure.com/conversations?context_id=&amp;user_id=1248&amp;user_name=Cameron, Harry#filter=type=inbox</v>
      </c>
      <c r="I211" s="1" t="str">
        <f>HYPERLINK(E211,F211)</f>
        <v>Cameron, Harry</v>
      </c>
      <c r="J211" s="1" t="str">
        <f>HYPERLINK(C211,"View User Account")</f>
        <v>View User Account</v>
      </c>
      <c r="K211" s="1" t="str">
        <f>HYPERLINK(D211,"View Faculty Journal for Student")</f>
        <v>View Faculty Journal for Student</v>
      </c>
      <c r="L211" t="s">
        <v>88</v>
      </c>
      <c r="M211">
        <v>1248</v>
      </c>
      <c r="N211" t="s">
        <v>592</v>
      </c>
      <c r="O211" t="s">
        <v>124</v>
      </c>
      <c r="P211" t="s">
        <v>160</v>
      </c>
      <c r="Q211" s="1" t="str">
        <f>HYPERLINK(F211,"Send Message In Canvas")</f>
        <v>Send Message In Canvas</v>
      </c>
    </row>
    <row r="212" spans="1:17" x14ac:dyDescent="0.2">
      <c r="A212">
        <v>1290</v>
      </c>
      <c r="B212">
        <v>43228</v>
      </c>
      <c r="C212" t="str">
        <f>CONCATENATE("https://schoolname.instructure.com/users/",A212)</f>
        <v>https://schoolname.instructure.com/users/1290</v>
      </c>
      <c r="D212" t="str">
        <f>CONCATENATE("https://schoolname.instructure.com/users/",A212,"/user_notes")</f>
        <v>https://schoolname.instructure.com/users/1290/user_notes</v>
      </c>
      <c r="E212" t="str">
        <f>CONCATENATE("https://schoolname.instructure.com/users/",A212,"/grades")</f>
        <v>https://schoolname.instructure.com/users/1290/grades</v>
      </c>
      <c r="F212" t="str">
        <f>CONCATENATE(P212,", ",O212)</f>
        <v>Walker, Stewart</v>
      </c>
      <c r="G212" t="s">
        <v>591</v>
      </c>
      <c r="H212" t="str">
        <f>CONCATENATE("https://schoolname.instructure.com/conversations?context_id=&amp;user_id=",A212,"&amp;user_name=",F212,"#filter=type=inbox")</f>
        <v>https://schoolname.instructure.com/conversations?context_id=&amp;user_id=1290&amp;user_name=Walker, Stewart#filter=type=inbox</v>
      </c>
      <c r="I212" s="1" t="str">
        <f>HYPERLINK(E212,F212)</f>
        <v>Walker, Stewart</v>
      </c>
      <c r="J212" s="1" t="str">
        <f>HYPERLINK(C212,"View User Account")</f>
        <v>View User Account</v>
      </c>
      <c r="K212" s="1" t="str">
        <f>HYPERLINK(D212,"View Faculty Journal for Student")</f>
        <v>View Faculty Journal for Student</v>
      </c>
      <c r="L212" t="s">
        <v>18</v>
      </c>
      <c r="M212">
        <v>1290</v>
      </c>
      <c r="N212" t="s">
        <v>590</v>
      </c>
      <c r="O212" t="s">
        <v>425</v>
      </c>
      <c r="P212" t="s">
        <v>156</v>
      </c>
      <c r="Q212" s="1" t="str">
        <f>HYPERLINK(F212,"Send Message In Canvas")</f>
        <v>Send Message In Canvas</v>
      </c>
    </row>
    <row r="213" spans="1:17" x14ac:dyDescent="0.2">
      <c r="A213">
        <v>1639</v>
      </c>
      <c r="B213">
        <v>43851</v>
      </c>
      <c r="C213" t="str">
        <f>CONCATENATE("https://schoolname.instructure.com/users/",A213)</f>
        <v>https://schoolname.instructure.com/users/1639</v>
      </c>
      <c r="D213" t="str">
        <f>CONCATENATE("https://schoolname.instructure.com/users/",A213,"/user_notes")</f>
        <v>https://schoolname.instructure.com/users/1639/user_notes</v>
      </c>
      <c r="E213" t="str">
        <f>CONCATENATE("https://schoolname.instructure.com/users/",A213,"/grades")</f>
        <v>https://schoolname.instructure.com/users/1639/grades</v>
      </c>
      <c r="F213" t="str">
        <f>CONCATENATE(P213,", ",O213)</f>
        <v>Peake, Evan</v>
      </c>
      <c r="G213" t="s">
        <v>589</v>
      </c>
      <c r="H213" t="str">
        <f>CONCATENATE("https://schoolname.instructure.com/conversations?context_id=&amp;user_id=",A213,"&amp;user_name=",F213,"#filter=type=inbox")</f>
        <v>https://schoolname.instructure.com/conversations?context_id=&amp;user_id=1639&amp;user_name=Peake, Evan#filter=type=inbox</v>
      </c>
      <c r="I213" s="1" t="str">
        <f>HYPERLINK(E213,F213)</f>
        <v>Peake, Evan</v>
      </c>
      <c r="J213" s="1" t="str">
        <f>HYPERLINK(C213,"View User Account")</f>
        <v>View User Account</v>
      </c>
      <c r="K213" s="1" t="str">
        <f>HYPERLINK(D213,"View Faculty Journal for Student")</f>
        <v>View Faculty Journal for Student</v>
      </c>
      <c r="L213" t="s">
        <v>3</v>
      </c>
      <c r="M213">
        <v>1639</v>
      </c>
      <c r="N213" t="s">
        <v>588</v>
      </c>
      <c r="O213" t="s">
        <v>458</v>
      </c>
      <c r="P213" t="s">
        <v>587</v>
      </c>
      <c r="Q213" s="1" t="str">
        <f>HYPERLINK(F213,"Send Message In Canvas")</f>
        <v>Send Message In Canvas</v>
      </c>
    </row>
    <row r="214" spans="1:17" x14ac:dyDescent="0.2">
      <c r="A214">
        <v>1153</v>
      </c>
      <c r="B214">
        <v>43002</v>
      </c>
      <c r="C214" t="str">
        <f>CONCATENATE("https://schoolname.instructure.com/users/",A214)</f>
        <v>https://schoolname.instructure.com/users/1153</v>
      </c>
      <c r="D214" t="str">
        <f>CONCATENATE("https://schoolname.instructure.com/users/",A214,"/user_notes")</f>
        <v>https://schoolname.instructure.com/users/1153/user_notes</v>
      </c>
      <c r="E214" t="str">
        <f>CONCATENATE("https://schoolname.instructure.com/users/",A214,"/grades")</f>
        <v>https://schoolname.instructure.com/users/1153/grades</v>
      </c>
      <c r="F214" t="str">
        <f>CONCATENATE(P214,", ",O214)</f>
        <v>Nolan, Joan</v>
      </c>
      <c r="G214" t="s">
        <v>586</v>
      </c>
      <c r="H214" t="str">
        <f>CONCATENATE("https://schoolname.instructure.com/conversations?context_id=&amp;user_id=",A214,"&amp;user_name=",F214,"#filter=type=inbox")</f>
        <v>https://schoolname.instructure.com/conversations?context_id=&amp;user_id=1153&amp;user_name=Nolan, Joan#filter=type=inbox</v>
      </c>
      <c r="I214" s="1" t="str">
        <f>HYPERLINK(E214,F214)</f>
        <v>Nolan, Joan</v>
      </c>
      <c r="J214" s="1" t="str">
        <f>HYPERLINK(C214,"View User Account")</f>
        <v>View User Account</v>
      </c>
      <c r="K214" s="1" t="str">
        <f>HYPERLINK(D214,"View Faculty Journal for Student")</f>
        <v>View Faculty Journal for Student</v>
      </c>
      <c r="L214" t="s">
        <v>8</v>
      </c>
      <c r="M214">
        <v>1153</v>
      </c>
      <c r="N214" t="s">
        <v>585</v>
      </c>
      <c r="O214" t="s">
        <v>1</v>
      </c>
      <c r="P214" t="s">
        <v>584</v>
      </c>
      <c r="Q214" s="1" t="str">
        <f>HYPERLINK(F214,"Send Message In Canvas")</f>
        <v>Send Message In Canvas</v>
      </c>
    </row>
    <row r="215" spans="1:17" x14ac:dyDescent="0.2">
      <c r="A215">
        <v>764</v>
      </c>
      <c r="B215">
        <v>41905</v>
      </c>
      <c r="C215" t="str">
        <f>CONCATENATE("https://schoolname.instructure.com/users/",A215)</f>
        <v>https://schoolname.instructure.com/users/764</v>
      </c>
      <c r="D215" t="str">
        <f>CONCATENATE("https://schoolname.instructure.com/users/",A215,"/user_notes")</f>
        <v>https://schoolname.instructure.com/users/764/user_notes</v>
      </c>
      <c r="E215" t="str">
        <f>CONCATENATE("https://schoolname.instructure.com/users/",A215,"/grades")</f>
        <v>https://schoolname.instructure.com/users/764/grades</v>
      </c>
      <c r="F215" t="str">
        <f>CONCATENATE(P215,", ",O215)</f>
        <v>Gibson, Nicholas</v>
      </c>
      <c r="G215" t="s">
        <v>583</v>
      </c>
      <c r="H215" t="str">
        <f>CONCATENATE("https://schoolname.instructure.com/conversations?context_id=&amp;user_id=",A215,"&amp;user_name=",F215,"#filter=type=inbox")</f>
        <v>https://schoolname.instructure.com/conversations?context_id=&amp;user_id=764&amp;user_name=Gibson, Nicholas#filter=type=inbox</v>
      </c>
      <c r="I215" s="1" t="str">
        <f>HYPERLINK(E215,F215)</f>
        <v>Gibson, Nicholas</v>
      </c>
      <c r="J215" s="1" t="str">
        <f>HYPERLINK(C215,"View User Account")</f>
        <v>View User Account</v>
      </c>
      <c r="K215" s="1" t="str">
        <f>HYPERLINK(D215,"View Faculty Journal for Student")</f>
        <v>View Faculty Journal for Student</v>
      </c>
      <c r="L215" t="s">
        <v>44</v>
      </c>
      <c r="M215">
        <v>764</v>
      </c>
      <c r="N215" t="s">
        <v>582</v>
      </c>
      <c r="O215" t="s">
        <v>485</v>
      </c>
      <c r="P215" t="s">
        <v>131</v>
      </c>
      <c r="Q215" s="1" t="str">
        <f>HYPERLINK(F215,"Send Message In Canvas")</f>
        <v>Send Message In Canvas</v>
      </c>
    </row>
    <row r="216" spans="1:17" x14ac:dyDescent="0.2">
      <c r="A216">
        <v>1349</v>
      </c>
      <c r="B216">
        <v>43336</v>
      </c>
      <c r="C216" t="str">
        <f>CONCATENATE("https://schoolname.instructure.com/users/",A216)</f>
        <v>https://schoolname.instructure.com/users/1349</v>
      </c>
      <c r="D216" t="str">
        <f>CONCATENATE("https://schoolname.instructure.com/users/",A216,"/user_notes")</f>
        <v>https://schoolname.instructure.com/users/1349/user_notes</v>
      </c>
      <c r="E216" t="str">
        <f>CONCATENATE("https://schoolname.instructure.com/users/",A216,"/grades")</f>
        <v>https://schoolname.instructure.com/users/1349/grades</v>
      </c>
      <c r="F216" t="str">
        <f>CONCATENATE(P216,", ",O216)</f>
        <v>Hunter, Stephanie</v>
      </c>
      <c r="G216" t="s">
        <v>581</v>
      </c>
      <c r="H216" t="str">
        <f>CONCATENATE("https://schoolname.instructure.com/conversations?context_id=&amp;user_id=",A216,"&amp;user_name=",F216,"#filter=type=inbox")</f>
        <v>https://schoolname.instructure.com/conversations?context_id=&amp;user_id=1349&amp;user_name=Hunter, Stephanie#filter=type=inbox</v>
      </c>
      <c r="I216" s="1" t="str">
        <f>HYPERLINK(E216,F216)</f>
        <v>Hunter, Stephanie</v>
      </c>
      <c r="J216" s="1" t="str">
        <f>HYPERLINK(C216,"View User Account")</f>
        <v>View User Account</v>
      </c>
      <c r="K216" s="1" t="str">
        <f>HYPERLINK(D216,"View Faculty Journal for Student")</f>
        <v>View Faculty Journal for Student</v>
      </c>
      <c r="L216" t="s">
        <v>3</v>
      </c>
      <c r="M216">
        <v>1349</v>
      </c>
      <c r="N216" t="s">
        <v>580</v>
      </c>
      <c r="O216" t="s">
        <v>579</v>
      </c>
      <c r="P216" t="s">
        <v>574</v>
      </c>
      <c r="Q216" s="1" t="str">
        <f>HYPERLINK(F216,"Send Message In Canvas")</f>
        <v>Send Message In Canvas</v>
      </c>
    </row>
    <row r="217" spans="1:17" x14ac:dyDescent="0.2">
      <c r="A217">
        <v>713</v>
      </c>
      <c r="B217">
        <v>41738</v>
      </c>
      <c r="C217" t="str">
        <f>CONCATENATE("https://schoolname.instructure.com/users/",A217)</f>
        <v>https://schoolname.instructure.com/users/713</v>
      </c>
      <c r="D217" t="str">
        <f>CONCATENATE("https://schoolname.instructure.com/users/",A217,"/user_notes")</f>
        <v>https://schoolname.instructure.com/users/713/user_notes</v>
      </c>
      <c r="E217" t="str">
        <f>CONCATENATE("https://schoolname.instructure.com/users/",A217,"/grades")</f>
        <v>https://schoolname.instructure.com/users/713/grades</v>
      </c>
      <c r="F217" t="str">
        <f>CONCATENATE(P217,", ",O217)</f>
        <v>Hardacre, Warren</v>
      </c>
      <c r="G217" t="s">
        <v>578</v>
      </c>
      <c r="H217" t="str">
        <f>CONCATENATE("https://schoolname.instructure.com/conversations?context_id=&amp;user_id=",A217,"&amp;user_name=",F217,"#filter=type=inbox")</f>
        <v>https://schoolname.instructure.com/conversations?context_id=&amp;user_id=713&amp;user_name=Hardacre, Warren#filter=type=inbox</v>
      </c>
      <c r="I217" s="1" t="str">
        <f>HYPERLINK(E217,F217)</f>
        <v>Hardacre, Warren</v>
      </c>
      <c r="J217" s="1" t="str">
        <f>HYPERLINK(C217,"View User Account")</f>
        <v>View User Account</v>
      </c>
      <c r="K217" s="1" t="str">
        <f>HYPERLINK(D217,"View Faculty Journal for Student")</f>
        <v>View Faculty Journal for Student</v>
      </c>
      <c r="L217" t="s">
        <v>8</v>
      </c>
      <c r="M217">
        <v>713</v>
      </c>
      <c r="N217" t="s">
        <v>577</v>
      </c>
      <c r="O217" t="s">
        <v>6</v>
      </c>
      <c r="P217" t="s">
        <v>220</v>
      </c>
      <c r="Q217" s="1" t="str">
        <f>HYPERLINK(F217,"Send Message In Canvas")</f>
        <v>Send Message In Canvas</v>
      </c>
    </row>
    <row r="218" spans="1:17" x14ac:dyDescent="0.2">
      <c r="A218">
        <v>779</v>
      </c>
      <c r="B218">
        <v>41954</v>
      </c>
      <c r="C218" t="str">
        <f>CONCATENATE("https://schoolname.instructure.com/users/",A218)</f>
        <v>https://schoolname.instructure.com/users/779</v>
      </c>
      <c r="D218" t="str">
        <f>CONCATENATE("https://schoolname.instructure.com/users/",A218,"/user_notes")</f>
        <v>https://schoolname.instructure.com/users/779/user_notes</v>
      </c>
      <c r="E218" t="str">
        <f>CONCATENATE("https://schoolname.instructure.com/users/",A218,"/grades")</f>
        <v>https://schoolname.instructure.com/users/779/grades</v>
      </c>
      <c r="F218" t="str">
        <f>CONCATENATE(P218,", ",O218)</f>
        <v>Hunter, Chloe</v>
      </c>
      <c r="G218" t="s">
        <v>576</v>
      </c>
      <c r="H218" t="str">
        <f>CONCATENATE("https://schoolname.instructure.com/conversations?context_id=&amp;user_id=",A218,"&amp;user_name=",F218,"#filter=type=inbox")</f>
        <v>https://schoolname.instructure.com/conversations?context_id=&amp;user_id=779&amp;user_name=Hunter, Chloe#filter=type=inbox</v>
      </c>
      <c r="I218" s="1" t="str">
        <f>HYPERLINK(E218,F218)</f>
        <v>Hunter, Chloe</v>
      </c>
      <c r="J218" s="1" t="str">
        <f>HYPERLINK(C218,"View User Account")</f>
        <v>View User Account</v>
      </c>
      <c r="K218" s="1" t="str">
        <f>HYPERLINK(D218,"View Faculty Journal for Student")</f>
        <v>View Faculty Journal for Student</v>
      </c>
      <c r="L218" t="s">
        <v>23</v>
      </c>
      <c r="M218">
        <v>779</v>
      </c>
      <c r="N218" t="s">
        <v>575</v>
      </c>
      <c r="O218" t="s">
        <v>153</v>
      </c>
      <c r="P218" t="s">
        <v>574</v>
      </c>
      <c r="Q218" s="1" t="str">
        <f>HYPERLINK(F218,"Send Message In Canvas")</f>
        <v>Send Message In Canvas</v>
      </c>
    </row>
    <row r="219" spans="1:17" x14ac:dyDescent="0.2">
      <c r="A219">
        <v>4758</v>
      </c>
      <c r="B219">
        <v>44295</v>
      </c>
      <c r="C219" t="str">
        <f>CONCATENATE("https://schoolname.instructure.com/users/",A219)</f>
        <v>https://schoolname.instructure.com/users/4758</v>
      </c>
      <c r="D219" t="str">
        <f>CONCATENATE("https://schoolname.instructure.com/users/",A219,"/user_notes")</f>
        <v>https://schoolname.instructure.com/users/4758/user_notes</v>
      </c>
      <c r="E219" t="str">
        <f>CONCATENATE("https://schoolname.instructure.com/users/",A219,"/grades")</f>
        <v>https://schoolname.instructure.com/users/4758/grades</v>
      </c>
      <c r="F219" t="str">
        <f>CONCATENATE(P219,", ",O219)</f>
        <v>Henderson, Mary</v>
      </c>
      <c r="G219" t="s">
        <v>573</v>
      </c>
      <c r="H219" t="str">
        <f>CONCATENATE("https://schoolname.instructure.com/conversations?context_id=&amp;user_id=",A219,"&amp;user_name=",F219,"#filter=type=inbox")</f>
        <v>https://schoolname.instructure.com/conversations?context_id=&amp;user_id=4758&amp;user_name=Henderson, Mary#filter=type=inbox</v>
      </c>
      <c r="I219" s="1" t="str">
        <f>HYPERLINK(E219,F219)</f>
        <v>Henderson, Mary</v>
      </c>
      <c r="J219" s="1" t="str">
        <f>HYPERLINK(C219,"View User Account")</f>
        <v>View User Account</v>
      </c>
      <c r="K219" s="1" t="str">
        <f>HYPERLINK(D219,"View Faculty Journal for Student")</f>
        <v>View Faculty Journal for Student</v>
      </c>
      <c r="L219" t="s">
        <v>18</v>
      </c>
      <c r="M219">
        <v>4758</v>
      </c>
      <c r="N219" t="s">
        <v>572</v>
      </c>
      <c r="O219" t="s">
        <v>268</v>
      </c>
      <c r="P219" t="s">
        <v>571</v>
      </c>
      <c r="Q219" s="1" t="str">
        <f>HYPERLINK(F219,"Send Message In Canvas")</f>
        <v>Send Message In Canvas</v>
      </c>
    </row>
    <row r="220" spans="1:17" x14ac:dyDescent="0.2">
      <c r="A220">
        <v>6340</v>
      </c>
      <c r="B220">
        <v>44547</v>
      </c>
      <c r="C220" t="str">
        <f>CONCATENATE("https://schoolname.instructure.com/users/",A220)</f>
        <v>https://schoolname.instructure.com/users/6340</v>
      </c>
      <c r="D220" t="str">
        <f>CONCATENATE("https://schoolname.instructure.com/users/",A220,"/user_notes")</f>
        <v>https://schoolname.instructure.com/users/6340/user_notes</v>
      </c>
      <c r="E220" t="str">
        <f>CONCATENATE("https://schoolname.instructure.com/users/",A220,"/grades")</f>
        <v>https://schoolname.instructure.com/users/6340/grades</v>
      </c>
      <c r="F220" t="str">
        <f>CONCATENATE(P220,", ",O220)</f>
        <v>Graham, Leah</v>
      </c>
      <c r="G220" t="s">
        <v>570</v>
      </c>
      <c r="H220" t="str">
        <f>CONCATENATE("https://schoolname.instructure.com/conversations?context_id=&amp;user_id=",A220,"&amp;user_name=",F220,"#filter=type=inbox")</f>
        <v>https://schoolname.instructure.com/conversations?context_id=&amp;user_id=6340&amp;user_name=Graham, Leah#filter=type=inbox</v>
      </c>
      <c r="I220" s="1" t="str">
        <f>HYPERLINK(E220,F220)</f>
        <v>Graham, Leah</v>
      </c>
      <c r="J220" s="1" t="str">
        <f>HYPERLINK(C220,"View User Account")</f>
        <v>View User Account</v>
      </c>
      <c r="K220" s="1" t="str">
        <f>HYPERLINK(D220,"View Faculty Journal for Student")</f>
        <v>View Faculty Journal for Student</v>
      </c>
      <c r="L220" t="s">
        <v>8</v>
      </c>
      <c r="M220">
        <v>6340</v>
      </c>
      <c r="N220" t="s">
        <v>569</v>
      </c>
      <c r="O220" t="s">
        <v>322</v>
      </c>
      <c r="P220" t="s">
        <v>568</v>
      </c>
      <c r="Q220" s="1" t="str">
        <f>HYPERLINK(F220,"Send Message In Canvas")</f>
        <v>Send Message In Canvas</v>
      </c>
    </row>
    <row r="221" spans="1:17" x14ac:dyDescent="0.2">
      <c r="A221">
        <v>902</v>
      </c>
      <c r="B221">
        <v>42384</v>
      </c>
      <c r="C221" t="str">
        <f>CONCATENATE("https://schoolname.instructure.com/users/",A221)</f>
        <v>https://schoolname.instructure.com/users/902</v>
      </c>
      <c r="D221" t="str">
        <f>CONCATENATE("https://schoolname.instructure.com/users/",A221,"/user_notes")</f>
        <v>https://schoolname.instructure.com/users/902/user_notes</v>
      </c>
      <c r="E221" t="str">
        <f>CONCATENATE("https://schoolname.instructure.com/users/",A221,"/grades")</f>
        <v>https://schoolname.instructure.com/users/902/grades</v>
      </c>
      <c r="F221" t="str">
        <f>CONCATENATE(P221,", ",O221)</f>
        <v>Coleman, Paul</v>
      </c>
      <c r="G221" t="s">
        <v>567</v>
      </c>
      <c r="H221" t="str">
        <f>CONCATENATE("https://schoolname.instructure.com/conversations?context_id=&amp;user_id=",A221,"&amp;user_name=",F221,"#filter=type=inbox")</f>
        <v>https://schoolname.instructure.com/conversations?context_id=&amp;user_id=902&amp;user_name=Coleman, Paul#filter=type=inbox</v>
      </c>
      <c r="I221" s="1" t="str">
        <f>HYPERLINK(E221,F221)</f>
        <v>Coleman, Paul</v>
      </c>
      <c r="J221" s="1" t="str">
        <f>HYPERLINK(C221,"View User Account")</f>
        <v>View User Account</v>
      </c>
      <c r="K221" s="1" t="str">
        <f>HYPERLINK(D221,"View Faculty Journal for Student")</f>
        <v>View Faculty Journal for Student</v>
      </c>
      <c r="L221" t="s">
        <v>23</v>
      </c>
      <c r="M221">
        <v>902</v>
      </c>
      <c r="N221" t="s">
        <v>566</v>
      </c>
      <c r="O221" t="s">
        <v>565</v>
      </c>
      <c r="P221" t="s">
        <v>564</v>
      </c>
      <c r="Q221" s="1" t="str">
        <f>HYPERLINK(F221,"Send Message In Canvas")</f>
        <v>Send Message In Canvas</v>
      </c>
    </row>
    <row r="222" spans="1:17" x14ac:dyDescent="0.2">
      <c r="A222">
        <v>4636</v>
      </c>
      <c r="B222">
        <v>43988</v>
      </c>
      <c r="C222" t="str">
        <f>CONCATENATE("https://schoolname.instructure.com/users/",A222)</f>
        <v>https://schoolname.instructure.com/users/4636</v>
      </c>
      <c r="D222" t="str">
        <f>CONCATENATE("https://schoolname.instructure.com/users/",A222,"/user_notes")</f>
        <v>https://schoolname.instructure.com/users/4636/user_notes</v>
      </c>
      <c r="E222" t="str">
        <f>CONCATENATE("https://schoolname.instructure.com/users/",A222,"/grades")</f>
        <v>https://schoolname.instructure.com/users/4636/grades</v>
      </c>
      <c r="F222" t="str">
        <f>CONCATENATE(P222,", ",O222)</f>
        <v>Burgess, Piers</v>
      </c>
      <c r="G222" t="s">
        <v>563</v>
      </c>
      <c r="H222" t="str">
        <f>CONCATENATE("https://schoolname.instructure.com/conversations?context_id=&amp;user_id=",A222,"&amp;user_name=",F222,"#filter=type=inbox")</f>
        <v>https://schoolname.instructure.com/conversations?context_id=&amp;user_id=4636&amp;user_name=Burgess, Piers#filter=type=inbox</v>
      </c>
      <c r="I222" s="1" t="str">
        <f>HYPERLINK(E222,F222)</f>
        <v>Burgess, Piers</v>
      </c>
      <c r="J222" s="1" t="str">
        <f>HYPERLINK(C222,"View User Account")</f>
        <v>View User Account</v>
      </c>
      <c r="K222" s="1" t="str">
        <f>HYPERLINK(D222,"View Faculty Journal for Student")</f>
        <v>View Faculty Journal for Student</v>
      </c>
      <c r="L222" t="s">
        <v>13</v>
      </c>
      <c r="M222">
        <v>4636</v>
      </c>
      <c r="N222" t="s">
        <v>562</v>
      </c>
      <c r="O222" t="s">
        <v>467</v>
      </c>
      <c r="P222" t="s">
        <v>101</v>
      </c>
      <c r="Q222" s="1" t="str">
        <f>HYPERLINK(F222,"Send Message In Canvas")</f>
        <v>Send Message In Canvas</v>
      </c>
    </row>
    <row r="223" spans="1:17" x14ac:dyDescent="0.2">
      <c r="A223">
        <v>6321</v>
      </c>
      <c r="B223">
        <v>44520</v>
      </c>
      <c r="C223" t="str">
        <f>CONCATENATE("https://schoolname.instructure.com/users/",A223)</f>
        <v>https://schoolname.instructure.com/users/6321</v>
      </c>
      <c r="D223" t="str">
        <f>CONCATENATE("https://schoolname.instructure.com/users/",A223,"/user_notes")</f>
        <v>https://schoolname.instructure.com/users/6321/user_notes</v>
      </c>
      <c r="E223" t="str">
        <f>CONCATENATE("https://schoolname.instructure.com/users/",A223,"/grades")</f>
        <v>https://schoolname.instructure.com/users/6321/grades</v>
      </c>
      <c r="F223" t="str">
        <f>CONCATENATE(P223,", ",O223)</f>
        <v>Paige, Diane</v>
      </c>
      <c r="G223" t="s">
        <v>561</v>
      </c>
      <c r="H223" t="str">
        <f>CONCATENATE("https://schoolname.instructure.com/conversations?context_id=&amp;user_id=",A223,"&amp;user_name=",F223,"#filter=type=inbox")</f>
        <v>https://schoolname.instructure.com/conversations?context_id=&amp;user_id=6321&amp;user_name=Paige, Diane#filter=type=inbox</v>
      </c>
      <c r="I223" s="1" t="str">
        <f>HYPERLINK(E223,F223)</f>
        <v>Paige, Diane</v>
      </c>
      <c r="J223" s="1" t="str">
        <f>HYPERLINK(C223,"View User Account")</f>
        <v>View User Account</v>
      </c>
      <c r="K223" s="1" t="str">
        <f>HYPERLINK(D223,"View Faculty Journal for Student")</f>
        <v>View Faculty Journal for Student</v>
      </c>
      <c r="L223" t="s">
        <v>3</v>
      </c>
      <c r="M223">
        <v>6321</v>
      </c>
      <c r="N223" t="s">
        <v>560</v>
      </c>
      <c r="O223" t="s">
        <v>559</v>
      </c>
      <c r="P223" t="s">
        <v>274</v>
      </c>
      <c r="Q223" s="1" t="str">
        <f>HYPERLINK(F223,"Send Message In Canvas")</f>
        <v>Send Message In Canvas</v>
      </c>
    </row>
    <row r="224" spans="1:17" x14ac:dyDescent="0.2">
      <c r="A224">
        <v>4808</v>
      </c>
      <c r="B224">
        <v>44219</v>
      </c>
      <c r="C224" t="str">
        <f>CONCATENATE("https://schoolname.instructure.com/users/",A224)</f>
        <v>https://schoolname.instructure.com/users/4808</v>
      </c>
      <c r="D224" t="str">
        <f>CONCATENATE("https://schoolname.instructure.com/users/",A224,"/user_notes")</f>
        <v>https://schoolname.instructure.com/users/4808/user_notes</v>
      </c>
      <c r="E224" t="str">
        <f>CONCATENATE("https://schoolname.instructure.com/users/",A224,"/grades")</f>
        <v>https://schoolname.instructure.com/users/4808/grades</v>
      </c>
      <c r="F224" t="str">
        <f>CONCATENATE(P224,", ",O224)</f>
        <v>Bower, Frank</v>
      </c>
      <c r="G224" t="s">
        <v>558</v>
      </c>
      <c r="H224" t="str">
        <f>CONCATENATE("https://schoolname.instructure.com/conversations?context_id=&amp;user_id=",A224,"&amp;user_name=",F224,"#filter=type=inbox")</f>
        <v>https://schoolname.instructure.com/conversations?context_id=&amp;user_id=4808&amp;user_name=Bower, Frank#filter=type=inbox</v>
      </c>
      <c r="I224" s="1" t="str">
        <f>HYPERLINK(E224,F224)</f>
        <v>Bower, Frank</v>
      </c>
      <c r="J224" s="1" t="str">
        <f>HYPERLINK(C224,"View User Account")</f>
        <v>View User Account</v>
      </c>
      <c r="K224" s="1" t="str">
        <f>HYPERLINK(D224,"View Faculty Journal for Student")</f>
        <v>View Faculty Journal for Student</v>
      </c>
      <c r="L224" t="s">
        <v>88</v>
      </c>
      <c r="M224">
        <v>4808</v>
      </c>
      <c r="N224" t="s">
        <v>557</v>
      </c>
      <c r="O224" t="s">
        <v>381</v>
      </c>
      <c r="P224" t="s">
        <v>506</v>
      </c>
      <c r="Q224" s="1" t="str">
        <f>HYPERLINK(F224,"Send Message In Canvas")</f>
        <v>Send Message In Canvas</v>
      </c>
    </row>
    <row r="225" spans="1:17" x14ac:dyDescent="0.2">
      <c r="A225">
        <v>926</v>
      </c>
      <c r="B225">
        <v>42416</v>
      </c>
      <c r="C225" t="str">
        <f>CONCATENATE("https://schoolname.instructure.com/users/",A225)</f>
        <v>https://schoolname.instructure.com/users/926</v>
      </c>
      <c r="D225" t="str">
        <f>CONCATENATE("https://schoolname.instructure.com/users/",A225,"/user_notes")</f>
        <v>https://schoolname.instructure.com/users/926/user_notes</v>
      </c>
      <c r="E225" t="str">
        <f>CONCATENATE("https://schoolname.instructure.com/users/",A225,"/grades")</f>
        <v>https://schoolname.instructure.com/users/926/grades</v>
      </c>
      <c r="F225" t="str">
        <f>CONCATENATE(P225,", ",O225)</f>
        <v>Lewis, Frank</v>
      </c>
      <c r="G225" t="s">
        <v>556</v>
      </c>
      <c r="H225" t="str">
        <f>CONCATENATE("https://schoolname.instructure.com/conversations?context_id=&amp;user_id=",A225,"&amp;user_name=",F225,"#filter=type=inbox")</f>
        <v>https://schoolname.instructure.com/conversations?context_id=&amp;user_id=926&amp;user_name=Lewis, Frank#filter=type=inbox</v>
      </c>
      <c r="I225" s="1" t="str">
        <f>HYPERLINK(E225,F225)</f>
        <v>Lewis, Frank</v>
      </c>
      <c r="J225" s="1" t="str">
        <f>HYPERLINK(C225,"View User Account")</f>
        <v>View User Account</v>
      </c>
      <c r="K225" s="1" t="str">
        <f>HYPERLINK(D225,"View Faculty Journal for Student")</f>
        <v>View Faculty Journal for Student</v>
      </c>
      <c r="L225" t="s">
        <v>8</v>
      </c>
      <c r="M225">
        <v>926</v>
      </c>
      <c r="N225" t="s">
        <v>555</v>
      </c>
      <c r="O225" t="s">
        <v>381</v>
      </c>
      <c r="P225" t="s">
        <v>554</v>
      </c>
      <c r="Q225" s="1" t="str">
        <f>HYPERLINK(F225,"Send Message In Canvas")</f>
        <v>Send Message In Canvas</v>
      </c>
    </row>
    <row r="226" spans="1:17" x14ac:dyDescent="0.2">
      <c r="A226">
        <v>950</v>
      </c>
      <c r="B226">
        <v>42457</v>
      </c>
      <c r="C226" t="str">
        <f>CONCATENATE("https://schoolname.instructure.com/users/",A226)</f>
        <v>https://schoolname.instructure.com/users/950</v>
      </c>
      <c r="D226" t="str">
        <f>CONCATENATE("https://schoolname.instructure.com/users/",A226,"/user_notes")</f>
        <v>https://schoolname.instructure.com/users/950/user_notes</v>
      </c>
      <c r="E226" t="str">
        <f>CONCATENATE("https://schoolname.instructure.com/users/",A226,"/grades")</f>
        <v>https://schoolname.instructure.com/users/950/grades</v>
      </c>
      <c r="F226" t="str">
        <f>CONCATENATE(P226,", ",O226)</f>
        <v>Ince, Molly</v>
      </c>
      <c r="G226" t="s">
        <v>553</v>
      </c>
      <c r="H226" t="str">
        <f>CONCATENATE("https://schoolname.instructure.com/conversations?context_id=&amp;user_id=",A226,"&amp;user_name=",F226,"#filter=type=inbox")</f>
        <v>https://schoolname.instructure.com/conversations?context_id=&amp;user_id=950&amp;user_name=Ince, Molly#filter=type=inbox</v>
      </c>
      <c r="I226" s="1" t="str">
        <f>HYPERLINK(E226,F226)</f>
        <v>Ince, Molly</v>
      </c>
      <c r="J226" s="1" t="str">
        <f>HYPERLINK(C226,"View User Account")</f>
        <v>View User Account</v>
      </c>
      <c r="K226" s="1" t="str">
        <f>HYPERLINK(D226,"View Faculty Journal for Student")</f>
        <v>View Faculty Journal for Student</v>
      </c>
      <c r="L226" t="s">
        <v>13</v>
      </c>
      <c r="M226">
        <v>950</v>
      </c>
      <c r="N226" t="s">
        <v>285</v>
      </c>
      <c r="O226" t="s">
        <v>120</v>
      </c>
      <c r="P226" t="s">
        <v>284</v>
      </c>
      <c r="Q226" s="1" t="str">
        <f>HYPERLINK(F226,"Send Message In Canvas")</f>
        <v>Send Message In Canvas</v>
      </c>
    </row>
    <row r="227" spans="1:17" x14ac:dyDescent="0.2">
      <c r="A227">
        <v>1161</v>
      </c>
      <c r="B227">
        <v>43013</v>
      </c>
      <c r="C227" t="str">
        <f>CONCATENATE("https://schoolname.instructure.com/users/",A227)</f>
        <v>https://schoolname.instructure.com/users/1161</v>
      </c>
      <c r="D227" t="str">
        <f>CONCATENATE("https://schoolname.instructure.com/users/",A227,"/user_notes")</f>
        <v>https://schoolname.instructure.com/users/1161/user_notes</v>
      </c>
      <c r="E227" t="str">
        <f>CONCATENATE("https://schoolname.instructure.com/users/",A227,"/grades")</f>
        <v>https://schoolname.instructure.com/users/1161/grades</v>
      </c>
      <c r="F227" t="str">
        <f>CONCATENATE(P227,", ",O227)</f>
        <v>Paige, Brandon</v>
      </c>
      <c r="G227" t="s">
        <v>552</v>
      </c>
      <c r="H227" t="str">
        <f>CONCATENATE("https://schoolname.instructure.com/conversations?context_id=&amp;user_id=",A227,"&amp;user_name=",F227,"#filter=type=inbox")</f>
        <v>https://schoolname.instructure.com/conversations?context_id=&amp;user_id=1161&amp;user_name=Paige, Brandon#filter=type=inbox</v>
      </c>
      <c r="I227" s="1" t="str">
        <f>HYPERLINK(E227,F227)</f>
        <v>Paige, Brandon</v>
      </c>
      <c r="J227" s="1" t="str">
        <f>HYPERLINK(C227,"View User Account")</f>
        <v>View User Account</v>
      </c>
      <c r="K227" s="1" t="str">
        <f>HYPERLINK(D227,"View Faculty Journal for Student")</f>
        <v>View Faculty Journal for Student</v>
      </c>
      <c r="L227" t="s">
        <v>13</v>
      </c>
      <c r="M227">
        <v>1161</v>
      </c>
      <c r="N227" t="s">
        <v>551</v>
      </c>
      <c r="O227" t="s">
        <v>287</v>
      </c>
      <c r="P227" t="s">
        <v>274</v>
      </c>
      <c r="Q227" s="1" t="str">
        <f>HYPERLINK(F227,"Send Message In Canvas")</f>
        <v>Send Message In Canvas</v>
      </c>
    </row>
    <row r="228" spans="1:17" x14ac:dyDescent="0.2">
      <c r="A228">
        <v>1517</v>
      </c>
      <c r="B228">
        <v>43627</v>
      </c>
      <c r="C228" t="str">
        <f>CONCATENATE("https://schoolname.instructure.com/users/",A228)</f>
        <v>https://schoolname.instructure.com/users/1517</v>
      </c>
      <c r="D228" t="str">
        <f>CONCATENATE("https://schoolname.instructure.com/users/",A228,"/user_notes")</f>
        <v>https://schoolname.instructure.com/users/1517/user_notes</v>
      </c>
      <c r="E228" t="str">
        <f>CONCATENATE("https://schoolname.instructure.com/users/",A228,"/grades")</f>
        <v>https://schoolname.instructure.com/users/1517/grades</v>
      </c>
      <c r="F228" t="str">
        <f>CONCATENATE(P228,", ",O228)</f>
        <v>Allan, Deirdre</v>
      </c>
      <c r="G228" t="s">
        <v>550</v>
      </c>
      <c r="H228" t="str">
        <f>CONCATENATE("https://schoolname.instructure.com/conversations?context_id=&amp;user_id=",A228,"&amp;user_name=",F228,"#filter=type=inbox")</f>
        <v>https://schoolname.instructure.com/conversations?context_id=&amp;user_id=1517&amp;user_name=Allan, Deirdre#filter=type=inbox</v>
      </c>
      <c r="I228" s="1" t="str">
        <f>HYPERLINK(E228,F228)</f>
        <v>Allan, Deirdre</v>
      </c>
      <c r="J228" s="1" t="str">
        <f>HYPERLINK(C228,"View User Account")</f>
        <v>View User Account</v>
      </c>
      <c r="K228" s="1" t="str">
        <f>HYPERLINK(D228,"View Faculty Journal for Student")</f>
        <v>View Faculty Journal for Student</v>
      </c>
      <c r="L228" t="s">
        <v>44</v>
      </c>
      <c r="M228">
        <v>1517</v>
      </c>
      <c r="N228" t="s">
        <v>436</v>
      </c>
      <c r="O228" t="s">
        <v>47</v>
      </c>
      <c r="P228" t="s">
        <v>200</v>
      </c>
      <c r="Q228" s="1" t="str">
        <f>HYPERLINK(F228,"Send Message In Canvas")</f>
        <v>Send Message In Canvas</v>
      </c>
    </row>
    <row r="229" spans="1:17" x14ac:dyDescent="0.2">
      <c r="A229">
        <v>5686</v>
      </c>
      <c r="B229">
        <v>44409</v>
      </c>
      <c r="C229" t="str">
        <f>CONCATENATE("https://schoolname.instructure.com/users/",A229)</f>
        <v>https://schoolname.instructure.com/users/5686</v>
      </c>
      <c r="D229" t="str">
        <f>CONCATENATE("https://schoolname.instructure.com/users/",A229,"/user_notes")</f>
        <v>https://schoolname.instructure.com/users/5686/user_notes</v>
      </c>
      <c r="E229" t="str">
        <f>CONCATENATE("https://schoolname.instructure.com/users/",A229,"/grades")</f>
        <v>https://schoolname.instructure.com/users/5686/grades</v>
      </c>
      <c r="F229" t="str">
        <f>CONCATENATE(P229,", ",O229)</f>
        <v>Buckland, Melanie</v>
      </c>
      <c r="G229" t="s">
        <v>549</v>
      </c>
      <c r="H229" t="str">
        <f>CONCATENATE("https://schoolname.instructure.com/conversations?context_id=&amp;user_id=",A229,"&amp;user_name=",F229,"#filter=type=inbox")</f>
        <v>https://schoolname.instructure.com/conversations?context_id=&amp;user_id=5686&amp;user_name=Buckland, Melanie#filter=type=inbox</v>
      </c>
      <c r="I229" s="1" t="str">
        <f>HYPERLINK(E229,F229)</f>
        <v>Buckland, Melanie</v>
      </c>
      <c r="J229" s="1" t="str">
        <f>HYPERLINK(C229,"View User Account")</f>
        <v>View User Account</v>
      </c>
      <c r="K229" s="1" t="str">
        <f>HYPERLINK(D229,"View Faculty Journal for Student")</f>
        <v>View Faculty Journal for Student</v>
      </c>
      <c r="L229" t="s">
        <v>23</v>
      </c>
      <c r="M229">
        <v>5686</v>
      </c>
      <c r="N229" t="s">
        <v>548</v>
      </c>
      <c r="O229" t="s">
        <v>86</v>
      </c>
      <c r="P229" t="s">
        <v>57</v>
      </c>
      <c r="Q229" s="1" t="str">
        <f>HYPERLINK(F229,"Send Message In Canvas")</f>
        <v>Send Message In Canvas</v>
      </c>
    </row>
    <row r="230" spans="1:17" x14ac:dyDescent="0.2">
      <c r="A230">
        <v>5625</v>
      </c>
      <c r="B230">
        <v>44402</v>
      </c>
      <c r="C230" t="str">
        <f>CONCATENATE("https://schoolname.instructure.com/users/",A230)</f>
        <v>https://schoolname.instructure.com/users/5625</v>
      </c>
      <c r="D230" t="str">
        <f>CONCATENATE("https://schoolname.instructure.com/users/",A230,"/user_notes")</f>
        <v>https://schoolname.instructure.com/users/5625/user_notes</v>
      </c>
      <c r="E230" t="str">
        <f>CONCATENATE("https://schoolname.instructure.com/users/",A230,"/grades")</f>
        <v>https://schoolname.instructure.com/users/5625/grades</v>
      </c>
      <c r="F230" t="str">
        <f>CONCATENATE(P230,", ",O230)</f>
        <v>Butler, Jasmine</v>
      </c>
      <c r="G230" t="s">
        <v>547</v>
      </c>
      <c r="H230" t="str">
        <f>CONCATENATE("https://schoolname.instructure.com/conversations?context_id=&amp;user_id=",A230,"&amp;user_name=",F230,"#filter=type=inbox")</f>
        <v>https://schoolname.instructure.com/conversations?context_id=&amp;user_id=5625&amp;user_name=Butler, Jasmine#filter=type=inbox</v>
      </c>
      <c r="I230" s="1" t="str">
        <f>HYPERLINK(E230,F230)</f>
        <v>Butler, Jasmine</v>
      </c>
      <c r="J230" s="1" t="str">
        <f>HYPERLINK(C230,"View User Account")</f>
        <v>View User Account</v>
      </c>
      <c r="K230" s="1" t="str">
        <f>HYPERLINK(D230,"View Faculty Journal for Student")</f>
        <v>View Faculty Journal for Student</v>
      </c>
      <c r="L230" t="s">
        <v>44</v>
      </c>
      <c r="M230">
        <v>5625</v>
      </c>
      <c r="N230" t="s">
        <v>546</v>
      </c>
      <c r="O230" t="s">
        <v>545</v>
      </c>
      <c r="P230" t="s">
        <v>65</v>
      </c>
      <c r="Q230" s="1" t="str">
        <f>HYPERLINK(F230,"Send Message In Canvas")</f>
        <v>Send Message In Canvas</v>
      </c>
    </row>
    <row r="231" spans="1:17" x14ac:dyDescent="0.2">
      <c r="A231">
        <v>7003</v>
      </c>
      <c r="B231">
        <v>44857</v>
      </c>
      <c r="C231" t="str">
        <f>CONCATENATE("https://schoolname.instructure.com/users/",A231)</f>
        <v>https://schoolname.instructure.com/users/7003</v>
      </c>
      <c r="D231" t="str">
        <f>CONCATENATE("https://schoolname.instructure.com/users/",A231,"/user_notes")</f>
        <v>https://schoolname.instructure.com/users/7003/user_notes</v>
      </c>
      <c r="E231" t="str">
        <f>CONCATENATE("https://schoolname.instructure.com/users/",A231,"/grades")</f>
        <v>https://schoolname.instructure.com/users/7003/grades</v>
      </c>
      <c r="F231" t="str">
        <f>CONCATENATE(P231,", ",O231)</f>
        <v>Kerr, Trevor</v>
      </c>
      <c r="G231" t="s">
        <v>544</v>
      </c>
      <c r="H231" t="str">
        <f>CONCATENATE("https://schoolname.instructure.com/conversations?context_id=&amp;user_id=",A231,"&amp;user_name=",F231,"#filter=type=inbox")</f>
        <v>https://schoolname.instructure.com/conversations?context_id=&amp;user_id=7003&amp;user_name=Kerr, Trevor#filter=type=inbox</v>
      </c>
      <c r="I231" s="1" t="str">
        <f>HYPERLINK(E231,F231)</f>
        <v>Kerr, Trevor</v>
      </c>
      <c r="J231" s="1" t="str">
        <f>HYPERLINK(C231,"View User Account")</f>
        <v>View User Account</v>
      </c>
      <c r="K231" s="1" t="str">
        <f>HYPERLINK(D231,"View Faculty Journal for Student")</f>
        <v>View Faculty Journal for Student</v>
      </c>
      <c r="L231" t="s">
        <v>88</v>
      </c>
      <c r="M231">
        <v>7003</v>
      </c>
      <c r="N231" t="s">
        <v>543</v>
      </c>
      <c r="O231" t="s">
        <v>157</v>
      </c>
      <c r="P231" t="s">
        <v>542</v>
      </c>
      <c r="Q231" s="1" t="str">
        <f>HYPERLINK(F231,"Send Message In Canvas")</f>
        <v>Send Message In Canvas</v>
      </c>
    </row>
    <row r="232" spans="1:17" x14ac:dyDescent="0.2">
      <c r="A232">
        <v>4669</v>
      </c>
      <c r="B232">
        <v>44075</v>
      </c>
      <c r="C232" t="str">
        <f>CONCATENATE("https://schoolname.instructure.com/users/",A232)</f>
        <v>https://schoolname.instructure.com/users/4669</v>
      </c>
      <c r="D232" t="str">
        <f>CONCATENATE("https://schoolname.instructure.com/users/",A232,"/user_notes")</f>
        <v>https://schoolname.instructure.com/users/4669/user_notes</v>
      </c>
      <c r="E232" t="str">
        <f>CONCATENATE("https://schoolname.instructure.com/users/",A232,"/grades")</f>
        <v>https://schoolname.instructure.com/users/4669/grades</v>
      </c>
      <c r="F232" t="str">
        <f>CONCATENATE(P232,", ",O232)</f>
        <v>Vance, Donna</v>
      </c>
      <c r="G232" t="s">
        <v>541</v>
      </c>
      <c r="H232" t="str">
        <f>CONCATENATE("https://schoolname.instructure.com/conversations?context_id=&amp;user_id=",A232,"&amp;user_name=",F232,"#filter=type=inbox")</f>
        <v>https://schoolname.instructure.com/conversations?context_id=&amp;user_id=4669&amp;user_name=Vance, Donna#filter=type=inbox</v>
      </c>
      <c r="I232" s="1" t="str">
        <f>HYPERLINK(E232,F232)</f>
        <v>Vance, Donna</v>
      </c>
      <c r="J232" s="1" t="str">
        <f>HYPERLINK(C232,"View User Account")</f>
        <v>View User Account</v>
      </c>
      <c r="K232" s="1" t="str">
        <f>HYPERLINK(D232,"View Faculty Journal for Student")</f>
        <v>View Faculty Journal for Student</v>
      </c>
      <c r="L232" t="s">
        <v>8</v>
      </c>
      <c r="M232">
        <v>4669</v>
      </c>
      <c r="N232" t="s">
        <v>540</v>
      </c>
      <c r="O232" t="s">
        <v>482</v>
      </c>
      <c r="P232" t="s">
        <v>123</v>
      </c>
      <c r="Q232" s="1" t="str">
        <f>HYPERLINK(F232,"Send Message In Canvas")</f>
        <v>Send Message In Canvas</v>
      </c>
    </row>
    <row r="233" spans="1:17" x14ac:dyDescent="0.2">
      <c r="A233">
        <v>1646</v>
      </c>
      <c r="B233">
        <v>43869</v>
      </c>
      <c r="C233" t="str">
        <f>CONCATENATE("https://schoolname.instructure.com/users/",A233)</f>
        <v>https://schoolname.instructure.com/users/1646</v>
      </c>
      <c r="D233" t="str">
        <f>CONCATENATE("https://schoolname.instructure.com/users/",A233,"/user_notes")</f>
        <v>https://schoolname.instructure.com/users/1646/user_notes</v>
      </c>
      <c r="E233" t="str">
        <f>CONCATENATE("https://schoolname.instructure.com/users/",A233,"/grades")</f>
        <v>https://schoolname.instructure.com/users/1646/grades</v>
      </c>
      <c r="F233" t="str">
        <f>CONCATENATE(P233,", ",O233)</f>
        <v>Murray, Jan</v>
      </c>
      <c r="G233" t="s">
        <v>539</v>
      </c>
      <c r="H233" t="str">
        <f>CONCATENATE("https://schoolname.instructure.com/conversations?context_id=&amp;user_id=",A233,"&amp;user_name=",F233,"#filter=type=inbox")</f>
        <v>https://schoolname.instructure.com/conversations?context_id=&amp;user_id=1646&amp;user_name=Murray, Jan#filter=type=inbox</v>
      </c>
      <c r="I233" s="1" t="str">
        <f>HYPERLINK(E233,F233)</f>
        <v>Murray, Jan</v>
      </c>
      <c r="J233" s="1" t="str">
        <f>HYPERLINK(C233,"View User Account")</f>
        <v>View User Account</v>
      </c>
      <c r="K233" s="1" t="str">
        <f>HYPERLINK(D233,"View Faculty Journal for Student")</f>
        <v>View Faculty Journal for Student</v>
      </c>
      <c r="L233" t="s">
        <v>18</v>
      </c>
      <c r="M233">
        <v>1646</v>
      </c>
      <c r="N233" t="s">
        <v>538</v>
      </c>
      <c r="O233" t="s">
        <v>91</v>
      </c>
      <c r="P233" t="s">
        <v>537</v>
      </c>
      <c r="Q233" s="1" t="str">
        <f>HYPERLINK(F233,"Send Message In Canvas")</f>
        <v>Send Message In Canvas</v>
      </c>
    </row>
    <row r="234" spans="1:17" x14ac:dyDescent="0.2">
      <c r="A234">
        <v>1103</v>
      </c>
      <c r="B234">
        <v>42814</v>
      </c>
      <c r="C234" t="str">
        <f>CONCATENATE("https://schoolname.instructure.com/users/",A234)</f>
        <v>https://schoolname.instructure.com/users/1103</v>
      </c>
      <c r="D234" t="str">
        <f>CONCATENATE("https://schoolname.instructure.com/users/",A234,"/user_notes")</f>
        <v>https://schoolname.instructure.com/users/1103/user_notes</v>
      </c>
      <c r="E234" t="str">
        <f>CONCATENATE("https://schoolname.instructure.com/users/",A234,"/grades")</f>
        <v>https://schoolname.instructure.com/users/1103/grades</v>
      </c>
      <c r="F234" t="str">
        <f>CONCATENATE(P234,", ",O234)</f>
        <v>Martin, Jonathan</v>
      </c>
      <c r="G234" t="s">
        <v>536</v>
      </c>
      <c r="H234" t="str">
        <f>CONCATENATE("https://schoolname.instructure.com/conversations?context_id=&amp;user_id=",A234,"&amp;user_name=",F234,"#filter=type=inbox")</f>
        <v>https://schoolname.instructure.com/conversations?context_id=&amp;user_id=1103&amp;user_name=Martin, Jonathan#filter=type=inbox</v>
      </c>
      <c r="I234" s="1" t="str">
        <f>HYPERLINK(E234,F234)</f>
        <v>Martin, Jonathan</v>
      </c>
      <c r="J234" s="1" t="str">
        <f>HYPERLINK(C234,"View User Account")</f>
        <v>View User Account</v>
      </c>
      <c r="K234" s="1" t="str">
        <f>HYPERLINK(D234,"View Faculty Journal for Student")</f>
        <v>View Faculty Journal for Student</v>
      </c>
      <c r="L234" t="s">
        <v>44</v>
      </c>
      <c r="M234">
        <v>1103</v>
      </c>
      <c r="N234" t="s">
        <v>535</v>
      </c>
      <c r="O234" t="s">
        <v>534</v>
      </c>
      <c r="P234" t="s">
        <v>98</v>
      </c>
      <c r="Q234" s="1" t="str">
        <f>HYPERLINK(F234,"Send Message In Canvas")</f>
        <v>Send Message In Canvas</v>
      </c>
    </row>
    <row r="235" spans="1:17" x14ac:dyDescent="0.2">
      <c r="A235">
        <v>1425</v>
      </c>
      <c r="B235">
        <v>43478</v>
      </c>
      <c r="C235" t="str">
        <f>CONCATENATE("https://schoolname.instructure.com/users/",A235)</f>
        <v>https://schoolname.instructure.com/users/1425</v>
      </c>
      <c r="D235" t="str">
        <f>CONCATENATE("https://schoolname.instructure.com/users/",A235,"/user_notes")</f>
        <v>https://schoolname.instructure.com/users/1425/user_notes</v>
      </c>
      <c r="E235" t="str">
        <f>CONCATENATE("https://schoolname.instructure.com/users/",A235,"/grades")</f>
        <v>https://schoolname.instructure.com/users/1425/grades</v>
      </c>
      <c r="F235" t="str">
        <f>CONCATENATE(P235,", ",O235)</f>
        <v>King, Diana</v>
      </c>
      <c r="G235" t="s">
        <v>533</v>
      </c>
      <c r="H235" t="str">
        <f>CONCATENATE("https://schoolname.instructure.com/conversations?context_id=&amp;user_id=",A235,"&amp;user_name=",F235,"#filter=type=inbox")</f>
        <v>https://schoolname.instructure.com/conversations?context_id=&amp;user_id=1425&amp;user_name=King, Diana#filter=type=inbox</v>
      </c>
      <c r="I235" s="1" t="str">
        <f>HYPERLINK(E235,F235)</f>
        <v>King, Diana</v>
      </c>
      <c r="J235" s="1" t="str">
        <f>HYPERLINK(C235,"View User Account")</f>
        <v>View User Account</v>
      </c>
      <c r="K235" s="1" t="str">
        <f>HYPERLINK(D235,"View Faculty Journal for Student")</f>
        <v>View Faculty Journal for Student</v>
      </c>
      <c r="L235" t="s">
        <v>23</v>
      </c>
      <c r="M235">
        <v>1425</v>
      </c>
      <c r="N235" t="s">
        <v>532</v>
      </c>
      <c r="O235" t="s">
        <v>531</v>
      </c>
      <c r="P235" t="s">
        <v>411</v>
      </c>
      <c r="Q235" s="1" t="str">
        <f>HYPERLINK(F235,"Send Message In Canvas")</f>
        <v>Send Message In Canvas</v>
      </c>
    </row>
    <row r="236" spans="1:17" x14ac:dyDescent="0.2">
      <c r="A236">
        <v>4684</v>
      </c>
      <c r="B236">
        <v>44114</v>
      </c>
      <c r="C236" t="str">
        <f>CONCATENATE("https://schoolname.instructure.com/users/",A236)</f>
        <v>https://schoolname.instructure.com/users/4684</v>
      </c>
      <c r="D236" t="str">
        <f>CONCATENATE("https://schoolname.instructure.com/users/",A236,"/user_notes")</f>
        <v>https://schoolname.instructure.com/users/4684/user_notes</v>
      </c>
      <c r="E236" t="str">
        <f>CONCATENATE("https://schoolname.instructure.com/users/",A236,"/grades")</f>
        <v>https://schoolname.instructure.com/users/4684/grades</v>
      </c>
      <c r="F236" t="str">
        <f>CONCATENATE(P236,", ",O236)</f>
        <v>McGrath, Una</v>
      </c>
      <c r="G236" t="s">
        <v>530</v>
      </c>
      <c r="H236" t="str">
        <f>CONCATENATE("https://schoolname.instructure.com/conversations?context_id=&amp;user_id=",A236,"&amp;user_name=",F236,"#filter=type=inbox")</f>
        <v>https://schoolname.instructure.com/conversations?context_id=&amp;user_id=4684&amp;user_name=McGrath, Una#filter=type=inbox</v>
      </c>
      <c r="I236" s="1" t="str">
        <f>HYPERLINK(E236,F236)</f>
        <v>McGrath, Una</v>
      </c>
      <c r="J236" s="1" t="str">
        <f>HYPERLINK(C236,"View User Account")</f>
        <v>View User Account</v>
      </c>
      <c r="K236" s="1" t="str">
        <f>HYPERLINK(D236,"View Faculty Journal for Student")</f>
        <v>View Faculty Journal for Student</v>
      </c>
      <c r="L236" t="s">
        <v>23</v>
      </c>
      <c r="M236">
        <v>4684</v>
      </c>
      <c r="N236" t="s">
        <v>529</v>
      </c>
      <c r="O236" t="s">
        <v>95</v>
      </c>
      <c r="P236" t="s">
        <v>350</v>
      </c>
      <c r="Q236" s="1" t="str">
        <f>HYPERLINK(F236,"Send Message In Canvas")</f>
        <v>Send Message In Canvas</v>
      </c>
    </row>
    <row r="237" spans="1:17" x14ac:dyDescent="0.2">
      <c r="A237">
        <v>1414</v>
      </c>
      <c r="B237">
        <v>43464</v>
      </c>
      <c r="C237" t="str">
        <f>CONCATENATE("https://schoolname.instructure.com/users/",A237)</f>
        <v>https://schoolname.instructure.com/users/1414</v>
      </c>
      <c r="D237" t="str">
        <f>CONCATENATE("https://schoolname.instructure.com/users/",A237,"/user_notes")</f>
        <v>https://schoolname.instructure.com/users/1414/user_notes</v>
      </c>
      <c r="E237" t="str">
        <f>CONCATENATE("https://schoolname.instructure.com/users/",A237,"/grades")</f>
        <v>https://schoolname.instructure.com/users/1414/grades</v>
      </c>
      <c r="F237" t="str">
        <f>CONCATENATE(P237,", ",O237)</f>
        <v>Paterson, Andrea</v>
      </c>
      <c r="G237" t="s">
        <v>528</v>
      </c>
      <c r="H237" t="str">
        <f>CONCATENATE("https://schoolname.instructure.com/conversations?context_id=&amp;user_id=",A237,"&amp;user_name=",F237,"#filter=type=inbox")</f>
        <v>https://schoolname.instructure.com/conversations?context_id=&amp;user_id=1414&amp;user_name=Paterson, Andrea#filter=type=inbox</v>
      </c>
      <c r="I237" s="1" t="str">
        <f>HYPERLINK(E237,F237)</f>
        <v>Paterson, Andrea</v>
      </c>
      <c r="J237" s="1" t="str">
        <f>HYPERLINK(C237,"View User Account")</f>
        <v>View User Account</v>
      </c>
      <c r="K237" s="1" t="str">
        <f>HYPERLINK(D237,"View Faculty Journal for Student")</f>
        <v>View Faculty Journal for Student</v>
      </c>
      <c r="L237" t="s">
        <v>18</v>
      </c>
      <c r="M237">
        <v>1414</v>
      </c>
      <c r="N237" t="s">
        <v>266</v>
      </c>
      <c r="O237" t="s">
        <v>514</v>
      </c>
      <c r="P237" t="s">
        <v>243</v>
      </c>
      <c r="Q237" s="1" t="str">
        <f>HYPERLINK(F237,"Send Message In Canvas")</f>
        <v>Send Message In Canvas</v>
      </c>
    </row>
    <row r="238" spans="1:17" x14ac:dyDescent="0.2">
      <c r="A238">
        <v>929</v>
      </c>
      <c r="B238">
        <v>42419</v>
      </c>
      <c r="C238" t="str">
        <f>CONCATENATE("https://schoolname.instructure.com/users/",A238)</f>
        <v>https://schoolname.instructure.com/users/929</v>
      </c>
      <c r="D238" t="str">
        <f>CONCATENATE("https://schoolname.instructure.com/users/",A238,"/user_notes")</f>
        <v>https://schoolname.instructure.com/users/929/user_notes</v>
      </c>
      <c r="E238" t="str">
        <f>CONCATENATE("https://schoolname.instructure.com/users/",A238,"/grades")</f>
        <v>https://schoolname.instructure.com/users/929/grades</v>
      </c>
      <c r="F238" t="str">
        <f>CONCATENATE(P238,", ",O238)</f>
        <v>Martin, Felicity</v>
      </c>
      <c r="G238" t="s">
        <v>527</v>
      </c>
      <c r="H238" t="str">
        <f>CONCATENATE("https://schoolname.instructure.com/conversations?context_id=&amp;user_id=",A238,"&amp;user_name=",F238,"#filter=type=inbox")</f>
        <v>https://schoolname.instructure.com/conversations?context_id=&amp;user_id=929&amp;user_name=Martin, Felicity#filter=type=inbox</v>
      </c>
      <c r="I238" s="1" t="str">
        <f>HYPERLINK(E238,F238)</f>
        <v>Martin, Felicity</v>
      </c>
      <c r="J238" s="1" t="str">
        <f>HYPERLINK(C238,"View User Account")</f>
        <v>View User Account</v>
      </c>
      <c r="K238" s="1" t="str">
        <f>HYPERLINK(D238,"View Faculty Journal for Student")</f>
        <v>View Faculty Journal for Student</v>
      </c>
      <c r="L238" t="s">
        <v>23</v>
      </c>
      <c r="M238">
        <v>929</v>
      </c>
      <c r="N238" t="s">
        <v>526</v>
      </c>
      <c r="O238" t="s">
        <v>190</v>
      </c>
      <c r="P238" t="s">
        <v>98</v>
      </c>
      <c r="Q238" s="1" t="str">
        <f>HYPERLINK(F238,"Send Message In Canvas")</f>
        <v>Send Message In Canvas</v>
      </c>
    </row>
    <row r="239" spans="1:17" x14ac:dyDescent="0.2">
      <c r="A239">
        <v>6867</v>
      </c>
      <c r="B239">
        <v>44892</v>
      </c>
      <c r="C239" t="str">
        <f>CONCATENATE("https://schoolname.instructure.com/users/",A239)</f>
        <v>https://schoolname.instructure.com/users/6867</v>
      </c>
      <c r="D239" t="str">
        <f>CONCATENATE("https://schoolname.instructure.com/users/",A239,"/user_notes")</f>
        <v>https://schoolname.instructure.com/users/6867/user_notes</v>
      </c>
      <c r="E239" t="str">
        <f>CONCATENATE("https://schoolname.instructure.com/users/",A239,"/grades")</f>
        <v>https://schoolname.instructure.com/users/6867/grades</v>
      </c>
      <c r="F239" t="str">
        <f>CONCATENATE(P239,", ",O239)</f>
        <v>MacLeod, Jason</v>
      </c>
      <c r="G239" t="s">
        <v>525</v>
      </c>
      <c r="H239" t="str">
        <f>CONCATENATE("https://schoolname.instructure.com/conversations?context_id=&amp;user_id=",A239,"&amp;user_name=",F239,"#filter=type=inbox")</f>
        <v>https://schoolname.instructure.com/conversations?context_id=&amp;user_id=6867&amp;user_name=MacLeod, Jason#filter=type=inbox</v>
      </c>
      <c r="I239" s="1" t="str">
        <f>HYPERLINK(E239,F239)</f>
        <v>MacLeod, Jason</v>
      </c>
      <c r="J239" s="1" t="str">
        <f>HYPERLINK(C239,"View User Account")</f>
        <v>View User Account</v>
      </c>
      <c r="K239" s="1" t="str">
        <f>HYPERLINK(D239,"View Faculty Journal for Student")</f>
        <v>View Faculty Journal for Student</v>
      </c>
      <c r="L239" t="s">
        <v>3</v>
      </c>
      <c r="M239">
        <v>6867</v>
      </c>
      <c r="N239" t="s">
        <v>524</v>
      </c>
      <c r="O239" t="s">
        <v>384</v>
      </c>
      <c r="P239" t="s">
        <v>450</v>
      </c>
      <c r="Q239" s="1" t="str">
        <f>HYPERLINK(F239,"Send Message In Canvas")</f>
        <v>Send Message In Canvas</v>
      </c>
    </row>
    <row r="240" spans="1:17" x14ac:dyDescent="0.2">
      <c r="A240">
        <v>1204</v>
      </c>
      <c r="B240">
        <v>43080</v>
      </c>
      <c r="C240" t="str">
        <f>CONCATENATE("https://schoolname.instructure.com/users/",A240)</f>
        <v>https://schoolname.instructure.com/users/1204</v>
      </c>
      <c r="D240" t="str">
        <f>CONCATENATE("https://schoolname.instructure.com/users/",A240,"/user_notes")</f>
        <v>https://schoolname.instructure.com/users/1204/user_notes</v>
      </c>
      <c r="E240" t="str">
        <f>CONCATENATE("https://schoolname.instructure.com/users/",A240,"/grades")</f>
        <v>https://schoolname.instructure.com/users/1204/grades</v>
      </c>
      <c r="F240" t="str">
        <f>CONCATENATE(P240,", ",O240)</f>
        <v>Wilkins, Sean</v>
      </c>
      <c r="G240" t="s">
        <v>523</v>
      </c>
      <c r="H240" t="str">
        <f>CONCATENATE("https://schoolname.instructure.com/conversations?context_id=&amp;user_id=",A240,"&amp;user_name=",F240,"#filter=type=inbox")</f>
        <v>https://schoolname.instructure.com/conversations?context_id=&amp;user_id=1204&amp;user_name=Wilkins, Sean#filter=type=inbox</v>
      </c>
      <c r="I240" s="1" t="str">
        <f>HYPERLINK(E240,F240)</f>
        <v>Wilkins, Sean</v>
      </c>
      <c r="J240" s="1" t="str">
        <f>HYPERLINK(C240,"View User Account")</f>
        <v>View User Account</v>
      </c>
      <c r="K240" s="1" t="str">
        <f>HYPERLINK(D240,"View Faculty Journal for Student")</f>
        <v>View Faculty Journal for Student</v>
      </c>
      <c r="L240" t="s">
        <v>8</v>
      </c>
      <c r="M240">
        <v>1204</v>
      </c>
      <c r="N240" t="s">
        <v>522</v>
      </c>
      <c r="O240" t="s">
        <v>521</v>
      </c>
      <c r="P240" t="s">
        <v>520</v>
      </c>
      <c r="Q240" s="1" t="str">
        <f>HYPERLINK(F240,"Send Message In Canvas")</f>
        <v>Send Message In Canvas</v>
      </c>
    </row>
    <row r="241" spans="1:17" x14ac:dyDescent="0.2">
      <c r="A241">
        <v>4623</v>
      </c>
      <c r="B241">
        <v>43959</v>
      </c>
      <c r="C241" t="str">
        <f>CONCATENATE("https://schoolname.instructure.com/users/",A241)</f>
        <v>https://schoolname.instructure.com/users/4623</v>
      </c>
      <c r="D241" t="str">
        <f>CONCATENATE("https://schoolname.instructure.com/users/",A241,"/user_notes")</f>
        <v>https://schoolname.instructure.com/users/4623/user_notes</v>
      </c>
      <c r="E241" t="str">
        <f>CONCATENATE("https://schoolname.instructure.com/users/",A241,"/grades")</f>
        <v>https://schoolname.instructure.com/users/4623/grades</v>
      </c>
      <c r="F241" t="str">
        <f>CONCATENATE(P241,", ",O241)</f>
        <v>King, Colin</v>
      </c>
      <c r="G241" t="s">
        <v>519</v>
      </c>
      <c r="H241" t="str">
        <f>CONCATENATE("https://schoolname.instructure.com/conversations?context_id=&amp;user_id=",A241,"&amp;user_name=",F241,"#filter=type=inbox")</f>
        <v>https://schoolname.instructure.com/conversations?context_id=&amp;user_id=4623&amp;user_name=King, Colin#filter=type=inbox</v>
      </c>
      <c r="I241" s="1" t="str">
        <f>HYPERLINK(E241,F241)</f>
        <v>King, Colin</v>
      </c>
      <c r="J241" s="1" t="str">
        <f>HYPERLINK(C241,"View User Account")</f>
        <v>View User Account</v>
      </c>
      <c r="K241" s="1" t="str">
        <f>HYPERLINK(D241,"View Faculty Journal for Student")</f>
        <v>View Faculty Journal for Student</v>
      </c>
      <c r="L241" t="s">
        <v>3</v>
      </c>
      <c r="M241">
        <v>4623</v>
      </c>
      <c r="N241" t="s">
        <v>518</v>
      </c>
      <c r="O241" t="s">
        <v>517</v>
      </c>
      <c r="P241" t="s">
        <v>411</v>
      </c>
      <c r="Q241" s="1" t="str">
        <f>HYPERLINK(F241,"Send Message In Canvas")</f>
        <v>Send Message In Canvas</v>
      </c>
    </row>
    <row r="242" spans="1:17" x14ac:dyDescent="0.2">
      <c r="A242">
        <v>703</v>
      </c>
      <c r="B242">
        <v>41989</v>
      </c>
      <c r="C242" t="str">
        <f>CONCATENATE("https://schoolname.instructure.com/users/",A242)</f>
        <v>https://schoolname.instructure.com/users/703</v>
      </c>
      <c r="D242" t="str">
        <f>CONCATENATE("https://schoolname.instructure.com/users/",A242,"/user_notes")</f>
        <v>https://schoolname.instructure.com/users/703/user_notes</v>
      </c>
      <c r="E242" t="str">
        <f>CONCATENATE("https://schoolname.instructure.com/users/",A242,"/grades")</f>
        <v>https://schoolname.instructure.com/users/703/grades</v>
      </c>
      <c r="F242" t="str">
        <f>CONCATENATE(P242,", ",O242)</f>
        <v>Thomson, Andrea</v>
      </c>
      <c r="G242" t="s">
        <v>516</v>
      </c>
      <c r="H242" t="str">
        <f>CONCATENATE("https://schoolname.instructure.com/conversations?context_id=&amp;user_id=",A242,"&amp;user_name=",F242,"#filter=type=inbox")</f>
        <v>https://schoolname.instructure.com/conversations?context_id=&amp;user_id=703&amp;user_name=Thomson, Andrea#filter=type=inbox</v>
      </c>
      <c r="I242" s="1" t="str">
        <f>HYPERLINK(E242,F242)</f>
        <v>Thomson, Andrea</v>
      </c>
      <c r="J242" s="1" t="str">
        <f>HYPERLINK(C242,"View User Account")</f>
        <v>View User Account</v>
      </c>
      <c r="K242" s="1" t="str">
        <f>HYPERLINK(D242,"View Faculty Journal for Student")</f>
        <v>View Faculty Journal for Student</v>
      </c>
      <c r="L242" t="s">
        <v>18</v>
      </c>
      <c r="M242">
        <v>703</v>
      </c>
      <c r="N242" t="s">
        <v>515</v>
      </c>
      <c r="O242" t="s">
        <v>514</v>
      </c>
      <c r="P242" t="s">
        <v>112</v>
      </c>
      <c r="Q242" s="1" t="str">
        <f>HYPERLINK(F242,"Send Message In Canvas")</f>
        <v>Send Message In Canvas</v>
      </c>
    </row>
    <row r="243" spans="1:17" x14ac:dyDescent="0.2">
      <c r="A243">
        <v>1538</v>
      </c>
      <c r="B243">
        <v>43663</v>
      </c>
      <c r="C243" t="str">
        <f>CONCATENATE("https://schoolname.instructure.com/users/",A243)</f>
        <v>https://schoolname.instructure.com/users/1538</v>
      </c>
      <c r="D243" t="str">
        <f>CONCATENATE("https://schoolname.instructure.com/users/",A243,"/user_notes")</f>
        <v>https://schoolname.instructure.com/users/1538/user_notes</v>
      </c>
      <c r="E243" t="str">
        <f>CONCATENATE("https://schoolname.instructure.com/users/",A243,"/grades")</f>
        <v>https://schoolname.instructure.com/users/1538/grades</v>
      </c>
      <c r="F243" t="str">
        <f>CONCATENATE(P243,", ",O243)</f>
        <v>Vance, Anthony</v>
      </c>
      <c r="G243" t="s">
        <v>513</v>
      </c>
      <c r="H243" t="str">
        <f>CONCATENATE("https://schoolname.instructure.com/conversations?context_id=&amp;user_id=",A243,"&amp;user_name=",F243,"#filter=type=inbox")</f>
        <v>https://schoolname.instructure.com/conversations?context_id=&amp;user_id=1538&amp;user_name=Vance, Anthony#filter=type=inbox</v>
      </c>
      <c r="I243" s="1" t="str">
        <f>HYPERLINK(E243,F243)</f>
        <v>Vance, Anthony</v>
      </c>
      <c r="J243" s="1" t="str">
        <f>HYPERLINK(C243,"View User Account")</f>
        <v>View User Account</v>
      </c>
      <c r="K243" s="1" t="str">
        <f>HYPERLINK(D243,"View Faculty Journal for Student")</f>
        <v>View Faculty Journal for Student</v>
      </c>
      <c r="L243" t="s">
        <v>18</v>
      </c>
      <c r="M243">
        <v>1538</v>
      </c>
      <c r="N243" t="s">
        <v>348</v>
      </c>
      <c r="O243" t="s">
        <v>145</v>
      </c>
      <c r="P243" t="s">
        <v>123</v>
      </c>
      <c r="Q243" s="1" t="str">
        <f>HYPERLINK(F243,"Send Message In Canvas")</f>
        <v>Send Message In Canvas</v>
      </c>
    </row>
    <row r="244" spans="1:17" x14ac:dyDescent="0.2">
      <c r="A244">
        <v>930</v>
      </c>
      <c r="B244">
        <v>42420</v>
      </c>
      <c r="C244" t="str">
        <f>CONCATENATE("https://schoolname.instructure.com/users/",A244)</f>
        <v>https://schoolname.instructure.com/users/930</v>
      </c>
      <c r="D244" t="str">
        <f>CONCATENATE("https://schoolname.instructure.com/users/",A244,"/user_notes")</f>
        <v>https://schoolname.instructure.com/users/930/user_notes</v>
      </c>
      <c r="E244" t="str">
        <f>CONCATENATE("https://schoolname.instructure.com/users/",A244,"/grades")</f>
        <v>https://schoolname.instructure.com/users/930/grades</v>
      </c>
      <c r="F244" t="str">
        <f>CONCATENATE(P244,", ",O244)</f>
        <v>Anderson, Jennifer</v>
      </c>
      <c r="G244" t="s">
        <v>512</v>
      </c>
      <c r="H244" t="str">
        <f>CONCATENATE("https://schoolname.instructure.com/conversations?context_id=&amp;user_id=",A244,"&amp;user_name=",F244,"#filter=type=inbox")</f>
        <v>https://schoolname.instructure.com/conversations?context_id=&amp;user_id=930&amp;user_name=Anderson, Jennifer#filter=type=inbox</v>
      </c>
      <c r="I244" s="1" t="str">
        <f>HYPERLINK(E244,F244)</f>
        <v>Anderson, Jennifer</v>
      </c>
      <c r="J244" s="1" t="str">
        <f>HYPERLINK(C244,"View User Account")</f>
        <v>View User Account</v>
      </c>
      <c r="K244" s="1" t="str">
        <f>HYPERLINK(D244,"View Faculty Journal for Student")</f>
        <v>View Faculty Journal for Student</v>
      </c>
      <c r="L244" t="s">
        <v>8</v>
      </c>
      <c r="M244">
        <v>930</v>
      </c>
      <c r="N244" t="s">
        <v>511</v>
      </c>
      <c r="O244" t="s">
        <v>510</v>
      </c>
      <c r="P244" t="s">
        <v>509</v>
      </c>
      <c r="Q244" s="1" t="str">
        <f>HYPERLINK(F244,"Send Message In Canvas")</f>
        <v>Send Message In Canvas</v>
      </c>
    </row>
    <row r="245" spans="1:17" x14ac:dyDescent="0.2">
      <c r="A245">
        <v>6380</v>
      </c>
      <c r="B245">
        <v>44629</v>
      </c>
      <c r="C245" t="str">
        <f>CONCATENATE("https://schoolname.instructure.com/users/",A245)</f>
        <v>https://schoolname.instructure.com/users/6380</v>
      </c>
      <c r="D245" t="str">
        <f>CONCATENATE("https://schoolname.instructure.com/users/",A245,"/user_notes")</f>
        <v>https://schoolname.instructure.com/users/6380/user_notes</v>
      </c>
      <c r="E245" t="str">
        <f>CONCATENATE("https://schoolname.instructure.com/users/",A245,"/grades")</f>
        <v>https://schoolname.instructure.com/users/6380/grades</v>
      </c>
      <c r="F245" t="str">
        <f>CONCATENATE(P245,", ",O245)</f>
        <v>Bower, Michelle</v>
      </c>
      <c r="G245" t="s">
        <v>508</v>
      </c>
      <c r="H245" t="str">
        <f>CONCATENATE("https://schoolname.instructure.com/conversations?context_id=&amp;user_id=",A245,"&amp;user_name=",F245,"#filter=type=inbox")</f>
        <v>https://schoolname.instructure.com/conversations?context_id=&amp;user_id=6380&amp;user_name=Bower, Michelle#filter=type=inbox</v>
      </c>
      <c r="I245" s="1" t="str">
        <f>HYPERLINK(E245,F245)</f>
        <v>Bower, Michelle</v>
      </c>
      <c r="J245" s="1" t="str">
        <f>HYPERLINK(C245,"View User Account")</f>
        <v>View User Account</v>
      </c>
      <c r="K245" s="1" t="str">
        <f>HYPERLINK(D245,"View Faculty Journal for Student")</f>
        <v>View Faculty Journal for Student</v>
      </c>
      <c r="L245" t="s">
        <v>3</v>
      </c>
      <c r="M245">
        <v>6380</v>
      </c>
      <c r="N245" t="s">
        <v>507</v>
      </c>
      <c r="O245" t="s">
        <v>250</v>
      </c>
      <c r="P245" t="s">
        <v>506</v>
      </c>
      <c r="Q245" s="1" t="str">
        <f>HYPERLINK(F245,"Send Message In Canvas")</f>
        <v>Send Message In Canvas</v>
      </c>
    </row>
    <row r="246" spans="1:17" x14ac:dyDescent="0.2">
      <c r="A246">
        <v>6345</v>
      </c>
      <c r="B246">
        <v>44556</v>
      </c>
      <c r="C246" t="str">
        <f>CONCATENATE("https://schoolname.instructure.com/users/",A246)</f>
        <v>https://schoolname.instructure.com/users/6345</v>
      </c>
      <c r="D246" t="str">
        <f>CONCATENATE("https://schoolname.instructure.com/users/",A246,"/user_notes")</f>
        <v>https://schoolname.instructure.com/users/6345/user_notes</v>
      </c>
      <c r="E246" t="str">
        <f>CONCATENATE("https://schoolname.instructure.com/users/",A246,"/grades")</f>
        <v>https://schoolname.instructure.com/users/6345/grades</v>
      </c>
      <c r="F246" t="str">
        <f>CONCATENATE(P246,", ",O246)</f>
        <v>Pullman, Lucas</v>
      </c>
      <c r="G246" t="s">
        <v>505</v>
      </c>
      <c r="H246" t="str">
        <f>CONCATENATE("https://schoolname.instructure.com/conversations?context_id=&amp;user_id=",A246,"&amp;user_name=",F246,"#filter=type=inbox")</f>
        <v>https://schoolname.instructure.com/conversations?context_id=&amp;user_id=6345&amp;user_name=Pullman, Lucas#filter=type=inbox</v>
      </c>
      <c r="I246" s="1" t="str">
        <f>HYPERLINK(E246,F246)</f>
        <v>Pullman, Lucas</v>
      </c>
      <c r="J246" s="1" t="str">
        <f>HYPERLINK(C246,"View User Account")</f>
        <v>View User Account</v>
      </c>
      <c r="K246" s="1" t="str">
        <f>HYPERLINK(D246,"View Faculty Journal for Student")</f>
        <v>View Faculty Journal for Student</v>
      </c>
      <c r="L246" t="s">
        <v>88</v>
      </c>
      <c r="M246">
        <v>6345</v>
      </c>
      <c r="N246" t="s">
        <v>504</v>
      </c>
      <c r="O246" t="s">
        <v>402</v>
      </c>
      <c r="P246" t="s">
        <v>503</v>
      </c>
      <c r="Q246" s="1" t="str">
        <f>HYPERLINK(F246,"Send Message In Canvas")</f>
        <v>Send Message In Canvas</v>
      </c>
    </row>
    <row r="247" spans="1:17" x14ac:dyDescent="0.2">
      <c r="A247">
        <v>5649</v>
      </c>
      <c r="B247">
        <v>41783</v>
      </c>
      <c r="C247" t="str">
        <f>CONCATENATE("https://schoolname.instructure.com/users/",A247)</f>
        <v>https://schoolname.instructure.com/users/5649</v>
      </c>
      <c r="D247" t="str">
        <f>CONCATENATE("https://schoolname.instructure.com/users/",A247,"/user_notes")</f>
        <v>https://schoolname.instructure.com/users/5649/user_notes</v>
      </c>
      <c r="E247" t="str">
        <f>CONCATENATE("https://schoolname.instructure.com/users/",A247,"/grades")</f>
        <v>https://schoolname.instructure.com/users/5649/grades</v>
      </c>
      <c r="F247" t="str">
        <f>CONCATENATE(P247,", ",O247)</f>
        <v>King, Michael</v>
      </c>
      <c r="G247" t="s">
        <v>502</v>
      </c>
      <c r="H247" t="str">
        <f>CONCATENATE("https://schoolname.instructure.com/conversations?context_id=&amp;user_id=",A247,"&amp;user_name=",F247,"#filter=type=inbox")</f>
        <v>https://schoolname.instructure.com/conversations?context_id=&amp;user_id=5649&amp;user_name=King, Michael#filter=type=inbox</v>
      </c>
      <c r="I247" s="1" t="str">
        <f>HYPERLINK(E247,F247)</f>
        <v>King, Michael</v>
      </c>
      <c r="J247" s="1" t="str">
        <f>HYPERLINK(C247,"View User Account")</f>
        <v>View User Account</v>
      </c>
      <c r="K247" s="1" t="str">
        <f>HYPERLINK(D247,"View Faculty Journal for Student")</f>
        <v>View Faculty Journal for Student</v>
      </c>
      <c r="L247" t="s">
        <v>3</v>
      </c>
      <c r="M247">
        <v>5649</v>
      </c>
      <c r="N247" t="s">
        <v>501</v>
      </c>
      <c r="O247" t="s">
        <v>293</v>
      </c>
      <c r="P247" t="s">
        <v>411</v>
      </c>
      <c r="Q247" s="1" t="str">
        <f>HYPERLINK(F247,"Send Message In Canvas")</f>
        <v>Send Message In Canvas</v>
      </c>
    </row>
    <row r="248" spans="1:17" x14ac:dyDescent="0.2">
      <c r="A248">
        <v>5924</v>
      </c>
      <c r="B248">
        <v>44422</v>
      </c>
      <c r="C248" t="str">
        <f>CONCATENATE("https://schoolname.instructure.com/users/",A248)</f>
        <v>https://schoolname.instructure.com/users/5924</v>
      </c>
      <c r="D248" t="str">
        <f>CONCATENATE("https://schoolname.instructure.com/users/",A248,"/user_notes")</f>
        <v>https://schoolname.instructure.com/users/5924/user_notes</v>
      </c>
      <c r="E248" t="str">
        <f>CONCATENATE("https://schoolname.instructure.com/users/",A248,"/grades")</f>
        <v>https://schoolname.instructure.com/users/5924/grades</v>
      </c>
      <c r="F248" t="str">
        <f>CONCATENATE(P248,", ",O248)</f>
        <v>Sanderson, Max</v>
      </c>
      <c r="G248" t="s">
        <v>500</v>
      </c>
      <c r="H248" t="str">
        <f>CONCATENATE("https://schoolname.instructure.com/conversations?context_id=&amp;user_id=",A248,"&amp;user_name=",F248,"#filter=type=inbox")</f>
        <v>https://schoolname.instructure.com/conversations?context_id=&amp;user_id=5924&amp;user_name=Sanderson, Max#filter=type=inbox</v>
      </c>
      <c r="I248" s="1" t="str">
        <f>HYPERLINK(E248,F248)</f>
        <v>Sanderson, Max</v>
      </c>
      <c r="J248" s="1" t="str">
        <f>HYPERLINK(C248,"View User Account")</f>
        <v>View User Account</v>
      </c>
      <c r="K248" s="1" t="str">
        <f>HYPERLINK(D248,"View Faculty Journal for Student")</f>
        <v>View Faculty Journal for Student</v>
      </c>
      <c r="L248" t="s">
        <v>18</v>
      </c>
      <c r="M248">
        <v>5924</v>
      </c>
      <c r="N248" t="s">
        <v>363</v>
      </c>
      <c r="O248" t="s">
        <v>408</v>
      </c>
      <c r="P248" t="s">
        <v>362</v>
      </c>
      <c r="Q248" s="1" t="str">
        <f>HYPERLINK(F248,"Send Message In Canvas")</f>
        <v>Send Message In Canvas</v>
      </c>
    </row>
    <row r="249" spans="1:17" x14ac:dyDescent="0.2">
      <c r="A249">
        <v>942</v>
      </c>
      <c r="B249">
        <v>42443</v>
      </c>
      <c r="C249" t="str">
        <f>CONCATENATE("https://schoolname.instructure.com/users/",A249)</f>
        <v>https://schoolname.instructure.com/users/942</v>
      </c>
      <c r="D249" t="str">
        <f>CONCATENATE("https://schoolname.instructure.com/users/",A249,"/user_notes")</f>
        <v>https://schoolname.instructure.com/users/942/user_notes</v>
      </c>
      <c r="E249" t="str">
        <f>CONCATENATE("https://schoolname.instructure.com/users/",A249,"/grades")</f>
        <v>https://schoolname.instructure.com/users/942/grades</v>
      </c>
      <c r="F249" t="str">
        <f>CONCATENATE(P249,", ",O249)</f>
        <v>Hamilton, Andrew</v>
      </c>
      <c r="G249" t="s">
        <v>499</v>
      </c>
      <c r="H249" t="str">
        <f>CONCATENATE("https://schoolname.instructure.com/conversations?context_id=&amp;user_id=",A249,"&amp;user_name=",F249,"#filter=type=inbox")</f>
        <v>https://schoolname.instructure.com/conversations?context_id=&amp;user_id=942&amp;user_name=Hamilton, Andrew#filter=type=inbox</v>
      </c>
      <c r="I249" s="1" t="str">
        <f>HYPERLINK(E249,F249)</f>
        <v>Hamilton, Andrew</v>
      </c>
      <c r="J249" s="1" t="str">
        <f>HYPERLINK(C249,"View User Account")</f>
        <v>View User Account</v>
      </c>
      <c r="K249" s="1" t="str">
        <f>HYPERLINK(D249,"View Faculty Journal for Student")</f>
        <v>View Faculty Journal for Student</v>
      </c>
      <c r="L249" t="s">
        <v>88</v>
      </c>
      <c r="M249">
        <v>942</v>
      </c>
      <c r="N249" t="s">
        <v>498</v>
      </c>
      <c r="O249" t="s">
        <v>310</v>
      </c>
      <c r="P249" t="s">
        <v>380</v>
      </c>
      <c r="Q249" s="1" t="str">
        <f>HYPERLINK(F249,"Send Message In Canvas")</f>
        <v>Send Message In Canvas</v>
      </c>
    </row>
    <row r="250" spans="1:17" x14ac:dyDescent="0.2">
      <c r="A250">
        <v>6323</v>
      </c>
      <c r="B250">
        <v>44522</v>
      </c>
      <c r="C250" t="str">
        <f>CONCATENATE("https://schoolname.instructure.com/users/",A250)</f>
        <v>https://schoolname.instructure.com/users/6323</v>
      </c>
      <c r="D250" t="str">
        <f>CONCATENATE("https://schoolname.instructure.com/users/",A250,"/user_notes")</f>
        <v>https://schoolname.instructure.com/users/6323/user_notes</v>
      </c>
      <c r="E250" t="str">
        <f>CONCATENATE("https://schoolname.instructure.com/users/",A250,"/grades")</f>
        <v>https://schoolname.instructure.com/users/6323/grades</v>
      </c>
      <c r="F250" t="str">
        <f>CONCATENATE(P250,", ",O250)</f>
        <v>Churchill, Jason</v>
      </c>
      <c r="G250" t="s">
        <v>497</v>
      </c>
      <c r="H250" t="str">
        <f>CONCATENATE("https://schoolname.instructure.com/conversations?context_id=&amp;user_id=",A250,"&amp;user_name=",F250,"#filter=type=inbox")</f>
        <v>https://schoolname.instructure.com/conversations?context_id=&amp;user_id=6323&amp;user_name=Churchill, Jason#filter=type=inbox</v>
      </c>
      <c r="I250" s="1" t="str">
        <f>HYPERLINK(E250,F250)</f>
        <v>Churchill, Jason</v>
      </c>
      <c r="J250" s="1" t="str">
        <f>HYPERLINK(C250,"View User Account")</f>
        <v>View User Account</v>
      </c>
      <c r="K250" s="1" t="str">
        <f>HYPERLINK(D250,"View Faculty Journal for Student")</f>
        <v>View Faculty Journal for Student</v>
      </c>
      <c r="L250" t="s">
        <v>88</v>
      </c>
      <c r="M250">
        <v>6323</v>
      </c>
      <c r="N250" t="s">
        <v>496</v>
      </c>
      <c r="O250" t="s">
        <v>384</v>
      </c>
      <c r="P250" t="s">
        <v>495</v>
      </c>
      <c r="Q250" s="1" t="str">
        <f>HYPERLINK(F250,"Send Message In Canvas")</f>
        <v>Send Message In Canvas</v>
      </c>
    </row>
    <row r="251" spans="1:17" x14ac:dyDescent="0.2">
      <c r="A251">
        <v>4660</v>
      </c>
      <c r="B251">
        <v>44050</v>
      </c>
      <c r="C251" t="str">
        <f>CONCATENATE("https://schoolname.instructure.com/users/",A251)</f>
        <v>https://schoolname.instructure.com/users/4660</v>
      </c>
      <c r="D251" t="str">
        <f>CONCATENATE("https://schoolname.instructure.com/users/",A251,"/user_notes")</f>
        <v>https://schoolname.instructure.com/users/4660/user_notes</v>
      </c>
      <c r="E251" t="str">
        <f>CONCATENATE("https://schoolname.instructure.com/users/",A251,"/grades")</f>
        <v>https://schoolname.instructure.com/users/4660/grades</v>
      </c>
      <c r="F251" t="str">
        <f>CONCATENATE(P251,", ",O251)</f>
        <v>Allan, Lucas</v>
      </c>
      <c r="G251" t="s">
        <v>494</v>
      </c>
      <c r="H251" t="str">
        <f>CONCATENATE("https://schoolname.instructure.com/conversations?context_id=&amp;user_id=",A251,"&amp;user_name=",F251,"#filter=type=inbox")</f>
        <v>https://schoolname.instructure.com/conversations?context_id=&amp;user_id=4660&amp;user_name=Allan, Lucas#filter=type=inbox</v>
      </c>
      <c r="I251" s="1" t="str">
        <f>HYPERLINK(E251,F251)</f>
        <v>Allan, Lucas</v>
      </c>
      <c r="J251" s="1" t="str">
        <f>HYPERLINK(C251,"View User Account")</f>
        <v>View User Account</v>
      </c>
      <c r="K251" s="1" t="str">
        <f>HYPERLINK(D251,"View Faculty Journal for Student")</f>
        <v>View Faculty Journal for Student</v>
      </c>
      <c r="L251" t="s">
        <v>23</v>
      </c>
      <c r="M251">
        <v>4660</v>
      </c>
      <c r="N251" t="s">
        <v>493</v>
      </c>
      <c r="O251" t="s">
        <v>402</v>
      </c>
      <c r="P251" t="s">
        <v>200</v>
      </c>
      <c r="Q251" s="1" t="str">
        <f>HYPERLINK(F251,"Send Message In Canvas")</f>
        <v>Send Message In Canvas</v>
      </c>
    </row>
    <row r="252" spans="1:17" x14ac:dyDescent="0.2">
      <c r="A252">
        <v>921</v>
      </c>
      <c r="B252">
        <v>42411</v>
      </c>
      <c r="C252" t="str">
        <f>CONCATENATE("https://schoolname.instructure.com/users/",A252)</f>
        <v>https://schoolname.instructure.com/users/921</v>
      </c>
      <c r="D252" t="str">
        <f>CONCATENATE("https://schoolname.instructure.com/users/",A252,"/user_notes")</f>
        <v>https://schoolname.instructure.com/users/921/user_notes</v>
      </c>
      <c r="E252" t="str">
        <f>CONCATENATE("https://schoolname.instructure.com/users/",A252,"/grades")</f>
        <v>https://schoolname.instructure.com/users/921/grades</v>
      </c>
      <c r="F252" t="str">
        <f>CONCATENATE(P252,", ",O252)</f>
        <v>Hart, Simon</v>
      </c>
      <c r="G252" t="s">
        <v>492</v>
      </c>
      <c r="H252" t="str">
        <f>CONCATENATE("https://schoolname.instructure.com/conversations?context_id=&amp;user_id=",A252,"&amp;user_name=",F252,"#filter=type=inbox")</f>
        <v>https://schoolname.instructure.com/conversations?context_id=&amp;user_id=921&amp;user_name=Hart, Simon#filter=type=inbox</v>
      </c>
      <c r="I252" s="1" t="str">
        <f>HYPERLINK(E252,F252)</f>
        <v>Hart, Simon</v>
      </c>
      <c r="J252" s="1" t="str">
        <f>HYPERLINK(C252,"View User Account")</f>
        <v>View User Account</v>
      </c>
      <c r="K252" s="1" t="str">
        <f>HYPERLINK(D252,"View Faculty Journal for Student")</f>
        <v>View Faculty Journal for Student</v>
      </c>
      <c r="L252" t="s">
        <v>8</v>
      </c>
      <c r="M252">
        <v>921</v>
      </c>
      <c r="N252" t="s">
        <v>491</v>
      </c>
      <c r="O252" t="s">
        <v>490</v>
      </c>
      <c r="P252" t="s">
        <v>225</v>
      </c>
      <c r="Q252" s="1" t="str">
        <f>HYPERLINK(F252,"Send Message In Canvas")</f>
        <v>Send Message In Canvas</v>
      </c>
    </row>
    <row r="253" spans="1:17" x14ac:dyDescent="0.2">
      <c r="A253">
        <v>6267</v>
      </c>
      <c r="B253">
        <v>44462</v>
      </c>
      <c r="C253" t="str">
        <f>CONCATENATE("https://schoolname.instructure.com/users/",A253)</f>
        <v>https://schoolname.instructure.com/users/6267</v>
      </c>
      <c r="D253" t="str">
        <f>CONCATENATE("https://schoolname.instructure.com/users/",A253,"/user_notes")</f>
        <v>https://schoolname.instructure.com/users/6267/user_notes</v>
      </c>
      <c r="E253" t="str">
        <f>CONCATENATE("https://schoolname.instructure.com/users/",A253,"/grades")</f>
        <v>https://schoolname.instructure.com/users/6267/grades</v>
      </c>
      <c r="F253" t="str">
        <f>CONCATENATE(P253,", ",O253)</f>
        <v>Vaughan, Sarah</v>
      </c>
      <c r="G253" t="s">
        <v>489</v>
      </c>
      <c r="H253" t="str">
        <f>CONCATENATE("https://schoolname.instructure.com/conversations?context_id=&amp;user_id=",A253,"&amp;user_name=",F253,"#filter=type=inbox")</f>
        <v>https://schoolname.instructure.com/conversations?context_id=&amp;user_id=6267&amp;user_name=Vaughan, Sarah#filter=type=inbox</v>
      </c>
      <c r="I253" s="1" t="str">
        <f>HYPERLINK(E253,F253)</f>
        <v>Vaughan, Sarah</v>
      </c>
      <c r="J253" s="1" t="str">
        <f>HYPERLINK(C253,"View User Account")</f>
        <v>View User Account</v>
      </c>
      <c r="K253" s="1" t="str">
        <f>HYPERLINK(D253,"View Faculty Journal for Student")</f>
        <v>View Faculty Journal for Student</v>
      </c>
      <c r="L253" t="s">
        <v>13</v>
      </c>
      <c r="M253">
        <v>6267</v>
      </c>
      <c r="N253" t="s">
        <v>488</v>
      </c>
      <c r="O253" t="s">
        <v>304</v>
      </c>
      <c r="P253" t="s">
        <v>356</v>
      </c>
      <c r="Q253" s="1" t="str">
        <f>HYPERLINK(F253,"Send Message In Canvas")</f>
        <v>Send Message In Canvas</v>
      </c>
    </row>
    <row r="254" spans="1:17" x14ac:dyDescent="0.2">
      <c r="A254">
        <v>6268</v>
      </c>
      <c r="B254">
        <v>44463</v>
      </c>
      <c r="C254" t="str">
        <f>CONCATENATE("https://schoolname.instructure.com/users/",A254)</f>
        <v>https://schoolname.instructure.com/users/6268</v>
      </c>
      <c r="D254" t="str">
        <f>CONCATENATE("https://schoolname.instructure.com/users/",A254,"/user_notes")</f>
        <v>https://schoolname.instructure.com/users/6268/user_notes</v>
      </c>
      <c r="E254" t="str">
        <f>CONCATENATE("https://schoolname.instructure.com/users/",A254,"/grades")</f>
        <v>https://schoolname.instructure.com/users/6268/grades</v>
      </c>
      <c r="F254" t="str">
        <f>CONCATENATE(P254,", ",O254)</f>
        <v>Hart, Nicholas</v>
      </c>
      <c r="G254" t="s">
        <v>487</v>
      </c>
      <c r="H254" t="str">
        <f>CONCATENATE("https://schoolname.instructure.com/conversations?context_id=&amp;user_id=",A254,"&amp;user_name=",F254,"#filter=type=inbox")</f>
        <v>https://schoolname.instructure.com/conversations?context_id=&amp;user_id=6268&amp;user_name=Hart, Nicholas#filter=type=inbox</v>
      </c>
      <c r="I254" s="1" t="str">
        <f>HYPERLINK(E254,F254)</f>
        <v>Hart, Nicholas</v>
      </c>
      <c r="J254" s="1" t="str">
        <f>HYPERLINK(C254,"View User Account")</f>
        <v>View User Account</v>
      </c>
      <c r="K254" s="1" t="str">
        <f>HYPERLINK(D254,"View Faculty Journal for Student")</f>
        <v>View Faculty Journal for Student</v>
      </c>
      <c r="L254" t="s">
        <v>13</v>
      </c>
      <c r="M254">
        <v>6268</v>
      </c>
      <c r="N254" t="s">
        <v>486</v>
      </c>
      <c r="O254" t="s">
        <v>485</v>
      </c>
      <c r="P254" t="s">
        <v>225</v>
      </c>
      <c r="Q254" s="1" t="str">
        <f>HYPERLINK(F254,"Send Message In Canvas")</f>
        <v>Send Message In Canvas</v>
      </c>
    </row>
    <row r="255" spans="1:17" x14ac:dyDescent="0.2">
      <c r="A255">
        <v>5543</v>
      </c>
      <c r="B255">
        <v>44392</v>
      </c>
      <c r="C255" t="str">
        <f>CONCATENATE("https://schoolname.instructure.com/users/",A255)</f>
        <v>https://schoolname.instructure.com/users/5543</v>
      </c>
      <c r="D255" t="str">
        <f>CONCATENATE("https://schoolname.instructure.com/users/",A255,"/user_notes")</f>
        <v>https://schoolname.instructure.com/users/5543/user_notes</v>
      </c>
      <c r="E255" t="str">
        <f>CONCATENATE("https://schoolname.instructure.com/users/",A255,"/grades")</f>
        <v>https://schoolname.instructure.com/users/5543/grades</v>
      </c>
      <c r="F255" t="str">
        <f>CONCATENATE(P255,", ",O255)</f>
        <v>Wright, Donna</v>
      </c>
      <c r="G255" t="s">
        <v>484</v>
      </c>
      <c r="H255" t="str">
        <f>CONCATENATE("https://schoolname.instructure.com/conversations?context_id=&amp;user_id=",A255,"&amp;user_name=",F255,"#filter=type=inbox")</f>
        <v>https://schoolname.instructure.com/conversations?context_id=&amp;user_id=5543&amp;user_name=Wright, Donna#filter=type=inbox</v>
      </c>
      <c r="I255" s="1" t="str">
        <f>HYPERLINK(E255,F255)</f>
        <v>Wright, Donna</v>
      </c>
      <c r="J255" s="1" t="str">
        <f>HYPERLINK(C255,"View User Account")</f>
        <v>View User Account</v>
      </c>
      <c r="K255" s="1" t="str">
        <f>HYPERLINK(D255,"View Faculty Journal for Student")</f>
        <v>View Faculty Journal for Student</v>
      </c>
      <c r="L255" t="s">
        <v>13</v>
      </c>
      <c r="M255">
        <v>5543</v>
      </c>
      <c r="N255" t="s">
        <v>483</v>
      </c>
      <c r="O255" t="s">
        <v>482</v>
      </c>
      <c r="P255" t="s">
        <v>481</v>
      </c>
      <c r="Q255" s="1" t="str">
        <f>HYPERLINK(F255,"Send Message In Canvas")</f>
        <v>Send Message In Canvas</v>
      </c>
    </row>
    <row r="256" spans="1:17" x14ac:dyDescent="0.2">
      <c r="A256">
        <v>1616</v>
      </c>
      <c r="B256">
        <v>43814</v>
      </c>
      <c r="C256" t="str">
        <f>CONCATENATE("https://schoolname.instructure.com/users/",A256)</f>
        <v>https://schoolname.instructure.com/users/1616</v>
      </c>
      <c r="D256" t="str">
        <f>CONCATENATE("https://schoolname.instructure.com/users/",A256,"/user_notes")</f>
        <v>https://schoolname.instructure.com/users/1616/user_notes</v>
      </c>
      <c r="E256" t="str">
        <f>CONCATENATE("https://schoolname.instructure.com/users/",A256,"/grades")</f>
        <v>https://schoolname.instructure.com/users/1616/grades</v>
      </c>
      <c r="F256" t="str">
        <f>CONCATENATE(P256,", ",O256)</f>
        <v>Forsyth, Frank</v>
      </c>
      <c r="G256" t="s">
        <v>480</v>
      </c>
      <c r="H256" t="str">
        <f>CONCATENATE("https://schoolname.instructure.com/conversations?context_id=&amp;user_id=",A256,"&amp;user_name=",F256,"#filter=type=inbox")</f>
        <v>https://schoolname.instructure.com/conversations?context_id=&amp;user_id=1616&amp;user_name=Forsyth, Frank#filter=type=inbox</v>
      </c>
      <c r="I256" s="1" t="str">
        <f>HYPERLINK(E256,F256)</f>
        <v>Forsyth, Frank</v>
      </c>
      <c r="J256" s="1" t="str">
        <f>HYPERLINK(C256,"View User Account")</f>
        <v>View User Account</v>
      </c>
      <c r="K256" s="1" t="str">
        <f>HYPERLINK(D256,"View Faculty Journal for Student")</f>
        <v>View Faculty Journal for Student</v>
      </c>
      <c r="L256" t="s">
        <v>18</v>
      </c>
      <c r="M256">
        <v>1616</v>
      </c>
      <c r="N256" t="s">
        <v>479</v>
      </c>
      <c r="O256" t="s">
        <v>381</v>
      </c>
      <c r="P256" t="s">
        <v>290</v>
      </c>
      <c r="Q256" s="1" t="str">
        <f>HYPERLINK(F256,"Send Message In Canvas")</f>
        <v>Send Message In Canvas</v>
      </c>
    </row>
    <row r="257" spans="1:17" x14ac:dyDescent="0.2">
      <c r="A257">
        <v>1503</v>
      </c>
      <c r="B257">
        <v>43608</v>
      </c>
      <c r="C257" t="str">
        <f>CONCATENATE("https://schoolname.instructure.com/users/",A257)</f>
        <v>https://schoolname.instructure.com/users/1503</v>
      </c>
      <c r="D257" t="str">
        <f>CONCATENATE("https://schoolname.instructure.com/users/",A257,"/user_notes")</f>
        <v>https://schoolname.instructure.com/users/1503/user_notes</v>
      </c>
      <c r="E257" t="str">
        <f>CONCATENATE("https://schoolname.instructure.com/users/",A257,"/grades")</f>
        <v>https://schoolname.instructure.com/users/1503/grades</v>
      </c>
      <c r="F257" t="str">
        <f>CONCATENATE(P257,", ",O257)</f>
        <v>Lambert, Grace</v>
      </c>
      <c r="G257" t="s">
        <v>478</v>
      </c>
      <c r="H257" t="str">
        <f>CONCATENATE("https://schoolname.instructure.com/conversations?context_id=&amp;user_id=",A257,"&amp;user_name=",F257,"#filter=type=inbox")</f>
        <v>https://schoolname.instructure.com/conversations?context_id=&amp;user_id=1503&amp;user_name=Lambert, Grace#filter=type=inbox</v>
      </c>
      <c r="I257" s="1" t="str">
        <f>HYPERLINK(E257,F257)</f>
        <v>Lambert, Grace</v>
      </c>
      <c r="J257" s="1" t="str">
        <f>HYPERLINK(C257,"View User Account")</f>
        <v>View User Account</v>
      </c>
      <c r="K257" s="1" t="str">
        <f>HYPERLINK(D257,"View Faculty Journal for Student")</f>
        <v>View Faculty Journal for Student</v>
      </c>
      <c r="L257" t="s">
        <v>8</v>
      </c>
      <c r="M257">
        <v>1503</v>
      </c>
      <c r="N257" t="s">
        <v>477</v>
      </c>
      <c r="O257" t="s">
        <v>21</v>
      </c>
      <c r="P257" t="s">
        <v>476</v>
      </c>
      <c r="Q257" s="1" t="str">
        <f>HYPERLINK(F257,"Send Message In Canvas")</f>
        <v>Send Message In Canvas</v>
      </c>
    </row>
    <row r="258" spans="1:17" x14ac:dyDescent="0.2">
      <c r="A258">
        <v>490</v>
      </c>
      <c r="B258">
        <v>41262</v>
      </c>
      <c r="C258" t="str">
        <f>CONCATENATE("https://schoolname.instructure.com/users/",A258)</f>
        <v>https://schoolname.instructure.com/users/490</v>
      </c>
      <c r="D258" t="str">
        <f>CONCATENATE("https://schoolname.instructure.com/users/",A258,"/user_notes")</f>
        <v>https://schoolname.instructure.com/users/490/user_notes</v>
      </c>
      <c r="E258" t="str">
        <f>CONCATENATE("https://schoolname.instructure.com/users/",A258,"/grades")</f>
        <v>https://schoolname.instructure.com/users/490/grades</v>
      </c>
      <c r="F258" t="str">
        <f>CONCATENATE(P258,", ",O258)</f>
        <v>Lawrence, Karen</v>
      </c>
      <c r="G258" t="s">
        <v>475</v>
      </c>
      <c r="H258" t="str">
        <f>CONCATENATE("https://schoolname.instructure.com/conversations?context_id=&amp;user_id=",A258,"&amp;user_name=",F258,"#filter=type=inbox")</f>
        <v>https://schoolname.instructure.com/conversations?context_id=&amp;user_id=490&amp;user_name=Lawrence, Karen#filter=type=inbox</v>
      </c>
      <c r="I258" s="1" t="str">
        <f>HYPERLINK(E258,F258)</f>
        <v>Lawrence, Karen</v>
      </c>
      <c r="J258" s="1" t="str">
        <f>HYPERLINK(C258,"View User Account")</f>
        <v>View User Account</v>
      </c>
      <c r="K258" s="1" t="str">
        <f>HYPERLINK(D258,"View Faculty Journal for Student")</f>
        <v>View Faculty Journal for Student</v>
      </c>
      <c r="L258" t="s">
        <v>13</v>
      </c>
      <c r="M258">
        <v>490</v>
      </c>
      <c r="N258" t="s">
        <v>474</v>
      </c>
      <c r="O258" t="s">
        <v>473</v>
      </c>
      <c r="P258" t="s">
        <v>472</v>
      </c>
      <c r="Q258" s="1" t="str">
        <f>HYPERLINK(F258,"Send Message In Canvas")</f>
        <v>Send Message In Canvas</v>
      </c>
    </row>
    <row r="259" spans="1:17" x14ac:dyDescent="0.2">
      <c r="A259">
        <v>4695</v>
      </c>
      <c r="B259">
        <v>44140</v>
      </c>
      <c r="C259" t="str">
        <f>CONCATENATE("https://schoolname.instructure.com/users/",A259)</f>
        <v>https://schoolname.instructure.com/users/4695</v>
      </c>
      <c r="D259" t="str">
        <f>CONCATENATE("https://schoolname.instructure.com/users/",A259,"/user_notes")</f>
        <v>https://schoolname.instructure.com/users/4695/user_notes</v>
      </c>
      <c r="E259" t="str">
        <f>CONCATENATE("https://schoolname.instructure.com/users/",A259,"/grades")</f>
        <v>https://schoolname.instructure.com/users/4695/grades</v>
      </c>
      <c r="F259" t="str">
        <f>CONCATENATE(P259,", ",O259)</f>
        <v>Bailey, William</v>
      </c>
      <c r="G259" t="s">
        <v>471</v>
      </c>
      <c r="H259" t="str">
        <f>CONCATENATE("https://schoolname.instructure.com/conversations?context_id=&amp;user_id=",A259,"&amp;user_name=",F259,"#filter=type=inbox")</f>
        <v>https://schoolname.instructure.com/conversations?context_id=&amp;user_id=4695&amp;user_name=Bailey, William#filter=type=inbox</v>
      </c>
      <c r="I259" s="1" t="str">
        <f>HYPERLINK(E259,F259)</f>
        <v>Bailey, William</v>
      </c>
      <c r="J259" s="1" t="str">
        <f>HYPERLINK(C259,"View User Account")</f>
        <v>View User Account</v>
      </c>
      <c r="K259" s="1" t="str">
        <f>HYPERLINK(D259,"View Faculty Journal for Student")</f>
        <v>View Faculty Journal for Student</v>
      </c>
      <c r="L259" t="s">
        <v>8</v>
      </c>
      <c r="M259">
        <v>4695</v>
      </c>
      <c r="N259" t="s">
        <v>470</v>
      </c>
      <c r="O259" t="s">
        <v>50</v>
      </c>
      <c r="P259" t="s">
        <v>216</v>
      </c>
      <c r="Q259" s="1" t="str">
        <f>HYPERLINK(F259,"Send Message In Canvas")</f>
        <v>Send Message In Canvas</v>
      </c>
    </row>
    <row r="260" spans="1:17" x14ac:dyDescent="0.2">
      <c r="A260">
        <v>5194</v>
      </c>
      <c r="B260">
        <v>44021</v>
      </c>
      <c r="C260" t="str">
        <f>CONCATENATE("https://schoolname.instructure.com/users/",A260)</f>
        <v>https://schoolname.instructure.com/users/5194</v>
      </c>
      <c r="D260" t="str">
        <f>CONCATENATE("https://schoolname.instructure.com/users/",A260,"/user_notes")</f>
        <v>https://schoolname.instructure.com/users/5194/user_notes</v>
      </c>
      <c r="E260" t="str">
        <f>CONCATENATE("https://schoolname.instructure.com/users/",A260,"/grades")</f>
        <v>https://schoolname.instructure.com/users/5194/grades</v>
      </c>
      <c r="F260" t="str">
        <f>CONCATENATE(P260,", ",O260)</f>
        <v>Hughes, Piers</v>
      </c>
      <c r="G260" t="s">
        <v>469</v>
      </c>
      <c r="H260" t="str">
        <f>CONCATENATE("https://schoolname.instructure.com/conversations?context_id=&amp;user_id=",A260,"&amp;user_name=",F260,"#filter=type=inbox")</f>
        <v>https://schoolname.instructure.com/conversations?context_id=&amp;user_id=5194&amp;user_name=Hughes, Piers#filter=type=inbox</v>
      </c>
      <c r="I260" s="1" t="str">
        <f>HYPERLINK(E260,F260)</f>
        <v>Hughes, Piers</v>
      </c>
      <c r="J260" s="1" t="str">
        <f>HYPERLINK(C260,"View User Account")</f>
        <v>View User Account</v>
      </c>
      <c r="K260" s="1" t="str">
        <f>HYPERLINK(D260,"View Faculty Journal for Student")</f>
        <v>View Faculty Journal for Student</v>
      </c>
      <c r="L260" t="s">
        <v>88</v>
      </c>
      <c r="M260">
        <v>5194</v>
      </c>
      <c r="N260" t="s">
        <v>468</v>
      </c>
      <c r="O260" t="s">
        <v>467</v>
      </c>
      <c r="P260" t="s">
        <v>5</v>
      </c>
      <c r="Q260" s="1" t="str">
        <f>HYPERLINK(F260,"Send Message In Canvas")</f>
        <v>Send Message In Canvas</v>
      </c>
    </row>
    <row r="261" spans="1:17" x14ac:dyDescent="0.2">
      <c r="A261">
        <v>6309</v>
      </c>
      <c r="B261">
        <v>44500</v>
      </c>
      <c r="C261" t="str">
        <f>CONCATENATE("https://schoolname.instructure.com/users/",A261)</f>
        <v>https://schoolname.instructure.com/users/6309</v>
      </c>
      <c r="D261" t="str">
        <f>CONCATENATE("https://schoolname.instructure.com/users/",A261,"/user_notes")</f>
        <v>https://schoolname.instructure.com/users/6309/user_notes</v>
      </c>
      <c r="E261" t="str">
        <f>CONCATENATE("https://schoolname.instructure.com/users/",A261,"/grades")</f>
        <v>https://schoolname.instructure.com/users/6309/grades</v>
      </c>
      <c r="F261" t="str">
        <f>CONCATENATE(P261,", ",O261)</f>
        <v>Smith, Oliver</v>
      </c>
      <c r="G261" t="s">
        <v>466</v>
      </c>
      <c r="H261" t="str">
        <f>CONCATENATE("https://schoolname.instructure.com/conversations?context_id=&amp;user_id=",A261,"&amp;user_name=",F261,"#filter=type=inbox")</f>
        <v>https://schoolname.instructure.com/conversations?context_id=&amp;user_id=6309&amp;user_name=Smith, Oliver#filter=type=inbox</v>
      </c>
      <c r="I261" s="1" t="str">
        <f>HYPERLINK(E261,F261)</f>
        <v>Smith, Oliver</v>
      </c>
      <c r="J261" s="1" t="str">
        <f>HYPERLINK(C261,"View User Account")</f>
        <v>View User Account</v>
      </c>
      <c r="K261" s="1" t="str">
        <f>HYPERLINK(D261,"View Faculty Journal for Student")</f>
        <v>View Faculty Journal for Student</v>
      </c>
      <c r="L261" t="s">
        <v>8</v>
      </c>
      <c r="M261">
        <v>6309</v>
      </c>
      <c r="N261" t="s">
        <v>465</v>
      </c>
      <c r="O261" t="s">
        <v>11</v>
      </c>
      <c r="P261" t="s">
        <v>464</v>
      </c>
      <c r="Q261" s="1" t="str">
        <f>HYPERLINK(F261,"Send Message In Canvas")</f>
        <v>Send Message In Canvas</v>
      </c>
    </row>
    <row r="262" spans="1:17" x14ac:dyDescent="0.2">
      <c r="A262">
        <v>866</v>
      </c>
      <c r="B262">
        <v>42324</v>
      </c>
      <c r="C262" t="str">
        <f>CONCATENATE("https://schoolname.instructure.com/users/",A262)</f>
        <v>https://schoolname.instructure.com/users/866</v>
      </c>
      <c r="D262" t="str">
        <f>CONCATENATE("https://schoolname.instructure.com/users/",A262,"/user_notes")</f>
        <v>https://schoolname.instructure.com/users/866/user_notes</v>
      </c>
      <c r="E262" t="str">
        <f>CONCATENATE("https://schoolname.instructure.com/users/",A262,"/grades")</f>
        <v>https://schoolname.instructure.com/users/866/grades</v>
      </c>
      <c r="F262" t="str">
        <f>CONCATENATE(P262,", ",O262)</f>
        <v>Terry, Kimberly</v>
      </c>
      <c r="G262" t="s">
        <v>463</v>
      </c>
      <c r="H262" t="str">
        <f>CONCATENATE("https://schoolname.instructure.com/conversations?context_id=&amp;user_id=",A262,"&amp;user_name=",F262,"#filter=type=inbox")</f>
        <v>https://schoolname.instructure.com/conversations?context_id=&amp;user_id=866&amp;user_name=Terry, Kimberly#filter=type=inbox</v>
      </c>
      <c r="I262" s="1" t="str">
        <f>HYPERLINK(E262,F262)</f>
        <v>Terry, Kimberly</v>
      </c>
      <c r="J262" s="1" t="str">
        <f>HYPERLINK(C262,"View User Account")</f>
        <v>View User Account</v>
      </c>
      <c r="K262" s="1" t="str">
        <f>HYPERLINK(D262,"View Faculty Journal for Student")</f>
        <v>View Faculty Journal for Student</v>
      </c>
      <c r="L262" t="s">
        <v>8</v>
      </c>
      <c r="M262">
        <v>866</v>
      </c>
      <c r="N262" t="s">
        <v>462</v>
      </c>
      <c r="O262" t="s">
        <v>461</v>
      </c>
      <c r="P262" t="s">
        <v>168</v>
      </c>
      <c r="Q262" s="1" t="str">
        <f>HYPERLINK(F262,"Send Message In Canvas")</f>
        <v>Send Message In Canvas</v>
      </c>
    </row>
    <row r="263" spans="1:17" x14ac:dyDescent="0.2">
      <c r="A263">
        <v>1525</v>
      </c>
      <c r="B263">
        <v>43644</v>
      </c>
      <c r="C263" t="str">
        <f>CONCATENATE("https://schoolname.instructure.com/users/",A263)</f>
        <v>https://schoolname.instructure.com/users/1525</v>
      </c>
      <c r="D263" t="str">
        <f>CONCATENATE("https://schoolname.instructure.com/users/",A263,"/user_notes")</f>
        <v>https://schoolname.instructure.com/users/1525/user_notes</v>
      </c>
      <c r="E263" t="str">
        <f>CONCATENATE("https://schoolname.instructure.com/users/",A263,"/grades")</f>
        <v>https://schoolname.instructure.com/users/1525/grades</v>
      </c>
      <c r="F263" t="str">
        <f>CONCATENATE(P263,", ",O263)</f>
        <v>Lyman, Evan</v>
      </c>
      <c r="G263" t="s">
        <v>460</v>
      </c>
      <c r="H263" t="str">
        <f>CONCATENATE("https://schoolname.instructure.com/conversations?context_id=&amp;user_id=",A263,"&amp;user_name=",F263,"#filter=type=inbox")</f>
        <v>https://schoolname.instructure.com/conversations?context_id=&amp;user_id=1525&amp;user_name=Lyman, Evan#filter=type=inbox</v>
      </c>
      <c r="I263" s="1" t="str">
        <f>HYPERLINK(E263,F263)</f>
        <v>Lyman, Evan</v>
      </c>
      <c r="J263" s="1" t="str">
        <f>HYPERLINK(C263,"View User Account")</f>
        <v>View User Account</v>
      </c>
      <c r="K263" s="1" t="str">
        <f>HYPERLINK(D263,"View Faculty Journal for Student")</f>
        <v>View Faculty Journal for Student</v>
      </c>
      <c r="L263" t="s">
        <v>3</v>
      </c>
      <c r="M263">
        <v>1525</v>
      </c>
      <c r="N263" t="s">
        <v>459</v>
      </c>
      <c r="O263" t="s">
        <v>458</v>
      </c>
      <c r="P263" t="s">
        <v>457</v>
      </c>
      <c r="Q263" s="1" t="str">
        <f>HYPERLINK(F263,"Send Message In Canvas")</f>
        <v>Send Message In Canvas</v>
      </c>
    </row>
    <row r="264" spans="1:17" x14ac:dyDescent="0.2">
      <c r="A264">
        <v>1568</v>
      </c>
      <c r="B264">
        <v>43717</v>
      </c>
      <c r="C264" t="str">
        <f>CONCATENATE("https://schoolname.instructure.com/users/",A264)</f>
        <v>https://schoolname.instructure.com/users/1568</v>
      </c>
      <c r="D264" t="str">
        <f>CONCATENATE("https://schoolname.instructure.com/users/",A264,"/user_notes")</f>
        <v>https://schoolname.instructure.com/users/1568/user_notes</v>
      </c>
      <c r="E264" t="str">
        <f>CONCATENATE("https://schoolname.instructure.com/users/",A264,"/grades")</f>
        <v>https://schoolname.instructure.com/users/1568/grades</v>
      </c>
      <c r="F264" t="str">
        <f>CONCATENATE(P264,", ",O264)</f>
        <v>Alsop, Kylie</v>
      </c>
      <c r="G264" t="s">
        <v>456</v>
      </c>
      <c r="H264" t="str">
        <f>CONCATENATE("https://schoolname.instructure.com/conversations?context_id=&amp;user_id=",A264,"&amp;user_name=",F264,"#filter=type=inbox")</f>
        <v>https://schoolname.instructure.com/conversations?context_id=&amp;user_id=1568&amp;user_name=Alsop, Kylie#filter=type=inbox</v>
      </c>
      <c r="I264" s="1" t="str">
        <f>HYPERLINK(E264,F264)</f>
        <v>Alsop, Kylie</v>
      </c>
      <c r="J264" s="1" t="str">
        <f>HYPERLINK(C264,"View User Account")</f>
        <v>View User Account</v>
      </c>
      <c r="K264" s="1" t="str">
        <f>HYPERLINK(D264,"View Faculty Journal for Student")</f>
        <v>View Faculty Journal for Student</v>
      </c>
      <c r="L264" t="s">
        <v>88</v>
      </c>
      <c r="M264">
        <v>1568</v>
      </c>
      <c r="N264" t="s">
        <v>455</v>
      </c>
      <c r="O264" t="s">
        <v>454</v>
      </c>
      <c r="P264" t="s">
        <v>20</v>
      </c>
      <c r="Q264" s="1" t="str">
        <f>HYPERLINK(F264,"Send Message In Canvas")</f>
        <v>Send Message In Canvas</v>
      </c>
    </row>
    <row r="265" spans="1:17" x14ac:dyDescent="0.2">
      <c r="A265">
        <v>6725</v>
      </c>
      <c r="B265">
        <v>43176</v>
      </c>
      <c r="C265" t="str">
        <f>CONCATENATE("https://schoolname.instructure.com/users/",A265)</f>
        <v>https://schoolname.instructure.com/users/6725</v>
      </c>
      <c r="D265" t="str">
        <f>CONCATENATE("https://schoolname.instructure.com/users/",A265,"/user_notes")</f>
        <v>https://schoolname.instructure.com/users/6725/user_notes</v>
      </c>
      <c r="E265" t="str">
        <f>CONCATENATE("https://schoolname.instructure.com/users/",A265,"/grades")</f>
        <v>https://schoolname.instructure.com/users/6725/grades</v>
      </c>
      <c r="F265" t="str">
        <f>CONCATENATE(P265,", ",O265)</f>
        <v>MacLeod, Nathan</v>
      </c>
      <c r="G265" t="s">
        <v>453</v>
      </c>
      <c r="H265" t="str">
        <f>CONCATENATE("https://schoolname.instructure.com/conversations?context_id=&amp;user_id=",A265,"&amp;user_name=",F265,"#filter=type=inbox")</f>
        <v>https://schoolname.instructure.com/conversations?context_id=&amp;user_id=6725&amp;user_name=MacLeod, Nathan#filter=type=inbox</v>
      </c>
      <c r="I265" s="1" t="str">
        <f>HYPERLINK(E265,F265)</f>
        <v>MacLeod, Nathan</v>
      </c>
      <c r="J265" s="1" t="str">
        <f>HYPERLINK(C265,"View User Account")</f>
        <v>View User Account</v>
      </c>
      <c r="K265" s="1" t="str">
        <f>HYPERLINK(D265,"View Faculty Journal for Student")</f>
        <v>View Faculty Journal for Student</v>
      </c>
      <c r="L265" t="s">
        <v>88</v>
      </c>
      <c r="M265">
        <v>6725</v>
      </c>
      <c r="N265" t="s">
        <v>452</v>
      </c>
      <c r="O265" t="s">
        <v>451</v>
      </c>
      <c r="P265" t="s">
        <v>450</v>
      </c>
      <c r="Q265" s="1" t="str">
        <f>HYPERLINK(F265,"Send Message In Canvas")</f>
        <v>Send Message In Canvas</v>
      </c>
    </row>
    <row r="266" spans="1:17" x14ac:dyDescent="0.2">
      <c r="A266">
        <v>520</v>
      </c>
      <c r="B266">
        <v>41329</v>
      </c>
      <c r="C266" t="str">
        <f>CONCATENATE("https://schoolname.instructure.com/users/",A266)</f>
        <v>https://schoolname.instructure.com/users/520</v>
      </c>
      <c r="D266" t="str">
        <f>CONCATENATE("https://schoolname.instructure.com/users/",A266,"/user_notes")</f>
        <v>https://schoolname.instructure.com/users/520/user_notes</v>
      </c>
      <c r="E266" t="str">
        <f>CONCATENATE("https://schoolname.instructure.com/users/",A266,"/grades")</f>
        <v>https://schoolname.instructure.com/users/520/grades</v>
      </c>
      <c r="F266" t="str">
        <f>CONCATENATE(P266,", ",O266)</f>
        <v>Manning, Michael</v>
      </c>
      <c r="G266" t="s">
        <v>449</v>
      </c>
      <c r="H266" t="str">
        <f>CONCATENATE("https://schoolname.instructure.com/conversations?context_id=&amp;user_id=",A266,"&amp;user_name=",F266,"#filter=type=inbox")</f>
        <v>https://schoolname.instructure.com/conversations?context_id=&amp;user_id=520&amp;user_name=Manning, Michael#filter=type=inbox</v>
      </c>
      <c r="I266" s="1" t="str">
        <f>HYPERLINK(E266,F266)</f>
        <v>Manning, Michael</v>
      </c>
      <c r="J266" s="1" t="str">
        <f>HYPERLINK(C266,"View User Account")</f>
        <v>View User Account</v>
      </c>
      <c r="K266" s="1" t="str">
        <f>HYPERLINK(D266,"View Faculty Journal for Student")</f>
        <v>View Faculty Journal for Student</v>
      </c>
      <c r="L266" t="s">
        <v>23</v>
      </c>
      <c r="M266">
        <v>520</v>
      </c>
      <c r="N266" t="s">
        <v>448</v>
      </c>
      <c r="O266" t="s">
        <v>293</v>
      </c>
      <c r="P266" t="s">
        <v>90</v>
      </c>
      <c r="Q266" s="1" t="str">
        <f>HYPERLINK(F266,"Send Message In Canvas")</f>
        <v>Send Message In Canvas</v>
      </c>
    </row>
    <row r="267" spans="1:17" x14ac:dyDescent="0.2">
      <c r="A267">
        <v>734</v>
      </c>
      <c r="B267">
        <v>41816</v>
      </c>
      <c r="C267" t="str">
        <f>CONCATENATE("https://schoolname.instructure.com/users/",A267)</f>
        <v>https://schoolname.instructure.com/users/734</v>
      </c>
      <c r="D267" t="str">
        <f>CONCATENATE("https://schoolname.instructure.com/users/",A267,"/user_notes")</f>
        <v>https://schoolname.instructure.com/users/734/user_notes</v>
      </c>
      <c r="E267" t="str">
        <f>CONCATENATE("https://schoolname.instructure.com/users/",A267,"/grades")</f>
        <v>https://schoolname.instructure.com/users/734/grades</v>
      </c>
      <c r="F267" t="str">
        <f>CONCATENATE(P267,", ",O267)</f>
        <v>Vance, Trevor</v>
      </c>
      <c r="G267" t="s">
        <v>447</v>
      </c>
      <c r="H267" t="str">
        <f>CONCATENATE("https://schoolname.instructure.com/conversations?context_id=&amp;user_id=",A267,"&amp;user_name=",F267,"#filter=type=inbox")</f>
        <v>https://schoolname.instructure.com/conversations?context_id=&amp;user_id=734&amp;user_name=Vance, Trevor#filter=type=inbox</v>
      </c>
      <c r="I267" s="1" t="str">
        <f>HYPERLINK(E267,F267)</f>
        <v>Vance, Trevor</v>
      </c>
      <c r="J267" s="1" t="str">
        <f>HYPERLINK(C267,"View User Account")</f>
        <v>View User Account</v>
      </c>
      <c r="K267" s="1" t="str">
        <f>HYPERLINK(D267,"View Faculty Journal for Student")</f>
        <v>View Faculty Journal for Student</v>
      </c>
      <c r="L267" t="s">
        <v>88</v>
      </c>
      <c r="M267">
        <v>734</v>
      </c>
      <c r="N267" t="s">
        <v>446</v>
      </c>
      <c r="O267" t="s">
        <v>157</v>
      </c>
      <c r="P267" t="s">
        <v>123</v>
      </c>
      <c r="Q267" s="1" t="str">
        <f>HYPERLINK(F267,"Send Message In Canvas")</f>
        <v>Send Message In Canvas</v>
      </c>
    </row>
    <row r="268" spans="1:17" x14ac:dyDescent="0.2">
      <c r="A268">
        <v>705</v>
      </c>
      <c r="B268">
        <v>42009</v>
      </c>
      <c r="C268" t="str">
        <f>CONCATENATE("https://schoolname.instructure.com/users/",A268)</f>
        <v>https://schoolname.instructure.com/users/705</v>
      </c>
      <c r="D268" t="str">
        <f>CONCATENATE("https://schoolname.instructure.com/users/",A268,"/user_notes")</f>
        <v>https://schoolname.instructure.com/users/705/user_notes</v>
      </c>
      <c r="E268" t="str">
        <f>CONCATENATE("https://schoolname.instructure.com/users/",A268,"/grades")</f>
        <v>https://schoolname.instructure.com/users/705/grades</v>
      </c>
      <c r="F268" t="str">
        <f>CONCATENATE(P268,", ",O268)</f>
        <v>Kelly, Stewart</v>
      </c>
      <c r="G268" t="s">
        <v>445</v>
      </c>
      <c r="H268" t="str">
        <f>CONCATENATE("https://schoolname.instructure.com/conversations?context_id=&amp;user_id=",A268,"&amp;user_name=",F268,"#filter=type=inbox")</f>
        <v>https://schoolname.instructure.com/conversations?context_id=&amp;user_id=705&amp;user_name=Kelly, Stewart#filter=type=inbox</v>
      </c>
      <c r="I268" s="1" t="str">
        <f>HYPERLINK(E268,F268)</f>
        <v>Kelly, Stewart</v>
      </c>
      <c r="J268" s="1" t="str">
        <f>HYPERLINK(C268,"View User Account")</f>
        <v>View User Account</v>
      </c>
      <c r="K268" s="1" t="str">
        <f>HYPERLINK(D268,"View Faculty Journal for Student")</f>
        <v>View Faculty Journal for Student</v>
      </c>
      <c r="L268" t="s">
        <v>88</v>
      </c>
      <c r="M268">
        <v>705</v>
      </c>
      <c r="N268" t="s">
        <v>444</v>
      </c>
      <c r="O268" t="s">
        <v>425</v>
      </c>
      <c r="P268" t="s">
        <v>443</v>
      </c>
      <c r="Q268" s="1" t="str">
        <f>HYPERLINK(F268,"Send Message In Canvas")</f>
        <v>Send Message In Canvas</v>
      </c>
    </row>
    <row r="269" spans="1:17" x14ac:dyDescent="0.2">
      <c r="A269">
        <v>6455</v>
      </c>
      <c r="B269">
        <v>44782</v>
      </c>
      <c r="C269" t="str">
        <f>CONCATENATE("https://schoolname.instructure.com/users/",A269)</f>
        <v>https://schoolname.instructure.com/users/6455</v>
      </c>
      <c r="D269" t="str">
        <f>CONCATENATE("https://schoolname.instructure.com/users/",A269,"/user_notes")</f>
        <v>https://schoolname.instructure.com/users/6455/user_notes</v>
      </c>
      <c r="E269" t="str">
        <f>CONCATENATE("https://schoolname.instructure.com/users/",A269,"/grades")</f>
        <v>https://schoolname.instructure.com/users/6455/grades</v>
      </c>
      <c r="F269" t="str">
        <f>CONCATENATE(P269,", ",O269)</f>
        <v>Lee, Amelia</v>
      </c>
      <c r="G269" t="s">
        <v>442</v>
      </c>
      <c r="H269" t="str">
        <f>CONCATENATE("https://schoolname.instructure.com/conversations?context_id=&amp;user_id=",A269,"&amp;user_name=",F269,"#filter=type=inbox")</f>
        <v>https://schoolname.instructure.com/conversations?context_id=&amp;user_id=6455&amp;user_name=Lee, Amelia#filter=type=inbox</v>
      </c>
      <c r="I269" s="1" t="str">
        <f>HYPERLINK(E269,F269)</f>
        <v>Lee, Amelia</v>
      </c>
      <c r="J269" s="1" t="str">
        <f>HYPERLINK(C269,"View User Account")</f>
        <v>View User Account</v>
      </c>
      <c r="K269" s="1" t="str">
        <f>HYPERLINK(D269,"View Faculty Journal for Student")</f>
        <v>View Faculty Journal for Student</v>
      </c>
      <c r="L269" t="s">
        <v>13</v>
      </c>
      <c r="M269">
        <v>6455</v>
      </c>
      <c r="N269" t="s">
        <v>441</v>
      </c>
      <c r="O269" t="s">
        <v>265</v>
      </c>
      <c r="P269" t="s">
        <v>69</v>
      </c>
      <c r="Q269" s="1" t="str">
        <f>HYPERLINK(F269,"Send Message In Canvas")</f>
        <v>Send Message In Canvas</v>
      </c>
    </row>
    <row r="270" spans="1:17" x14ac:dyDescent="0.2">
      <c r="A270">
        <v>6039</v>
      </c>
      <c r="B270">
        <v>44435</v>
      </c>
      <c r="C270" t="str">
        <f>CONCATENATE("https://schoolname.instructure.com/users/",A270)</f>
        <v>https://schoolname.instructure.com/users/6039</v>
      </c>
      <c r="D270" t="str">
        <f>CONCATENATE("https://schoolname.instructure.com/users/",A270,"/user_notes")</f>
        <v>https://schoolname.instructure.com/users/6039/user_notes</v>
      </c>
      <c r="E270" t="str">
        <f>CONCATENATE("https://schoolname.instructure.com/users/",A270,"/grades")</f>
        <v>https://schoolname.instructure.com/users/6039/grades</v>
      </c>
      <c r="F270" t="str">
        <f>CONCATENATE(P270,", ",O270)</f>
        <v>McDonald, Angela</v>
      </c>
      <c r="G270" t="s">
        <v>440</v>
      </c>
      <c r="H270" t="str">
        <f>CONCATENATE("https://schoolname.instructure.com/conversations?context_id=&amp;user_id=",A270,"&amp;user_name=",F270,"#filter=type=inbox")</f>
        <v>https://schoolname.instructure.com/conversations?context_id=&amp;user_id=6039&amp;user_name=McDonald, Angela#filter=type=inbox</v>
      </c>
      <c r="I270" s="1" t="str">
        <f>HYPERLINK(E270,F270)</f>
        <v>McDonald, Angela</v>
      </c>
      <c r="J270" s="1" t="str">
        <f>HYPERLINK(C270,"View User Account")</f>
        <v>View User Account</v>
      </c>
      <c r="K270" s="1" t="str">
        <f>HYPERLINK(D270,"View Faculty Journal for Student")</f>
        <v>View Faculty Journal for Student</v>
      </c>
      <c r="L270" t="s">
        <v>8</v>
      </c>
      <c r="M270">
        <v>6039</v>
      </c>
      <c r="N270" t="s">
        <v>439</v>
      </c>
      <c r="O270" t="s">
        <v>438</v>
      </c>
      <c r="P270" t="s">
        <v>46</v>
      </c>
      <c r="Q270" s="1" t="str">
        <f>HYPERLINK(F270,"Send Message In Canvas")</f>
        <v>Send Message In Canvas</v>
      </c>
    </row>
    <row r="271" spans="1:17" x14ac:dyDescent="0.2">
      <c r="A271">
        <v>5315</v>
      </c>
      <c r="B271">
        <v>42511</v>
      </c>
      <c r="C271" t="str">
        <f>CONCATENATE("https://schoolname.instructure.com/users/",A271)</f>
        <v>https://schoolname.instructure.com/users/5315</v>
      </c>
      <c r="D271" t="str">
        <f>CONCATENATE("https://schoolname.instructure.com/users/",A271,"/user_notes")</f>
        <v>https://schoolname.instructure.com/users/5315/user_notes</v>
      </c>
      <c r="E271" t="str">
        <f>CONCATENATE("https://schoolname.instructure.com/users/",A271,"/grades")</f>
        <v>https://schoolname.instructure.com/users/5315/grades</v>
      </c>
      <c r="F271" t="str">
        <f>CONCATENATE(P271,", ",O271)</f>
        <v>Allan, David</v>
      </c>
      <c r="G271" t="s">
        <v>437</v>
      </c>
      <c r="H271" t="str">
        <f>CONCATENATE("https://schoolname.instructure.com/conversations?context_id=&amp;user_id=",A271,"&amp;user_name=",F271,"#filter=type=inbox")</f>
        <v>https://schoolname.instructure.com/conversations?context_id=&amp;user_id=5315&amp;user_name=Allan, David#filter=type=inbox</v>
      </c>
      <c r="I271" s="1" t="str">
        <f>HYPERLINK(E271,F271)</f>
        <v>Allan, David</v>
      </c>
      <c r="J271" s="1" t="str">
        <f>HYPERLINK(C271,"View User Account")</f>
        <v>View User Account</v>
      </c>
      <c r="K271" s="1" t="str">
        <f>HYPERLINK(D271,"View Faculty Journal for Student")</f>
        <v>View Faculty Journal for Student</v>
      </c>
      <c r="L271" t="s">
        <v>13</v>
      </c>
      <c r="M271">
        <v>5315</v>
      </c>
      <c r="N271" t="s">
        <v>436</v>
      </c>
      <c r="O271" t="s">
        <v>396</v>
      </c>
      <c r="P271" t="s">
        <v>200</v>
      </c>
      <c r="Q271" s="1" t="str">
        <f>HYPERLINK(F271,"Send Message In Canvas")</f>
        <v>Send Message In Canvas</v>
      </c>
    </row>
    <row r="272" spans="1:17" x14ac:dyDescent="0.2">
      <c r="A272">
        <v>6331</v>
      </c>
      <c r="B272">
        <v>44530</v>
      </c>
      <c r="C272" t="str">
        <f>CONCATENATE("https://schoolname.instructure.com/users/",A272)</f>
        <v>https://schoolname.instructure.com/users/6331</v>
      </c>
      <c r="D272" t="str">
        <f>CONCATENATE("https://schoolname.instructure.com/users/",A272,"/user_notes")</f>
        <v>https://schoolname.instructure.com/users/6331/user_notes</v>
      </c>
      <c r="E272" t="str">
        <f>CONCATENATE("https://schoolname.instructure.com/users/",A272,"/grades")</f>
        <v>https://schoolname.instructure.com/users/6331/grades</v>
      </c>
      <c r="F272" t="str">
        <f>CONCATENATE(P272,", ",O272)</f>
        <v>Rampling, Phil</v>
      </c>
      <c r="G272" t="s">
        <v>435</v>
      </c>
      <c r="H272" t="str">
        <f>CONCATENATE("https://schoolname.instructure.com/conversations?context_id=&amp;user_id=",A272,"&amp;user_name=",F272,"#filter=type=inbox")</f>
        <v>https://schoolname.instructure.com/conversations?context_id=&amp;user_id=6331&amp;user_name=Rampling, Phil#filter=type=inbox</v>
      </c>
      <c r="I272" s="1" t="str">
        <f>HYPERLINK(E272,F272)</f>
        <v>Rampling, Phil</v>
      </c>
      <c r="J272" s="1" t="str">
        <f>HYPERLINK(C272,"View User Account")</f>
        <v>View User Account</v>
      </c>
      <c r="K272" s="1" t="str">
        <f>HYPERLINK(D272,"View Faculty Journal for Student")</f>
        <v>View Faculty Journal for Student</v>
      </c>
      <c r="L272" t="s">
        <v>3</v>
      </c>
      <c r="M272">
        <v>6331</v>
      </c>
      <c r="N272" t="s">
        <v>434</v>
      </c>
      <c r="O272" t="s">
        <v>433</v>
      </c>
      <c r="P272" t="s">
        <v>432</v>
      </c>
      <c r="Q272" s="1" t="str">
        <f>HYPERLINK(F272,"Send Message In Canvas")</f>
        <v>Send Message In Canvas</v>
      </c>
    </row>
    <row r="273" spans="1:17" x14ac:dyDescent="0.2">
      <c r="A273">
        <v>1378</v>
      </c>
      <c r="B273">
        <v>43393</v>
      </c>
      <c r="C273" t="str">
        <f>CONCATENATE("https://schoolname.instructure.com/users/",A273)</f>
        <v>https://schoolname.instructure.com/users/1378</v>
      </c>
      <c r="D273" t="str">
        <f>CONCATENATE("https://schoolname.instructure.com/users/",A273,"/user_notes")</f>
        <v>https://schoolname.instructure.com/users/1378/user_notes</v>
      </c>
      <c r="E273" t="str">
        <f>CONCATENATE("https://schoolname.instructure.com/users/",A273,"/grades")</f>
        <v>https://schoolname.instructure.com/users/1378/grades</v>
      </c>
      <c r="F273" t="str">
        <f>CONCATENATE(P273,", ",O273)</f>
        <v>Vance, Claire</v>
      </c>
      <c r="G273" t="s">
        <v>431</v>
      </c>
      <c r="H273" t="str">
        <f>CONCATENATE("https://schoolname.instructure.com/conversations?context_id=&amp;user_id=",A273,"&amp;user_name=",F273,"#filter=type=inbox")</f>
        <v>https://schoolname.instructure.com/conversations?context_id=&amp;user_id=1378&amp;user_name=Vance, Claire#filter=type=inbox</v>
      </c>
      <c r="I273" s="1" t="str">
        <f>HYPERLINK(E273,F273)</f>
        <v>Vance, Claire</v>
      </c>
      <c r="J273" s="1" t="str">
        <f>HYPERLINK(C273,"View User Account")</f>
        <v>View User Account</v>
      </c>
      <c r="K273" s="1" t="str">
        <f>HYPERLINK(D273,"View Faculty Journal for Student")</f>
        <v>View Faculty Journal for Student</v>
      </c>
      <c r="L273" t="s">
        <v>88</v>
      </c>
      <c r="M273">
        <v>1378</v>
      </c>
      <c r="N273" t="s">
        <v>430</v>
      </c>
      <c r="O273" t="s">
        <v>313</v>
      </c>
      <c r="P273" t="s">
        <v>123</v>
      </c>
      <c r="Q273" s="1" t="str">
        <f>HYPERLINK(F273,"Send Message In Canvas")</f>
        <v>Send Message In Canvas</v>
      </c>
    </row>
    <row r="274" spans="1:17" x14ac:dyDescent="0.2">
      <c r="A274">
        <v>722</v>
      </c>
      <c r="B274">
        <v>41767</v>
      </c>
      <c r="C274" t="str">
        <f>CONCATENATE("https://schoolname.instructure.com/users/",A274)</f>
        <v>https://schoolname.instructure.com/users/722</v>
      </c>
      <c r="D274" t="str">
        <f>CONCATENATE("https://schoolname.instructure.com/users/",A274,"/user_notes")</f>
        <v>https://schoolname.instructure.com/users/722/user_notes</v>
      </c>
      <c r="E274" t="str">
        <f>CONCATENATE("https://schoolname.instructure.com/users/",A274,"/grades")</f>
        <v>https://schoolname.instructure.com/users/722/grades</v>
      </c>
      <c r="F274" t="str">
        <f>CONCATENATE(P274,", ",O274)</f>
        <v>Hart, Hannah</v>
      </c>
      <c r="G274" t="s">
        <v>429</v>
      </c>
      <c r="H274" t="str">
        <f>CONCATENATE("https://schoolname.instructure.com/conversations?context_id=&amp;user_id=",A274,"&amp;user_name=",F274,"#filter=type=inbox")</f>
        <v>https://schoolname.instructure.com/conversations?context_id=&amp;user_id=722&amp;user_name=Hart, Hannah#filter=type=inbox</v>
      </c>
      <c r="I274" s="1" t="str">
        <f>HYPERLINK(E274,F274)</f>
        <v>Hart, Hannah</v>
      </c>
      <c r="J274" s="1" t="str">
        <f>HYPERLINK(C274,"View User Account")</f>
        <v>View User Account</v>
      </c>
      <c r="K274" s="1" t="str">
        <f>HYPERLINK(D274,"View Faculty Journal for Student")</f>
        <v>View Faculty Journal for Student</v>
      </c>
      <c r="L274" t="s">
        <v>44</v>
      </c>
      <c r="M274">
        <v>722</v>
      </c>
      <c r="N274" t="s">
        <v>428</v>
      </c>
      <c r="O274" t="s">
        <v>405</v>
      </c>
      <c r="P274" t="s">
        <v>225</v>
      </c>
      <c r="Q274" s="1" t="str">
        <f>HYPERLINK(F274,"Send Message In Canvas")</f>
        <v>Send Message In Canvas</v>
      </c>
    </row>
    <row r="275" spans="1:17" x14ac:dyDescent="0.2">
      <c r="A275">
        <v>843</v>
      </c>
      <c r="B275">
        <v>42238</v>
      </c>
      <c r="C275" t="str">
        <f>CONCATENATE("https://schoolname.instructure.com/users/",A275)</f>
        <v>https://schoolname.instructure.com/users/843</v>
      </c>
      <c r="D275" t="str">
        <f>CONCATENATE("https://schoolname.instructure.com/users/",A275,"/user_notes")</f>
        <v>https://schoolname.instructure.com/users/843/user_notes</v>
      </c>
      <c r="E275" t="str">
        <f>CONCATENATE("https://schoolname.instructure.com/users/",A275,"/grades")</f>
        <v>https://schoolname.instructure.com/users/843/grades</v>
      </c>
      <c r="F275" t="str">
        <f>CONCATENATE(P275,", ",O275)</f>
        <v>Parsons, Stewart</v>
      </c>
      <c r="G275" t="s">
        <v>427</v>
      </c>
      <c r="H275" t="str">
        <f>CONCATENATE("https://schoolname.instructure.com/conversations?context_id=&amp;user_id=",A275,"&amp;user_name=",F275,"#filter=type=inbox")</f>
        <v>https://schoolname.instructure.com/conversations?context_id=&amp;user_id=843&amp;user_name=Parsons, Stewart#filter=type=inbox</v>
      </c>
      <c r="I275" s="1" t="str">
        <f>HYPERLINK(E275,F275)</f>
        <v>Parsons, Stewart</v>
      </c>
      <c r="J275" s="1" t="str">
        <f>HYPERLINK(C275,"View User Account")</f>
        <v>View User Account</v>
      </c>
      <c r="K275" s="1" t="str">
        <f>HYPERLINK(D275,"View Faculty Journal for Student")</f>
        <v>View Faculty Journal for Student</v>
      </c>
      <c r="L275" t="s">
        <v>88</v>
      </c>
      <c r="M275">
        <v>843</v>
      </c>
      <c r="N275" t="s">
        <v>426</v>
      </c>
      <c r="O275" t="s">
        <v>425</v>
      </c>
      <c r="P275" t="s">
        <v>177</v>
      </c>
      <c r="Q275" s="1" t="str">
        <f>HYPERLINK(F275,"Send Message In Canvas")</f>
        <v>Send Message In Canvas</v>
      </c>
    </row>
    <row r="276" spans="1:17" x14ac:dyDescent="0.2">
      <c r="A276">
        <v>879</v>
      </c>
      <c r="B276">
        <v>42345</v>
      </c>
      <c r="C276" t="str">
        <f>CONCATENATE("https://schoolname.instructure.com/users/",A276)</f>
        <v>https://schoolname.instructure.com/users/879</v>
      </c>
      <c r="D276" t="str">
        <f>CONCATENATE("https://schoolname.instructure.com/users/",A276,"/user_notes")</f>
        <v>https://schoolname.instructure.com/users/879/user_notes</v>
      </c>
      <c r="E276" t="str">
        <f>CONCATENATE("https://schoolname.instructure.com/users/",A276,"/grades")</f>
        <v>https://schoolname.instructure.com/users/879/grades</v>
      </c>
      <c r="F276" t="str">
        <f>CONCATENATE(P276,", ",O276)</f>
        <v>Vaughan, Irene</v>
      </c>
      <c r="G276" t="s">
        <v>424</v>
      </c>
      <c r="H276" t="str">
        <f>CONCATENATE("https://schoolname.instructure.com/conversations?context_id=&amp;user_id=",A276,"&amp;user_name=",F276,"#filter=type=inbox")</f>
        <v>https://schoolname.instructure.com/conversations?context_id=&amp;user_id=879&amp;user_name=Vaughan, Irene#filter=type=inbox</v>
      </c>
      <c r="I276" s="1" t="str">
        <f>HYPERLINK(E276,F276)</f>
        <v>Vaughan, Irene</v>
      </c>
      <c r="J276" s="1" t="str">
        <f>HYPERLINK(C276,"View User Account")</f>
        <v>View User Account</v>
      </c>
      <c r="K276" s="1" t="str">
        <f>HYPERLINK(D276,"View Faculty Journal for Student")</f>
        <v>View Faculty Journal for Student</v>
      </c>
      <c r="L276" t="s">
        <v>88</v>
      </c>
      <c r="M276">
        <v>879</v>
      </c>
      <c r="N276" t="s">
        <v>423</v>
      </c>
      <c r="O276" t="s">
        <v>422</v>
      </c>
      <c r="P276" t="s">
        <v>356</v>
      </c>
      <c r="Q276" s="1" t="str">
        <f>HYPERLINK(F276,"Send Message In Canvas")</f>
        <v>Send Message In Canvas</v>
      </c>
    </row>
    <row r="277" spans="1:17" x14ac:dyDescent="0.2">
      <c r="A277">
        <v>6106</v>
      </c>
      <c r="B277">
        <v>41889</v>
      </c>
      <c r="C277" t="str">
        <f>CONCATENATE("https://schoolname.instructure.com/users/",A277)</f>
        <v>https://schoolname.instructure.com/users/6106</v>
      </c>
      <c r="D277" t="str">
        <f>CONCATENATE("https://schoolname.instructure.com/users/",A277,"/user_notes")</f>
        <v>https://schoolname.instructure.com/users/6106/user_notes</v>
      </c>
      <c r="E277" t="str">
        <f>CONCATENATE("https://schoolname.instructure.com/users/",A277,"/grades")</f>
        <v>https://schoolname.instructure.com/users/6106/grades</v>
      </c>
      <c r="F277" t="str">
        <f>CONCATENATE(P277,", ",O277)</f>
        <v>Underwood, Victoria</v>
      </c>
      <c r="G277" t="s">
        <v>421</v>
      </c>
      <c r="H277" t="str">
        <f>CONCATENATE("https://schoolname.instructure.com/conversations?context_id=&amp;user_id=",A277,"&amp;user_name=",F277,"#filter=type=inbox")</f>
        <v>https://schoolname.instructure.com/conversations?context_id=&amp;user_id=6106&amp;user_name=Underwood, Victoria#filter=type=inbox</v>
      </c>
      <c r="I277" s="1" t="str">
        <f>HYPERLINK(E277,F277)</f>
        <v>Underwood, Victoria</v>
      </c>
      <c r="J277" s="1" t="str">
        <f>HYPERLINK(C277,"View User Account")</f>
        <v>View User Account</v>
      </c>
      <c r="K277" s="1" t="str">
        <f>HYPERLINK(D277,"View Faculty Journal for Student")</f>
        <v>View Faculty Journal for Student</v>
      </c>
      <c r="L277" t="s">
        <v>23</v>
      </c>
      <c r="M277">
        <v>6106</v>
      </c>
      <c r="N277" t="s">
        <v>420</v>
      </c>
      <c r="O277" t="s">
        <v>419</v>
      </c>
      <c r="P277" t="s">
        <v>418</v>
      </c>
      <c r="Q277" s="1" t="str">
        <f>HYPERLINK(F277,"Send Message In Canvas")</f>
        <v>Send Message In Canvas</v>
      </c>
    </row>
    <row r="278" spans="1:17" x14ac:dyDescent="0.2">
      <c r="A278">
        <v>1427</v>
      </c>
      <c r="B278">
        <v>43480</v>
      </c>
      <c r="C278" t="str">
        <f>CONCATENATE("https://schoolname.instructure.com/users/",A278)</f>
        <v>https://schoolname.instructure.com/users/1427</v>
      </c>
      <c r="D278" t="str">
        <f>CONCATENATE("https://schoolname.instructure.com/users/",A278,"/user_notes")</f>
        <v>https://schoolname.instructure.com/users/1427/user_notes</v>
      </c>
      <c r="E278" t="str">
        <f>CONCATENATE("https://schoolname.instructure.com/users/",A278,"/grades")</f>
        <v>https://schoolname.instructure.com/users/1427/grades</v>
      </c>
      <c r="F278" t="str">
        <f>CONCATENATE(P278,", ",O278)</f>
        <v>Miller, Brian</v>
      </c>
      <c r="G278" t="s">
        <v>417</v>
      </c>
      <c r="H278" t="str">
        <f>CONCATENATE("https://schoolname.instructure.com/conversations?context_id=&amp;user_id=",A278,"&amp;user_name=",F278,"#filter=type=inbox")</f>
        <v>https://schoolname.instructure.com/conversations?context_id=&amp;user_id=1427&amp;user_name=Miller, Brian#filter=type=inbox</v>
      </c>
      <c r="I278" s="1" t="str">
        <f>HYPERLINK(E278,F278)</f>
        <v>Miller, Brian</v>
      </c>
      <c r="J278" s="1" t="str">
        <f>HYPERLINK(C278,"View User Account")</f>
        <v>View User Account</v>
      </c>
      <c r="K278" s="1" t="str">
        <f>HYPERLINK(D278,"View Faculty Journal for Student")</f>
        <v>View Faculty Journal for Student</v>
      </c>
      <c r="L278" t="s">
        <v>8</v>
      </c>
      <c r="M278">
        <v>1427</v>
      </c>
      <c r="N278" t="s">
        <v>416</v>
      </c>
      <c r="O278" t="s">
        <v>415</v>
      </c>
      <c r="P278" t="s">
        <v>414</v>
      </c>
      <c r="Q278" s="1" t="str">
        <f>HYPERLINK(F278,"Send Message In Canvas")</f>
        <v>Send Message In Canvas</v>
      </c>
    </row>
    <row r="279" spans="1:17" x14ac:dyDescent="0.2">
      <c r="A279">
        <v>591</v>
      </c>
      <c r="B279">
        <v>41669</v>
      </c>
      <c r="C279" t="str">
        <f>CONCATENATE("https://schoolname.instructure.com/users/",A279)</f>
        <v>https://schoolname.instructure.com/users/591</v>
      </c>
      <c r="D279" t="str">
        <f>CONCATENATE("https://schoolname.instructure.com/users/",A279,"/user_notes")</f>
        <v>https://schoolname.instructure.com/users/591/user_notes</v>
      </c>
      <c r="E279" t="str">
        <f>CONCATENATE("https://schoolname.instructure.com/users/",A279,"/grades")</f>
        <v>https://schoolname.instructure.com/users/591/grades</v>
      </c>
      <c r="F279" t="str">
        <f>CONCATENATE(P279,", ",O279)</f>
        <v>King, Sam</v>
      </c>
      <c r="G279" t="s">
        <v>413</v>
      </c>
      <c r="H279" t="str">
        <f>CONCATENATE("https://schoolname.instructure.com/conversations?context_id=&amp;user_id=",A279,"&amp;user_name=",F279,"#filter=type=inbox")</f>
        <v>https://schoolname.instructure.com/conversations?context_id=&amp;user_id=591&amp;user_name=King, Sam#filter=type=inbox</v>
      </c>
      <c r="I279" s="1" t="str">
        <f>HYPERLINK(E279,F279)</f>
        <v>King, Sam</v>
      </c>
      <c r="J279" s="1" t="str">
        <f>HYPERLINK(C279,"View User Account")</f>
        <v>View User Account</v>
      </c>
      <c r="K279" s="1" t="str">
        <f>HYPERLINK(D279,"View Faculty Journal for Student")</f>
        <v>View Faculty Journal for Student</v>
      </c>
      <c r="L279" t="s">
        <v>88</v>
      </c>
      <c r="M279">
        <v>591</v>
      </c>
      <c r="N279" t="s">
        <v>412</v>
      </c>
      <c r="O279" t="s">
        <v>106</v>
      </c>
      <c r="P279" t="s">
        <v>411</v>
      </c>
      <c r="Q279" s="1" t="str">
        <f>HYPERLINK(F279,"Send Message In Canvas")</f>
        <v>Send Message In Canvas</v>
      </c>
    </row>
    <row r="280" spans="1:17" x14ac:dyDescent="0.2">
      <c r="A280">
        <v>1483</v>
      </c>
      <c r="B280">
        <v>43575</v>
      </c>
      <c r="C280" t="str">
        <f>CONCATENATE("https://schoolname.instructure.com/users/",A280)</f>
        <v>https://schoolname.instructure.com/users/1483</v>
      </c>
      <c r="D280" t="str">
        <f>CONCATENATE("https://schoolname.instructure.com/users/",A280,"/user_notes")</f>
        <v>https://schoolname.instructure.com/users/1483/user_notes</v>
      </c>
      <c r="E280" t="str">
        <f>CONCATENATE("https://schoolname.instructure.com/users/",A280,"/grades")</f>
        <v>https://schoolname.instructure.com/users/1483/grades</v>
      </c>
      <c r="F280" t="str">
        <f>CONCATENATE(P280,", ",O280)</f>
        <v>Blake, Max</v>
      </c>
      <c r="G280" t="s">
        <v>410</v>
      </c>
      <c r="H280" t="str">
        <f>CONCATENATE("https://schoolname.instructure.com/conversations?context_id=&amp;user_id=",A280,"&amp;user_name=",F280,"#filter=type=inbox")</f>
        <v>https://schoolname.instructure.com/conversations?context_id=&amp;user_id=1483&amp;user_name=Blake, Max#filter=type=inbox</v>
      </c>
      <c r="I280" s="1" t="str">
        <f>HYPERLINK(E280,F280)</f>
        <v>Blake, Max</v>
      </c>
      <c r="J280" s="1" t="str">
        <f>HYPERLINK(C280,"View User Account")</f>
        <v>View User Account</v>
      </c>
      <c r="K280" s="1" t="str">
        <f>HYPERLINK(D280,"View Faculty Journal for Student")</f>
        <v>View Faculty Journal for Student</v>
      </c>
      <c r="L280" t="s">
        <v>23</v>
      </c>
      <c r="M280">
        <v>1483</v>
      </c>
      <c r="N280" t="s">
        <v>409</v>
      </c>
      <c r="O280" t="s">
        <v>408</v>
      </c>
      <c r="P280" t="s">
        <v>186</v>
      </c>
      <c r="Q280" s="1" t="str">
        <f>HYPERLINK(F280,"Send Message In Canvas")</f>
        <v>Send Message In Canvas</v>
      </c>
    </row>
    <row r="281" spans="1:17" x14ac:dyDescent="0.2">
      <c r="A281">
        <v>6263</v>
      </c>
      <c r="B281">
        <v>44458</v>
      </c>
      <c r="C281" t="str">
        <f>CONCATENATE("https://schoolname.instructure.com/users/",A281)</f>
        <v>https://schoolname.instructure.com/users/6263</v>
      </c>
      <c r="D281" t="str">
        <f>CONCATENATE("https://schoolname.instructure.com/users/",A281,"/user_notes")</f>
        <v>https://schoolname.instructure.com/users/6263/user_notes</v>
      </c>
      <c r="E281" t="str">
        <f>CONCATENATE("https://schoolname.instructure.com/users/",A281,"/grades")</f>
        <v>https://schoolname.instructure.com/users/6263/grades</v>
      </c>
      <c r="F281" t="str">
        <f>CONCATENATE(P281,", ",O281)</f>
        <v>Howard, Hannah</v>
      </c>
      <c r="G281" t="s">
        <v>407</v>
      </c>
      <c r="H281" t="str">
        <f>CONCATENATE("https://schoolname.instructure.com/conversations?context_id=&amp;user_id=",A281,"&amp;user_name=",F281,"#filter=type=inbox")</f>
        <v>https://schoolname.instructure.com/conversations?context_id=&amp;user_id=6263&amp;user_name=Howard, Hannah#filter=type=inbox</v>
      </c>
      <c r="I281" s="1" t="str">
        <f>HYPERLINK(E281,F281)</f>
        <v>Howard, Hannah</v>
      </c>
      <c r="J281" s="1" t="str">
        <f>HYPERLINK(C281,"View User Account")</f>
        <v>View User Account</v>
      </c>
      <c r="K281" s="1" t="str">
        <f>HYPERLINK(D281,"View Faculty Journal for Student")</f>
        <v>View Faculty Journal for Student</v>
      </c>
      <c r="L281" t="s">
        <v>3</v>
      </c>
      <c r="M281">
        <v>6263</v>
      </c>
      <c r="N281" t="s">
        <v>406</v>
      </c>
      <c r="O281" t="s">
        <v>405</v>
      </c>
      <c r="P281" t="s">
        <v>343</v>
      </c>
      <c r="Q281" s="1" t="str">
        <f>HYPERLINK(F281,"Send Message In Canvas")</f>
        <v>Send Message In Canvas</v>
      </c>
    </row>
    <row r="282" spans="1:17" x14ac:dyDescent="0.2">
      <c r="A282">
        <v>1613</v>
      </c>
      <c r="B282">
        <v>43802</v>
      </c>
      <c r="C282" t="str">
        <f>CONCATENATE("https://schoolname.instructure.com/users/",A282)</f>
        <v>https://schoolname.instructure.com/users/1613</v>
      </c>
      <c r="D282" t="str">
        <f>CONCATENATE("https://schoolname.instructure.com/users/",A282,"/user_notes")</f>
        <v>https://schoolname.instructure.com/users/1613/user_notes</v>
      </c>
      <c r="E282" t="str">
        <f>CONCATENATE("https://schoolname.instructure.com/users/",A282,"/grades")</f>
        <v>https://schoolname.instructure.com/users/1613/grades</v>
      </c>
      <c r="F282" t="str">
        <f>CONCATENATE(P282,", ",O282)</f>
        <v>Rees, Lucas</v>
      </c>
      <c r="G282" t="s">
        <v>404</v>
      </c>
      <c r="H282" t="str">
        <f>CONCATENATE("https://schoolname.instructure.com/conversations?context_id=&amp;user_id=",A282,"&amp;user_name=",F282,"#filter=type=inbox")</f>
        <v>https://schoolname.instructure.com/conversations?context_id=&amp;user_id=1613&amp;user_name=Rees, Lucas#filter=type=inbox</v>
      </c>
      <c r="I282" s="1" t="str">
        <f>HYPERLINK(E282,F282)</f>
        <v>Rees, Lucas</v>
      </c>
      <c r="J282" s="1" t="str">
        <f>HYPERLINK(C282,"View User Account")</f>
        <v>View User Account</v>
      </c>
      <c r="K282" s="1" t="str">
        <f>HYPERLINK(D282,"View Faculty Journal for Student")</f>
        <v>View Faculty Journal for Student</v>
      </c>
      <c r="L282" t="s">
        <v>8</v>
      </c>
      <c r="M282">
        <v>1613</v>
      </c>
      <c r="N282" t="s">
        <v>403</v>
      </c>
      <c r="O282" t="s">
        <v>402</v>
      </c>
      <c r="P282" t="s">
        <v>401</v>
      </c>
      <c r="Q282" s="1" t="str">
        <f>HYPERLINK(F282,"Send Message In Canvas")</f>
        <v>Send Message In Canvas</v>
      </c>
    </row>
    <row r="283" spans="1:17" x14ac:dyDescent="0.2">
      <c r="A283">
        <v>967</v>
      </c>
      <c r="B283">
        <v>42488</v>
      </c>
      <c r="C283" t="str">
        <f>CONCATENATE("https://schoolname.instructure.com/users/",A283)</f>
        <v>https://schoolname.instructure.com/users/967</v>
      </c>
      <c r="D283" t="str">
        <f>CONCATENATE("https://schoolname.instructure.com/users/",A283,"/user_notes")</f>
        <v>https://schoolname.instructure.com/users/967/user_notes</v>
      </c>
      <c r="E283" t="str">
        <f>CONCATENATE("https://schoolname.instructure.com/users/",A283,"/grades")</f>
        <v>https://schoolname.instructure.com/users/967/grades</v>
      </c>
      <c r="F283" t="str">
        <f>CONCATENATE(P283,", ",O283)</f>
        <v>Abraham, Faith</v>
      </c>
      <c r="G283" t="s">
        <v>400</v>
      </c>
      <c r="H283" t="str">
        <f>CONCATENATE("https://schoolname.instructure.com/conversations?context_id=&amp;user_id=",A283,"&amp;user_name=",F283,"#filter=type=inbox")</f>
        <v>https://schoolname.instructure.com/conversations?context_id=&amp;user_id=967&amp;user_name=Abraham, Faith#filter=type=inbox</v>
      </c>
      <c r="I283" s="1" t="str">
        <f>HYPERLINK(E283,F283)</f>
        <v>Abraham, Faith</v>
      </c>
      <c r="J283" s="1" t="str">
        <f>HYPERLINK(C283,"View User Account")</f>
        <v>View User Account</v>
      </c>
      <c r="K283" s="1" t="str">
        <f>HYPERLINK(D283,"View Faculty Journal for Student")</f>
        <v>View Faculty Journal for Student</v>
      </c>
      <c r="L283" t="s">
        <v>8</v>
      </c>
      <c r="M283">
        <v>967</v>
      </c>
      <c r="N283" t="s">
        <v>399</v>
      </c>
      <c r="O283" t="s">
        <v>193</v>
      </c>
      <c r="P283" t="s">
        <v>76</v>
      </c>
      <c r="Q283" s="1" t="str">
        <f>HYPERLINK(F283,"Send Message In Canvas")</f>
        <v>Send Message In Canvas</v>
      </c>
    </row>
    <row r="284" spans="1:17" x14ac:dyDescent="0.2">
      <c r="A284">
        <v>4675</v>
      </c>
      <c r="B284">
        <v>44093</v>
      </c>
      <c r="C284" t="str">
        <f>CONCATENATE("https://schoolname.instructure.com/users/",A284)</f>
        <v>https://schoolname.instructure.com/users/4675</v>
      </c>
      <c r="D284" t="str">
        <f>CONCATENATE("https://schoolname.instructure.com/users/",A284,"/user_notes")</f>
        <v>https://schoolname.instructure.com/users/4675/user_notes</v>
      </c>
      <c r="E284" t="str">
        <f>CONCATENATE("https://schoolname.instructure.com/users/",A284,"/grades")</f>
        <v>https://schoolname.instructure.com/users/4675/grades</v>
      </c>
      <c r="F284" t="str">
        <f>CONCATENATE(P284,", ",O284)</f>
        <v>Avery, David</v>
      </c>
      <c r="G284" t="s">
        <v>398</v>
      </c>
      <c r="H284" t="str">
        <f>CONCATENATE("https://schoolname.instructure.com/conversations?context_id=&amp;user_id=",A284,"&amp;user_name=",F284,"#filter=type=inbox")</f>
        <v>https://schoolname.instructure.com/conversations?context_id=&amp;user_id=4675&amp;user_name=Avery, David#filter=type=inbox</v>
      </c>
      <c r="I284" s="1" t="str">
        <f>HYPERLINK(E284,F284)</f>
        <v>Avery, David</v>
      </c>
      <c r="J284" s="1" t="str">
        <f>HYPERLINK(C284,"View User Account")</f>
        <v>View User Account</v>
      </c>
      <c r="K284" s="1" t="str">
        <f>HYPERLINK(D284,"View Faculty Journal for Student")</f>
        <v>View Faculty Journal for Student</v>
      </c>
      <c r="L284" t="s">
        <v>3</v>
      </c>
      <c r="M284">
        <v>4675</v>
      </c>
      <c r="N284" t="s">
        <v>397</v>
      </c>
      <c r="O284" t="s">
        <v>396</v>
      </c>
      <c r="P284" t="s">
        <v>261</v>
      </c>
      <c r="Q284" s="1" t="str">
        <f>HYPERLINK(F284,"Send Message In Canvas")</f>
        <v>Send Message In Canvas</v>
      </c>
    </row>
    <row r="285" spans="1:17" x14ac:dyDescent="0.2">
      <c r="A285">
        <v>4614</v>
      </c>
      <c r="B285">
        <v>42328</v>
      </c>
      <c r="C285" t="str">
        <f>CONCATENATE("https://schoolname.instructure.com/users/",A285)</f>
        <v>https://schoolname.instructure.com/users/4614</v>
      </c>
      <c r="D285" t="str">
        <f>CONCATENATE("https://schoolname.instructure.com/users/",A285,"/user_notes")</f>
        <v>https://schoolname.instructure.com/users/4614/user_notes</v>
      </c>
      <c r="E285" t="str">
        <f>CONCATENATE("https://schoolname.instructure.com/users/",A285,"/grades")</f>
        <v>https://schoolname.instructure.com/users/4614/grades</v>
      </c>
      <c r="F285" t="str">
        <f>CONCATENATE(P285,", ",O285)</f>
        <v>Greene, Jason</v>
      </c>
      <c r="G285" t="s">
        <v>395</v>
      </c>
      <c r="H285" t="str">
        <f>CONCATENATE("https://schoolname.instructure.com/conversations?context_id=&amp;user_id=",A285,"&amp;user_name=",F285,"#filter=type=inbox")</f>
        <v>https://schoolname.instructure.com/conversations?context_id=&amp;user_id=4614&amp;user_name=Greene, Jason#filter=type=inbox</v>
      </c>
      <c r="I285" s="1" t="str">
        <f>HYPERLINK(E285,F285)</f>
        <v>Greene, Jason</v>
      </c>
      <c r="J285" s="1" t="str">
        <f>HYPERLINK(C285,"View User Account")</f>
        <v>View User Account</v>
      </c>
      <c r="K285" s="1" t="str">
        <f>HYPERLINK(D285,"View Faculty Journal for Student")</f>
        <v>View Faculty Journal for Student</v>
      </c>
      <c r="L285" t="s">
        <v>8</v>
      </c>
      <c r="M285">
        <v>4614</v>
      </c>
      <c r="N285" t="s">
        <v>394</v>
      </c>
      <c r="O285" t="s">
        <v>384</v>
      </c>
      <c r="P285" t="s">
        <v>393</v>
      </c>
      <c r="Q285" s="1" t="str">
        <f>HYPERLINK(F285,"Send Message In Canvas")</f>
        <v>Send Message In Canvas</v>
      </c>
    </row>
    <row r="286" spans="1:17" x14ac:dyDescent="0.2">
      <c r="A286">
        <v>6000</v>
      </c>
      <c r="B286">
        <v>44428</v>
      </c>
      <c r="C286" t="str">
        <f>CONCATENATE("https://schoolname.instructure.com/users/",A286)</f>
        <v>https://schoolname.instructure.com/users/6000</v>
      </c>
      <c r="D286" t="str">
        <f>CONCATENATE("https://schoolname.instructure.com/users/",A286,"/user_notes")</f>
        <v>https://schoolname.instructure.com/users/6000/user_notes</v>
      </c>
      <c r="E286" t="str">
        <f>CONCATENATE("https://schoolname.instructure.com/users/",A286,"/grades")</f>
        <v>https://schoolname.instructure.com/users/6000/grades</v>
      </c>
      <c r="F286" t="str">
        <f>CONCATENATE(P286,", ",O286)</f>
        <v>Ross, Pippa</v>
      </c>
      <c r="G286" t="s">
        <v>392</v>
      </c>
      <c r="H286" t="str">
        <f>CONCATENATE("https://schoolname.instructure.com/conversations?context_id=&amp;user_id=",A286,"&amp;user_name=",F286,"#filter=type=inbox")</f>
        <v>https://schoolname.instructure.com/conversations?context_id=&amp;user_id=6000&amp;user_name=Ross, Pippa#filter=type=inbox</v>
      </c>
      <c r="I286" s="1" t="str">
        <f>HYPERLINK(E286,F286)</f>
        <v>Ross, Pippa</v>
      </c>
      <c r="J286" s="1" t="str">
        <f>HYPERLINK(C286,"View User Account")</f>
        <v>View User Account</v>
      </c>
      <c r="K286" s="1" t="str">
        <f>HYPERLINK(D286,"View Faculty Journal for Student")</f>
        <v>View Faculty Journal for Student</v>
      </c>
      <c r="L286" t="s">
        <v>8</v>
      </c>
      <c r="M286">
        <v>6000</v>
      </c>
      <c r="N286" t="s">
        <v>391</v>
      </c>
      <c r="O286" t="s">
        <v>390</v>
      </c>
      <c r="P286" t="s">
        <v>389</v>
      </c>
      <c r="Q286" s="1" t="str">
        <f>HYPERLINK(F286,"Send Message In Canvas")</f>
        <v>Send Message In Canvas</v>
      </c>
    </row>
    <row r="287" spans="1:17" x14ac:dyDescent="0.2">
      <c r="A287">
        <v>6290</v>
      </c>
      <c r="B287">
        <v>44607</v>
      </c>
      <c r="C287" t="str">
        <f>CONCATENATE("https://schoolname.instructure.com/users/",A287)</f>
        <v>https://schoolname.instructure.com/users/6290</v>
      </c>
      <c r="D287" t="str">
        <f>CONCATENATE("https://schoolname.instructure.com/users/",A287,"/user_notes")</f>
        <v>https://schoolname.instructure.com/users/6290/user_notes</v>
      </c>
      <c r="E287" t="str">
        <f>CONCATENATE("https://schoolname.instructure.com/users/",A287,"/grades")</f>
        <v>https://schoolname.instructure.com/users/6290/grades</v>
      </c>
      <c r="F287" t="str">
        <f>CONCATENATE(P287,", ",O287)</f>
        <v>Burgess, Kevin</v>
      </c>
      <c r="G287" t="s">
        <v>388</v>
      </c>
      <c r="H287" t="str">
        <f>CONCATENATE("https://schoolname.instructure.com/conversations?context_id=&amp;user_id=",A287,"&amp;user_name=",F287,"#filter=type=inbox")</f>
        <v>https://schoolname.instructure.com/conversations?context_id=&amp;user_id=6290&amp;user_name=Burgess, Kevin#filter=type=inbox</v>
      </c>
      <c r="I287" s="1" t="str">
        <f>HYPERLINK(E287,F287)</f>
        <v>Burgess, Kevin</v>
      </c>
      <c r="J287" s="1" t="str">
        <f>HYPERLINK(C287,"View User Account")</f>
        <v>View User Account</v>
      </c>
      <c r="K287" s="1" t="str">
        <f>HYPERLINK(D287,"View Faculty Journal for Student")</f>
        <v>View Faculty Journal for Student</v>
      </c>
      <c r="L287" t="s">
        <v>44</v>
      </c>
      <c r="M287">
        <v>6290</v>
      </c>
      <c r="N287" t="s">
        <v>387</v>
      </c>
      <c r="O287" t="s">
        <v>386</v>
      </c>
      <c r="P287" t="s">
        <v>101</v>
      </c>
      <c r="Q287" s="1" t="str">
        <f>HYPERLINK(F287,"Send Message In Canvas")</f>
        <v>Send Message In Canvas</v>
      </c>
    </row>
    <row r="288" spans="1:17" x14ac:dyDescent="0.2">
      <c r="A288">
        <v>1403</v>
      </c>
      <c r="B288">
        <v>43443</v>
      </c>
      <c r="C288" t="str">
        <f>CONCATENATE("https://schoolname.instructure.com/users/",A288)</f>
        <v>https://schoolname.instructure.com/users/1403</v>
      </c>
      <c r="D288" t="str">
        <f>CONCATENATE("https://schoolname.instructure.com/users/",A288,"/user_notes")</f>
        <v>https://schoolname.instructure.com/users/1403/user_notes</v>
      </c>
      <c r="E288" t="str">
        <f>CONCATENATE("https://schoolname.instructure.com/users/",A288,"/grades")</f>
        <v>https://schoolname.instructure.com/users/1403/grades</v>
      </c>
      <c r="F288" t="str">
        <f>CONCATENATE(P288,", ",O288)</f>
        <v>Bond, Jason</v>
      </c>
      <c r="G288" t="s">
        <v>385</v>
      </c>
      <c r="H288" t="str">
        <f>CONCATENATE("https://schoolname.instructure.com/conversations?context_id=&amp;user_id=",A288,"&amp;user_name=",F288,"#filter=type=inbox")</f>
        <v>https://schoolname.instructure.com/conversations?context_id=&amp;user_id=1403&amp;user_name=Bond, Jason#filter=type=inbox</v>
      </c>
      <c r="I288" s="1" t="str">
        <f>HYPERLINK(E288,F288)</f>
        <v>Bond, Jason</v>
      </c>
      <c r="J288" s="1" t="str">
        <f>HYPERLINK(C288,"View User Account")</f>
        <v>View User Account</v>
      </c>
      <c r="K288" s="1" t="str">
        <f>HYPERLINK(D288,"View Faculty Journal for Student")</f>
        <v>View Faculty Journal for Student</v>
      </c>
      <c r="L288" t="s">
        <v>8</v>
      </c>
      <c r="M288">
        <v>1403</v>
      </c>
      <c r="N288" t="s">
        <v>298</v>
      </c>
      <c r="O288" t="s">
        <v>384</v>
      </c>
      <c r="P288" t="s">
        <v>296</v>
      </c>
      <c r="Q288" s="1" t="str">
        <f>HYPERLINK(F288,"Send Message In Canvas")</f>
        <v>Send Message In Canvas</v>
      </c>
    </row>
    <row r="289" spans="1:17" x14ac:dyDescent="0.2">
      <c r="A289">
        <v>4656</v>
      </c>
      <c r="B289">
        <v>44040</v>
      </c>
      <c r="C289" t="str">
        <f>CONCATENATE("https://schoolname.instructure.com/users/",A289)</f>
        <v>https://schoolname.instructure.com/users/4656</v>
      </c>
      <c r="D289" t="str">
        <f>CONCATENATE("https://schoolname.instructure.com/users/",A289,"/user_notes")</f>
        <v>https://schoolname.instructure.com/users/4656/user_notes</v>
      </c>
      <c r="E289" t="str">
        <f>CONCATENATE("https://schoolname.instructure.com/users/",A289,"/grades")</f>
        <v>https://schoolname.instructure.com/users/4656/grades</v>
      </c>
      <c r="F289" t="str">
        <f>CONCATENATE(P289,", ",O289)</f>
        <v>Hamilton, Frank</v>
      </c>
      <c r="G289" t="s">
        <v>383</v>
      </c>
      <c r="H289" t="str">
        <f>CONCATENATE("https://schoolname.instructure.com/conversations?context_id=&amp;user_id=",A289,"&amp;user_name=",F289,"#filter=type=inbox")</f>
        <v>https://schoolname.instructure.com/conversations?context_id=&amp;user_id=4656&amp;user_name=Hamilton, Frank#filter=type=inbox</v>
      </c>
      <c r="I289" s="1" t="str">
        <f>HYPERLINK(E289,F289)</f>
        <v>Hamilton, Frank</v>
      </c>
      <c r="J289" s="1" t="str">
        <f>HYPERLINK(C289,"View User Account")</f>
        <v>View User Account</v>
      </c>
      <c r="K289" s="1" t="str">
        <f>HYPERLINK(D289,"View Faculty Journal for Student")</f>
        <v>View Faculty Journal for Student</v>
      </c>
      <c r="L289" t="s">
        <v>3</v>
      </c>
      <c r="M289">
        <v>4656</v>
      </c>
      <c r="N289" t="s">
        <v>382</v>
      </c>
      <c r="O289" t="s">
        <v>381</v>
      </c>
      <c r="P289" t="s">
        <v>380</v>
      </c>
      <c r="Q289" s="1" t="str">
        <f>HYPERLINK(F289,"Send Message In Canvas")</f>
        <v>Send Message In Canvas</v>
      </c>
    </row>
    <row r="290" spans="1:17" x14ac:dyDescent="0.2">
      <c r="A290">
        <v>1191</v>
      </c>
      <c r="B290">
        <v>43062</v>
      </c>
      <c r="C290" t="str">
        <f>CONCATENATE("https://schoolname.instructure.com/users/",A290)</f>
        <v>https://schoolname.instructure.com/users/1191</v>
      </c>
      <c r="D290" t="str">
        <f>CONCATENATE("https://schoolname.instructure.com/users/",A290,"/user_notes")</f>
        <v>https://schoolname.instructure.com/users/1191/user_notes</v>
      </c>
      <c r="E290" t="str">
        <f>CONCATENATE("https://schoolname.instructure.com/users/",A290,"/grades")</f>
        <v>https://schoolname.instructure.com/users/1191/grades</v>
      </c>
      <c r="F290" t="str">
        <f>CONCATENATE(P290,", ",O290)</f>
        <v>Watson, Gavin</v>
      </c>
      <c r="G290" t="s">
        <v>379</v>
      </c>
      <c r="H290" t="str">
        <f>CONCATENATE("https://schoolname.instructure.com/conversations?context_id=&amp;user_id=",A290,"&amp;user_name=",F290,"#filter=type=inbox")</f>
        <v>https://schoolname.instructure.com/conversations?context_id=&amp;user_id=1191&amp;user_name=Watson, Gavin#filter=type=inbox</v>
      </c>
      <c r="I290" s="1" t="str">
        <f>HYPERLINK(E290,F290)</f>
        <v>Watson, Gavin</v>
      </c>
      <c r="J290" s="1" t="str">
        <f>HYPERLINK(C290,"View User Account")</f>
        <v>View User Account</v>
      </c>
      <c r="K290" s="1" t="str">
        <f>HYPERLINK(D290,"View Faculty Journal for Student")</f>
        <v>View Faculty Journal for Student</v>
      </c>
      <c r="L290" t="s">
        <v>18</v>
      </c>
      <c r="M290">
        <v>1191</v>
      </c>
      <c r="N290" t="s">
        <v>378</v>
      </c>
      <c r="O290" t="s">
        <v>201</v>
      </c>
      <c r="P290" t="s">
        <v>377</v>
      </c>
      <c r="Q290" s="1" t="str">
        <f>HYPERLINK(F290,"Send Message In Canvas")</f>
        <v>Send Message In Canvas</v>
      </c>
    </row>
    <row r="291" spans="1:17" x14ac:dyDescent="0.2">
      <c r="A291">
        <v>699</v>
      </c>
      <c r="B291">
        <v>41946</v>
      </c>
      <c r="C291" t="str">
        <f>CONCATENATE("https://schoolname.instructure.com/users/",A291)</f>
        <v>https://schoolname.instructure.com/users/699</v>
      </c>
      <c r="D291" t="str">
        <f>CONCATENATE("https://schoolname.instructure.com/users/",A291,"/user_notes")</f>
        <v>https://schoolname.instructure.com/users/699/user_notes</v>
      </c>
      <c r="E291" t="str">
        <f>CONCATENATE("https://schoolname.instructure.com/users/",A291,"/grades")</f>
        <v>https://schoolname.instructure.com/users/699/grades</v>
      </c>
      <c r="F291" t="str">
        <f>CONCATENATE(P291,", ",O291)</f>
        <v>Peters, Connor</v>
      </c>
      <c r="G291" t="s">
        <v>376</v>
      </c>
      <c r="H291" t="str">
        <f>CONCATENATE("https://schoolname.instructure.com/conversations?context_id=&amp;user_id=",A291,"&amp;user_name=",F291,"#filter=type=inbox")</f>
        <v>https://schoolname.instructure.com/conversations?context_id=&amp;user_id=699&amp;user_name=Peters, Connor#filter=type=inbox</v>
      </c>
      <c r="I291" s="1" t="str">
        <f>HYPERLINK(E291,F291)</f>
        <v>Peters, Connor</v>
      </c>
      <c r="J291" s="1" t="str">
        <f>HYPERLINK(C291,"View User Account")</f>
        <v>View User Account</v>
      </c>
      <c r="K291" s="1" t="str">
        <f>HYPERLINK(D291,"View Faculty Journal for Student")</f>
        <v>View Faculty Journal for Student</v>
      </c>
      <c r="L291" t="s">
        <v>3</v>
      </c>
      <c r="M291">
        <v>699</v>
      </c>
      <c r="N291" t="s">
        <v>341</v>
      </c>
      <c r="O291" t="s">
        <v>375</v>
      </c>
      <c r="P291" t="s">
        <v>340</v>
      </c>
      <c r="Q291" s="1" t="str">
        <f>HYPERLINK(F291,"Send Message In Canvas")</f>
        <v>Send Message In Canvas</v>
      </c>
    </row>
    <row r="292" spans="1:17" x14ac:dyDescent="0.2">
      <c r="A292">
        <v>1463</v>
      </c>
      <c r="B292">
        <v>43542</v>
      </c>
      <c r="C292" t="str">
        <f>CONCATENATE("https://schoolname.instructure.com/users/",A292)</f>
        <v>https://schoolname.instructure.com/users/1463</v>
      </c>
      <c r="D292" t="str">
        <f>CONCATENATE("https://schoolname.instructure.com/users/",A292,"/user_notes")</f>
        <v>https://schoolname.instructure.com/users/1463/user_notes</v>
      </c>
      <c r="E292" t="str">
        <f>CONCATENATE("https://schoolname.instructure.com/users/",A292,"/grades")</f>
        <v>https://schoolname.instructure.com/users/1463/grades</v>
      </c>
      <c r="F292" t="str">
        <f>CONCATENATE(P292,", ",O292)</f>
        <v>Burgess, Tracey</v>
      </c>
      <c r="G292" t="s">
        <v>374</v>
      </c>
      <c r="H292" t="str">
        <f>CONCATENATE("https://schoolname.instructure.com/conversations?context_id=&amp;user_id=",A292,"&amp;user_name=",F292,"#filter=type=inbox")</f>
        <v>https://schoolname.instructure.com/conversations?context_id=&amp;user_id=1463&amp;user_name=Burgess, Tracey#filter=type=inbox</v>
      </c>
      <c r="I292" s="1" t="str">
        <f>HYPERLINK(E292,F292)</f>
        <v>Burgess, Tracey</v>
      </c>
      <c r="J292" s="1" t="str">
        <f>HYPERLINK(C292,"View User Account")</f>
        <v>View User Account</v>
      </c>
      <c r="K292" s="1" t="str">
        <f>HYPERLINK(D292,"View Faculty Journal for Student")</f>
        <v>View Faculty Journal for Student</v>
      </c>
      <c r="L292" t="s">
        <v>3</v>
      </c>
      <c r="M292">
        <v>1463</v>
      </c>
      <c r="N292" t="s">
        <v>373</v>
      </c>
      <c r="O292" t="s">
        <v>128</v>
      </c>
      <c r="P292" t="s">
        <v>101</v>
      </c>
      <c r="Q292" s="1" t="str">
        <f>HYPERLINK(F292,"Send Message In Canvas")</f>
        <v>Send Message In Canvas</v>
      </c>
    </row>
    <row r="293" spans="1:17" x14ac:dyDescent="0.2">
      <c r="A293">
        <v>6384</v>
      </c>
      <c r="B293">
        <v>44639</v>
      </c>
      <c r="C293" t="str">
        <f>CONCATENATE("https://schoolname.instructure.com/users/",A293)</f>
        <v>https://schoolname.instructure.com/users/6384</v>
      </c>
      <c r="D293" t="str">
        <f>CONCATENATE("https://schoolname.instructure.com/users/",A293,"/user_notes")</f>
        <v>https://schoolname.instructure.com/users/6384/user_notes</v>
      </c>
      <c r="E293" t="str">
        <f>CONCATENATE("https://schoolname.instructure.com/users/",A293,"/grades")</f>
        <v>https://schoolname.instructure.com/users/6384/grades</v>
      </c>
      <c r="F293" t="str">
        <f>CONCATENATE(P293,", ",O293)</f>
        <v>Gray, Christopher</v>
      </c>
      <c r="G293" t="s">
        <v>372</v>
      </c>
      <c r="H293" t="str">
        <f>CONCATENATE("https://schoolname.instructure.com/conversations?context_id=&amp;user_id=",A293,"&amp;user_name=",F293,"#filter=type=inbox")</f>
        <v>https://schoolname.instructure.com/conversations?context_id=&amp;user_id=6384&amp;user_name=Gray, Christopher#filter=type=inbox</v>
      </c>
      <c r="I293" s="1" t="str">
        <f>HYPERLINK(E293,F293)</f>
        <v>Gray, Christopher</v>
      </c>
      <c r="J293" s="1" t="str">
        <f>HYPERLINK(C293,"View User Account")</f>
        <v>View User Account</v>
      </c>
      <c r="K293" s="1" t="str">
        <f>HYPERLINK(D293,"View Faculty Journal for Student")</f>
        <v>View Faculty Journal for Student</v>
      </c>
      <c r="L293" t="s">
        <v>88</v>
      </c>
      <c r="M293">
        <v>6384</v>
      </c>
      <c r="N293" t="s">
        <v>371</v>
      </c>
      <c r="O293" t="s">
        <v>370</v>
      </c>
      <c r="P293" t="s">
        <v>61</v>
      </c>
      <c r="Q293" s="1" t="str">
        <f>HYPERLINK(F293,"Send Message In Canvas")</f>
        <v>Send Message In Canvas</v>
      </c>
    </row>
    <row r="294" spans="1:17" x14ac:dyDescent="0.2">
      <c r="A294">
        <v>4643</v>
      </c>
      <c r="B294">
        <v>44001</v>
      </c>
      <c r="C294" t="str">
        <f>CONCATENATE("https://schoolname.instructure.com/users/",A294)</f>
        <v>https://schoolname.instructure.com/users/4643</v>
      </c>
      <c r="D294" t="str">
        <f>CONCATENATE("https://schoolname.instructure.com/users/",A294,"/user_notes")</f>
        <v>https://schoolname.instructure.com/users/4643/user_notes</v>
      </c>
      <c r="E294" t="str">
        <f>CONCATENATE("https://schoolname.instructure.com/users/",A294,"/grades")</f>
        <v>https://schoolname.instructure.com/users/4643/grades</v>
      </c>
      <c r="F294" t="str">
        <f>CONCATENATE(P294,", ",O294)</f>
        <v>Black, Michelle</v>
      </c>
      <c r="G294" t="s">
        <v>369</v>
      </c>
      <c r="H294" t="str">
        <f>CONCATENATE("https://schoolname.instructure.com/conversations?context_id=&amp;user_id=",A294,"&amp;user_name=",F294,"#filter=type=inbox")</f>
        <v>https://schoolname.instructure.com/conversations?context_id=&amp;user_id=4643&amp;user_name=Black, Michelle#filter=type=inbox</v>
      </c>
      <c r="I294" s="1" t="str">
        <f>HYPERLINK(E294,F294)</f>
        <v>Black, Michelle</v>
      </c>
      <c r="J294" s="1" t="str">
        <f>HYPERLINK(C294,"View User Account")</f>
        <v>View User Account</v>
      </c>
      <c r="K294" s="1" t="str">
        <f>HYPERLINK(D294,"View Faculty Journal for Student")</f>
        <v>View Faculty Journal for Student</v>
      </c>
      <c r="L294" t="s">
        <v>44</v>
      </c>
      <c r="M294">
        <v>4643</v>
      </c>
      <c r="N294" t="s">
        <v>294</v>
      </c>
      <c r="O294" t="s">
        <v>250</v>
      </c>
      <c r="P294" t="s">
        <v>239</v>
      </c>
      <c r="Q294" s="1" t="str">
        <f>HYPERLINK(F294,"Send Message In Canvas")</f>
        <v>Send Message In Canvas</v>
      </c>
    </row>
    <row r="295" spans="1:17" x14ac:dyDescent="0.2">
      <c r="A295">
        <v>1081</v>
      </c>
      <c r="B295">
        <v>42765</v>
      </c>
      <c r="C295" t="str">
        <f>CONCATENATE("https://schoolname.instructure.com/users/",A295)</f>
        <v>https://schoolname.instructure.com/users/1081</v>
      </c>
      <c r="D295" t="str">
        <f>CONCATENATE("https://schoolname.instructure.com/users/",A295,"/user_notes")</f>
        <v>https://schoolname.instructure.com/users/1081/user_notes</v>
      </c>
      <c r="E295" t="str">
        <f>CONCATENATE("https://schoolname.instructure.com/users/",A295,"/grades")</f>
        <v>https://schoolname.instructure.com/users/1081/grades</v>
      </c>
      <c r="F295" t="str">
        <f>CONCATENATE(P295,", ",O295)</f>
        <v>Dyer, Heather</v>
      </c>
      <c r="G295" t="s">
        <v>368</v>
      </c>
      <c r="H295" t="str">
        <f>CONCATENATE("https://schoolname.instructure.com/conversations?context_id=&amp;user_id=",A295,"&amp;user_name=",F295,"#filter=type=inbox")</f>
        <v>https://schoolname.instructure.com/conversations?context_id=&amp;user_id=1081&amp;user_name=Dyer, Heather#filter=type=inbox</v>
      </c>
      <c r="I295" s="1" t="str">
        <f>HYPERLINK(E295,F295)</f>
        <v>Dyer, Heather</v>
      </c>
      <c r="J295" s="1" t="str">
        <f>HYPERLINK(C295,"View User Account")</f>
        <v>View User Account</v>
      </c>
      <c r="K295" s="1" t="str">
        <f>HYPERLINK(D295,"View Faculty Journal for Student")</f>
        <v>View Faculty Journal for Student</v>
      </c>
      <c r="L295" t="s">
        <v>3</v>
      </c>
      <c r="M295">
        <v>1081</v>
      </c>
      <c r="N295" t="s">
        <v>367</v>
      </c>
      <c r="O295" t="s">
        <v>366</v>
      </c>
      <c r="P295" t="s">
        <v>365</v>
      </c>
      <c r="Q295" s="1" t="str">
        <f>HYPERLINK(F295,"Send Message In Canvas")</f>
        <v>Send Message In Canvas</v>
      </c>
    </row>
    <row r="296" spans="1:17" x14ac:dyDescent="0.2">
      <c r="A296">
        <v>1268</v>
      </c>
      <c r="B296">
        <v>43180</v>
      </c>
      <c r="C296" t="str">
        <f>CONCATENATE("https://schoolname.instructure.com/users/",A296)</f>
        <v>https://schoolname.instructure.com/users/1268</v>
      </c>
      <c r="D296" t="str">
        <f>CONCATENATE("https://schoolname.instructure.com/users/",A296,"/user_notes")</f>
        <v>https://schoolname.instructure.com/users/1268/user_notes</v>
      </c>
      <c r="E296" t="str">
        <f>CONCATENATE("https://schoolname.instructure.com/users/",A296,"/grades")</f>
        <v>https://schoolname.instructure.com/users/1268/grades</v>
      </c>
      <c r="F296" t="str">
        <f>CONCATENATE(P296,", ",O296)</f>
        <v>Sanderson, Madeleine</v>
      </c>
      <c r="G296" t="s">
        <v>364</v>
      </c>
      <c r="H296" t="str">
        <f>CONCATENATE("https://schoolname.instructure.com/conversations?context_id=&amp;user_id=",A296,"&amp;user_name=",F296,"#filter=type=inbox")</f>
        <v>https://schoolname.instructure.com/conversations?context_id=&amp;user_id=1268&amp;user_name=Sanderson, Madeleine#filter=type=inbox</v>
      </c>
      <c r="I296" s="1" t="str">
        <f>HYPERLINK(E296,F296)</f>
        <v>Sanderson, Madeleine</v>
      </c>
      <c r="J296" s="1" t="str">
        <f>HYPERLINK(C296,"View User Account")</f>
        <v>View User Account</v>
      </c>
      <c r="K296" s="1" t="str">
        <f>HYPERLINK(D296,"View Faculty Journal for Student")</f>
        <v>View Faculty Journal for Student</v>
      </c>
      <c r="L296" t="s">
        <v>13</v>
      </c>
      <c r="M296">
        <v>1268</v>
      </c>
      <c r="N296" t="s">
        <v>363</v>
      </c>
      <c r="O296" t="s">
        <v>262</v>
      </c>
      <c r="P296" t="s">
        <v>362</v>
      </c>
      <c r="Q296" s="1" t="str">
        <f>HYPERLINK(F296,"Send Message In Canvas")</f>
        <v>Send Message In Canvas</v>
      </c>
    </row>
    <row r="297" spans="1:17" x14ac:dyDescent="0.2">
      <c r="A297">
        <v>960</v>
      </c>
      <c r="B297">
        <v>42470</v>
      </c>
      <c r="C297" t="str">
        <f>CONCATENATE("https://schoolname.instructure.com/users/",A297)</f>
        <v>https://schoolname.instructure.com/users/960</v>
      </c>
      <c r="D297" t="str">
        <f>CONCATENATE("https://schoolname.instructure.com/users/",A297,"/user_notes")</f>
        <v>https://schoolname.instructure.com/users/960/user_notes</v>
      </c>
      <c r="E297" t="str">
        <f>CONCATENATE("https://schoolname.instructure.com/users/",A297,"/grades")</f>
        <v>https://schoolname.instructure.com/users/960/grades</v>
      </c>
      <c r="F297" t="str">
        <f>CONCATENATE(P297,", ",O297)</f>
        <v>Lee, Isaac</v>
      </c>
      <c r="G297" t="s">
        <v>361</v>
      </c>
      <c r="H297" t="str">
        <f>CONCATENATE("https://schoolname.instructure.com/conversations?context_id=&amp;user_id=",A297,"&amp;user_name=",F297,"#filter=type=inbox")</f>
        <v>https://schoolname.instructure.com/conversations?context_id=&amp;user_id=960&amp;user_name=Lee, Isaac#filter=type=inbox</v>
      </c>
      <c r="I297" s="1" t="str">
        <f>HYPERLINK(E297,F297)</f>
        <v>Lee, Isaac</v>
      </c>
      <c r="J297" s="1" t="str">
        <f>HYPERLINK(C297,"View User Account")</f>
        <v>View User Account</v>
      </c>
      <c r="K297" s="1" t="str">
        <f>HYPERLINK(D297,"View Faculty Journal for Student")</f>
        <v>View Faculty Journal for Student</v>
      </c>
      <c r="L297" t="s">
        <v>13</v>
      </c>
      <c r="M297">
        <v>960</v>
      </c>
      <c r="N297" t="s">
        <v>360</v>
      </c>
      <c r="O297" t="s">
        <v>359</v>
      </c>
      <c r="P297" t="s">
        <v>69</v>
      </c>
      <c r="Q297" s="1" t="str">
        <f>HYPERLINK(F297,"Send Message In Canvas")</f>
        <v>Send Message In Canvas</v>
      </c>
    </row>
    <row r="298" spans="1:17" x14ac:dyDescent="0.2">
      <c r="A298">
        <v>5391</v>
      </c>
      <c r="B298">
        <v>42766</v>
      </c>
      <c r="C298" t="str">
        <f>CONCATENATE("https://schoolname.instructure.com/users/",A298)</f>
        <v>https://schoolname.instructure.com/users/5391</v>
      </c>
      <c r="D298" t="str">
        <f>CONCATENATE("https://schoolname.instructure.com/users/",A298,"/user_notes")</f>
        <v>https://schoolname.instructure.com/users/5391/user_notes</v>
      </c>
      <c r="E298" t="str">
        <f>CONCATENATE("https://schoolname.instructure.com/users/",A298,"/grades")</f>
        <v>https://schoolname.instructure.com/users/5391/grades</v>
      </c>
      <c r="F298" t="str">
        <f>CONCATENATE(P298,", ",O298)</f>
        <v>Vaughan, Anthony</v>
      </c>
      <c r="G298" t="s">
        <v>358</v>
      </c>
      <c r="H298" t="str">
        <f>CONCATENATE("https://schoolname.instructure.com/conversations?context_id=&amp;user_id=",A298,"&amp;user_name=",F298,"#filter=type=inbox")</f>
        <v>https://schoolname.instructure.com/conversations?context_id=&amp;user_id=5391&amp;user_name=Vaughan, Anthony#filter=type=inbox</v>
      </c>
      <c r="I298" s="1" t="str">
        <f>HYPERLINK(E298,F298)</f>
        <v>Vaughan, Anthony</v>
      </c>
      <c r="J298" s="1" t="str">
        <f>HYPERLINK(C298,"View User Account")</f>
        <v>View User Account</v>
      </c>
      <c r="K298" s="1" t="str">
        <f>HYPERLINK(D298,"View Faculty Journal for Student")</f>
        <v>View Faculty Journal for Student</v>
      </c>
      <c r="L298" t="s">
        <v>3</v>
      </c>
      <c r="M298">
        <v>5391</v>
      </c>
      <c r="N298" t="s">
        <v>357</v>
      </c>
      <c r="O298" t="s">
        <v>145</v>
      </c>
      <c r="P298" t="s">
        <v>356</v>
      </c>
      <c r="Q298" s="1" t="str">
        <f>HYPERLINK(F298,"Send Message In Canvas")</f>
        <v>Send Message In Canvas</v>
      </c>
    </row>
    <row r="299" spans="1:17" x14ac:dyDescent="0.2">
      <c r="A299">
        <v>586</v>
      </c>
      <c r="B299">
        <v>41667</v>
      </c>
      <c r="C299" t="str">
        <f>CONCATENATE("https://schoolname.instructure.com/users/",A299)</f>
        <v>https://schoolname.instructure.com/users/586</v>
      </c>
      <c r="D299" t="str">
        <f>CONCATENATE("https://schoolname.instructure.com/users/",A299,"/user_notes")</f>
        <v>https://schoolname.instructure.com/users/586/user_notes</v>
      </c>
      <c r="E299" t="str">
        <f>CONCATENATE("https://schoolname.instructure.com/users/",A299,"/grades")</f>
        <v>https://schoolname.instructure.com/users/586/grades</v>
      </c>
      <c r="F299" t="str">
        <f>CONCATENATE(P299,", ",O299)</f>
        <v>Forsyth, Rachel</v>
      </c>
      <c r="G299" t="s">
        <v>355</v>
      </c>
      <c r="H299" t="str">
        <f>CONCATENATE("https://schoolname.instructure.com/conversations?context_id=&amp;user_id=",A299,"&amp;user_name=",F299,"#filter=type=inbox")</f>
        <v>https://schoolname.instructure.com/conversations?context_id=&amp;user_id=586&amp;user_name=Forsyth, Rachel#filter=type=inbox</v>
      </c>
      <c r="I299" s="1" t="str">
        <f>HYPERLINK(E299,F299)</f>
        <v>Forsyth, Rachel</v>
      </c>
      <c r="J299" s="1" t="str">
        <f>HYPERLINK(C299,"View User Account")</f>
        <v>View User Account</v>
      </c>
      <c r="K299" s="1" t="str">
        <f>HYPERLINK(D299,"View Faculty Journal for Student")</f>
        <v>View Faculty Journal for Student</v>
      </c>
      <c r="L299" t="s">
        <v>3</v>
      </c>
      <c r="M299">
        <v>586</v>
      </c>
      <c r="N299" t="s">
        <v>354</v>
      </c>
      <c r="O299" t="s">
        <v>26</v>
      </c>
      <c r="P299" t="s">
        <v>290</v>
      </c>
      <c r="Q299" s="1" t="str">
        <f>HYPERLINK(F299,"Send Message In Canvas")</f>
        <v>Send Message In Canvas</v>
      </c>
    </row>
    <row r="300" spans="1:17" x14ac:dyDescent="0.2">
      <c r="A300">
        <v>1224</v>
      </c>
      <c r="B300">
        <v>43105</v>
      </c>
      <c r="C300" t="str">
        <f>CONCATENATE("https://schoolname.instructure.com/users/",A300)</f>
        <v>https://schoolname.instructure.com/users/1224</v>
      </c>
      <c r="D300" t="str">
        <f>CONCATENATE("https://schoolname.instructure.com/users/",A300,"/user_notes")</f>
        <v>https://schoolname.instructure.com/users/1224/user_notes</v>
      </c>
      <c r="E300" t="str">
        <f>CONCATENATE("https://schoolname.instructure.com/users/",A300,"/grades")</f>
        <v>https://schoolname.instructure.com/users/1224/grades</v>
      </c>
      <c r="F300" t="str">
        <f>CONCATENATE(P300,", ",O300)</f>
        <v>Ferguson, Leonard</v>
      </c>
      <c r="G300" t="s">
        <v>353</v>
      </c>
      <c r="H300" t="str">
        <f>CONCATENATE("https://schoolname.instructure.com/conversations?context_id=&amp;user_id=",A300,"&amp;user_name=",F300,"#filter=type=inbox")</f>
        <v>https://schoolname.instructure.com/conversations?context_id=&amp;user_id=1224&amp;user_name=Ferguson, Leonard#filter=type=inbox</v>
      </c>
      <c r="I300" s="1" t="str">
        <f>HYPERLINK(E300,F300)</f>
        <v>Ferguson, Leonard</v>
      </c>
      <c r="J300" s="1" t="str">
        <f>HYPERLINK(C300,"View User Account")</f>
        <v>View User Account</v>
      </c>
      <c r="K300" s="1" t="str">
        <f>HYPERLINK(D300,"View Faculty Journal for Student")</f>
        <v>View Faculty Journal for Student</v>
      </c>
      <c r="L300" t="s">
        <v>23</v>
      </c>
      <c r="M300">
        <v>1224</v>
      </c>
      <c r="N300" t="s">
        <v>332</v>
      </c>
      <c r="O300" t="s">
        <v>217</v>
      </c>
      <c r="P300" t="s">
        <v>37</v>
      </c>
      <c r="Q300" s="1" t="str">
        <f>HYPERLINK(F300,"Send Message In Canvas")</f>
        <v>Send Message In Canvas</v>
      </c>
    </row>
    <row r="301" spans="1:17" x14ac:dyDescent="0.2">
      <c r="A301">
        <v>6374</v>
      </c>
      <c r="B301">
        <v>44615</v>
      </c>
      <c r="C301" t="str">
        <f>CONCATENATE("https://schoolname.instructure.com/users/",A301)</f>
        <v>https://schoolname.instructure.com/users/6374</v>
      </c>
      <c r="D301" t="str">
        <f>CONCATENATE("https://schoolname.instructure.com/users/",A301,"/user_notes")</f>
        <v>https://schoolname.instructure.com/users/6374/user_notes</v>
      </c>
      <c r="E301" t="str">
        <f>CONCATENATE("https://schoolname.instructure.com/users/",A301,"/grades")</f>
        <v>https://schoolname.instructure.com/users/6374/grades</v>
      </c>
      <c r="F301" t="str">
        <f>CONCATENATE(P301,", ",O301)</f>
        <v>McGrath, Matt</v>
      </c>
      <c r="G301" t="s">
        <v>352</v>
      </c>
      <c r="H301" t="str">
        <f>CONCATENATE("https://schoolname.instructure.com/conversations?context_id=&amp;user_id=",A301,"&amp;user_name=",F301,"#filter=type=inbox")</f>
        <v>https://schoolname.instructure.com/conversations?context_id=&amp;user_id=6374&amp;user_name=McGrath, Matt#filter=type=inbox</v>
      </c>
      <c r="I301" s="1" t="str">
        <f>HYPERLINK(E301,F301)</f>
        <v>McGrath, Matt</v>
      </c>
      <c r="J301" s="1" t="str">
        <f>HYPERLINK(C301,"View User Account")</f>
        <v>View User Account</v>
      </c>
      <c r="K301" s="1" t="str">
        <f>HYPERLINK(D301,"View Faculty Journal for Student")</f>
        <v>View Faculty Journal for Student</v>
      </c>
      <c r="L301" t="s">
        <v>88</v>
      </c>
      <c r="M301">
        <v>6374</v>
      </c>
      <c r="N301" t="s">
        <v>351</v>
      </c>
      <c r="O301" t="s">
        <v>113</v>
      </c>
      <c r="P301" t="s">
        <v>350</v>
      </c>
      <c r="Q301" s="1" t="str">
        <f>HYPERLINK(F301,"Send Message In Canvas")</f>
        <v>Send Message In Canvas</v>
      </c>
    </row>
    <row r="302" spans="1:17" x14ac:dyDescent="0.2">
      <c r="A302">
        <v>4719</v>
      </c>
      <c r="B302">
        <v>44189</v>
      </c>
      <c r="C302" t="str">
        <f>CONCATENATE("https://schoolname.instructure.com/users/",A302)</f>
        <v>https://schoolname.instructure.com/users/4719</v>
      </c>
      <c r="D302" t="str">
        <f>CONCATENATE("https://schoolname.instructure.com/users/",A302,"/user_notes")</f>
        <v>https://schoolname.instructure.com/users/4719/user_notes</v>
      </c>
      <c r="E302" t="str">
        <f>CONCATENATE("https://schoolname.instructure.com/users/",A302,"/grades")</f>
        <v>https://schoolname.instructure.com/users/4719/grades</v>
      </c>
      <c r="F302" t="str">
        <f>CONCATENATE(P302,", ",O302)</f>
        <v>Vance, Adam</v>
      </c>
      <c r="G302" t="s">
        <v>349</v>
      </c>
      <c r="H302" t="str">
        <f>CONCATENATE("https://schoolname.instructure.com/conversations?context_id=&amp;user_id=",A302,"&amp;user_name=",F302,"#filter=type=inbox")</f>
        <v>https://schoolname.instructure.com/conversations?context_id=&amp;user_id=4719&amp;user_name=Vance, Adam#filter=type=inbox</v>
      </c>
      <c r="I302" s="1" t="str">
        <f>HYPERLINK(E302,F302)</f>
        <v>Vance, Adam</v>
      </c>
      <c r="J302" s="1" t="str">
        <f>HYPERLINK(C302,"View User Account")</f>
        <v>View User Account</v>
      </c>
      <c r="K302" s="1" t="str">
        <f>HYPERLINK(D302,"View Faculty Journal for Student")</f>
        <v>View Faculty Journal for Student</v>
      </c>
      <c r="L302" t="s">
        <v>88</v>
      </c>
      <c r="M302">
        <v>4719</v>
      </c>
      <c r="N302" t="s">
        <v>348</v>
      </c>
      <c r="O302" t="s">
        <v>347</v>
      </c>
      <c r="P302" t="s">
        <v>123</v>
      </c>
      <c r="Q302" s="1" t="str">
        <f>HYPERLINK(F302,"Send Message In Canvas")</f>
        <v>Send Message In Canvas</v>
      </c>
    </row>
    <row r="303" spans="1:17" x14ac:dyDescent="0.2">
      <c r="A303">
        <v>876</v>
      </c>
      <c r="B303">
        <v>42341</v>
      </c>
      <c r="C303" t="str">
        <f>CONCATENATE("https://schoolname.instructure.com/users/",A303)</f>
        <v>https://schoolname.instructure.com/users/876</v>
      </c>
      <c r="D303" t="str">
        <f>CONCATENATE("https://schoolname.instructure.com/users/",A303,"/user_notes")</f>
        <v>https://schoolname.instructure.com/users/876/user_notes</v>
      </c>
      <c r="E303" t="str">
        <f>CONCATENATE("https://schoolname.instructure.com/users/",A303,"/grades")</f>
        <v>https://schoolname.instructure.com/users/876/grades</v>
      </c>
      <c r="F303" t="str">
        <f>CONCATENATE(P303,", ",O303)</f>
        <v>Howard, Alison</v>
      </c>
      <c r="G303" t="s">
        <v>346</v>
      </c>
      <c r="H303" t="str">
        <f>CONCATENATE("https://schoolname.instructure.com/conversations?context_id=&amp;user_id=",A303,"&amp;user_name=",F303,"#filter=type=inbox")</f>
        <v>https://schoolname.instructure.com/conversations?context_id=&amp;user_id=876&amp;user_name=Howard, Alison#filter=type=inbox</v>
      </c>
      <c r="I303" s="1" t="str">
        <f>HYPERLINK(E303,F303)</f>
        <v>Howard, Alison</v>
      </c>
      <c r="J303" s="1" t="str">
        <f>HYPERLINK(C303,"View User Account")</f>
        <v>View User Account</v>
      </c>
      <c r="K303" s="1" t="str">
        <f>HYPERLINK(D303,"View Faculty Journal for Student")</f>
        <v>View Faculty Journal for Student</v>
      </c>
      <c r="L303" t="s">
        <v>8</v>
      </c>
      <c r="M303">
        <v>876</v>
      </c>
      <c r="N303" t="s">
        <v>345</v>
      </c>
      <c r="O303" t="s">
        <v>344</v>
      </c>
      <c r="P303" t="s">
        <v>343</v>
      </c>
      <c r="Q303" s="1" t="str">
        <f>HYPERLINK(F303,"Send Message In Canvas")</f>
        <v>Send Message In Canvas</v>
      </c>
    </row>
    <row r="304" spans="1:17" x14ac:dyDescent="0.2">
      <c r="A304">
        <v>1576</v>
      </c>
      <c r="B304">
        <v>43732</v>
      </c>
      <c r="C304" t="str">
        <f>CONCATENATE("https://schoolname.instructure.com/users/",A304)</f>
        <v>https://schoolname.instructure.com/users/1576</v>
      </c>
      <c r="D304" t="str">
        <f>CONCATENATE("https://schoolname.instructure.com/users/",A304,"/user_notes")</f>
        <v>https://schoolname.instructure.com/users/1576/user_notes</v>
      </c>
      <c r="E304" t="str">
        <f>CONCATENATE("https://schoolname.instructure.com/users/",A304,"/grades")</f>
        <v>https://schoolname.instructure.com/users/1576/grades</v>
      </c>
      <c r="F304" t="str">
        <f>CONCATENATE(P304,", ",O304)</f>
        <v>Peters, Carl</v>
      </c>
      <c r="G304" t="s">
        <v>342</v>
      </c>
      <c r="H304" t="str">
        <f>CONCATENATE("https://schoolname.instructure.com/conversations?context_id=&amp;user_id=",A304,"&amp;user_name=",F304,"#filter=type=inbox")</f>
        <v>https://schoolname.instructure.com/conversations?context_id=&amp;user_id=1576&amp;user_name=Peters, Carl#filter=type=inbox</v>
      </c>
      <c r="I304" s="1" t="str">
        <f>HYPERLINK(E304,F304)</f>
        <v>Peters, Carl</v>
      </c>
      <c r="J304" s="1" t="str">
        <f>HYPERLINK(C304,"View User Account")</f>
        <v>View User Account</v>
      </c>
      <c r="K304" s="1" t="str">
        <f>HYPERLINK(D304,"View Faculty Journal for Student")</f>
        <v>View Faculty Journal for Student</v>
      </c>
      <c r="L304" t="s">
        <v>23</v>
      </c>
      <c r="M304">
        <v>1576</v>
      </c>
      <c r="N304" t="s">
        <v>341</v>
      </c>
      <c r="O304" t="s">
        <v>183</v>
      </c>
      <c r="P304" t="s">
        <v>340</v>
      </c>
      <c r="Q304" s="1" t="str">
        <f>HYPERLINK(F304,"Send Message In Canvas")</f>
        <v>Send Message In Canvas</v>
      </c>
    </row>
    <row r="305" spans="1:17" x14ac:dyDescent="0.2">
      <c r="A305">
        <v>1514</v>
      </c>
      <c r="B305">
        <v>43623</v>
      </c>
      <c r="C305" t="str">
        <f>CONCATENATE("https://schoolname.instructure.com/users/",A305)</f>
        <v>https://schoolname.instructure.com/users/1514</v>
      </c>
      <c r="D305" t="str">
        <f>CONCATENATE("https://schoolname.instructure.com/users/",A305,"/user_notes")</f>
        <v>https://schoolname.instructure.com/users/1514/user_notes</v>
      </c>
      <c r="E305" t="str">
        <f>CONCATENATE("https://schoolname.instructure.com/users/",A305,"/grades")</f>
        <v>https://schoolname.instructure.com/users/1514/grades</v>
      </c>
      <c r="F305" t="str">
        <f>CONCATENATE(P305,", ",O305)</f>
        <v>Hemmings, Lisa</v>
      </c>
      <c r="G305" t="s">
        <v>339</v>
      </c>
      <c r="H305" t="str">
        <f>CONCATENATE("https://schoolname.instructure.com/conversations?context_id=&amp;user_id=",A305,"&amp;user_name=",F305,"#filter=type=inbox")</f>
        <v>https://schoolname.instructure.com/conversations?context_id=&amp;user_id=1514&amp;user_name=Hemmings, Lisa#filter=type=inbox</v>
      </c>
      <c r="I305" s="1" t="str">
        <f>HYPERLINK(E305,F305)</f>
        <v>Hemmings, Lisa</v>
      </c>
      <c r="J305" s="1" t="str">
        <f>HYPERLINK(C305,"View User Account")</f>
        <v>View User Account</v>
      </c>
      <c r="K305" s="1" t="str">
        <f>HYPERLINK(D305,"View Faculty Journal for Student")</f>
        <v>View Faculty Journal for Student</v>
      </c>
      <c r="L305" t="s">
        <v>13</v>
      </c>
      <c r="M305">
        <v>1514</v>
      </c>
      <c r="N305" t="s">
        <v>338</v>
      </c>
      <c r="O305" t="s">
        <v>337</v>
      </c>
      <c r="P305" t="s">
        <v>336</v>
      </c>
      <c r="Q305" s="1" t="str">
        <f>HYPERLINK(F305,"Send Message In Canvas")</f>
        <v>Send Message In Canvas</v>
      </c>
    </row>
    <row r="306" spans="1:17" x14ac:dyDescent="0.2">
      <c r="A306">
        <v>1340</v>
      </c>
      <c r="B306">
        <v>43318</v>
      </c>
      <c r="C306" t="str">
        <f>CONCATENATE("https://schoolname.instructure.com/users/",A306)</f>
        <v>https://schoolname.instructure.com/users/1340</v>
      </c>
      <c r="D306" t="str">
        <f>CONCATENATE("https://schoolname.instructure.com/users/",A306,"/user_notes")</f>
        <v>https://schoolname.instructure.com/users/1340/user_notes</v>
      </c>
      <c r="E306" t="str">
        <f>CONCATENATE("https://schoolname.instructure.com/users/",A306,"/grades")</f>
        <v>https://schoolname.instructure.com/users/1340/grades</v>
      </c>
      <c r="F306" t="str">
        <f>CONCATENATE(P306,", ",O306)</f>
        <v>Allan, Edward</v>
      </c>
      <c r="G306" t="s">
        <v>335</v>
      </c>
      <c r="H306" t="str">
        <f>CONCATENATE("https://schoolname.instructure.com/conversations?context_id=&amp;user_id=",A306,"&amp;user_name=",F306,"#filter=type=inbox")</f>
        <v>https://schoolname.instructure.com/conversations?context_id=&amp;user_id=1340&amp;user_name=Allan, Edward#filter=type=inbox</v>
      </c>
      <c r="I306" s="1" t="str">
        <f>HYPERLINK(E306,F306)</f>
        <v>Allan, Edward</v>
      </c>
      <c r="J306" s="1" t="str">
        <f>HYPERLINK(C306,"View User Account")</f>
        <v>View User Account</v>
      </c>
      <c r="K306" s="1" t="str">
        <f>HYPERLINK(D306,"View Faculty Journal for Student")</f>
        <v>View Faculty Journal for Student</v>
      </c>
      <c r="L306" t="s">
        <v>88</v>
      </c>
      <c r="M306">
        <v>1340</v>
      </c>
      <c r="N306" t="s">
        <v>334</v>
      </c>
      <c r="O306" t="s">
        <v>316</v>
      </c>
      <c r="P306" t="s">
        <v>200</v>
      </c>
      <c r="Q306" s="1" t="str">
        <f>HYPERLINK(F306,"Send Message In Canvas")</f>
        <v>Send Message In Canvas</v>
      </c>
    </row>
    <row r="307" spans="1:17" x14ac:dyDescent="0.2">
      <c r="A307">
        <v>6414</v>
      </c>
      <c r="B307">
        <v>44698</v>
      </c>
      <c r="C307" t="str">
        <f>CONCATENATE("https://schoolname.instructure.com/users/",A307)</f>
        <v>https://schoolname.instructure.com/users/6414</v>
      </c>
      <c r="D307" t="str">
        <f>CONCATENATE("https://schoolname.instructure.com/users/",A307,"/user_notes")</f>
        <v>https://schoolname.instructure.com/users/6414/user_notes</v>
      </c>
      <c r="E307" t="str">
        <f>CONCATENATE("https://schoolname.instructure.com/users/",A307,"/grades")</f>
        <v>https://schoolname.instructure.com/users/6414/grades</v>
      </c>
      <c r="F307" t="str">
        <f>CONCATENATE(P307,", ",O307)</f>
        <v>Ferguson, Lily</v>
      </c>
      <c r="G307" t="s">
        <v>333</v>
      </c>
      <c r="H307" t="str">
        <f>CONCATENATE("https://schoolname.instructure.com/conversations?context_id=&amp;user_id=",A307,"&amp;user_name=",F307,"#filter=type=inbox")</f>
        <v>https://schoolname.instructure.com/conversations?context_id=&amp;user_id=6414&amp;user_name=Ferguson, Lily#filter=type=inbox</v>
      </c>
      <c r="I307" s="1" t="str">
        <f>HYPERLINK(E307,F307)</f>
        <v>Ferguson, Lily</v>
      </c>
      <c r="J307" s="1" t="str">
        <f>HYPERLINK(C307,"View User Account")</f>
        <v>View User Account</v>
      </c>
      <c r="K307" s="1" t="str">
        <f>HYPERLINK(D307,"View Faculty Journal for Student")</f>
        <v>View Faculty Journal for Student</v>
      </c>
      <c r="L307" t="s">
        <v>44</v>
      </c>
      <c r="M307">
        <v>6414</v>
      </c>
      <c r="N307" t="s">
        <v>332</v>
      </c>
      <c r="O307" t="s">
        <v>331</v>
      </c>
      <c r="P307" t="s">
        <v>37</v>
      </c>
      <c r="Q307" s="1" t="str">
        <f>HYPERLINK(F307,"Send Message In Canvas")</f>
        <v>Send Message In Canvas</v>
      </c>
    </row>
    <row r="308" spans="1:17" x14ac:dyDescent="0.2">
      <c r="A308">
        <v>6404</v>
      </c>
      <c r="B308">
        <v>44682</v>
      </c>
      <c r="C308" t="str">
        <f>CONCATENATE("https://schoolname.instructure.com/users/",A308)</f>
        <v>https://schoolname.instructure.com/users/6404</v>
      </c>
      <c r="D308" t="str">
        <f>CONCATENATE("https://schoolname.instructure.com/users/",A308,"/user_notes")</f>
        <v>https://schoolname.instructure.com/users/6404/user_notes</v>
      </c>
      <c r="E308" t="str">
        <f>CONCATENATE("https://schoolname.instructure.com/users/",A308,"/grades")</f>
        <v>https://schoolname.instructure.com/users/6404/grades</v>
      </c>
      <c r="F308" t="str">
        <f>CONCATENATE(P308,", ",O308)</f>
        <v>Payne, Amanda</v>
      </c>
      <c r="G308" t="s">
        <v>330</v>
      </c>
      <c r="H308" t="str">
        <f>CONCATENATE("https://schoolname.instructure.com/conversations?context_id=&amp;user_id=",A308,"&amp;user_name=",F308,"#filter=type=inbox")</f>
        <v>https://schoolname.instructure.com/conversations?context_id=&amp;user_id=6404&amp;user_name=Payne, Amanda#filter=type=inbox</v>
      </c>
      <c r="I308" s="1" t="str">
        <f>HYPERLINK(E308,F308)</f>
        <v>Payne, Amanda</v>
      </c>
      <c r="J308" s="1" t="str">
        <f>HYPERLINK(C308,"View User Account")</f>
        <v>View User Account</v>
      </c>
      <c r="K308" s="1" t="str">
        <f>HYPERLINK(D308,"View Faculty Journal for Student")</f>
        <v>View Faculty Journal for Student</v>
      </c>
      <c r="L308" t="s">
        <v>8</v>
      </c>
      <c r="M308">
        <v>6404</v>
      </c>
      <c r="N308" t="s">
        <v>329</v>
      </c>
      <c r="O308" t="s">
        <v>328</v>
      </c>
      <c r="P308" t="s">
        <v>327</v>
      </c>
      <c r="Q308" s="1" t="str">
        <f>HYPERLINK(F308,"Send Message In Canvas")</f>
        <v>Send Message In Canvas</v>
      </c>
    </row>
    <row r="309" spans="1:17" x14ac:dyDescent="0.2">
      <c r="A309">
        <v>1130</v>
      </c>
      <c r="B309">
        <v>42932</v>
      </c>
      <c r="C309" t="str">
        <f>CONCATENATE("https://schoolname.instructure.com/users/",A309)</f>
        <v>https://schoolname.instructure.com/users/1130</v>
      </c>
      <c r="D309" t="str">
        <f>CONCATENATE("https://schoolname.instructure.com/users/",A309,"/user_notes")</f>
        <v>https://schoolname.instructure.com/users/1130/user_notes</v>
      </c>
      <c r="E309" t="str">
        <f>CONCATENATE("https://schoolname.instructure.com/users/",A309,"/grades")</f>
        <v>https://schoolname.instructure.com/users/1130/grades</v>
      </c>
      <c r="F309" t="str">
        <f>CONCATENATE(P309,", ",O309)</f>
        <v>Gray, Oliver</v>
      </c>
      <c r="G309" t="s">
        <v>326</v>
      </c>
      <c r="H309" t="str">
        <f>CONCATENATE("https://schoolname.instructure.com/conversations?context_id=&amp;user_id=",A309,"&amp;user_name=",F309,"#filter=type=inbox")</f>
        <v>https://schoolname.instructure.com/conversations?context_id=&amp;user_id=1130&amp;user_name=Gray, Oliver#filter=type=inbox</v>
      </c>
      <c r="I309" s="1" t="str">
        <f>HYPERLINK(E309,F309)</f>
        <v>Gray, Oliver</v>
      </c>
      <c r="J309" s="1" t="str">
        <f>HYPERLINK(C309,"View User Account")</f>
        <v>View User Account</v>
      </c>
      <c r="K309" s="1" t="str">
        <f>HYPERLINK(D309,"View Faculty Journal for Student")</f>
        <v>View Faculty Journal for Student</v>
      </c>
      <c r="L309" t="s">
        <v>88</v>
      </c>
      <c r="M309">
        <v>1130</v>
      </c>
      <c r="N309" t="s">
        <v>325</v>
      </c>
      <c r="O309" t="s">
        <v>11</v>
      </c>
      <c r="P309" t="s">
        <v>61</v>
      </c>
      <c r="Q309" s="1" t="str">
        <f>HYPERLINK(F309,"Send Message In Canvas")</f>
        <v>Send Message In Canvas</v>
      </c>
    </row>
    <row r="310" spans="1:17" x14ac:dyDescent="0.2">
      <c r="A310">
        <v>1562</v>
      </c>
      <c r="B310">
        <v>43707</v>
      </c>
      <c r="C310" t="str">
        <f>CONCATENATE("https://schoolname.instructure.com/users/",A310)</f>
        <v>https://schoolname.instructure.com/users/1562</v>
      </c>
      <c r="D310" t="str">
        <f>CONCATENATE("https://schoolname.instructure.com/users/",A310,"/user_notes")</f>
        <v>https://schoolname.instructure.com/users/1562/user_notes</v>
      </c>
      <c r="E310" t="str">
        <f>CONCATENATE("https://schoolname.instructure.com/users/",A310,"/grades")</f>
        <v>https://schoolname.instructure.com/users/1562/grades</v>
      </c>
      <c r="F310" t="str">
        <f>CONCATENATE(P310,", ",O310)</f>
        <v>Taylor, Leah</v>
      </c>
      <c r="G310" t="s">
        <v>324</v>
      </c>
      <c r="H310" t="str">
        <f>CONCATENATE("https://schoolname.instructure.com/conversations?context_id=&amp;user_id=",A310,"&amp;user_name=",F310,"#filter=type=inbox")</f>
        <v>https://schoolname.instructure.com/conversations?context_id=&amp;user_id=1562&amp;user_name=Taylor, Leah#filter=type=inbox</v>
      </c>
      <c r="I310" s="1" t="str">
        <f>HYPERLINK(E310,F310)</f>
        <v>Taylor, Leah</v>
      </c>
      <c r="J310" s="1" t="str">
        <f>HYPERLINK(C310,"View User Account")</f>
        <v>View User Account</v>
      </c>
      <c r="K310" s="1" t="str">
        <f>HYPERLINK(D310,"View Faculty Journal for Student")</f>
        <v>View Faculty Journal for Student</v>
      </c>
      <c r="L310" t="s">
        <v>23</v>
      </c>
      <c r="M310">
        <v>1562</v>
      </c>
      <c r="N310" t="s">
        <v>323</v>
      </c>
      <c r="O310" t="s">
        <v>322</v>
      </c>
      <c r="P310" t="s">
        <v>33</v>
      </c>
      <c r="Q310" s="1" t="str">
        <f>HYPERLINK(F310,"Send Message In Canvas")</f>
        <v>Send Message In Canvas</v>
      </c>
    </row>
    <row r="311" spans="1:17" x14ac:dyDescent="0.2">
      <c r="A311">
        <v>1455</v>
      </c>
      <c r="B311">
        <v>43531</v>
      </c>
      <c r="C311" t="str">
        <f>CONCATENATE("https://schoolname.instructure.com/users/",A311)</f>
        <v>https://schoolname.instructure.com/users/1455</v>
      </c>
      <c r="D311" t="str">
        <f>CONCATENATE("https://schoolname.instructure.com/users/",A311,"/user_notes")</f>
        <v>https://schoolname.instructure.com/users/1455/user_notes</v>
      </c>
      <c r="E311" t="str">
        <f>CONCATENATE("https://schoolname.instructure.com/users/",A311,"/grades")</f>
        <v>https://schoolname.instructure.com/users/1455/grades</v>
      </c>
      <c r="F311" t="str">
        <f>CONCATENATE(P311,", ",O311)</f>
        <v>Arnold, Joe</v>
      </c>
      <c r="G311" t="s">
        <v>321</v>
      </c>
      <c r="H311" t="str">
        <f>CONCATENATE("https://schoolname.instructure.com/conversations?context_id=&amp;user_id=",A311,"&amp;user_name=",F311,"#filter=type=inbox")</f>
        <v>https://schoolname.instructure.com/conversations?context_id=&amp;user_id=1455&amp;user_name=Arnold, Joe#filter=type=inbox</v>
      </c>
      <c r="I311" s="1" t="str">
        <f>HYPERLINK(E311,F311)</f>
        <v>Arnold, Joe</v>
      </c>
      <c r="J311" s="1" t="str">
        <f>HYPERLINK(C311,"View User Account")</f>
        <v>View User Account</v>
      </c>
      <c r="K311" s="1" t="str">
        <f>HYPERLINK(D311,"View Faculty Journal for Student")</f>
        <v>View Faculty Journal for Student</v>
      </c>
      <c r="L311" t="s">
        <v>44</v>
      </c>
      <c r="M311">
        <v>1455</v>
      </c>
      <c r="N311" t="s">
        <v>320</v>
      </c>
      <c r="O311" t="s">
        <v>297</v>
      </c>
      <c r="P311" t="s">
        <v>319</v>
      </c>
      <c r="Q311" s="1" t="str">
        <f>HYPERLINK(F311,"Send Message In Canvas")</f>
        <v>Send Message In Canvas</v>
      </c>
    </row>
    <row r="312" spans="1:17" x14ac:dyDescent="0.2">
      <c r="A312">
        <v>976</v>
      </c>
      <c r="B312">
        <v>42518</v>
      </c>
      <c r="C312" t="str">
        <f>CONCATENATE("https://schoolname.instructure.com/users/",A312)</f>
        <v>https://schoolname.instructure.com/users/976</v>
      </c>
      <c r="D312" t="str">
        <f>CONCATENATE("https://schoolname.instructure.com/users/",A312,"/user_notes")</f>
        <v>https://schoolname.instructure.com/users/976/user_notes</v>
      </c>
      <c r="E312" t="str">
        <f>CONCATENATE("https://schoolname.instructure.com/users/",A312,"/grades")</f>
        <v>https://schoolname.instructure.com/users/976/grades</v>
      </c>
      <c r="F312" t="str">
        <f>CONCATENATE(P312,", ",O312)</f>
        <v>Edmunds, Edward</v>
      </c>
      <c r="G312" t="s">
        <v>318</v>
      </c>
      <c r="H312" t="str">
        <f>CONCATENATE("https://schoolname.instructure.com/conversations?context_id=&amp;user_id=",A312,"&amp;user_name=",F312,"#filter=type=inbox")</f>
        <v>https://schoolname.instructure.com/conversations?context_id=&amp;user_id=976&amp;user_name=Edmunds, Edward#filter=type=inbox</v>
      </c>
      <c r="I312" s="1" t="str">
        <f>HYPERLINK(E312,F312)</f>
        <v>Edmunds, Edward</v>
      </c>
      <c r="J312" s="1" t="str">
        <f>HYPERLINK(C312,"View User Account")</f>
        <v>View User Account</v>
      </c>
      <c r="K312" s="1" t="str">
        <f>HYPERLINK(D312,"View Faculty Journal for Student")</f>
        <v>View Faculty Journal for Student</v>
      </c>
      <c r="L312" t="s">
        <v>3</v>
      </c>
      <c r="M312">
        <v>976</v>
      </c>
      <c r="N312" t="s">
        <v>317</v>
      </c>
      <c r="O312" t="s">
        <v>316</v>
      </c>
      <c r="P312" t="s">
        <v>127</v>
      </c>
      <c r="Q312" s="1" t="str">
        <f>HYPERLINK(F312,"Send Message In Canvas")</f>
        <v>Send Message In Canvas</v>
      </c>
    </row>
    <row r="313" spans="1:17" x14ac:dyDescent="0.2">
      <c r="A313">
        <v>4759</v>
      </c>
      <c r="B313">
        <v>44300</v>
      </c>
      <c r="C313" t="str">
        <f>CONCATENATE("https://schoolname.instructure.com/users/",A313)</f>
        <v>https://schoolname.instructure.com/users/4759</v>
      </c>
      <c r="D313" t="str">
        <f>CONCATENATE("https://schoolname.instructure.com/users/",A313,"/user_notes")</f>
        <v>https://schoolname.instructure.com/users/4759/user_notes</v>
      </c>
      <c r="E313" t="str">
        <f>CONCATENATE("https://schoolname.instructure.com/users/",A313,"/grades")</f>
        <v>https://schoolname.instructure.com/users/4759/grades</v>
      </c>
      <c r="F313" t="str">
        <f>CONCATENATE(P313,", ",O313)</f>
        <v>Parr, Claire</v>
      </c>
      <c r="G313" t="s">
        <v>315</v>
      </c>
      <c r="H313" t="str">
        <f>CONCATENATE("https://schoolname.instructure.com/conversations?context_id=&amp;user_id=",A313,"&amp;user_name=",F313,"#filter=type=inbox")</f>
        <v>https://schoolname.instructure.com/conversations?context_id=&amp;user_id=4759&amp;user_name=Parr, Claire#filter=type=inbox</v>
      </c>
      <c r="I313" s="1" t="str">
        <f>HYPERLINK(E313,F313)</f>
        <v>Parr, Claire</v>
      </c>
      <c r="J313" s="1" t="str">
        <f>HYPERLINK(C313,"View User Account")</f>
        <v>View User Account</v>
      </c>
      <c r="K313" s="1" t="str">
        <f>HYPERLINK(D313,"View Faculty Journal for Student")</f>
        <v>View Faculty Journal for Student</v>
      </c>
      <c r="L313" t="s">
        <v>23</v>
      </c>
      <c r="M313">
        <v>4759</v>
      </c>
      <c r="N313" t="s">
        <v>314</v>
      </c>
      <c r="O313" t="s">
        <v>313</v>
      </c>
      <c r="P313" t="s">
        <v>15</v>
      </c>
      <c r="Q313" s="1" t="str">
        <f>HYPERLINK(F313,"Send Message In Canvas")</f>
        <v>Send Message In Canvas</v>
      </c>
    </row>
    <row r="314" spans="1:17" x14ac:dyDescent="0.2">
      <c r="A314">
        <v>1317</v>
      </c>
      <c r="B314">
        <v>43285</v>
      </c>
      <c r="C314" t="str">
        <f>CONCATENATE("https://schoolname.instructure.com/users/",A314)</f>
        <v>https://schoolname.instructure.com/users/1317</v>
      </c>
      <c r="D314" t="str">
        <f>CONCATENATE("https://schoolname.instructure.com/users/",A314,"/user_notes")</f>
        <v>https://schoolname.instructure.com/users/1317/user_notes</v>
      </c>
      <c r="E314" t="str">
        <f>CONCATENATE("https://schoolname.instructure.com/users/",A314,"/grades")</f>
        <v>https://schoolname.instructure.com/users/1317/grades</v>
      </c>
      <c r="F314" t="str">
        <f>CONCATENATE(P314,", ",O314)</f>
        <v>Hill, Andrew</v>
      </c>
      <c r="G314" t="s">
        <v>312</v>
      </c>
      <c r="H314" t="str">
        <f>CONCATENATE("https://schoolname.instructure.com/conversations?context_id=&amp;user_id=",A314,"&amp;user_name=",F314,"#filter=type=inbox")</f>
        <v>https://schoolname.instructure.com/conversations?context_id=&amp;user_id=1317&amp;user_name=Hill, Andrew#filter=type=inbox</v>
      </c>
      <c r="I314" s="1" t="str">
        <f>HYPERLINK(E314,F314)</f>
        <v>Hill, Andrew</v>
      </c>
      <c r="J314" s="1" t="str">
        <f>HYPERLINK(C314,"View User Account")</f>
        <v>View User Account</v>
      </c>
      <c r="K314" s="1" t="str">
        <f>HYPERLINK(D314,"View Faculty Journal for Student")</f>
        <v>View Faculty Journal for Student</v>
      </c>
      <c r="L314" t="s">
        <v>3</v>
      </c>
      <c r="M314">
        <v>1317</v>
      </c>
      <c r="N314" t="s">
        <v>311</v>
      </c>
      <c r="O314" t="s">
        <v>310</v>
      </c>
      <c r="P314" t="s">
        <v>309</v>
      </c>
      <c r="Q314" s="1" t="str">
        <f>HYPERLINK(F314,"Send Message In Canvas")</f>
        <v>Send Message In Canvas</v>
      </c>
    </row>
    <row r="315" spans="1:17" x14ac:dyDescent="0.2">
      <c r="A315">
        <v>1582</v>
      </c>
      <c r="B315">
        <v>43744</v>
      </c>
      <c r="C315" t="str">
        <f>CONCATENATE("https://schoolname.instructure.com/users/",A315)</f>
        <v>https://schoolname.instructure.com/users/1582</v>
      </c>
      <c r="D315" t="str">
        <f>CONCATENATE("https://schoolname.instructure.com/users/",A315,"/user_notes")</f>
        <v>https://schoolname.instructure.com/users/1582/user_notes</v>
      </c>
      <c r="E315" t="str">
        <f>CONCATENATE("https://schoolname.instructure.com/users/",A315,"/grades")</f>
        <v>https://schoolname.instructure.com/users/1582/grades</v>
      </c>
      <c r="F315" t="str">
        <f>CONCATENATE(P315,", ",O315)</f>
        <v>Vance, Julia</v>
      </c>
      <c r="G315" t="s">
        <v>308</v>
      </c>
      <c r="H315" t="str">
        <f>CONCATENATE("https://schoolname.instructure.com/conversations?context_id=&amp;user_id=",A315,"&amp;user_name=",F315,"#filter=type=inbox")</f>
        <v>https://schoolname.instructure.com/conversations?context_id=&amp;user_id=1582&amp;user_name=Vance, Julia#filter=type=inbox</v>
      </c>
      <c r="I315" s="1" t="str">
        <f>HYPERLINK(E315,F315)</f>
        <v>Vance, Julia</v>
      </c>
      <c r="J315" s="1" t="str">
        <f>HYPERLINK(C315,"View User Account")</f>
        <v>View User Account</v>
      </c>
      <c r="K315" s="1" t="str">
        <f>HYPERLINK(D315,"View Faculty Journal for Student")</f>
        <v>View Faculty Journal for Student</v>
      </c>
      <c r="L315" t="s">
        <v>23</v>
      </c>
      <c r="M315">
        <v>1582</v>
      </c>
      <c r="N315" t="s">
        <v>307</v>
      </c>
      <c r="O315" t="s">
        <v>102</v>
      </c>
      <c r="P315" t="s">
        <v>123</v>
      </c>
      <c r="Q315" s="1" t="str">
        <f>HYPERLINK(F315,"Send Message In Canvas")</f>
        <v>Send Message In Canvas</v>
      </c>
    </row>
    <row r="316" spans="1:17" x14ac:dyDescent="0.2">
      <c r="A316">
        <v>4622</v>
      </c>
      <c r="B316">
        <v>43957</v>
      </c>
      <c r="C316" t="str">
        <f>CONCATENATE("https://schoolname.instructure.com/users/",A316)</f>
        <v>https://schoolname.instructure.com/users/4622</v>
      </c>
      <c r="D316" t="str">
        <f>CONCATENATE("https://schoolname.instructure.com/users/",A316,"/user_notes")</f>
        <v>https://schoolname.instructure.com/users/4622/user_notes</v>
      </c>
      <c r="E316" t="str">
        <f>CONCATENATE("https://schoolname.instructure.com/users/",A316,"/grades")</f>
        <v>https://schoolname.instructure.com/users/4622/grades</v>
      </c>
      <c r="F316" t="str">
        <f>CONCATENATE(P316,", ",O316)</f>
        <v>Jones, Sarah</v>
      </c>
      <c r="G316" t="s">
        <v>306</v>
      </c>
      <c r="H316" t="str">
        <f>CONCATENATE("https://schoolname.instructure.com/conversations?context_id=&amp;user_id=",A316,"&amp;user_name=",F316,"#filter=type=inbox")</f>
        <v>https://schoolname.instructure.com/conversations?context_id=&amp;user_id=4622&amp;user_name=Jones, Sarah#filter=type=inbox</v>
      </c>
      <c r="I316" s="1" t="str">
        <f>HYPERLINK(E316,F316)</f>
        <v>Jones, Sarah</v>
      </c>
      <c r="J316" s="1" t="str">
        <f>HYPERLINK(C316,"View User Account")</f>
        <v>View User Account</v>
      </c>
      <c r="K316" s="1" t="str">
        <f>HYPERLINK(D316,"View Faculty Journal for Student")</f>
        <v>View Faculty Journal for Student</v>
      </c>
      <c r="L316" t="s">
        <v>13</v>
      </c>
      <c r="M316">
        <v>4622</v>
      </c>
      <c r="N316" t="s">
        <v>305</v>
      </c>
      <c r="O316" t="s">
        <v>304</v>
      </c>
      <c r="P316" t="s">
        <v>303</v>
      </c>
      <c r="Q316" s="1" t="str">
        <f>HYPERLINK(F316,"Send Message In Canvas")</f>
        <v>Send Message In Canvas</v>
      </c>
    </row>
    <row r="317" spans="1:17" x14ac:dyDescent="0.2">
      <c r="A317">
        <v>1168</v>
      </c>
      <c r="B317">
        <v>43029</v>
      </c>
      <c r="C317" t="str">
        <f>CONCATENATE("https://schoolname.instructure.com/users/",A317)</f>
        <v>https://schoolname.instructure.com/users/1168</v>
      </c>
      <c r="D317" t="str">
        <f>CONCATENATE("https://schoolname.instructure.com/users/",A317,"/user_notes")</f>
        <v>https://schoolname.instructure.com/users/1168/user_notes</v>
      </c>
      <c r="E317" t="str">
        <f>CONCATENATE("https://schoolname.instructure.com/users/",A317,"/grades")</f>
        <v>https://schoolname.instructure.com/users/1168/grades</v>
      </c>
      <c r="F317" t="str">
        <f>CONCATENATE(P317,", ",O317)</f>
        <v>Parsons, Gordon</v>
      </c>
      <c r="G317" t="s">
        <v>302</v>
      </c>
      <c r="H317" t="str">
        <f>CONCATENATE("https://schoolname.instructure.com/conversations?context_id=&amp;user_id=",A317,"&amp;user_name=",F317,"#filter=type=inbox")</f>
        <v>https://schoolname.instructure.com/conversations?context_id=&amp;user_id=1168&amp;user_name=Parsons, Gordon#filter=type=inbox</v>
      </c>
      <c r="I317" s="1" t="str">
        <f>HYPERLINK(E317,F317)</f>
        <v>Parsons, Gordon</v>
      </c>
      <c r="J317" s="1" t="str">
        <f>HYPERLINK(C317,"View User Account")</f>
        <v>View User Account</v>
      </c>
      <c r="K317" s="1" t="str">
        <f>HYPERLINK(D317,"View Faculty Journal for Student")</f>
        <v>View Faculty Journal for Student</v>
      </c>
      <c r="L317" t="s">
        <v>88</v>
      </c>
      <c r="M317">
        <v>1168</v>
      </c>
      <c r="N317" t="s">
        <v>301</v>
      </c>
      <c r="O317" t="s">
        <v>300</v>
      </c>
      <c r="P317" t="s">
        <v>177</v>
      </c>
      <c r="Q317" s="1" t="str">
        <f>HYPERLINK(F317,"Send Message In Canvas")</f>
        <v>Send Message In Canvas</v>
      </c>
    </row>
    <row r="318" spans="1:17" x14ac:dyDescent="0.2">
      <c r="A318">
        <v>1590</v>
      </c>
      <c r="B318">
        <v>43756</v>
      </c>
      <c r="C318" t="str">
        <f>CONCATENATE("https://schoolname.instructure.com/users/",A318)</f>
        <v>https://schoolname.instructure.com/users/1590</v>
      </c>
      <c r="D318" t="str">
        <f>CONCATENATE("https://schoolname.instructure.com/users/",A318,"/user_notes")</f>
        <v>https://schoolname.instructure.com/users/1590/user_notes</v>
      </c>
      <c r="E318" t="str">
        <f>CONCATENATE("https://schoolname.instructure.com/users/",A318,"/grades")</f>
        <v>https://schoolname.instructure.com/users/1590/grades</v>
      </c>
      <c r="F318" t="str">
        <f>CONCATENATE(P318,", ",O318)</f>
        <v>Bond, Joe</v>
      </c>
      <c r="G318" t="s">
        <v>299</v>
      </c>
      <c r="H318" t="str">
        <f>CONCATENATE("https://schoolname.instructure.com/conversations?context_id=&amp;user_id=",A318,"&amp;user_name=",F318,"#filter=type=inbox")</f>
        <v>https://schoolname.instructure.com/conversations?context_id=&amp;user_id=1590&amp;user_name=Bond, Joe#filter=type=inbox</v>
      </c>
      <c r="I318" s="1" t="str">
        <f>HYPERLINK(E318,F318)</f>
        <v>Bond, Joe</v>
      </c>
      <c r="J318" s="1" t="str">
        <f>HYPERLINK(C318,"View User Account")</f>
        <v>View User Account</v>
      </c>
      <c r="K318" s="1" t="str">
        <f>HYPERLINK(D318,"View Faculty Journal for Student")</f>
        <v>View Faculty Journal for Student</v>
      </c>
      <c r="L318" t="s">
        <v>88</v>
      </c>
      <c r="M318">
        <v>1590</v>
      </c>
      <c r="N318" t="s">
        <v>298</v>
      </c>
      <c r="O318" t="s">
        <v>297</v>
      </c>
      <c r="P318" t="s">
        <v>296</v>
      </c>
      <c r="Q318" s="1" t="str">
        <f>HYPERLINK(F318,"Send Message In Canvas")</f>
        <v>Send Message In Canvas</v>
      </c>
    </row>
    <row r="319" spans="1:17" x14ac:dyDescent="0.2">
      <c r="A319">
        <v>4794</v>
      </c>
      <c r="B319">
        <v>44141</v>
      </c>
      <c r="C319" t="str">
        <f>CONCATENATE("https://schoolname.instructure.com/users/",A319)</f>
        <v>https://schoolname.instructure.com/users/4794</v>
      </c>
      <c r="D319" t="str">
        <f>CONCATENATE("https://schoolname.instructure.com/users/",A319,"/user_notes")</f>
        <v>https://schoolname.instructure.com/users/4794/user_notes</v>
      </c>
      <c r="E319" t="str">
        <f>CONCATENATE("https://schoolname.instructure.com/users/",A319,"/grades")</f>
        <v>https://schoolname.instructure.com/users/4794/grades</v>
      </c>
      <c r="F319" t="str">
        <f>CONCATENATE(P319,", ",O319)</f>
        <v>Black, Michael</v>
      </c>
      <c r="G319" t="s">
        <v>295</v>
      </c>
      <c r="H319" t="str">
        <f>CONCATENATE("https://schoolname.instructure.com/conversations?context_id=&amp;user_id=",A319,"&amp;user_name=",F319,"#filter=type=inbox")</f>
        <v>https://schoolname.instructure.com/conversations?context_id=&amp;user_id=4794&amp;user_name=Black, Michael#filter=type=inbox</v>
      </c>
      <c r="I319" s="1" t="str">
        <f>HYPERLINK(E319,F319)</f>
        <v>Black, Michael</v>
      </c>
      <c r="J319" s="1" t="str">
        <f>HYPERLINK(C319,"View User Account")</f>
        <v>View User Account</v>
      </c>
      <c r="K319" s="1" t="str">
        <f>HYPERLINK(D319,"View Faculty Journal for Student")</f>
        <v>View Faculty Journal for Student</v>
      </c>
      <c r="L319" t="s">
        <v>23</v>
      </c>
      <c r="M319">
        <v>4794</v>
      </c>
      <c r="N319" t="s">
        <v>294</v>
      </c>
      <c r="O319" t="s">
        <v>293</v>
      </c>
      <c r="P319" t="s">
        <v>239</v>
      </c>
      <c r="Q319" s="1" t="str">
        <f>HYPERLINK(F319,"Send Message In Canvas")</f>
        <v>Send Message In Canvas</v>
      </c>
    </row>
    <row r="320" spans="1:17" x14ac:dyDescent="0.2">
      <c r="A320">
        <v>985</v>
      </c>
      <c r="B320">
        <v>42547</v>
      </c>
      <c r="C320" t="str">
        <f>CONCATENATE("https://schoolname.instructure.com/users/",A320)</f>
        <v>https://schoolname.instructure.com/users/985</v>
      </c>
      <c r="D320" t="str">
        <f>CONCATENATE("https://schoolname.instructure.com/users/",A320,"/user_notes")</f>
        <v>https://schoolname.instructure.com/users/985/user_notes</v>
      </c>
      <c r="E320" t="str">
        <f>CONCATENATE("https://schoolname.instructure.com/users/",A320,"/grades")</f>
        <v>https://schoolname.instructure.com/users/985/grades</v>
      </c>
      <c r="F320" t="str">
        <f>CONCATENATE(P320,", ",O320)</f>
        <v>Forsyth, Sebastian</v>
      </c>
      <c r="G320" t="s">
        <v>292</v>
      </c>
      <c r="H320" t="str">
        <f>CONCATENATE("https://schoolname.instructure.com/conversations?context_id=&amp;user_id=",A320,"&amp;user_name=",F320,"#filter=type=inbox")</f>
        <v>https://schoolname.instructure.com/conversations?context_id=&amp;user_id=985&amp;user_name=Forsyth, Sebastian#filter=type=inbox</v>
      </c>
      <c r="I320" s="1" t="str">
        <f>HYPERLINK(E320,F320)</f>
        <v>Forsyth, Sebastian</v>
      </c>
      <c r="J320" s="1" t="str">
        <f>HYPERLINK(C320,"View User Account")</f>
        <v>View User Account</v>
      </c>
      <c r="K320" s="1" t="str">
        <f>HYPERLINK(D320,"View Faculty Journal for Student")</f>
        <v>View Faculty Journal for Student</v>
      </c>
      <c r="L320" t="s">
        <v>44</v>
      </c>
      <c r="M320">
        <v>985</v>
      </c>
      <c r="N320" t="s">
        <v>291</v>
      </c>
      <c r="O320" t="s">
        <v>161</v>
      </c>
      <c r="P320" t="s">
        <v>290</v>
      </c>
      <c r="Q320" s="1" t="str">
        <f>HYPERLINK(F320,"Send Message In Canvas")</f>
        <v>Send Message In Canvas</v>
      </c>
    </row>
    <row r="321" spans="1:17" x14ac:dyDescent="0.2">
      <c r="A321">
        <v>4781</v>
      </c>
      <c r="B321">
        <v>43966</v>
      </c>
      <c r="C321" t="str">
        <f>CONCATENATE("https://schoolname.instructure.com/users/",A321)</f>
        <v>https://schoolname.instructure.com/users/4781</v>
      </c>
      <c r="D321" t="str">
        <f>CONCATENATE("https://schoolname.instructure.com/users/",A321,"/user_notes")</f>
        <v>https://schoolname.instructure.com/users/4781/user_notes</v>
      </c>
      <c r="E321" t="str">
        <f>CONCATENATE("https://schoolname.instructure.com/users/",A321,"/grades")</f>
        <v>https://schoolname.instructure.com/users/4781/grades</v>
      </c>
      <c r="F321" t="str">
        <f>CONCATENATE(P321,", ",O321)</f>
        <v>Wilson, Brandon</v>
      </c>
      <c r="G321" t="s">
        <v>289</v>
      </c>
      <c r="H321" t="str">
        <f>CONCATENATE("https://schoolname.instructure.com/conversations?context_id=&amp;user_id=",A321,"&amp;user_name=",F321,"#filter=type=inbox")</f>
        <v>https://schoolname.instructure.com/conversations?context_id=&amp;user_id=4781&amp;user_name=Wilson, Brandon#filter=type=inbox</v>
      </c>
      <c r="I321" s="1" t="str">
        <f>HYPERLINK(E321,F321)</f>
        <v>Wilson, Brandon</v>
      </c>
      <c r="J321" s="1" t="str">
        <f>HYPERLINK(C321,"View User Account")</f>
        <v>View User Account</v>
      </c>
      <c r="K321" s="1" t="str">
        <f>HYPERLINK(D321,"View Faculty Journal for Student")</f>
        <v>View Faculty Journal for Student</v>
      </c>
      <c r="L321" t="s">
        <v>23</v>
      </c>
      <c r="M321">
        <v>4781</v>
      </c>
      <c r="N321" t="s">
        <v>288</v>
      </c>
      <c r="O321" t="s">
        <v>287</v>
      </c>
      <c r="P321" t="s">
        <v>174</v>
      </c>
      <c r="Q321" s="1" t="str">
        <f>HYPERLINK(F321,"Send Message In Canvas")</f>
        <v>Send Message In Canvas</v>
      </c>
    </row>
    <row r="322" spans="1:17" x14ac:dyDescent="0.2">
      <c r="A322">
        <v>4616</v>
      </c>
      <c r="B322">
        <v>43948</v>
      </c>
      <c r="C322" t="str">
        <f>CONCATENATE("https://schoolname.instructure.com/users/",A322)</f>
        <v>https://schoolname.instructure.com/users/4616</v>
      </c>
      <c r="D322" t="str">
        <f>CONCATENATE("https://schoolname.instructure.com/users/",A322,"/user_notes")</f>
        <v>https://schoolname.instructure.com/users/4616/user_notes</v>
      </c>
      <c r="E322" t="str">
        <f>CONCATENATE("https://schoolname.instructure.com/users/",A322,"/grades")</f>
        <v>https://schoolname.instructure.com/users/4616/grades</v>
      </c>
      <c r="F322" t="str">
        <f>CONCATENATE(P322,", ",O322)</f>
        <v>Ince, Melanie</v>
      </c>
      <c r="G322" t="s">
        <v>286</v>
      </c>
      <c r="H322" t="str">
        <f>CONCATENATE("https://schoolname.instructure.com/conversations?context_id=&amp;user_id=",A322,"&amp;user_name=",F322,"#filter=type=inbox")</f>
        <v>https://schoolname.instructure.com/conversations?context_id=&amp;user_id=4616&amp;user_name=Ince, Melanie#filter=type=inbox</v>
      </c>
      <c r="I322" s="1" t="str">
        <f>HYPERLINK(E322,F322)</f>
        <v>Ince, Melanie</v>
      </c>
      <c r="J322" s="1" t="str">
        <f>HYPERLINK(C322,"View User Account")</f>
        <v>View User Account</v>
      </c>
      <c r="K322" s="1" t="str">
        <f>HYPERLINK(D322,"View Faculty Journal for Student")</f>
        <v>View Faculty Journal for Student</v>
      </c>
      <c r="L322" t="s">
        <v>8</v>
      </c>
      <c r="M322">
        <v>4616</v>
      </c>
      <c r="N322" t="s">
        <v>285</v>
      </c>
      <c r="O322" t="s">
        <v>86</v>
      </c>
      <c r="P322" t="s">
        <v>284</v>
      </c>
      <c r="Q322" s="1" t="str">
        <f>HYPERLINK(F322,"Send Message In Canvas")</f>
        <v>Send Message In Canvas</v>
      </c>
    </row>
    <row r="323" spans="1:17" x14ac:dyDescent="0.2">
      <c r="A323">
        <v>6222</v>
      </c>
      <c r="B323">
        <v>42945</v>
      </c>
      <c r="C323" t="str">
        <f>CONCATENATE("https://schoolname.instructure.com/users/",A323)</f>
        <v>https://schoolname.instructure.com/users/6222</v>
      </c>
      <c r="D323" t="str">
        <f>CONCATENATE("https://schoolname.instructure.com/users/",A323,"/user_notes")</f>
        <v>https://schoolname.instructure.com/users/6222/user_notes</v>
      </c>
      <c r="E323" t="str">
        <f>CONCATENATE("https://schoolname.instructure.com/users/",A323,"/grades")</f>
        <v>https://schoolname.instructure.com/users/6222/grades</v>
      </c>
      <c r="F323" t="str">
        <f>CONCATENATE(P323,", ",O323)</f>
        <v>Knox, Maria</v>
      </c>
      <c r="G323" t="s">
        <v>283</v>
      </c>
      <c r="H323" t="str">
        <f>CONCATENATE("https://schoolname.instructure.com/conversations?context_id=&amp;user_id=",A323,"&amp;user_name=",F323,"#filter=type=inbox")</f>
        <v>https://schoolname.instructure.com/conversations?context_id=&amp;user_id=6222&amp;user_name=Knox, Maria#filter=type=inbox</v>
      </c>
      <c r="I323" s="1" t="str">
        <f>HYPERLINK(E323,F323)</f>
        <v>Knox, Maria</v>
      </c>
      <c r="J323" s="1" t="str">
        <f>HYPERLINK(C323,"View User Account")</f>
        <v>View User Account</v>
      </c>
      <c r="K323" s="1" t="str">
        <f>HYPERLINK(D323,"View Faculty Journal for Student")</f>
        <v>View Faculty Journal for Student</v>
      </c>
      <c r="L323" t="s">
        <v>13</v>
      </c>
      <c r="M323">
        <v>6222</v>
      </c>
      <c r="N323" t="s">
        <v>282</v>
      </c>
      <c r="O323" t="s">
        <v>281</v>
      </c>
      <c r="P323" t="s">
        <v>280</v>
      </c>
      <c r="Q323" s="1" t="str">
        <f>HYPERLINK(F323,"Send Message In Canvas")</f>
        <v>Send Message In Canvas</v>
      </c>
    </row>
    <row r="324" spans="1:17" x14ac:dyDescent="0.2">
      <c r="A324">
        <v>1654</v>
      </c>
      <c r="B324">
        <v>43883</v>
      </c>
      <c r="C324" t="str">
        <f>CONCATENATE("https://schoolname.instructure.com/users/",A324)</f>
        <v>https://schoolname.instructure.com/users/1654</v>
      </c>
      <c r="D324" t="str">
        <f>CONCATENATE("https://schoolname.instructure.com/users/",A324,"/user_notes")</f>
        <v>https://schoolname.instructure.com/users/1654/user_notes</v>
      </c>
      <c r="E324" t="str">
        <f>CONCATENATE("https://schoolname.instructure.com/users/",A324,"/grades")</f>
        <v>https://schoolname.instructure.com/users/1654/grades</v>
      </c>
      <c r="F324" t="str">
        <f>CONCATENATE(P324,", ",O324)</f>
        <v>Marshall, Jane</v>
      </c>
      <c r="G324" t="s">
        <v>279</v>
      </c>
      <c r="H324" t="str">
        <f>CONCATENATE("https://schoolname.instructure.com/conversations?context_id=&amp;user_id=",A324,"&amp;user_name=",F324,"#filter=type=inbox")</f>
        <v>https://schoolname.instructure.com/conversations?context_id=&amp;user_id=1654&amp;user_name=Marshall, Jane#filter=type=inbox</v>
      </c>
      <c r="I324" s="1" t="str">
        <f>HYPERLINK(E324,F324)</f>
        <v>Marshall, Jane</v>
      </c>
      <c r="J324" s="1" t="str">
        <f>HYPERLINK(C324,"View User Account")</f>
        <v>View User Account</v>
      </c>
      <c r="K324" s="1" t="str">
        <f>HYPERLINK(D324,"View Faculty Journal for Student")</f>
        <v>View Faculty Journal for Student</v>
      </c>
      <c r="L324" t="s">
        <v>3</v>
      </c>
      <c r="M324">
        <v>1654</v>
      </c>
      <c r="N324" t="s">
        <v>278</v>
      </c>
      <c r="O324" t="s">
        <v>240</v>
      </c>
      <c r="P324" t="s">
        <v>277</v>
      </c>
      <c r="Q324" s="1" t="str">
        <f>HYPERLINK(F324,"Send Message In Canvas")</f>
        <v>Send Message In Canvas</v>
      </c>
    </row>
    <row r="325" spans="1:17" x14ac:dyDescent="0.2">
      <c r="A325">
        <v>524</v>
      </c>
      <c r="B325">
        <v>41343</v>
      </c>
      <c r="C325" t="str">
        <f>CONCATENATE("https://schoolname.instructure.com/users/",A325)</f>
        <v>https://schoolname.instructure.com/users/524</v>
      </c>
      <c r="D325" t="str">
        <f>CONCATENATE("https://schoolname.instructure.com/users/",A325,"/user_notes")</f>
        <v>https://schoolname.instructure.com/users/524/user_notes</v>
      </c>
      <c r="E325" t="str">
        <f>CONCATENATE("https://schoolname.instructure.com/users/",A325,"/grades")</f>
        <v>https://schoolname.instructure.com/users/524/grades</v>
      </c>
      <c r="F325" t="str">
        <f>CONCATENATE(P325,", ",O325)</f>
        <v>Paige, Rachel</v>
      </c>
      <c r="G325" t="s">
        <v>276</v>
      </c>
      <c r="H325" t="str">
        <f>CONCATENATE("https://schoolname.instructure.com/conversations?context_id=&amp;user_id=",A325,"&amp;user_name=",F325,"#filter=type=inbox")</f>
        <v>https://schoolname.instructure.com/conversations?context_id=&amp;user_id=524&amp;user_name=Paige, Rachel#filter=type=inbox</v>
      </c>
      <c r="I325" s="1" t="str">
        <f>HYPERLINK(E325,F325)</f>
        <v>Paige, Rachel</v>
      </c>
      <c r="J325" s="1" t="str">
        <f>HYPERLINK(C325,"View User Account")</f>
        <v>View User Account</v>
      </c>
      <c r="K325" s="1" t="str">
        <f>HYPERLINK(D325,"View Faculty Journal for Student")</f>
        <v>View Faculty Journal for Student</v>
      </c>
      <c r="L325" t="s">
        <v>8</v>
      </c>
      <c r="M325">
        <v>524</v>
      </c>
      <c r="N325" t="s">
        <v>275</v>
      </c>
      <c r="O325" t="s">
        <v>26</v>
      </c>
      <c r="P325" t="s">
        <v>274</v>
      </c>
      <c r="Q325" s="1" t="str">
        <f>HYPERLINK(F325,"Send Message In Canvas")</f>
        <v>Send Message In Canvas</v>
      </c>
    </row>
    <row r="326" spans="1:17" x14ac:dyDescent="0.2">
      <c r="A326">
        <v>4747</v>
      </c>
      <c r="B326">
        <v>44265</v>
      </c>
      <c r="C326" t="str">
        <f>CONCATENATE("https://schoolname.instructure.com/users/",A326)</f>
        <v>https://schoolname.instructure.com/users/4747</v>
      </c>
      <c r="D326" t="str">
        <f>CONCATENATE("https://schoolname.instructure.com/users/",A326,"/user_notes")</f>
        <v>https://schoolname.instructure.com/users/4747/user_notes</v>
      </c>
      <c r="E326" t="str">
        <f>CONCATENATE("https://schoolname.instructure.com/users/",A326,"/grades")</f>
        <v>https://schoolname.instructure.com/users/4747/grades</v>
      </c>
      <c r="F326" t="str">
        <f>CONCATENATE(P326,", ",O326)</f>
        <v>Gray, Elizabeth</v>
      </c>
      <c r="G326" t="s">
        <v>273</v>
      </c>
      <c r="H326" t="str">
        <f>CONCATENATE("https://schoolname.instructure.com/conversations?context_id=&amp;user_id=",A326,"&amp;user_name=",F326,"#filter=type=inbox")</f>
        <v>https://schoolname.instructure.com/conversations?context_id=&amp;user_id=4747&amp;user_name=Gray, Elizabeth#filter=type=inbox</v>
      </c>
      <c r="I326" s="1" t="str">
        <f>HYPERLINK(E326,F326)</f>
        <v>Gray, Elizabeth</v>
      </c>
      <c r="J326" s="1" t="str">
        <f>HYPERLINK(C326,"View User Account")</f>
        <v>View User Account</v>
      </c>
      <c r="K326" s="1" t="str">
        <f>HYPERLINK(D326,"View Faculty Journal for Student")</f>
        <v>View Faculty Journal for Student</v>
      </c>
      <c r="L326" t="s">
        <v>88</v>
      </c>
      <c r="M326">
        <v>4747</v>
      </c>
      <c r="N326" t="s">
        <v>272</v>
      </c>
      <c r="O326" t="s">
        <v>271</v>
      </c>
      <c r="P326" t="s">
        <v>61</v>
      </c>
      <c r="Q326" s="1" t="str">
        <f>HYPERLINK(F326,"Send Message In Canvas")</f>
        <v>Send Message In Canvas</v>
      </c>
    </row>
    <row r="327" spans="1:17" x14ac:dyDescent="0.2">
      <c r="A327">
        <v>1076</v>
      </c>
      <c r="B327">
        <v>42758</v>
      </c>
      <c r="C327" t="str">
        <f>CONCATENATE("https://schoolname.instructure.com/users/",A327)</f>
        <v>https://schoolname.instructure.com/users/1076</v>
      </c>
      <c r="D327" t="str">
        <f>CONCATENATE("https://schoolname.instructure.com/users/",A327,"/user_notes")</f>
        <v>https://schoolname.instructure.com/users/1076/user_notes</v>
      </c>
      <c r="E327" t="str">
        <f>CONCATENATE("https://schoolname.instructure.com/users/",A327,"/grades")</f>
        <v>https://schoolname.instructure.com/users/1076/grades</v>
      </c>
      <c r="F327" t="str">
        <f>CONCATENATE(P327,", ",O327)</f>
        <v>Dickens, Mary</v>
      </c>
      <c r="G327" t="s">
        <v>270</v>
      </c>
      <c r="H327" t="str">
        <f>CONCATENATE("https://schoolname.instructure.com/conversations?context_id=&amp;user_id=",A327,"&amp;user_name=",F327,"#filter=type=inbox")</f>
        <v>https://schoolname.instructure.com/conversations?context_id=&amp;user_id=1076&amp;user_name=Dickens, Mary#filter=type=inbox</v>
      </c>
      <c r="I327" s="1" t="str">
        <f>HYPERLINK(E327,F327)</f>
        <v>Dickens, Mary</v>
      </c>
      <c r="J327" s="1" t="str">
        <f>HYPERLINK(C327,"View User Account")</f>
        <v>View User Account</v>
      </c>
      <c r="K327" s="1" t="str">
        <f>HYPERLINK(D327,"View Faculty Journal for Student")</f>
        <v>View Faculty Journal for Student</v>
      </c>
      <c r="L327" t="s">
        <v>8</v>
      </c>
      <c r="M327">
        <v>1076</v>
      </c>
      <c r="N327" t="s">
        <v>269</v>
      </c>
      <c r="O327" t="s">
        <v>268</v>
      </c>
      <c r="P327" t="s">
        <v>94</v>
      </c>
      <c r="Q327" s="1" t="str">
        <f>HYPERLINK(F327,"Send Message In Canvas")</f>
        <v>Send Message In Canvas</v>
      </c>
    </row>
    <row r="328" spans="1:17" x14ac:dyDescent="0.2">
      <c r="A328">
        <v>759</v>
      </c>
      <c r="B328">
        <v>41899</v>
      </c>
      <c r="C328" t="str">
        <f>CONCATENATE("https://schoolname.instructure.com/users/",A328)</f>
        <v>https://schoolname.instructure.com/users/759</v>
      </c>
      <c r="D328" t="str">
        <f>CONCATENATE("https://schoolname.instructure.com/users/",A328,"/user_notes")</f>
        <v>https://schoolname.instructure.com/users/759/user_notes</v>
      </c>
      <c r="E328" t="str">
        <f>CONCATENATE("https://schoolname.instructure.com/users/",A328,"/grades")</f>
        <v>https://schoolname.instructure.com/users/759/grades</v>
      </c>
      <c r="F328" t="str">
        <f>CONCATENATE(P328,", ",O328)</f>
        <v>Paterson, Amelia</v>
      </c>
      <c r="G328" t="s">
        <v>267</v>
      </c>
      <c r="H328" t="str">
        <f>CONCATENATE("https://schoolname.instructure.com/conversations?context_id=&amp;user_id=",A328,"&amp;user_name=",F328,"#filter=type=inbox")</f>
        <v>https://schoolname.instructure.com/conversations?context_id=&amp;user_id=759&amp;user_name=Paterson, Amelia#filter=type=inbox</v>
      </c>
      <c r="I328" s="1" t="str">
        <f>HYPERLINK(E328,F328)</f>
        <v>Paterson, Amelia</v>
      </c>
      <c r="J328" s="1" t="str">
        <f>HYPERLINK(C328,"View User Account")</f>
        <v>View User Account</v>
      </c>
      <c r="K328" s="1" t="str">
        <f>HYPERLINK(D328,"View Faculty Journal for Student")</f>
        <v>View Faculty Journal for Student</v>
      </c>
      <c r="L328" t="s">
        <v>44</v>
      </c>
      <c r="M328">
        <v>759</v>
      </c>
      <c r="N328" t="s">
        <v>266</v>
      </c>
      <c r="O328" t="s">
        <v>265</v>
      </c>
      <c r="P328" t="s">
        <v>243</v>
      </c>
      <c r="Q328" s="1" t="str">
        <f>HYPERLINK(F328,"Send Message In Canvas")</f>
        <v>Send Message In Canvas</v>
      </c>
    </row>
    <row r="329" spans="1:17" x14ac:dyDescent="0.2">
      <c r="A329">
        <v>1543</v>
      </c>
      <c r="B329">
        <v>43669</v>
      </c>
      <c r="C329" t="str">
        <f>CONCATENATE("https://schoolname.instructure.com/users/",A329)</f>
        <v>https://schoolname.instructure.com/users/1543</v>
      </c>
      <c r="D329" t="str">
        <f>CONCATENATE("https://schoolname.instructure.com/users/",A329,"/user_notes")</f>
        <v>https://schoolname.instructure.com/users/1543/user_notes</v>
      </c>
      <c r="E329" t="str">
        <f>CONCATENATE("https://schoolname.instructure.com/users/",A329,"/grades")</f>
        <v>https://schoolname.instructure.com/users/1543/grades</v>
      </c>
      <c r="F329" t="str">
        <f>CONCATENATE(P329,", ",O329)</f>
        <v>Avery, Madeleine</v>
      </c>
      <c r="G329" t="s">
        <v>264</v>
      </c>
      <c r="H329" t="str">
        <f>CONCATENATE("https://schoolname.instructure.com/conversations?context_id=&amp;user_id=",A329,"&amp;user_name=",F329,"#filter=type=inbox")</f>
        <v>https://schoolname.instructure.com/conversations?context_id=&amp;user_id=1543&amp;user_name=Avery, Madeleine#filter=type=inbox</v>
      </c>
      <c r="I329" s="1" t="str">
        <f>HYPERLINK(E329,F329)</f>
        <v>Avery, Madeleine</v>
      </c>
      <c r="J329" s="1" t="str">
        <f>HYPERLINK(C329,"View User Account")</f>
        <v>View User Account</v>
      </c>
      <c r="K329" s="1" t="str">
        <f>HYPERLINK(D329,"View Faculty Journal for Student")</f>
        <v>View Faculty Journal for Student</v>
      </c>
      <c r="L329" t="s">
        <v>8</v>
      </c>
      <c r="M329">
        <v>1543</v>
      </c>
      <c r="N329" t="s">
        <v>263</v>
      </c>
      <c r="O329" t="s">
        <v>262</v>
      </c>
      <c r="P329" t="s">
        <v>261</v>
      </c>
      <c r="Q329" s="1" t="str">
        <f>HYPERLINK(F329,"Send Message In Canvas")</f>
        <v>Send Message In Canvas</v>
      </c>
    </row>
    <row r="330" spans="1:17" x14ac:dyDescent="0.2">
      <c r="A330">
        <v>476</v>
      </c>
      <c r="B330">
        <v>41241</v>
      </c>
      <c r="C330" t="str">
        <f>CONCATENATE("https://schoolname.instructure.com/users/",A330)</f>
        <v>https://schoolname.instructure.com/users/476</v>
      </c>
      <c r="D330" t="str">
        <f>CONCATENATE("https://schoolname.instructure.com/users/",A330,"/user_notes")</f>
        <v>https://schoolname.instructure.com/users/476/user_notes</v>
      </c>
      <c r="E330" t="str">
        <f>CONCATENATE("https://schoolname.instructure.com/users/",A330,"/grades")</f>
        <v>https://schoolname.instructure.com/users/476/grades</v>
      </c>
      <c r="F330" t="str">
        <f>CONCATENATE(P330,", ",O330)</f>
        <v>North, Julia</v>
      </c>
      <c r="G330" t="s">
        <v>260</v>
      </c>
      <c r="H330" t="str">
        <f>CONCATENATE("https://schoolname.instructure.com/conversations?context_id=&amp;user_id=",A330,"&amp;user_name=",F330,"#filter=type=inbox")</f>
        <v>https://schoolname.instructure.com/conversations?context_id=&amp;user_id=476&amp;user_name=North, Julia#filter=type=inbox</v>
      </c>
      <c r="I330" s="1" t="str">
        <f>HYPERLINK(E330,F330)</f>
        <v>North, Julia</v>
      </c>
      <c r="J330" s="1" t="str">
        <f>HYPERLINK(C330,"View User Account")</f>
        <v>View User Account</v>
      </c>
      <c r="K330" s="1" t="str">
        <f>HYPERLINK(D330,"View Faculty Journal for Student")</f>
        <v>View Faculty Journal for Student</v>
      </c>
      <c r="L330" t="s">
        <v>3</v>
      </c>
      <c r="M330">
        <v>476</v>
      </c>
      <c r="N330" t="s">
        <v>259</v>
      </c>
      <c r="O330" t="s">
        <v>102</v>
      </c>
      <c r="P330" t="s">
        <v>258</v>
      </c>
      <c r="Q330" s="1" t="str">
        <f>HYPERLINK(F330,"Send Message In Canvas")</f>
        <v>Send Message In Canvas</v>
      </c>
    </row>
    <row r="331" spans="1:17" x14ac:dyDescent="0.2">
      <c r="A331">
        <v>7307</v>
      </c>
      <c r="B331" s="3">
        <v>44932</v>
      </c>
      <c r="C331" t="str">
        <f>CONCATENATE("https://schoolname.instructure.com/users/",A331)</f>
        <v>https://schoolname.instructure.com/users/7307</v>
      </c>
      <c r="D331" t="str">
        <f>CONCATENATE("https://schoolname.instructure.com/users/",A331,"/user_notes")</f>
        <v>https://schoolname.instructure.com/users/7307/user_notes</v>
      </c>
      <c r="E331" t="str">
        <f>CONCATENATE("https://schoolname.instructure.com/users/",A331,"/grades")</f>
        <v>https://schoolname.instructure.com/users/7307/grades</v>
      </c>
      <c r="F331" t="str">
        <f>CONCATENATE(P331,", ",O331)</f>
        <v>Buckland, Carl</v>
      </c>
      <c r="G331" t="s">
        <v>257</v>
      </c>
      <c r="H331" t="str">
        <f>CONCATENATE("https://schoolname.instructure.com/conversations?context_id=&amp;user_id=",A331,"&amp;user_name=",F331,"#filter=type=inbox")</f>
        <v>https://schoolname.instructure.com/conversations?context_id=&amp;user_id=7307&amp;user_name=Buckland, Carl#filter=type=inbox</v>
      </c>
      <c r="I331" s="1" t="str">
        <f>HYPERLINK(E331,F331)</f>
        <v>Buckland, Carl</v>
      </c>
      <c r="J331" s="1" t="str">
        <f>HYPERLINK(C331,"View User Account")</f>
        <v>View User Account</v>
      </c>
      <c r="K331" s="1" t="str">
        <f>HYPERLINK(D331,"View Faculty Journal for Student")</f>
        <v>View Faculty Journal for Student</v>
      </c>
      <c r="L331" t="s">
        <v>13</v>
      </c>
      <c r="M331">
        <v>7307</v>
      </c>
      <c r="N331" t="s">
        <v>256</v>
      </c>
      <c r="O331" t="s">
        <v>183</v>
      </c>
      <c r="P331" t="s">
        <v>57</v>
      </c>
      <c r="Q331" s="1" t="str">
        <f>HYPERLINK(F331,"Send Message In Canvas")</f>
        <v>Send Message In Canvas</v>
      </c>
    </row>
    <row r="332" spans="1:17" x14ac:dyDescent="0.2">
      <c r="A332">
        <v>4635</v>
      </c>
      <c r="B332">
        <v>43987</v>
      </c>
      <c r="C332" t="str">
        <f>CONCATENATE("https://schoolname.instructure.com/users/",A332)</f>
        <v>https://schoolname.instructure.com/users/4635</v>
      </c>
      <c r="D332" t="str">
        <f>CONCATENATE("https://schoolname.instructure.com/users/",A332,"/user_notes")</f>
        <v>https://schoolname.instructure.com/users/4635/user_notes</v>
      </c>
      <c r="E332" t="str">
        <f>CONCATENATE("https://schoolname.instructure.com/users/",A332,"/grades")</f>
        <v>https://schoolname.instructure.com/users/4635/grades</v>
      </c>
      <c r="F332" t="str">
        <f>CONCATENATE(P332,", ",O332)</f>
        <v>Morgan, Dominic</v>
      </c>
      <c r="G332" t="s">
        <v>255</v>
      </c>
      <c r="H332" t="str">
        <f>CONCATENATE("https://schoolname.instructure.com/conversations?context_id=&amp;user_id=",A332,"&amp;user_name=",F332,"#filter=type=inbox")</f>
        <v>https://schoolname.instructure.com/conversations?context_id=&amp;user_id=4635&amp;user_name=Morgan, Dominic#filter=type=inbox</v>
      </c>
      <c r="I332" s="1" t="str">
        <f>HYPERLINK(E332,F332)</f>
        <v>Morgan, Dominic</v>
      </c>
      <c r="J332" s="1" t="str">
        <f>HYPERLINK(C332,"View User Account")</f>
        <v>View User Account</v>
      </c>
      <c r="K332" s="1" t="str">
        <f>HYPERLINK(D332,"View Faculty Journal for Student")</f>
        <v>View Faculty Journal for Student</v>
      </c>
      <c r="L332" t="s">
        <v>18</v>
      </c>
      <c r="M332">
        <v>4635</v>
      </c>
      <c r="N332" t="s">
        <v>254</v>
      </c>
      <c r="O332" t="s">
        <v>197</v>
      </c>
      <c r="P332" t="s">
        <v>253</v>
      </c>
      <c r="Q332" s="1" t="str">
        <f>HYPERLINK(F332,"Send Message In Canvas")</f>
        <v>Send Message In Canvas</v>
      </c>
    </row>
    <row r="333" spans="1:17" x14ac:dyDescent="0.2">
      <c r="A333">
        <v>6451</v>
      </c>
      <c r="B333">
        <v>44777</v>
      </c>
      <c r="C333" t="str">
        <f>CONCATENATE("https://schoolname.instructure.com/users/",A333)</f>
        <v>https://schoolname.instructure.com/users/6451</v>
      </c>
      <c r="D333" t="str">
        <f>CONCATENATE("https://schoolname.instructure.com/users/",A333,"/user_notes")</f>
        <v>https://schoolname.instructure.com/users/6451/user_notes</v>
      </c>
      <c r="E333" t="str">
        <f>CONCATENATE("https://schoolname.instructure.com/users/",A333,"/grades")</f>
        <v>https://schoolname.instructure.com/users/6451/grades</v>
      </c>
      <c r="F333" t="str">
        <f>CONCATENATE(P333,", ",O333)</f>
        <v>Walsh, Michelle</v>
      </c>
      <c r="G333" t="s">
        <v>252</v>
      </c>
      <c r="H333" t="str">
        <f>CONCATENATE("https://schoolname.instructure.com/conversations?context_id=&amp;user_id=",A333,"&amp;user_name=",F333,"#filter=type=inbox")</f>
        <v>https://schoolname.instructure.com/conversations?context_id=&amp;user_id=6451&amp;user_name=Walsh, Michelle#filter=type=inbox</v>
      </c>
      <c r="I333" s="1" t="str">
        <f>HYPERLINK(E333,F333)</f>
        <v>Walsh, Michelle</v>
      </c>
      <c r="J333" s="1" t="str">
        <f>HYPERLINK(C333,"View User Account")</f>
        <v>View User Account</v>
      </c>
      <c r="K333" s="1" t="str">
        <f>HYPERLINK(D333,"View Faculty Journal for Student")</f>
        <v>View Faculty Journal for Student</v>
      </c>
      <c r="L333" t="s">
        <v>23</v>
      </c>
      <c r="M333">
        <v>6451</v>
      </c>
      <c r="N333" t="s">
        <v>251</v>
      </c>
      <c r="O333" t="s">
        <v>250</v>
      </c>
      <c r="P333" t="s">
        <v>249</v>
      </c>
      <c r="Q333" s="1" t="str">
        <f>HYPERLINK(F333,"Send Message In Canvas")</f>
        <v>Send Message In Canvas</v>
      </c>
    </row>
    <row r="334" spans="1:17" x14ac:dyDescent="0.2">
      <c r="A334">
        <v>1422</v>
      </c>
      <c r="B334">
        <v>43475</v>
      </c>
      <c r="C334" t="str">
        <f>CONCATENATE("https://schoolname.instructure.com/users/",A334)</f>
        <v>https://schoolname.instructure.com/users/1422</v>
      </c>
      <c r="D334" t="str">
        <f>CONCATENATE("https://schoolname.instructure.com/users/",A334,"/user_notes")</f>
        <v>https://schoolname.instructure.com/users/1422/user_notes</v>
      </c>
      <c r="E334" t="str">
        <f>CONCATENATE("https://schoolname.instructure.com/users/",A334,"/grades")</f>
        <v>https://schoolname.instructure.com/users/1422/grades</v>
      </c>
      <c r="F334" t="str">
        <f>CONCATENATE(P334,", ",O334)</f>
        <v>Allan, Ruth</v>
      </c>
      <c r="G334" t="s">
        <v>248</v>
      </c>
      <c r="H334" t="str">
        <f>CONCATENATE("https://schoolname.instructure.com/conversations?context_id=&amp;user_id=",A334,"&amp;user_name=",F334,"#filter=type=inbox")</f>
        <v>https://schoolname.instructure.com/conversations?context_id=&amp;user_id=1422&amp;user_name=Allan, Ruth#filter=type=inbox</v>
      </c>
      <c r="I334" s="1" t="str">
        <f>HYPERLINK(E334,F334)</f>
        <v>Allan, Ruth</v>
      </c>
      <c r="J334" s="1" t="str">
        <f>HYPERLINK(C334,"View User Account")</f>
        <v>View User Account</v>
      </c>
      <c r="K334" s="1" t="str">
        <f>HYPERLINK(D334,"View Faculty Journal for Student")</f>
        <v>View Faculty Journal for Student</v>
      </c>
      <c r="L334" t="s">
        <v>13</v>
      </c>
      <c r="M334">
        <v>1422</v>
      </c>
      <c r="N334" t="s">
        <v>247</v>
      </c>
      <c r="O334" t="s">
        <v>246</v>
      </c>
      <c r="P334" t="s">
        <v>200</v>
      </c>
      <c r="Q334" s="1" t="str">
        <f>HYPERLINK(F334,"Send Message In Canvas")</f>
        <v>Send Message In Canvas</v>
      </c>
    </row>
    <row r="335" spans="1:17" x14ac:dyDescent="0.2">
      <c r="A335">
        <v>4791</v>
      </c>
      <c r="B335">
        <v>44111</v>
      </c>
      <c r="C335" t="str">
        <f>CONCATENATE("https://schoolname.instructure.com/users/",A335)</f>
        <v>https://schoolname.instructure.com/users/4791</v>
      </c>
      <c r="D335" t="str">
        <f>CONCATENATE("https://schoolname.instructure.com/users/",A335,"/user_notes")</f>
        <v>https://schoolname.instructure.com/users/4791/user_notes</v>
      </c>
      <c r="E335" t="str">
        <f>CONCATENATE("https://schoolname.instructure.com/users/",A335,"/grades")</f>
        <v>https://schoolname.instructure.com/users/4791/grades</v>
      </c>
      <c r="F335" t="str">
        <f>CONCATENATE(P335,", ",O335)</f>
        <v>Paterson, Melanie</v>
      </c>
      <c r="G335" t="s">
        <v>245</v>
      </c>
      <c r="H335" t="str">
        <f>CONCATENATE("https://schoolname.instructure.com/conversations?context_id=&amp;user_id=",A335,"&amp;user_name=",F335,"#filter=type=inbox")</f>
        <v>https://schoolname.instructure.com/conversations?context_id=&amp;user_id=4791&amp;user_name=Paterson, Melanie#filter=type=inbox</v>
      </c>
      <c r="I335" s="1" t="str">
        <f>HYPERLINK(E335,F335)</f>
        <v>Paterson, Melanie</v>
      </c>
      <c r="J335" s="1" t="str">
        <f>HYPERLINK(C335,"View User Account")</f>
        <v>View User Account</v>
      </c>
      <c r="K335" s="1" t="str">
        <f>HYPERLINK(D335,"View Faculty Journal for Student")</f>
        <v>View Faculty Journal for Student</v>
      </c>
      <c r="L335" t="s">
        <v>3</v>
      </c>
      <c r="M335">
        <v>4791</v>
      </c>
      <c r="N335" t="s">
        <v>244</v>
      </c>
      <c r="O335" t="s">
        <v>86</v>
      </c>
      <c r="P335" t="s">
        <v>243</v>
      </c>
      <c r="Q335" s="1" t="str">
        <f>HYPERLINK(F335,"Send Message In Canvas")</f>
        <v>Send Message In Canvas</v>
      </c>
    </row>
    <row r="336" spans="1:17" x14ac:dyDescent="0.2">
      <c r="A336">
        <v>6439</v>
      </c>
      <c r="B336">
        <v>44754</v>
      </c>
      <c r="C336" t="str">
        <f>CONCATENATE("https://schoolname.instructure.com/users/",A336)</f>
        <v>https://schoolname.instructure.com/users/6439</v>
      </c>
      <c r="D336" t="str">
        <f>CONCATENATE("https://schoolname.instructure.com/users/",A336,"/user_notes")</f>
        <v>https://schoolname.instructure.com/users/6439/user_notes</v>
      </c>
      <c r="E336" t="str">
        <f>CONCATENATE("https://schoolname.instructure.com/users/",A336,"/grades")</f>
        <v>https://schoolname.instructure.com/users/6439/grades</v>
      </c>
      <c r="F336" t="str">
        <f>CONCATENATE(P336,", ",O336)</f>
        <v>Black, Jane</v>
      </c>
      <c r="G336" t="s">
        <v>242</v>
      </c>
      <c r="H336" t="str">
        <f>CONCATENATE("https://schoolname.instructure.com/conversations?context_id=&amp;user_id=",A336,"&amp;user_name=",F336,"#filter=type=inbox")</f>
        <v>https://schoolname.instructure.com/conversations?context_id=&amp;user_id=6439&amp;user_name=Black, Jane#filter=type=inbox</v>
      </c>
      <c r="I336" s="1" t="str">
        <f>HYPERLINK(E336,F336)</f>
        <v>Black, Jane</v>
      </c>
      <c r="J336" s="1" t="str">
        <f>HYPERLINK(C336,"View User Account")</f>
        <v>View User Account</v>
      </c>
      <c r="K336" s="1" t="str">
        <f>HYPERLINK(D336,"View Faculty Journal for Student")</f>
        <v>View Faculty Journal for Student</v>
      </c>
      <c r="L336" t="s">
        <v>3</v>
      </c>
      <c r="M336">
        <v>6439</v>
      </c>
      <c r="N336" t="s">
        <v>241</v>
      </c>
      <c r="O336" t="s">
        <v>240</v>
      </c>
      <c r="P336" t="s">
        <v>239</v>
      </c>
      <c r="Q336" s="1" t="str">
        <f>HYPERLINK(F336,"Send Message In Canvas")</f>
        <v>Send Message In Canvas</v>
      </c>
    </row>
    <row r="337" spans="1:17" x14ac:dyDescent="0.2">
      <c r="A337">
        <v>6611</v>
      </c>
      <c r="B337">
        <v>44848</v>
      </c>
      <c r="C337" t="str">
        <f>CONCATENATE("https://schoolname.instructure.com/users/",A337)</f>
        <v>https://schoolname.instructure.com/users/6611</v>
      </c>
      <c r="D337" t="str">
        <f>CONCATENATE("https://schoolname.instructure.com/users/",A337,"/user_notes")</f>
        <v>https://schoolname.instructure.com/users/6611/user_notes</v>
      </c>
      <c r="E337" t="str">
        <f>CONCATENATE("https://schoolname.instructure.com/users/",A337,"/grades")</f>
        <v>https://schoolname.instructure.com/users/6611/grades</v>
      </c>
      <c r="F337" t="str">
        <f>CONCATENATE(P337,", ",O337)</f>
        <v>Piper, John</v>
      </c>
      <c r="G337" t="s">
        <v>238</v>
      </c>
      <c r="H337" t="str">
        <f>CONCATENATE("https://schoolname.instructure.com/conversations?context_id=&amp;user_id=",A337,"&amp;user_name=",F337,"#filter=type=inbox")</f>
        <v>https://schoolname.instructure.com/conversations?context_id=&amp;user_id=6611&amp;user_name=Piper, John#filter=type=inbox</v>
      </c>
      <c r="I337" s="1" t="str">
        <f>HYPERLINK(E337,F337)</f>
        <v>Piper, John</v>
      </c>
      <c r="J337" s="1" t="str">
        <f>HYPERLINK(C337,"View User Account")</f>
        <v>View User Account</v>
      </c>
      <c r="K337" s="1" t="str">
        <f>HYPERLINK(D337,"View Faculty Journal for Student")</f>
        <v>View Faculty Journal for Student</v>
      </c>
      <c r="L337" t="s">
        <v>3</v>
      </c>
      <c r="M337">
        <v>6611</v>
      </c>
      <c r="N337" t="s">
        <v>237</v>
      </c>
      <c r="O337" t="s">
        <v>236</v>
      </c>
      <c r="P337" t="s">
        <v>235</v>
      </c>
      <c r="Q337" s="1" t="str">
        <f>HYPERLINK(F337,"Send Message In Canvas")</f>
        <v>Send Message In Canvas</v>
      </c>
    </row>
    <row r="338" spans="1:17" x14ac:dyDescent="0.2">
      <c r="A338">
        <v>1270</v>
      </c>
      <c r="B338">
        <v>43183</v>
      </c>
      <c r="C338" t="str">
        <f>CONCATENATE("https://schoolname.instructure.com/users/",A338)</f>
        <v>https://schoolname.instructure.com/users/1270</v>
      </c>
      <c r="D338" t="str">
        <f>CONCATENATE("https://schoolname.instructure.com/users/",A338,"/user_notes")</f>
        <v>https://schoolname.instructure.com/users/1270/user_notes</v>
      </c>
      <c r="E338" t="str">
        <f>CONCATENATE("https://schoolname.instructure.com/users/",A338,"/grades")</f>
        <v>https://schoolname.instructure.com/users/1270/grades</v>
      </c>
      <c r="F338" t="str">
        <f>CONCATENATE(P338,", ",O338)</f>
        <v>Grant, Leonard</v>
      </c>
      <c r="G338" t="s">
        <v>234</v>
      </c>
      <c r="H338" t="str">
        <f>CONCATENATE("https://schoolname.instructure.com/conversations?context_id=&amp;user_id=",A338,"&amp;user_name=",F338,"#filter=type=inbox")</f>
        <v>https://schoolname.instructure.com/conversations?context_id=&amp;user_id=1270&amp;user_name=Grant, Leonard#filter=type=inbox</v>
      </c>
      <c r="I338" s="1" t="str">
        <f>HYPERLINK(E338,F338)</f>
        <v>Grant, Leonard</v>
      </c>
      <c r="J338" s="1" t="str">
        <f>HYPERLINK(C338,"View User Account")</f>
        <v>View User Account</v>
      </c>
      <c r="K338" s="1" t="str">
        <f>HYPERLINK(D338,"View Faculty Journal for Student")</f>
        <v>View Faculty Journal for Student</v>
      </c>
      <c r="L338" t="s">
        <v>8</v>
      </c>
      <c r="M338">
        <v>1270</v>
      </c>
      <c r="N338" t="s">
        <v>233</v>
      </c>
      <c r="O338" t="s">
        <v>217</v>
      </c>
      <c r="P338" t="s">
        <v>232</v>
      </c>
      <c r="Q338" s="1" t="str">
        <f>HYPERLINK(F338,"Send Message In Canvas")</f>
        <v>Send Message In Canvas</v>
      </c>
    </row>
    <row r="339" spans="1:17" x14ac:dyDescent="0.2">
      <c r="A339">
        <v>896</v>
      </c>
      <c r="B339">
        <v>42373</v>
      </c>
      <c r="C339" t="str">
        <f>CONCATENATE("https://schoolname.instructure.com/users/",A339)</f>
        <v>https://schoolname.instructure.com/users/896</v>
      </c>
      <c r="D339" t="str">
        <f>CONCATENATE("https://schoolname.instructure.com/users/",A339,"/user_notes")</f>
        <v>https://schoolname.instructure.com/users/896/user_notes</v>
      </c>
      <c r="E339" t="str">
        <f>CONCATENATE("https://schoolname.instructure.com/users/",A339,"/grades")</f>
        <v>https://schoolname.instructure.com/users/896/grades</v>
      </c>
      <c r="F339" t="str">
        <f>CONCATENATE(P339,", ",O339)</f>
        <v>Duncan, Cameron</v>
      </c>
      <c r="G339" t="s">
        <v>231</v>
      </c>
      <c r="H339" t="str">
        <f>CONCATENATE("https://schoolname.instructure.com/conversations?context_id=&amp;user_id=",A339,"&amp;user_name=",F339,"#filter=type=inbox")</f>
        <v>https://schoolname.instructure.com/conversations?context_id=&amp;user_id=896&amp;user_name=Duncan, Cameron#filter=type=inbox</v>
      </c>
      <c r="I339" s="1" t="str">
        <f>HYPERLINK(E339,F339)</f>
        <v>Duncan, Cameron</v>
      </c>
      <c r="J339" s="1" t="str">
        <f>HYPERLINK(C339,"View User Account")</f>
        <v>View User Account</v>
      </c>
      <c r="K339" s="1" t="str">
        <f>HYPERLINK(D339,"View Faculty Journal for Student")</f>
        <v>View Faculty Journal for Student</v>
      </c>
      <c r="L339" t="s">
        <v>3</v>
      </c>
      <c r="M339">
        <v>896</v>
      </c>
      <c r="N339" t="s">
        <v>230</v>
      </c>
      <c r="O339" t="s">
        <v>160</v>
      </c>
      <c r="P339" t="s">
        <v>229</v>
      </c>
      <c r="Q339" s="1" t="str">
        <f>HYPERLINK(F339,"Send Message In Canvas")</f>
        <v>Send Message In Canvas</v>
      </c>
    </row>
    <row r="340" spans="1:17" x14ac:dyDescent="0.2">
      <c r="A340">
        <v>4816</v>
      </c>
      <c r="B340">
        <v>44262</v>
      </c>
      <c r="C340" t="str">
        <f>CONCATENATE("https://schoolname.instructure.com/users/",A340)</f>
        <v>https://schoolname.instructure.com/users/4816</v>
      </c>
      <c r="D340" t="str">
        <f>CONCATENATE("https://schoolname.instructure.com/users/",A340,"/user_notes")</f>
        <v>https://schoolname.instructure.com/users/4816/user_notes</v>
      </c>
      <c r="E340" t="str">
        <f>CONCATENATE("https://schoolname.instructure.com/users/",A340,"/grades")</f>
        <v>https://schoolname.instructure.com/users/4816/grades</v>
      </c>
      <c r="F340" t="str">
        <f>CONCATENATE(P340,", ",O340)</f>
        <v>Hart, Jessica</v>
      </c>
      <c r="G340" t="s">
        <v>228</v>
      </c>
      <c r="H340" t="str">
        <f>CONCATENATE("https://schoolname.instructure.com/conversations?context_id=&amp;user_id=",A340,"&amp;user_name=",F340,"#filter=type=inbox")</f>
        <v>https://schoolname.instructure.com/conversations?context_id=&amp;user_id=4816&amp;user_name=Hart, Jessica#filter=type=inbox</v>
      </c>
      <c r="I340" s="1" t="str">
        <f>HYPERLINK(E340,F340)</f>
        <v>Hart, Jessica</v>
      </c>
      <c r="J340" s="1" t="str">
        <f>HYPERLINK(C340,"View User Account")</f>
        <v>View User Account</v>
      </c>
      <c r="K340" s="1" t="str">
        <f>HYPERLINK(D340,"View Faculty Journal for Student")</f>
        <v>View Faculty Journal for Student</v>
      </c>
      <c r="L340" t="s">
        <v>88</v>
      </c>
      <c r="M340">
        <v>4816</v>
      </c>
      <c r="N340" t="s">
        <v>227</v>
      </c>
      <c r="O340" t="s">
        <v>226</v>
      </c>
      <c r="P340" t="s">
        <v>225</v>
      </c>
      <c r="Q340" s="1" t="str">
        <f>HYPERLINK(F340,"Send Message In Canvas")</f>
        <v>Send Message In Canvas</v>
      </c>
    </row>
    <row r="341" spans="1:17" x14ac:dyDescent="0.2">
      <c r="A341">
        <v>4663</v>
      </c>
      <c r="B341">
        <v>44054</v>
      </c>
      <c r="C341" t="str">
        <f>CONCATENATE("https://schoolname.instructure.com/users/",A341)</f>
        <v>https://schoolname.instructure.com/users/4663</v>
      </c>
      <c r="D341" t="str">
        <f>CONCATENATE("https://schoolname.instructure.com/users/",A341,"/user_notes")</f>
        <v>https://schoolname.instructure.com/users/4663/user_notes</v>
      </c>
      <c r="E341" t="str">
        <f>CONCATENATE("https://schoolname.instructure.com/users/",A341,"/grades")</f>
        <v>https://schoolname.instructure.com/users/4663/grades</v>
      </c>
      <c r="F341" t="str">
        <f>CONCATENATE(P341,", ",O341)</f>
        <v>Ferguson, Oliver</v>
      </c>
      <c r="G341" t="s">
        <v>224</v>
      </c>
      <c r="H341" t="str">
        <f>CONCATENATE("https://schoolname.instructure.com/conversations?context_id=&amp;user_id=",A341,"&amp;user_name=",F341,"#filter=type=inbox")</f>
        <v>https://schoolname.instructure.com/conversations?context_id=&amp;user_id=4663&amp;user_name=Ferguson, Oliver#filter=type=inbox</v>
      </c>
      <c r="I341" s="1" t="str">
        <f>HYPERLINK(E341,F341)</f>
        <v>Ferguson, Oliver</v>
      </c>
      <c r="J341" s="1" t="str">
        <f>HYPERLINK(C341,"View User Account")</f>
        <v>View User Account</v>
      </c>
      <c r="K341" s="1" t="str">
        <f>HYPERLINK(D341,"View Faculty Journal for Student")</f>
        <v>View Faculty Journal for Student</v>
      </c>
      <c r="L341" t="s">
        <v>23</v>
      </c>
      <c r="M341">
        <v>4663</v>
      </c>
      <c r="N341" t="s">
        <v>223</v>
      </c>
      <c r="O341" t="s">
        <v>11</v>
      </c>
      <c r="P341" t="s">
        <v>37</v>
      </c>
      <c r="Q341" s="1" t="str">
        <f>HYPERLINK(F341,"Send Message In Canvas")</f>
        <v>Send Message In Canvas</v>
      </c>
    </row>
    <row r="342" spans="1:17" x14ac:dyDescent="0.2">
      <c r="A342">
        <v>502</v>
      </c>
      <c r="B342">
        <v>41293</v>
      </c>
      <c r="C342" t="str">
        <f>CONCATENATE("https://schoolname.instructure.com/users/",A342)</f>
        <v>https://schoolname.instructure.com/users/502</v>
      </c>
      <c r="D342" t="str">
        <f>CONCATENATE("https://schoolname.instructure.com/users/",A342,"/user_notes")</f>
        <v>https://schoolname.instructure.com/users/502/user_notes</v>
      </c>
      <c r="E342" t="str">
        <f>CONCATENATE("https://schoolname.instructure.com/users/",A342,"/grades")</f>
        <v>https://schoolname.instructure.com/users/502/grades</v>
      </c>
      <c r="F342" t="str">
        <f>CONCATENATE(P342,", ",O342)</f>
        <v>Hardacre, Melanie</v>
      </c>
      <c r="G342" t="s">
        <v>222</v>
      </c>
      <c r="H342" t="str">
        <f>CONCATENATE("https://schoolname.instructure.com/conversations?context_id=&amp;user_id=",A342,"&amp;user_name=",F342,"#filter=type=inbox")</f>
        <v>https://schoolname.instructure.com/conversations?context_id=&amp;user_id=502&amp;user_name=Hardacre, Melanie#filter=type=inbox</v>
      </c>
      <c r="I342" s="1" t="str">
        <f>HYPERLINK(E342,F342)</f>
        <v>Hardacre, Melanie</v>
      </c>
      <c r="J342" s="1" t="str">
        <f>HYPERLINK(C342,"View User Account")</f>
        <v>View User Account</v>
      </c>
      <c r="K342" s="1" t="str">
        <f>HYPERLINK(D342,"View Faculty Journal for Student")</f>
        <v>View Faculty Journal for Student</v>
      </c>
      <c r="L342" t="s">
        <v>23</v>
      </c>
      <c r="M342">
        <v>502</v>
      </c>
      <c r="N342" t="s">
        <v>221</v>
      </c>
      <c r="O342" t="s">
        <v>86</v>
      </c>
      <c r="P342" t="s">
        <v>220</v>
      </c>
      <c r="Q342" s="1" t="str">
        <f>HYPERLINK(F342,"Send Message In Canvas")</f>
        <v>Send Message In Canvas</v>
      </c>
    </row>
    <row r="343" spans="1:17" x14ac:dyDescent="0.2">
      <c r="A343">
        <v>800</v>
      </c>
      <c r="B343">
        <v>42027</v>
      </c>
      <c r="C343" t="str">
        <f>CONCATENATE("https://schoolname.instructure.com/users/",A343)</f>
        <v>https://schoolname.instructure.com/users/800</v>
      </c>
      <c r="D343" t="str">
        <f>CONCATENATE("https://schoolname.instructure.com/users/",A343,"/user_notes")</f>
        <v>https://schoolname.instructure.com/users/800/user_notes</v>
      </c>
      <c r="E343" t="str">
        <f>CONCATENATE("https://schoolname.instructure.com/users/",A343,"/grades")</f>
        <v>https://schoolname.instructure.com/users/800/grades</v>
      </c>
      <c r="F343" t="str">
        <f>CONCATENATE(P343,", ",O343)</f>
        <v>Bailey, Leonard</v>
      </c>
      <c r="G343" t="s">
        <v>219</v>
      </c>
      <c r="H343" t="str">
        <f>CONCATENATE("https://schoolname.instructure.com/conversations?context_id=&amp;user_id=",A343,"&amp;user_name=",F343,"#filter=type=inbox")</f>
        <v>https://schoolname.instructure.com/conversations?context_id=&amp;user_id=800&amp;user_name=Bailey, Leonard#filter=type=inbox</v>
      </c>
      <c r="I343" s="1" t="str">
        <f>HYPERLINK(E343,F343)</f>
        <v>Bailey, Leonard</v>
      </c>
      <c r="J343" s="1" t="str">
        <f>HYPERLINK(C343,"View User Account")</f>
        <v>View User Account</v>
      </c>
      <c r="K343" s="1" t="str">
        <f>HYPERLINK(D343,"View Faculty Journal for Student")</f>
        <v>View Faculty Journal for Student</v>
      </c>
      <c r="L343" t="s">
        <v>88</v>
      </c>
      <c r="M343">
        <v>800</v>
      </c>
      <c r="N343" t="s">
        <v>218</v>
      </c>
      <c r="O343" t="s">
        <v>217</v>
      </c>
      <c r="P343" t="s">
        <v>216</v>
      </c>
      <c r="Q343" s="1" t="str">
        <f>HYPERLINK(F343,"Send Message In Canvas")</f>
        <v>Send Message In Canvas</v>
      </c>
    </row>
    <row r="344" spans="1:17" x14ac:dyDescent="0.2">
      <c r="A344">
        <v>6569</v>
      </c>
      <c r="B344">
        <v>44564</v>
      </c>
      <c r="C344" t="str">
        <f>CONCATENATE("https://schoolname.instructure.com/users/",A344)</f>
        <v>https://schoolname.instructure.com/users/6569</v>
      </c>
      <c r="D344" t="str">
        <f>CONCATENATE("https://schoolname.instructure.com/users/",A344,"/user_notes")</f>
        <v>https://schoolname.instructure.com/users/6569/user_notes</v>
      </c>
      <c r="E344" t="str">
        <f>CONCATENATE("https://schoolname.instructure.com/users/",A344,"/grades")</f>
        <v>https://schoolname.instructure.com/users/6569/grades</v>
      </c>
      <c r="F344" t="str">
        <f>CONCATENATE(P344,", ",O344)</f>
        <v>Roberts, Virginia</v>
      </c>
      <c r="G344" t="s">
        <v>215</v>
      </c>
      <c r="H344" t="str">
        <f>CONCATENATE("https://schoolname.instructure.com/conversations?context_id=&amp;user_id=",A344,"&amp;user_name=",F344,"#filter=type=inbox")</f>
        <v>https://schoolname.instructure.com/conversations?context_id=&amp;user_id=6569&amp;user_name=Roberts, Virginia#filter=type=inbox</v>
      </c>
      <c r="I344" s="1" t="str">
        <f>HYPERLINK(E344,F344)</f>
        <v>Roberts, Virginia</v>
      </c>
      <c r="J344" s="1" t="str">
        <f>HYPERLINK(C344,"View User Account")</f>
        <v>View User Account</v>
      </c>
      <c r="K344" s="1" t="str">
        <f>HYPERLINK(D344,"View Faculty Journal for Student")</f>
        <v>View Faculty Journal for Student</v>
      </c>
      <c r="L344" t="s">
        <v>8</v>
      </c>
      <c r="M344">
        <v>6569</v>
      </c>
      <c r="N344" t="s">
        <v>214</v>
      </c>
      <c r="O344" t="s">
        <v>213</v>
      </c>
      <c r="P344" t="s">
        <v>212</v>
      </c>
      <c r="Q344" s="1" t="str">
        <f>HYPERLINK(F344,"Send Message In Canvas")</f>
        <v>Send Message In Canvas</v>
      </c>
    </row>
    <row r="345" spans="1:17" x14ac:dyDescent="0.2">
      <c r="A345">
        <v>782</v>
      </c>
      <c r="B345">
        <v>41967</v>
      </c>
      <c r="C345" t="str">
        <f>CONCATENATE("https://schoolname.instructure.com/users/",A345)</f>
        <v>https://schoolname.instructure.com/users/782</v>
      </c>
      <c r="D345" t="str">
        <f>CONCATENATE("https://schoolname.instructure.com/users/",A345,"/user_notes")</f>
        <v>https://schoolname.instructure.com/users/782/user_notes</v>
      </c>
      <c r="E345" t="str">
        <f>CONCATENATE("https://schoolname.instructure.com/users/",A345,"/grades")</f>
        <v>https://schoolname.instructure.com/users/782/grades</v>
      </c>
      <c r="F345" t="str">
        <f>CONCATENATE(P345,", ",O345)</f>
        <v>Welch, Julian</v>
      </c>
      <c r="G345" t="s">
        <v>211</v>
      </c>
      <c r="H345" t="str">
        <f>CONCATENATE("https://schoolname.instructure.com/conversations?context_id=&amp;user_id=",A345,"&amp;user_name=",F345,"#filter=type=inbox")</f>
        <v>https://schoolname.instructure.com/conversations?context_id=&amp;user_id=782&amp;user_name=Welch, Julian#filter=type=inbox</v>
      </c>
      <c r="I345" s="1" t="str">
        <f>HYPERLINK(E345,F345)</f>
        <v>Welch, Julian</v>
      </c>
      <c r="J345" s="1" t="str">
        <f>HYPERLINK(C345,"View User Account")</f>
        <v>View User Account</v>
      </c>
      <c r="K345" s="1" t="str">
        <f>HYPERLINK(D345,"View Faculty Journal for Student")</f>
        <v>View Faculty Journal for Student</v>
      </c>
      <c r="L345" t="s">
        <v>88</v>
      </c>
      <c r="M345">
        <v>782</v>
      </c>
      <c r="N345" t="s">
        <v>210</v>
      </c>
      <c r="O345" t="s">
        <v>209</v>
      </c>
      <c r="P345" t="s">
        <v>208</v>
      </c>
      <c r="Q345" s="1" t="str">
        <f>HYPERLINK(F345,"Send Message In Canvas")</f>
        <v>Send Message In Canvas</v>
      </c>
    </row>
    <row r="346" spans="1:17" x14ac:dyDescent="0.2">
      <c r="A346">
        <v>534</v>
      </c>
      <c r="B346">
        <v>41356</v>
      </c>
      <c r="C346" t="str">
        <f>CONCATENATE("https://schoolname.instructure.com/users/",A346)</f>
        <v>https://schoolname.instructure.com/users/534</v>
      </c>
      <c r="D346" t="str">
        <f>CONCATENATE("https://schoolname.instructure.com/users/",A346,"/user_notes")</f>
        <v>https://schoolname.instructure.com/users/534/user_notes</v>
      </c>
      <c r="E346" t="str">
        <f>CONCATENATE("https://schoolname.instructure.com/users/",A346,"/grades")</f>
        <v>https://schoolname.instructure.com/users/534/grades</v>
      </c>
      <c r="F346" t="str">
        <f>CONCATENATE(P346,", ",O346)</f>
        <v>Metcalfe, Penelope</v>
      </c>
      <c r="G346" t="s">
        <v>207</v>
      </c>
      <c r="H346" t="str">
        <f>CONCATENATE("https://schoolname.instructure.com/conversations?context_id=&amp;user_id=",A346,"&amp;user_name=",F346,"#filter=type=inbox")</f>
        <v>https://schoolname.instructure.com/conversations?context_id=&amp;user_id=534&amp;user_name=Metcalfe, Penelope#filter=type=inbox</v>
      </c>
      <c r="I346" s="1" t="str">
        <f>HYPERLINK(E346,F346)</f>
        <v>Metcalfe, Penelope</v>
      </c>
      <c r="J346" s="1" t="str">
        <f>HYPERLINK(C346,"View User Account")</f>
        <v>View User Account</v>
      </c>
      <c r="K346" s="1" t="str">
        <f>HYPERLINK(D346,"View Faculty Journal for Student")</f>
        <v>View Faculty Journal for Student</v>
      </c>
      <c r="L346" t="s">
        <v>23</v>
      </c>
      <c r="M346">
        <v>534</v>
      </c>
      <c r="N346" t="s">
        <v>206</v>
      </c>
      <c r="O346" t="s">
        <v>205</v>
      </c>
      <c r="P346" t="s">
        <v>204</v>
      </c>
      <c r="Q346" s="1" t="str">
        <f>HYPERLINK(F346,"Send Message In Canvas")</f>
        <v>Send Message In Canvas</v>
      </c>
    </row>
    <row r="347" spans="1:17" x14ac:dyDescent="0.2">
      <c r="A347">
        <v>1188</v>
      </c>
      <c r="B347">
        <v>43055</v>
      </c>
      <c r="C347" t="str">
        <f>CONCATENATE("https://schoolname.instructure.com/users/",A347)</f>
        <v>https://schoolname.instructure.com/users/1188</v>
      </c>
      <c r="D347" t="str">
        <f>CONCATENATE("https://schoolname.instructure.com/users/",A347,"/user_notes")</f>
        <v>https://schoolname.instructure.com/users/1188/user_notes</v>
      </c>
      <c r="E347" t="str">
        <f>CONCATENATE("https://schoolname.instructure.com/users/",A347,"/grades")</f>
        <v>https://schoolname.instructure.com/users/1188/grades</v>
      </c>
      <c r="F347" t="str">
        <f>CONCATENATE(P347,", ",O347)</f>
        <v>Allan, Gavin</v>
      </c>
      <c r="G347" t="s">
        <v>203</v>
      </c>
      <c r="H347" t="str">
        <f>CONCATENATE("https://schoolname.instructure.com/conversations?context_id=&amp;user_id=",A347,"&amp;user_name=",F347,"#filter=type=inbox")</f>
        <v>https://schoolname.instructure.com/conversations?context_id=&amp;user_id=1188&amp;user_name=Allan, Gavin#filter=type=inbox</v>
      </c>
      <c r="I347" s="1" t="str">
        <f>HYPERLINK(E347,F347)</f>
        <v>Allan, Gavin</v>
      </c>
      <c r="J347" s="1" t="str">
        <f>HYPERLINK(C347,"View User Account")</f>
        <v>View User Account</v>
      </c>
      <c r="K347" s="1" t="str">
        <f>HYPERLINK(D347,"View Faculty Journal for Student")</f>
        <v>View Faculty Journal for Student</v>
      </c>
      <c r="L347" t="s">
        <v>23</v>
      </c>
      <c r="M347">
        <v>1188</v>
      </c>
      <c r="N347" t="s">
        <v>202</v>
      </c>
      <c r="O347" t="s">
        <v>201</v>
      </c>
      <c r="P347" t="s">
        <v>200</v>
      </c>
      <c r="Q347" s="1" t="str">
        <f>HYPERLINK(F347,"Send Message In Canvas")</f>
        <v>Send Message In Canvas</v>
      </c>
    </row>
    <row r="348" spans="1:17" x14ac:dyDescent="0.2">
      <c r="A348">
        <v>979</v>
      </c>
      <c r="B348">
        <v>42532</v>
      </c>
      <c r="C348" t="str">
        <f>CONCATENATE("https://schoolname.instructure.com/users/",A348)</f>
        <v>https://schoolname.instructure.com/users/979</v>
      </c>
      <c r="D348" t="str">
        <f>CONCATENATE("https://schoolname.instructure.com/users/",A348,"/user_notes")</f>
        <v>https://schoolname.instructure.com/users/979/user_notes</v>
      </c>
      <c r="E348" t="str">
        <f>CONCATENATE("https://schoolname.instructure.com/users/",A348,"/grades")</f>
        <v>https://schoolname.instructure.com/users/979/grades</v>
      </c>
      <c r="F348" t="str">
        <f>CONCATENATE(P348,", ",O348)</f>
        <v>Scott, Dominic</v>
      </c>
      <c r="G348" t="s">
        <v>199</v>
      </c>
      <c r="H348" t="str">
        <f>CONCATENATE("https://schoolname.instructure.com/conversations?context_id=&amp;user_id=",A348,"&amp;user_name=",F348,"#filter=type=inbox")</f>
        <v>https://schoolname.instructure.com/conversations?context_id=&amp;user_id=979&amp;user_name=Scott, Dominic#filter=type=inbox</v>
      </c>
      <c r="I348" s="1" t="str">
        <f>HYPERLINK(E348,F348)</f>
        <v>Scott, Dominic</v>
      </c>
      <c r="J348" s="1" t="str">
        <f>HYPERLINK(C348,"View User Account")</f>
        <v>View User Account</v>
      </c>
      <c r="K348" s="1" t="str">
        <f>HYPERLINK(D348,"View Faculty Journal for Student")</f>
        <v>View Faculty Journal for Student</v>
      </c>
      <c r="L348" t="s">
        <v>44</v>
      </c>
      <c r="M348">
        <v>979</v>
      </c>
      <c r="N348" t="s">
        <v>198</v>
      </c>
      <c r="O348" t="s">
        <v>197</v>
      </c>
      <c r="P348" t="s">
        <v>196</v>
      </c>
      <c r="Q348" s="1" t="str">
        <f>HYPERLINK(F348,"Send Message In Canvas")</f>
        <v>Send Message In Canvas</v>
      </c>
    </row>
    <row r="349" spans="1:17" x14ac:dyDescent="0.2">
      <c r="A349">
        <v>6561</v>
      </c>
      <c r="B349">
        <v>44820</v>
      </c>
      <c r="C349" t="str">
        <f>CONCATENATE("https://schoolname.instructure.com/users/",A349)</f>
        <v>https://schoolname.instructure.com/users/6561</v>
      </c>
      <c r="D349" t="str">
        <f>CONCATENATE("https://schoolname.instructure.com/users/",A349,"/user_notes")</f>
        <v>https://schoolname.instructure.com/users/6561/user_notes</v>
      </c>
      <c r="E349" t="str">
        <f>CONCATENATE("https://schoolname.instructure.com/users/",A349,"/grades")</f>
        <v>https://schoolname.instructure.com/users/6561/grades</v>
      </c>
      <c r="F349" t="str">
        <f>CONCATENATE(P349,", ",O349)</f>
        <v>Terry, Faith</v>
      </c>
      <c r="G349" t="s">
        <v>195</v>
      </c>
      <c r="H349" t="str">
        <f>CONCATENATE("https://schoolname.instructure.com/conversations?context_id=&amp;user_id=",A349,"&amp;user_name=",F349,"#filter=type=inbox")</f>
        <v>https://schoolname.instructure.com/conversations?context_id=&amp;user_id=6561&amp;user_name=Terry, Faith#filter=type=inbox</v>
      </c>
      <c r="I349" s="1" t="str">
        <f>HYPERLINK(E349,F349)</f>
        <v>Terry, Faith</v>
      </c>
      <c r="J349" s="1" t="str">
        <f>HYPERLINK(C349,"View User Account")</f>
        <v>View User Account</v>
      </c>
      <c r="K349" s="1" t="str">
        <f>HYPERLINK(D349,"View Faculty Journal for Student")</f>
        <v>View Faculty Journal for Student</v>
      </c>
      <c r="L349" t="s">
        <v>3</v>
      </c>
      <c r="M349">
        <v>6561</v>
      </c>
      <c r="N349" t="s">
        <v>194</v>
      </c>
      <c r="O349" t="s">
        <v>193</v>
      </c>
      <c r="P349" t="s">
        <v>168</v>
      </c>
      <c r="Q349" s="1" t="str">
        <f>HYPERLINK(F349,"Send Message In Canvas")</f>
        <v>Send Message In Canvas</v>
      </c>
    </row>
    <row r="350" spans="1:17" x14ac:dyDescent="0.2">
      <c r="A350">
        <v>6308</v>
      </c>
      <c r="B350">
        <v>44499</v>
      </c>
      <c r="C350" t="str">
        <f>CONCATENATE("https://schoolname.instructure.com/users/",A350)</f>
        <v>https://schoolname.instructure.com/users/6308</v>
      </c>
      <c r="D350" t="str">
        <f>CONCATENATE("https://schoolname.instructure.com/users/",A350,"/user_notes")</f>
        <v>https://schoolname.instructure.com/users/6308/user_notes</v>
      </c>
      <c r="E350" t="str">
        <f>CONCATENATE("https://schoolname.instructure.com/users/",A350,"/grades")</f>
        <v>https://schoolname.instructure.com/users/6308/grades</v>
      </c>
      <c r="F350" t="str">
        <f>CONCATENATE(P350,", ",O350)</f>
        <v>Glover, Felicity</v>
      </c>
      <c r="G350" t="s">
        <v>192</v>
      </c>
      <c r="H350" t="str">
        <f>CONCATENATE("https://schoolname.instructure.com/conversations?context_id=&amp;user_id=",A350,"&amp;user_name=",F350,"#filter=type=inbox")</f>
        <v>https://schoolname.instructure.com/conversations?context_id=&amp;user_id=6308&amp;user_name=Glover, Felicity#filter=type=inbox</v>
      </c>
      <c r="I350" s="1" t="str">
        <f>HYPERLINK(E350,F350)</f>
        <v>Glover, Felicity</v>
      </c>
      <c r="J350" s="1" t="str">
        <f>HYPERLINK(C350,"View User Account")</f>
        <v>View User Account</v>
      </c>
      <c r="K350" s="1" t="str">
        <f>HYPERLINK(D350,"View Faculty Journal for Student")</f>
        <v>View Faculty Journal for Student</v>
      </c>
      <c r="L350" t="s">
        <v>3</v>
      </c>
      <c r="M350">
        <v>6308</v>
      </c>
      <c r="N350" t="s">
        <v>191</v>
      </c>
      <c r="O350" t="s">
        <v>190</v>
      </c>
      <c r="P350" t="s">
        <v>189</v>
      </c>
      <c r="Q350" s="1" t="str">
        <f>HYPERLINK(F350,"Send Message In Canvas")</f>
        <v>Send Message In Canvas</v>
      </c>
    </row>
    <row r="351" spans="1:17" x14ac:dyDescent="0.2">
      <c r="A351">
        <v>892</v>
      </c>
      <c r="B351">
        <v>42367</v>
      </c>
      <c r="C351" t="str">
        <f>CONCATENATE("https://schoolname.instructure.com/users/",A351)</f>
        <v>https://schoolname.instructure.com/users/892</v>
      </c>
      <c r="D351" t="str">
        <f>CONCATENATE("https://schoolname.instructure.com/users/",A351,"/user_notes")</f>
        <v>https://schoolname.instructure.com/users/892/user_notes</v>
      </c>
      <c r="E351" t="str">
        <f>CONCATENATE("https://schoolname.instructure.com/users/",A351,"/grades")</f>
        <v>https://schoolname.instructure.com/users/892/grades</v>
      </c>
      <c r="F351" t="str">
        <f>CONCATENATE(P351,", ",O351)</f>
        <v>Dowd, Blake</v>
      </c>
      <c r="G351" t="s">
        <v>188</v>
      </c>
      <c r="H351" t="str">
        <f>CONCATENATE("https://schoolname.instructure.com/conversations?context_id=&amp;user_id=",A351,"&amp;user_name=",F351,"#filter=type=inbox")</f>
        <v>https://schoolname.instructure.com/conversations?context_id=&amp;user_id=892&amp;user_name=Dowd, Blake#filter=type=inbox</v>
      </c>
      <c r="I351" s="1" t="str">
        <f>HYPERLINK(E351,F351)</f>
        <v>Dowd, Blake</v>
      </c>
      <c r="J351" s="1" t="str">
        <f>HYPERLINK(C351,"View User Account")</f>
        <v>View User Account</v>
      </c>
      <c r="K351" s="1" t="str">
        <f>HYPERLINK(D351,"View Faculty Journal for Student")</f>
        <v>View Faculty Journal for Student</v>
      </c>
      <c r="L351" t="s">
        <v>8</v>
      </c>
      <c r="M351">
        <v>892</v>
      </c>
      <c r="N351" t="s">
        <v>187</v>
      </c>
      <c r="O351" t="s">
        <v>186</v>
      </c>
      <c r="P351" t="s">
        <v>185</v>
      </c>
      <c r="Q351" s="1" t="str">
        <f>HYPERLINK(F351,"Send Message In Canvas")</f>
        <v>Send Message In Canvas</v>
      </c>
    </row>
    <row r="352" spans="1:17" x14ac:dyDescent="0.2">
      <c r="A352">
        <v>513</v>
      </c>
      <c r="B352">
        <v>41314</v>
      </c>
      <c r="C352" t="str">
        <f>CONCATENATE("https://schoolname.instructure.com/users/",A352)</f>
        <v>https://schoolname.instructure.com/users/513</v>
      </c>
      <c r="D352" t="str">
        <f>CONCATENATE("https://schoolname.instructure.com/users/",A352,"/user_notes")</f>
        <v>https://schoolname.instructure.com/users/513/user_notes</v>
      </c>
      <c r="E352" t="str">
        <f>CONCATENATE("https://schoolname.instructure.com/users/",A352,"/grades")</f>
        <v>https://schoolname.instructure.com/users/513/grades</v>
      </c>
      <c r="F352" t="str">
        <f>CONCATENATE(P352,", ",O352)</f>
        <v>Brown, Carl</v>
      </c>
      <c r="G352" t="s">
        <v>184</v>
      </c>
      <c r="H352" t="str">
        <f>CONCATENATE("https://schoolname.instructure.com/conversations?context_id=&amp;user_id=",A352,"&amp;user_name=",F352,"#filter=type=inbox")</f>
        <v>https://schoolname.instructure.com/conversations?context_id=&amp;user_id=513&amp;user_name=Brown, Carl#filter=type=inbox</v>
      </c>
      <c r="I352" s="1" t="str">
        <f>HYPERLINK(E352,F352)</f>
        <v>Brown, Carl</v>
      </c>
      <c r="J352" s="1" t="str">
        <f>HYPERLINK(C352,"View User Account")</f>
        <v>View User Account</v>
      </c>
      <c r="K352" s="1" t="str">
        <f>HYPERLINK(D352,"View Faculty Journal for Student")</f>
        <v>View Faculty Journal for Student</v>
      </c>
      <c r="L352" t="s">
        <v>23</v>
      </c>
      <c r="M352">
        <v>513</v>
      </c>
      <c r="N352" t="s">
        <v>110</v>
      </c>
      <c r="O352" t="s">
        <v>183</v>
      </c>
      <c r="P352" t="s">
        <v>0</v>
      </c>
      <c r="Q352" s="1" t="str">
        <f>HYPERLINK(F352,"Send Message In Canvas")</f>
        <v>Send Message In Canvas</v>
      </c>
    </row>
    <row r="353" spans="1:17" x14ac:dyDescent="0.2">
      <c r="A353">
        <v>1626</v>
      </c>
      <c r="B353">
        <v>43833</v>
      </c>
      <c r="C353" t="str">
        <f>CONCATENATE("https://schoolname.instructure.com/users/",A353)</f>
        <v>https://schoolname.instructure.com/users/1626</v>
      </c>
      <c r="D353" t="str">
        <f>CONCATENATE("https://schoolname.instructure.com/users/",A353,"/user_notes")</f>
        <v>https://schoolname.instructure.com/users/1626/user_notes</v>
      </c>
      <c r="E353" t="str">
        <f>CONCATENATE("https://schoolname.instructure.com/users/",A353,"/grades")</f>
        <v>https://schoolname.instructure.com/users/1626/grades</v>
      </c>
      <c r="F353" t="str">
        <f>CONCATENATE(P353,", ",O353)</f>
        <v>Alsop, Lauren</v>
      </c>
      <c r="G353" t="s">
        <v>182</v>
      </c>
      <c r="H353" t="str">
        <f>CONCATENATE("https://schoolname.instructure.com/conversations?context_id=&amp;user_id=",A353,"&amp;user_name=",F353,"#filter=type=inbox")</f>
        <v>https://schoolname.instructure.com/conversations?context_id=&amp;user_id=1626&amp;user_name=Alsop, Lauren#filter=type=inbox</v>
      </c>
      <c r="I353" s="1" t="str">
        <f>HYPERLINK(E353,F353)</f>
        <v>Alsop, Lauren</v>
      </c>
      <c r="J353" s="1" t="str">
        <f>HYPERLINK(C353,"View User Account")</f>
        <v>View User Account</v>
      </c>
      <c r="K353" s="1" t="str">
        <f>HYPERLINK(D353,"View Faculty Journal for Student")</f>
        <v>View Faculty Journal for Student</v>
      </c>
      <c r="L353" t="s">
        <v>88</v>
      </c>
      <c r="M353">
        <v>1626</v>
      </c>
      <c r="N353" t="s">
        <v>181</v>
      </c>
      <c r="O353" t="s">
        <v>180</v>
      </c>
      <c r="P353" t="s">
        <v>20</v>
      </c>
      <c r="Q353" s="1" t="str">
        <f>HYPERLINK(F353,"Send Message In Canvas")</f>
        <v>Send Message In Canvas</v>
      </c>
    </row>
    <row r="354" spans="1:17" x14ac:dyDescent="0.2">
      <c r="A354">
        <v>1087</v>
      </c>
      <c r="B354">
        <v>42775</v>
      </c>
      <c r="C354" t="str">
        <f>CONCATENATE("https://schoolname.instructure.com/users/",A354)</f>
        <v>https://schoolname.instructure.com/users/1087</v>
      </c>
      <c r="D354" t="str">
        <f>CONCATENATE("https://schoolname.instructure.com/users/",A354,"/user_notes")</f>
        <v>https://schoolname.instructure.com/users/1087/user_notes</v>
      </c>
      <c r="E354" t="str">
        <f>CONCATENATE("https://schoolname.instructure.com/users/",A354,"/grades")</f>
        <v>https://schoolname.instructure.com/users/1087/grades</v>
      </c>
      <c r="F354" t="str">
        <f>CONCATENATE(P354,", ",O354)</f>
        <v>Parsons, Theresa</v>
      </c>
      <c r="G354" t="s">
        <v>179</v>
      </c>
      <c r="H354" t="str">
        <f>CONCATENATE("https://schoolname.instructure.com/conversations?context_id=&amp;user_id=",A354,"&amp;user_name=",F354,"#filter=type=inbox")</f>
        <v>https://schoolname.instructure.com/conversations?context_id=&amp;user_id=1087&amp;user_name=Parsons, Theresa#filter=type=inbox</v>
      </c>
      <c r="I354" s="1" t="str">
        <f>HYPERLINK(E354,F354)</f>
        <v>Parsons, Theresa</v>
      </c>
      <c r="J354" s="1" t="str">
        <f>HYPERLINK(C354,"View User Account")</f>
        <v>View User Account</v>
      </c>
      <c r="K354" s="1" t="str">
        <f>HYPERLINK(D354,"View Faculty Journal for Student")</f>
        <v>View Faculty Journal for Student</v>
      </c>
      <c r="L354" t="s">
        <v>44</v>
      </c>
      <c r="M354">
        <v>1087</v>
      </c>
      <c r="N354" t="s">
        <v>178</v>
      </c>
      <c r="O354" t="s">
        <v>66</v>
      </c>
      <c r="P354" t="s">
        <v>177</v>
      </c>
      <c r="Q354" s="1" t="str">
        <f>HYPERLINK(F354,"Send Message In Canvas")</f>
        <v>Send Message In Canvas</v>
      </c>
    </row>
    <row r="355" spans="1:17" x14ac:dyDescent="0.2">
      <c r="A355">
        <v>6299</v>
      </c>
      <c r="B355">
        <v>44489</v>
      </c>
      <c r="C355" t="str">
        <f>CONCATENATE("https://schoolname.instructure.com/users/",A355)</f>
        <v>https://schoolname.instructure.com/users/6299</v>
      </c>
      <c r="D355" t="str">
        <f>CONCATENATE("https://schoolname.instructure.com/users/",A355,"/user_notes")</f>
        <v>https://schoolname.instructure.com/users/6299/user_notes</v>
      </c>
      <c r="E355" t="str">
        <f>CONCATENATE("https://schoolname.instructure.com/users/",A355,"/grades")</f>
        <v>https://schoolname.instructure.com/users/6299/grades</v>
      </c>
      <c r="F355" t="str">
        <f>CONCATENATE(P355,", ",O355)</f>
        <v>Wilson, Rachel</v>
      </c>
      <c r="G355" t="s">
        <v>176</v>
      </c>
      <c r="H355" t="str">
        <f>CONCATENATE("https://schoolname.instructure.com/conversations?context_id=&amp;user_id=",A355,"&amp;user_name=",F355,"#filter=type=inbox")</f>
        <v>https://schoolname.instructure.com/conversations?context_id=&amp;user_id=6299&amp;user_name=Wilson, Rachel#filter=type=inbox</v>
      </c>
      <c r="I355" s="1" t="str">
        <f>HYPERLINK(E355,F355)</f>
        <v>Wilson, Rachel</v>
      </c>
      <c r="J355" s="1" t="str">
        <f>HYPERLINK(C355,"View User Account")</f>
        <v>View User Account</v>
      </c>
      <c r="K355" s="1" t="str">
        <f>HYPERLINK(D355,"View Faculty Journal for Student")</f>
        <v>View Faculty Journal for Student</v>
      </c>
      <c r="L355" t="s">
        <v>88</v>
      </c>
      <c r="M355">
        <v>6299</v>
      </c>
      <c r="N355" t="s">
        <v>175</v>
      </c>
      <c r="O355" t="s">
        <v>26</v>
      </c>
      <c r="P355" t="s">
        <v>174</v>
      </c>
      <c r="Q355" s="1" t="str">
        <f>HYPERLINK(F355,"Send Message In Canvas")</f>
        <v>Send Message In Canvas</v>
      </c>
    </row>
    <row r="356" spans="1:17" x14ac:dyDescent="0.2">
      <c r="A356">
        <v>6261</v>
      </c>
      <c r="B356">
        <v>44431</v>
      </c>
      <c r="C356" t="str">
        <f>CONCATENATE("https://schoolname.instructure.com/users/",A356)</f>
        <v>https://schoolname.instructure.com/users/6261</v>
      </c>
      <c r="D356" t="str">
        <f>CONCATENATE("https://schoolname.instructure.com/users/",A356,"/user_notes")</f>
        <v>https://schoolname.instructure.com/users/6261/user_notes</v>
      </c>
      <c r="E356" t="str">
        <f>CONCATENATE("https://schoolname.instructure.com/users/",A356,"/grades")</f>
        <v>https://schoolname.instructure.com/users/6261/grades</v>
      </c>
      <c r="F356" t="str">
        <f>CONCATENATE(P356,", ",O356)</f>
        <v>Walker, James</v>
      </c>
      <c r="G356" t="s">
        <v>173</v>
      </c>
      <c r="H356" t="str">
        <f>CONCATENATE("https://schoolname.instructure.com/conversations?context_id=&amp;user_id=",A356,"&amp;user_name=",F356,"#filter=type=inbox")</f>
        <v>https://schoolname.instructure.com/conversations?context_id=&amp;user_id=6261&amp;user_name=Walker, James#filter=type=inbox</v>
      </c>
      <c r="I356" s="1" t="str">
        <f>HYPERLINK(E356,F356)</f>
        <v>Walker, James</v>
      </c>
      <c r="J356" s="1" t="str">
        <f>HYPERLINK(C356,"View User Account")</f>
        <v>View User Account</v>
      </c>
      <c r="K356" s="1" t="str">
        <f>HYPERLINK(D356,"View Faculty Journal for Student")</f>
        <v>View Faculty Journal for Student</v>
      </c>
      <c r="L356" t="s">
        <v>88</v>
      </c>
      <c r="M356">
        <v>6261</v>
      </c>
      <c r="N356" t="s">
        <v>172</v>
      </c>
      <c r="O356" t="s">
        <v>144</v>
      </c>
      <c r="P356" t="s">
        <v>156</v>
      </c>
      <c r="Q356" s="1" t="str">
        <f>HYPERLINK(F356,"Send Message In Canvas")</f>
        <v>Send Message In Canvas</v>
      </c>
    </row>
    <row r="357" spans="1:17" x14ac:dyDescent="0.2">
      <c r="A357">
        <v>6068</v>
      </c>
      <c r="B357">
        <v>44442</v>
      </c>
      <c r="C357" t="str">
        <f>CONCATENATE("https://schoolname.instructure.com/users/",A357)</f>
        <v>https://schoolname.instructure.com/users/6068</v>
      </c>
      <c r="D357" t="str">
        <f>CONCATENATE("https://schoolname.instructure.com/users/",A357,"/user_notes")</f>
        <v>https://schoolname.instructure.com/users/6068/user_notes</v>
      </c>
      <c r="E357" t="str">
        <f>CONCATENATE("https://schoolname.instructure.com/users/",A357,"/grades")</f>
        <v>https://schoolname.instructure.com/users/6068/grades</v>
      </c>
      <c r="F357" t="str">
        <f>CONCATENATE(P357,", ",O357)</f>
        <v>Terry, Alan</v>
      </c>
      <c r="G357" t="s">
        <v>171</v>
      </c>
      <c r="H357" t="str">
        <f>CONCATENATE("https://schoolname.instructure.com/conversations?context_id=&amp;user_id=",A357,"&amp;user_name=",F357,"#filter=type=inbox")</f>
        <v>https://schoolname.instructure.com/conversations?context_id=&amp;user_id=6068&amp;user_name=Terry, Alan#filter=type=inbox</v>
      </c>
      <c r="I357" s="1" t="str">
        <f>HYPERLINK(E357,F357)</f>
        <v>Terry, Alan</v>
      </c>
      <c r="J357" s="1" t="str">
        <f>HYPERLINK(C357,"View User Account")</f>
        <v>View User Account</v>
      </c>
      <c r="K357" s="1" t="str">
        <f>HYPERLINK(D357,"View Faculty Journal for Student")</f>
        <v>View Faculty Journal for Student</v>
      </c>
      <c r="L357" t="s">
        <v>88</v>
      </c>
      <c r="M357">
        <v>6068</v>
      </c>
      <c r="N357" t="s">
        <v>170</v>
      </c>
      <c r="O357" t="s">
        <v>169</v>
      </c>
      <c r="P357" t="s">
        <v>168</v>
      </c>
      <c r="Q357" s="1" t="str">
        <f>HYPERLINK(F357,"Send Message In Canvas")</f>
        <v>Send Message In Canvas</v>
      </c>
    </row>
    <row r="358" spans="1:17" x14ac:dyDescent="0.2">
      <c r="A358">
        <v>1604</v>
      </c>
      <c r="B358">
        <v>43777</v>
      </c>
      <c r="C358" t="str">
        <f>CONCATENATE("https://schoolname.instructure.com/users/",A358)</f>
        <v>https://schoolname.instructure.com/users/1604</v>
      </c>
      <c r="D358" t="str">
        <f>CONCATENATE("https://schoolname.instructure.com/users/",A358,"/user_notes")</f>
        <v>https://schoolname.instructure.com/users/1604/user_notes</v>
      </c>
      <c r="E358" t="str">
        <f>CONCATENATE("https://schoolname.instructure.com/users/",A358,"/grades")</f>
        <v>https://schoolname.instructure.com/users/1604/grades</v>
      </c>
      <c r="F358" t="str">
        <f>CONCATENATE(P358,", ",O358)</f>
        <v>Mitchell, Audrey</v>
      </c>
      <c r="G358" t="s">
        <v>167</v>
      </c>
      <c r="H358" t="str">
        <f>CONCATENATE("https://schoolname.instructure.com/conversations?context_id=&amp;user_id=",A358,"&amp;user_name=",F358,"#filter=type=inbox")</f>
        <v>https://schoolname.instructure.com/conversations?context_id=&amp;user_id=1604&amp;user_name=Mitchell, Audrey#filter=type=inbox</v>
      </c>
      <c r="I358" s="1" t="str">
        <f>HYPERLINK(E358,F358)</f>
        <v>Mitchell, Audrey</v>
      </c>
      <c r="J358" s="1" t="str">
        <f>HYPERLINK(C358,"View User Account")</f>
        <v>View User Account</v>
      </c>
      <c r="K358" s="1" t="str">
        <f>HYPERLINK(D358,"View Faculty Journal for Student")</f>
        <v>View Faculty Journal for Student</v>
      </c>
      <c r="L358" t="s">
        <v>23</v>
      </c>
      <c r="M358">
        <v>1604</v>
      </c>
      <c r="N358" t="s">
        <v>166</v>
      </c>
      <c r="O358" t="s">
        <v>165</v>
      </c>
      <c r="P358" t="s">
        <v>164</v>
      </c>
      <c r="Q358" s="1" t="str">
        <f>HYPERLINK(F358,"Send Message In Canvas")</f>
        <v>Send Message In Canvas</v>
      </c>
    </row>
    <row r="359" spans="1:17" x14ac:dyDescent="0.2">
      <c r="A359">
        <v>6254</v>
      </c>
      <c r="B359">
        <v>43313</v>
      </c>
      <c r="C359" t="str">
        <f>CONCATENATE("https://schoolname.instructure.com/users/",A359)</f>
        <v>https://schoolname.instructure.com/users/6254</v>
      </c>
      <c r="D359" t="str">
        <f>CONCATENATE("https://schoolname.instructure.com/users/",A359,"/user_notes")</f>
        <v>https://schoolname.instructure.com/users/6254/user_notes</v>
      </c>
      <c r="E359" t="str">
        <f>CONCATENATE("https://schoolname.instructure.com/users/",A359,"/grades")</f>
        <v>https://schoolname.instructure.com/users/6254/grades</v>
      </c>
      <c r="F359" t="str">
        <f>CONCATENATE(P359,", ",O359)</f>
        <v>Cameron, Sebastian</v>
      </c>
      <c r="G359" t="s">
        <v>163</v>
      </c>
      <c r="H359" t="str">
        <f>CONCATENATE("https://schoolname.instructure.com/conversations?context_id=&amp;user_id=",A359,"&amp;user_name=",F359,"#filter=type=inbox")</f>
        <v>https://schoolname.instructure.com/conversations?context_id=&amp;user_id=6254&amp;user_name=Cameron, Sebastian#filter=type=inbox</v>
      </c>
      <c r="I359" s="1" t="str">
        <f>HYPERLINK(E359,F359)</f>
        <v>Cameron, Sebastian</v>
      </c>
      <c r="J359" s="1" t="str">
        <f>HYPERLINK(C359,"View User Account")</f>
        <v>View User Account</v>
      </c>
      <c r="K359" s="1" t="str">
        <f>HYPERLINK(D359,"View Faculty Journal for Student")</f>
        <v>View Faculty Journal for Student</v>
      </c>
      <c r="L359" t="s">
        <v>8</v>
      </c>
      <c r="M359">
        <v>6254</v>
      </c>
      <c r="N359" t="s">
        <v>162</v>
      </c>
      <c r="O359" t="s">
        <v>161</v>
      </c>
      <c r="P359" t="s">
        <v>160</v>
      </c>
      <c r="Q359" s="1" t="str">
        <f>HYPERLINK(F359,"Send Message In Canvas")</f>
        <v>Send Message In Canvas</v>
      </c>
    </row>
    <row r="360" spans="1:17" x14ac:dyDescent="0.2">
      <c r="A360">
        <v>1487</v>
      </c>
      <c r="B360">
        <v>43585</v>
      </c>
      <c r="C360" t="str">
        <f>CONCATENATE("https://schoolname.instructure.com/users/",A360)</f>
        <v>https://schoolname.instructure.com/users/1487</v>
      </c>
      <c r="D360" t="str">
        <f>CONCATENATE("https://schoolname.instructure.com/users/",A360,"/user_notes")</f>
        <v>https://schoolname.instructure.com/users/1487/user_notes</v>
      </c>
      <c r="E360" t="str">
        <f>CONCATENATE("https://schoolname.instructure.com/users/",A360,"/grades")</f>
        <v>https://schoolname.instructure.com/users/1487/grades</v>
      </c>
      <c r="F360" t="str">
        <f>CONCATENATE(P360,", ",O360)</f>
        <v>Walker, Trevor</v>
      </c>
      <c r="G360" t="s">
        <v>159</v>
      </c>
      <c r="H360" t="str">
        <f>CONCATENATE("https://schoolname.instructure.com/conversations?context_id=&amp;user_id=",A360,"&amp;user_name=",F360,"#filter=type=inbox")</f>
        <v>https://schoolname.instructure.com/conversations?context_id=&amp;user_id=1487&amp;user_name=Walker, Trevor#filter=type=inbox</v>
      </c>
      <c r="I360" s="1" t="str">
        <f>HYPERLINK(E360,F360)</f>
        <v>Walker, Trevor</v>
      </c>
      <c r="J360" s="1" t="str">
        <f>HYPERLINK(C360,"View User Account")</f>
        <v>View User Account</v>
      </c>
      <c r="K360" s="1" t="str">
        <f>HYPERLINK(D360,"View Faculty Journal for Student")</f>
        <v>View Faculty Journal for Student</v>
      </c>
      <c r="L360" t="s">
        <v>13</v>
      </c>
      <c r="M360">
        <v>1487</v>
      </c>
      <c r="N360" t="s">
        <v>158</v>
      </c>
      <c r="O360" t="s">
        <v>157</v>
      </c>
      <c r="P360" t="s">
        <v>156</v>
      </c>
      <c r="Q360" s="1" t="str">
        <f>HYPERLINK(F360,"Send Message In Canvas")</f>
        <v>Send Message In Canvas</v>
      </c>
    </row>
    <row r="361" spans="1:17" x14ac:dyDescent="0.2">
      <c r="A361">
        <v>1575</v>
      </c>
      <c r="B361">
        <v>43731</v>
      </c>
      <c r="C361" t="str">
        <f>CONCATENATE("https://schoolname.instructure.com/users/",A361)</f>
        <v>https://schoolname.instructure.com/users/1575</v>
      </c>
      <c r="D361" t="str">
        <f>CONCATENATE("https://schoolname.instructure.com/users/",A361,"/user_notes")</f>
        <v>https://schoolname.instructure.com/users/1575/user_notes</v>
      </c>
      <c r="E361" t="str">
        <f>CONCATENATE("https://schoolname.instructure.com/users/",A361,"/grades")</f>
        <v>https://schoolname.instructure.com/users/1575/grades</v>
      </c>
      <c r="F361" t="str">
        <f>CONCATENATE(P361,", ",O361)</f>
        <v>MacDonald, Chloe</v>
      </c>
      <c r="G361" t="s">
        <v>155</v>
      </c>
      <c r="H361" t="str">
        <f>CONCATENATE("https://schoolname.instructure.com/conversations?context_id=&amp;user_id=",A361,"&amp;user_name=",F361,"#filter=type=inbox")</f>
        <v>https://schoolname.instructure.com/conversations?context_id=&amp;user_id=1575&amp;user_name=MacDonald, Chloe#filter=type=inbox</v>
      </c>
      <c r="I361" s="1" t="str">
        <f>HYPERLINK(E361,F361)</f>
        <v>MacDonald, Chloe</v>
      </c>
      <c r="J361" s="1" t="str">
        <f>HYPERLINK(C361,"View User Account")</f>
        <v>View User Account</v>
      </c>
      <c r="K361" s="1" t="str">
        <f>HYPERLINK(D361,"View Faculty Journal for Student")</f>
        <v>View Faculty Journal for Student</v>
      </c>
      <c r="L361" t="s">
        <v>88</v>
      </c>
      <c r="M361">
        <v>1575</v>
      </c>
      <c r="N361" t="s">
        <v>154</v>
      </c>
      <c r="O361" t="s">
        <v>153</v>
      </c>
      <c r="P361" t="s">
        <v>152</v>
      </c>
      <c r="Q361" s="1" t="str">
        <f>HYPERLINK(F361,"Send Message In Canvas")</f>
        <v>Send Message In Canvas</v>
      </c>
    </row>
    <row r="362" spans="1:17" x14ac:dyDescent="0.2">
      <c r="A362">
        <v>4686</v>
      </c>
      <c r="B362">
        <v>44120</v>
      </c>
      <c r="C362" t="str">
        <f>CONCATENATE("https://schoolname.instructure.com/users/",A362)</f>
        <v>https://schoolname.instructure.com/users/4686</v>
      </c>
      <c r="D362" t="str">
        <f>CONCATENATE("https://schoolname.instructure.com/users/",A362,"/user_notes")</f>
        <v>https://schoolname.instructure.com/users/4686/user_notes</v>
      </c>
      <c r="E362" t="str">
        <f>CONCATENATE("https://schoolname.instructure.com/users/",A362,"/grades")</f>
        <v>https://schoolname.instructure.com/users/4686/grades</v>
      </c>
      <c r="F362" t="str">
        <f>CONCATENATE(P362,", ",O362)</f>
        <v>Ellison, Luke</v>
      </c>
      <c r="G362" t="s">
        <v>151</v>
      </c>
      <c r="H362" t="str">
        <f>CONCATENATE("https://schoolname.instructure.com/conversations?context_id=&amp;user_id=",A362,"&amp;user_name=",F362,"#filter=type=inbox")</f>
        <v>https://schoolname.instructure.com/conversations?context_id=&amp;user_id=4686&amp;user_name=Ellison, Luke#filter=type=inbox</v>
      </c>
      <c r="I362" s="1" t="str">
        <f>HYPERLINK(E362,F362)</f>
        <v>Ellison, Luke</v>
      </c>
      <c r="J362" s="1" t="str">
        <f>HYPERLINK(C362,"View User Account")</f>
        <v>View User Account</v>
      </c>
      <c r="K362" s="1" t="str">
        <f>HYPERLINK(D362,"View Faculty Journal for Student")</f>
        <v>View Faculty Journal for Student</v>
      </c>
      <c r="L362" t="s">
        <v>88</v>
      </c>
      <c r="M362">
        <v>4686</v>
      </c>
      <c r="N362" t="s">
        <v>150</v>
      </c>
      <c r="O362" t="s">
        <v>149</v>
      </c>
      <c r="P362" t="s">
        <v>148</v>
      </c>
      <c r="Q362" s="1" t="str">
        <f>HYPERLINK(F362,"Send Message In Canvas")</f>
        <v>Send Message In Canvas</v>
      </c>
    </row>
    <row r="363" spans="1:17" x14ac:dyDescent="0.2">
      <c r="A363">
        <v>4793</v>
      </c>
      <c r="B363">
        <v>44130</v>
      </c>
      <c r="C363" t="str">
        <f>CONCATENATE("https://schoolname.instructure.com/users/",A363)</f>
        <v>https://schoolname.instructure.com/users/4793</v>
      </c>
      <c r="D363" t="str">
        <f>CONCATENATE("https://schoolname.instructure.com/users/",A363,"/user_notes")</f>
        <v>https://schoolname.instructure.com/users/4793/user_notes</v>
      </c>
      <c r="E363" t="str">
        <f>CONCATENATE("https://schoolname.instructure.com/users/",A363,"/grades")</f>
        <v>https://schoolname.instructure.com/users/4793/grades</v>
      </c>
      <c r="F363" t="str">
        <f>CONCATENATE(P363,", ",O363)</f>
        <v>James, Anthony</v>
      </c>
      <c r="G363" t="s">
        <v>147</v>
      </c>
      <c r="H363" t="str">
        <f>CONCATENATE("https://schoolname.instructure.com/conversations?context_id=&amp;user_id=",A363,"&amp;user_name=",F363,"#filter=type=inbox")</f>
        <v>https://schoolname.instructure.com/conversations?context_id=&amp;user_id=4793&amp;user_name=James, Anthony#filter=type=inbox</v>
      </c>
      <c r="I363" s="1" t="str">
        <f>HYPERLINK(E363,F363)</f>
        <v>James, Anthony</v>
      </c>
      <c r="J363" s="1" t="str">
        <f>HYPERLINK(C363,"View User Account")</f>
        <v>View User Account</v>
      </c>
      <c r="K363" s="1" t="str">
        <f>HYPERLINK(D363,"View Faculty Journal for Student")</f>
        <v>View Faculty Journal for Student</v>
      </c>
      <c r="L363" t="s">
        <v>3</v>
      </c>
      <c r="M363">
        <v>4793</v>
      </c>
      <c r="N363" t="s">
        <v>146</v>
      </c>
      <c r="O363" t="s">
        <v>145</v>
      </c>
      <c r="P363" t="s">
        <v>144</v>
      </c>
      <c r="Q363" s="1" t="str">
        <f>HYPERLINK(F363,"Send Message In Canvas")</f>
        <v>Send Message In Canvas</v>
      </c>
    </row>
    <row r="364" spans="1:17" x14ac:dyDescent="0.2">
      <c r="A364">
        <v>870</v>
      </c>
      <c r="B364">
        <v>42332</v>
      </c>
      <c r="C364" t="str">
        <f>CONCATENATE("https://schoolname.instructure.com/users/",A364)</f>
        <v>https://schoolname.instructure.com/users/870</v>
      </c>
      <c r="D364" t="str">
        <f>CONCATENATE("https://schoolname.instructure.com/users/",A364,"/user_notes")</f>
        <v>https://schoolname.instructure.com/users/870/user_notes</v>
      </c>
      <c r="E364" t="str">
        <f>CONCATENATE("https://schoolname.instructure.com/users/",A364,"/grades")</f>
        <v>https://schoolname.instructure.com/users/870/grades</v>
      </c>
      <c r="F364" t="str">
        <f>CONCATENATE(P364,", ",O364)</f>
        <v>Wallace, Richard</v>
      </c>
      <c r="G364" t="s">
        <v>143</v>
      </c>
      <c r="H364" t="str">
        <f>CONCATENATE("https://schoolname.instructure.com/conversations?context_id=&amp;user_id=",A364,"&amp;user_name=",F364,"#filter=type=inbox")</f>
        <v>https://schoolname.instructure.com/conversations?context_id=&amp;user_id=870&amp;user_name=Wallace, Richard#filter=type=inbox</v>
      </c>
      <c r="I364" s="1" t="str">
        <f>HYPERLINK(E364,F364)</f>
        <v>Wallace, Richard</v>
      </c>
      <c r="J364" s="1" t="str">
        <f>HYPERLINK(C364,"View User Account")</f>
        <v>View User Account</v>
      </c>
      <c r="K364" s="1" t="str">
        <f>HYPERLINK(D364,"View Faculty Journal for Student")</f>
        <v>View Faculty Journal for Student</v>
      </c>
      <c r="L364" t="s">
        <v>8</v>
      </c>
      <c r="M364">
        <v>870</v>
      </c>
      <c r="N364" t="s">
        <v>142</v>
      </c>
      <c r="O364" t="s">
        <v>141</v>
      </c>
      <c r="P364" t="s">
        <v>140</v>
      </c>
      <c r="Q364" s="1" t="str">
        <f>HYPERLINK(F364,"Send Message In Canvas")</f>
        <v>Send Message In Canvas</v>
      </c>
    </row>
    <row r="365" spans="1:17" x14ac:dyDescent="0.2">
      <c r="A365">
        <v>1447</v>
      </c>
      <c r="B365">
        <v>43516</v>
      </c>
      <c r="C365" t="str">
        <f>CONCATENATE("https://schoolname.instructure.com/users/",A365)</f>
        <v>https://schoolname.instructure.com/users/1447</v>
      </c>
      <c r="D365" t="str">
        <f>CONCATENATE("https://schoolname.instructure.com/users/",A365,"/user_notes")</f>
        <v>https://schoolname.instructure.com/users/1447/user_notes</v>
      </c>
      <c r="E365" t="str">
        <f>CONCATENATE("https://schoolname.instructure.com/users/",A365,"/grades")</f>
        <v>https://schoolname.instructure.com/users/1447/grades</v>
      </c>
      <c r="F365" t="str">
        <f>CONCATENATE(P365,", ",O365)</f>
        <v>Hodges, Thomas</v>
      </c>
      <c r="G365" t="s">
        <v>139</v>
      </c>
      <c r="H365" t="str">
        <f>CONCATENATE("https://schoolname.instructure.com/conversations?context_id=&amp;user_id=",A365,"&amp;user_name=",F365,"#filter=type=inbox")</f>
        <v>https://schoolname.instructure.com/conversations?context_id=&amp;user_id=1447&amp;user_name=Hodges, Thomas#filter=type=inbox</v>
      </c>
      <c r="I365" s="1" t="str">
        <f>HYPERLINK(E365,F365)</f>
        <v>Hodges, Thomas</v>
      </c>
      <c r="J365" s="1" t="str">
        <f>HYPERLINK(C365,"View User Account")</f>
        <v>View User Account</v>
      </c>
      <c r="K365" s="1" t="str">
        <f>HYPERLINK(D365,"View Faculty Journal for Student")</f>
        <v>View Faculty Journal for Student</v>
      </c>
      <c r="L365" t="s">
        <v>23</v>
      </c>
      <c r="M365">
        <v>1447</v>
      </c>
      <c r="N365" t="s">
        <v>138</v>
      </c>
      <c r="O365" t="s">
        <v>137</v>
      </c>
      <c r="P365" t="s">
        <v>136</v>
      </c>
      <c r="Q365" s="1" t="str">
        <f>HYPERLINK(F365,"Send Message In Canvas")</f>
        <v>Send Message In Canvas</v>
      </c>
    </row>
    <row r="366" spans="1:17" x14ac:dyDescent="0.2">
      <c r="A366">
        <v>4653</v>
      </c>
      <c r="B366">
        <v>44031</v>
      </c>
      <c r="C366" t="str">
        <f>CONCATENATE("https://schoolname.instructure.com/users/",A366)</f>
        <v>https://schoolname.instructure.com/users/4653</v>
      </c>
      <c r="D366" t="str">
        <f>CONCATENATE("https://schoolname.instructure.com/users/",A366,"/user_notes")</f>
        <v>https://schoolname.instructure.com/users/4653/user_notes</v>
      </c>
      <c r="E366" t="str">
        <f>CONCATENATE("https://schoolname.instructure.com/users/",A366,"/grades")</f>
        <v>https://schoolname.instructure.com/users/4653/grades</v>
      </c>
      <c r="F366" t="str">
        <f>CONCATENATE(P366,", ",O366)</f>
        <v>Dickens, Rachel</v>
      </c>
      <c r="G366" t="s">
        <v>135</v>
      </c>
      <c r="H366" t="str">
        <f>CONCATENATE("https://schoolname.instructure.com/conversations?context_id=&amp;user_id=",A366,"&amp;user_name=",F366,"#filter=type=inbox")</f>
        <v>https://schoolname.instructure.com/conversations?context_id=&amp;user_id=4653&amp;user_name=Dickens, Rachel#filter=type=inbox</v>
      </c>
      <c r="I366" s="1" t="str">
        <f>HYPERLINK(E366,F366)</f>
        <v>Dickens, Rachel</v>
      </c>
      <c r="J366" s="1" t="str">
        <f>HYPERLINK(C366,"View User Account")</f>
        <v>View User Account</v>
      </c>
      <c r="K366" s="1" t="str">
        <f>HYPERLINK(D366,"View Faculty Journal for Student")</f>
        <v>View Faculty Journal for Student</v>
      </c>
      <c r="L366" t="s">
        <v>8</v>
      </c>
      <c r="M366">
        <v>4653</v>
      </c>
      <c r="N366" t="s">
        <v>134</v>
      </c>
      <c r="O366" t="s">
        <v>26</v>
      </c>
      <c r="P366" t="s">
        <v>94</v>
      </c>
      <c r="Q366" s="1" t="str">
        <f>HYPERLINK(F366,"Send Message In Canvas")</f>
        <v>Send Message In Canvas</v>
      </c>
    </row>
    <row r="367" spans="1:17" x14ac:dyDescent="0.2">
      <c r="A367">
        <v>6401</v>
      </c>
      <c r="B367">
        <v>44677</v>
      </c>
      <c r="C367" t="str">
        <f>CONCATENATE("https://schoolname.instructure.com/users/",A367)</f>
        <v>https://schoolname.instructure.com/users/6401</v>
      </c>
      <c r="D367" t="str">
        <f>CONCATENATE("https://schoolname.instructure.com/users/",A367,"/user_notes")</f>
        <v>https://schoolname.instructure.com/users/6401/user_notes</v>
      </c>
      <c r="E367" t="str">
        <f>CONCATENATE("https://schoolname.instructure.com/users/",A367,"/grades")</f>
        <v>https://schoolname.instructure.com/users/6401/grades</v>
      </c>
      <c r="F367" t="str">
        <f>CONCATENATE(P367,", ",O367)</f>
        <v>Gibson, Warren</v>
      </c>
      <c r="G367" t="s">
        <v>133</v>
      </c>
      <c r="H367" t="str">
        <f>CONCATENATE("https://schoolname.instructure.com/conversations?context_id=&amp;user_id=",A367,"&amp;user_name=",F367,"#filter=type=inbox")</f>
        <v>https://schoolname.instructure.com/conversations?context_id=&amp;user_id=6401&amp;user_name=Gibson, Warren#filter=type=inbox</v>
      </c>
      <c r="I367" s="1" t="str">
        <f>HYPERLINK(E367,F367)</f>
        <v>Gibson, Warren</v>
      </c>
      <c r="J367" s="1" t="str">
        <f>HYPERLINK(C367,"View User Account")</f>
        <v>View User Account</v>
      </c>
      <c r="K367" s="1" t="str">
        <f>HYPERLINK(D367,"View Faculty Journal for Student")</f>
        <v>View Faculty Journal for Student</v>
      </c>
      <c r="L367" t="s">
        <v>8</v>
      </c>
      <c r="M367">
        <v>6401</v>
      </c>
      <c r="N367" t="s">
        <v>132</v>
      </c>
      <c r="O367" t="s">
        <v>6</v>
      </c>
      <c r="P367" t="s">
        <v>131</v>
      </c>
      <c r="Q367" s="1" t="str">
        <f>HYPERLINK(F367,"Send Message In Canvas")</f>
        <v>Send Message In Canvas</v>
      </c>
    </row>
    <row r="368" spans="1:17" x14ac:dyDescent="0.2">
      <c r="A368">
        <v>4633</v>
      </c>
      <c r="B368" s="2">
        <v>43983</v>
      </c>
      <c r="C368" t="str">
        <f>CONCATENATE("https://schoolname.instructure.com/users/",A368)</f>
        <v>https://schoolname.instructure.com/users/4633</v>
      </c>
      <c r="D368" t="str">
        <f>CONCATENATE("https://schoolname.instructure.com/users/",A368,"/user_notes")</f>
        <v>https://schoolname.instructure.com/users/4633/user_notes</v>
      </c>
      <c r="E368" t="str">
        <f>CONCATENATE("https://schoolname.instructure.com/users/",A368,"/grades")</f>
        <v>https://schoolname.instructure.com/users/4633/grades</v>
      </c>
      <c r="F368" t="str">
        <f>CONCATENATE(P368,", ",O368)</f>
        <v>Edmunds, Tracey</v>
      </c>
      <c r="G368" t="s">
        <v>130</v>
      </c>
      <c r="H368" t="str">
        <f>CONCATENATE("https://schoolname.instructure.com/conversations?context_id=&amp;user_id=",A368,"&amp;user_name=",F368,"#filter=type=inbox")</f>
        <v>https://schoolname.instructure.com/conversations?context_id=&amp;user_id=4633&amp;user_name=Edmunds, Tracey#filter=type=inbox</v>
      </c>
      <c r="I368" s="1" t="str">
        <f>HYPERLINK(E368,F368)</f>
        <v>Edmunds, Tracey</v>
      </c>
      <c r="J368" s="1" t="str">
        <f>HYPERLINK(C368,"View User Account")</f>
        <v>View User Account</v>
      </c>
      <c r="K368" s="1" t="str">
        <f>HYPERLINK(D368,"View Faculty Journal for Student")</f>
        <v>View Faculty Journal for Student</v>
      </c>
      <c r="L368" t="s">
        <v>88</v>
      </c>
      <c r="M368">
        <v>4633</v>
      </c>
      <c r="N368" t="s">
        <v>129</v>
      </c>
      <c r="O368" t="s">
        <v>128</v>
      </c>
      <c r="P368" t="s">
        <v>127</v>
      </c>
      <c r="Q368" s="1" t="str">
        <f>HYPERLINK(F368,"Send Message In Canvas")</f>
        <v>Send Message In Canvas</v>
      </c>
    </row>
    <row r="369" spans="1:17" x14ac:dyDescent="0.2">
      <c r="A369">
        <v>4833</v>
      </c>
      <c r="B369">
        <v>44335</v>
      </c>
      <c r="C369" t="str">
        <f>CONCATENATE("https://schoolname.instructure.com/users/",A369)</f>
        <v>https://schoolname.instructure.com/users/4833</v>
      </c>
      <c r="D369" t="str">
        <f>CONCATENATE("https://schoolname.instructure.com/users/",A369,"/user_notes")</f>
        <v>https://schoolname.instructure.com/users/4833/user_notes</v>
      </c>
      <c r="E369" t="str">
        <f>CONCATENATE("https://schoolname.instructure.com/users/",A369,"/grades")</f>
        <v>https://schoolname.instructure.com/users/4833/grades</v>
      </c>
      <c r="F369" t="str">
        <f>CONCATENATE(P369,", ",O369)</f>
        <v>Vance, Harry</v>
      </c>
      <c r="G369" t="s">
        <v>126</v>
      </c>
      <c r="H369" t="str">
        <f>CONCATENATE("https://schoolname.instructure.com/conversations?context_id=&amp;user_id=",A369,"&amp;user_name=",F369,"#filter=type=inbox")</f>
        <v>https://schoolname.instructure.com/conversations?context_id=&amp;user_id=4833&amp;user_name=Vance, Harry#filter=type=inbox</v>
      </c>
      <c r="I369" s="1" t="str">
        <f>HYPERLINK(E369,F369)</f>
        <v>Vance, Harry</v>
      </c>
      <c r="J369" s="1" t="str">
        <f>HYPERLINK(C369,"View User Account")</f>
        <v>View User Account</v>
      </c>
      <c r="K369" s="1" t="str">
        <f>HYPERLINK(D369,"View Faculty Journal for Student")</f>
        <v>View Faculty Journal for Student</v>
      </c>
      <c r="L369" t="s">
        <v>88</v>
      </c>
      <c r="M369">
        <v>4833</v>
      </c>
      <c r="N369" t="s">
        <v>125</v>
      </c>
      <c r="O369" t="s">
        <v>124</v>
      </c>
      <c r="P369" t="s">
        <v>123</v>
      </c>
      <c r="Q369" s="1" t="str">
        <f>HYPERLINK(F369,"Send Message In Canvas")</f>
        <v>Send Message In Canvas</v>
      </c>
    </row>
    <row r="370" spans="1:17" x14ac:dyDescent="0.2">
      <c r="A370">
        <v>1307</v>
      </c>
      <c r="B370">
        <v>43265</v>
      </c>
      <c r="C370" t="str">
        <f>CONCATENATE("https://schoolname.instructure.com/users/",A370)</f>
        <v>https://schoolname.instructure.com/users/1307</v>
      </c>
      <c r="D370" t="str">
        <f>CONCATENATE("https://schoolname.instructure.com/users/",A370,"/user_notes")</f>
        <v>https://schoolname.instructure.com/users/1307/user_notes</v>
      </c>
      <c r="E370" t="str">
        <f>CONCATENATE("https://schoolname.instructure.com/users/",A370,"/grades")</f>
        <v>https://schoolname.instructure.com/users/1307/grades</v>
      </c>
      <c r="F370" t="str">
        <f>CONCATENATE(P370,", ",O370)</f>
        <v>Simpson, Molly</v>
      </c>
      <c r="G370" t="s">
        <v>122</v>
      </c>
      <c r="H370" t="str">
        <f>CONCATENATE("https://schoolname.instructure.com/conversations?context_id=&amp;user_id=",A370,"&amp;user_name=",F370,"#filter=type=inbox")</f>
        <v>https://schoolname.instructure.com/conversations?context_id=&amp;user_id=1307&amp;user_name=Simpson, Molly#filter=type=inbox</v>
      </c>
      <c r="I370" s="1" t="str">
        <f>HYPERLINK(E370,F370)</f>
        <v>Simpson, Molly</v>
      </c>
      <c r="J370" s="1" t="str">
        <f>HYPERLINK(C370,"View User Account")</f>
        <v>View User Account</v>
      </c>
      <c r="K370" s="1" t="str">
        <f>HYPERLINK(D370,"View Faculty Journal for Student")</f>
        <v>View Faculty Journal for Student</v>
      </c>
      <c r="L370" t="s">
        <v>8</v>
      </c>
      <c r="M370">
        <v>1307</v>
      </c>
      <c r="N370" t="s">
        <v>121</v>
      </c>
      <c r="O370" t="s">
        <v>120</v>
      </c>
      <c r="P370" t="s">
        <v>116</v>
      </c>
      <c r="Q370" s="1" t="str">
        <f>HYPERLINK(F370,"Send Message In Canvas")</f>
        <v>Send Message In Canvas</v>
      </c>
    </row>
    <row r="371" spans="1:17" x14ac:dyDescent="0.2">
      <c r="A371">
        <v>1623</v>
      </c>
      <c r="B371">
        <v>43829</v>
      </c>
      <c r="C371" t="str">
        <f>CONCATENATE("https://schoolname.instructure.com/users/",A371)</f>
        <v>https://schoolname.instructure.com/users/1623</v>
      </c>
      <c r="D371" t="str">
        <f>CONCATENATE("https://schoolname.instructure.com/users/",A371,"/user_notes")</f>
        <v>https://schoolname.instructure.com/users/1623/user_notes</v>
      </c>
      <c r="E371" t="str">
        <f>CONCATENATE("https://schoolname.instructure.com/users/",A371,"/grades")</f>
        <v>https://schoolname.instructure.com/users/1623/grades</v>
      </c>
      <c r="F371" t="str">
        <f>CONCATENATE(P371,", ",O371)</f>
        <v>Simpson, Carol</v>
      </c>
      <c r="G371" t="s">
        <v>119</v>
      </c>
      <c r="H371" t="str">
        <f>CONCATENATE("https://schoolname.instructure.com/conversations?context_id=&amp;user_id=",A371,"&amp;user_name=",F371,"#filter=type=inbox")</f>
        <v>https://schoolname.instructure.com/conversations?context_id=&amp;user_id=1623&amp;user_name=Simpson, Carol#filter=type=inbox</v>
      </c>
      <c r="I371" s="1" t="str">
        <f>HYPERLINK(E371,F371)</f>
        <v>Simpson, Carol</v>
      </c>
      <c r="J371" s="1" t="str">
        <f>HYPERLINK(C371,"View User Account")</f>
        <v>View User Account</v>
      </c>
      <c r="K371" s="1" t="str">
        <f>HYPERLINK(D371,"View Faculty Journal for Student")</f>
        <v>View Faculty Journal for Student</v>
      </c>
      <c r="L371" t="s">
        <v>23</v>
      </c>
      <c r="M371">
        <v>1623</v>
      </c>
      <c r="N371" t="s">
        <v>118</v>
      </c>
      <c r="O371" t="s">
        <v>117</v>
      </c>
      <c r="P371" t="s">
        <v>116</v>
      </c>
      <c r="Q371" s="1" t="str">
        <f>HYPERLINK(F371,"Send Message In Canvas")</f>
        <v>Send Message In Canvas</v>
      </c>
    </row>
    <row r="372" spans="1:17" x14ac:dyDescent="0.2">
      <c r="A372">
        <v>1624</v>
      </c>
      <c r="B372">
        <v>43830</v>
      </c>
      <c r="C372" t="str">
        <f>CONCATENATE("https://schoolname.instructure.com/users/",A372)</f>
        <v>https://schoolname.instructure.com/users/1624</v>
      </c>
      <c r="D372" t="str">
        <f>CONCATENATE("https://schoolname.instructure.com/users/",A372,"/user_notes")</f>
        <v>https://schoolname.instructure.com/users/1624/user_notes</v>
      </c>
      <c r="E372" t="str">
        <f>CONCATENATE("https://schoolname.instructure.com/users/",A372,"/grades")</f>
        <v>https://schoolname.instructure.com/users/1624/grades</v>
      </c>
      <c r="F372" t="str">
        <f>CONCATENATE(P372,", ",O372)</f>
        <v>Thomson, Matt</v>
      </c>
      <c r="G372" t="s">
        <v>115</v>
      </c>
      <c r="H372" t="str">
        <f>CONCATENATE("https://schoolname.instructure.com/conversations?context_id=&amp;user_id=",A372,"&amp;user_name=",F372,"#filter=type=inbox")</f>
        <v>https://schoolname.instructure.com/conversations?context_id=&amp;user_id=1624&amp;user_name=Thomson, Matt#filter=type=inbox</v>
      </c>
      <c r="I372" s="1" t="str">
        <f>HYPERLINK(E372,F372)</f>
        <v>Thomson, Matt</v>
      </c>
      <c r="J372" s="1" t="str">
        <f>HYPERLINK(C372,"View User Account")</f>
        <v>View User Account</v>
      </c>
      <c r="K372" s="1" t="str">
        <f>HYPERLINK(D372,"View Faculty Journal for Student")</f>
        <v>View Faculty Journal for Student</v>
      </c>
      <c r="L372" t="s">
        <v>3</v>
      </c>
      <c r="M372">
        <v>1624</v>
      </c>
      <c r="N372" t="s">
        <v>114</v>
      </c>
      <c r="O372" t="s">
        <v>113</v>
      </c>
      <c r="P372" t="s">
        <v>112</v>
      </c>
      <c r="Q372" s="1" t="str">
        <f>HYPERLINK(F372,"Send Message In Canvas")</f>
        <v>Send Message In Canvas</v>
      </c>
    </row>
    <row r="373" spans="1:17" x14ac:dyDescent="0.2">
      <c r="A373">
        <v>733</v>
      </c>
      <c r="B373">
        <v>41812</v>
      </c>
      <c r="C373" t="str">
        <f>CONCATENATE("https://schoolname.instructure.com/users/",A373)</f>
        <v>https://schoolname.instructure.com/users/733</v>
      </c>
      <c r="D373" t="str">
        <f>CONCATENATE("https://schoolname.instructure.com/users/",A373,"/user_notes")</f>
        <v>https://schoolname.instructure.com/users/733/user_notes</v>
      </c>
      <c r="E373" t="str">
        <f>CONCATENATE("https://schoolname.instructure.com/users/",A373,"/grades")</f>
        <v>https://schoolname.instructure.com/users/733/grades</v>
      </c>
      <c r="F373" t="str">
        <f>CONCATENATE(P373,", ",O373)</f>
        <v>Brown, Christian</v>
      </c>
      <c r="G373" t="s">
        <v>111</v>
      </c>
      <c r="H373" t="str">
        <f>CONCATENATE("https://schoolname.instructure.com/conversations?context_id=&amp;user_id=",A373,"&amp;user_name=",F373,"#filter=type=inbox")</f>
        <v>https://schoolname.instructure.com/conversations?context_id=&amp;user_id=733&amp;user_name=Brown, Christian#filter=type=inbox</v>
      </c>
      <c r="I373" s="1" t="str">
        <f>HYPERLINK(E373,F373)</f>
        <v>Brown, Christian</v>
      </c>
      <c r="J373" s="1" t="str">
        <f>HYPERLINK(C373,"View User Account")</f>
        <v>View User Account</v>
      </c>
      <c r="K373" s="1" t="str">
        <f>HYPERLINK(D373,"View Faculty Journal for Student")</f>
        <v>View Faculty Journal for Student</v>
      </c>
      <c r="L373" t="s">
        <v>3</v>
      </c>
      <c r="M373">
        <v>733</v>
      </c>
      <c r="N373" t="s">
        <v>110</v>
      </c>
      <c r="O373" t="s">
        <v>109</v>
      </c>
      <c r="P373" t="s">
        <v>0</v>
      </c>
      <c r="Q373" s="1" t="str">
        <f>HYPERLINK(F373,"Send Message In Canvas")</f>
        <v>Send Message In Canvas</v>
      </c>
    </row>
    <row r="374" spans="1:17" x14ac:dyDescent="0.2">
      <c r="A374">
        <v>1396</v>
      </c>
      <c r="B374">
        <v>43425</v>
      </c>
      <c r="C374" t="str">
        <f>CONCATENATE("https://schoolname.instructure.com/users/",A374)</f>
        <v>https://schoolname.instructure.com/users/1396</v>
      </c>
      <c r="D374" t="str">
        <f>CONCATENATE("https://schoolname.instructure.com/users/",A374,"/user_notes")</f>
        <v>https://schoolname.instructure.com/users/1396/user_notes</v>
      </c>
      <c r="E374" t="str">
        <f>CONCATENATE("https://schoolname.instructure.com/users/",A374,"/grades")</f>
        <v>https://schoolname.instructure.com/users/1396/grades</v>
      </c>
      <c r="F374" t="str">
        <f>CONCATENATE(P374,", ",O374)</f>
        <v>Powell, Sam</v>
      </c>
      <c r="G374" t="s">
        <v>108</v>
      </c>
      <c r="H374" t="str">
        <f>CONCATENATE("https://schoolname.instructure.com/conversations?context_id=&amp;user_id=",A374,"&amp;user_name=",F374,"#filter=type=inbox")</f>
        <v>https://schoolname.instructure.com/conversations?context_id=&amp;user_id=1396&amp;user_name=Powell, Sam#filter=type=inbox</v>
      </c>
      <c r="I374" s="1" t="str">
        <f>HYPERLINK(E374,F374)</f>
        <v>Powell, Sam</v>
      </c>
      <c r="J374" s="1" t="str">
        <f>HYPERLINK(C374,"View User Account")</f>
        <v>View User Account</v>
      </c>
      <c r="K374" s="1" t="str">
        <f>HYPERLINK(D374,"View Faculty Journal for Student")</f>
        <v>View Faculty Journal for Student</v>
      </c>
      <c r="L374" t="s">
        <v>88</v>
      </c>
      <c r="M374">
        <v>1396</v>
      </c>
      <c r="N374" t="s">
        <v>107</v>
      </c>
      <c r="O374" t="s">
        <v>106</v>
      </c>
      <c r="P374" t="s">
        <v>105</v>
      </c>
      <c r="Q374" s="1" t="str">
        <f>HYPERLINK(F374,"Send Message In Canvas")</f>
        <v>Send Message In Canvas</v>
      </c>
    </row>
    <row r="375" spans="1:17" x14ac:dyDescent="0.2">
      <c r="A375">
        <v>6368</v>
      </c>
      <c r="B375">
        <v>44457</v>
      </c>
      <c r="C375" t="str">
        <f>CONCATENATE("https://schoolname.instructure.com/users/",A375)</f>
        <v>https://schoolname.instructure.com/users/6368</v>
      </c>
      <c r="D375" t="str">
        <f>CONCATENATE("https://schoolname.instructure.com/users/",A375,"/user_notes")</f>
        <v>https://schoolname.instructure.com/users/6368/user_notes</v>
      </c>
      <c r="E375" t="str">
        <f>CONCATENATE("https://schoolname.instructure.com/users/",A375,"/grades")</f>
        <v>https://schoolname.instructure.com/users/6368/grades</v>
      </c>
      <c r="F375" t="str">
        <f>CONCATENATE(P375,", ",O375)</f>
        <v>Burgess, Julia</v>
      </c>
      <c r="G375" t="s">
        <v>104</v>
      </c>
      <c r="H375" t="str">
        <f>CONCATENATE("https://schoolname.instructure.com/conversations?context_id=&amp;user_id=",A375,"&amp;user_name=",F375,"#filter=type=inbox")</f>
        <v>https://schoolname.instructure.com/conversations?context_id=&amp;user_id=6368&amp;user_name=Burgess, Julia#filter=type=inbox</v>
      </c>
      <c r="I375" s="1" t="str">
        <f>HYPERLINK(E375,F375)</f>
        <v>Burgess, Julia</v>
      </c>
      <c r="J375" s="1" t="str">
        <f>HYPERLINK(C375,"View User Account")</f>
        <v>View User Account</v>
      </c>
      <c r="K375" s="1" t="str">
        <f>HYPERLINK(D375,"View Faculty Journal for Student")</f>
        <v>View Faculty Journal for Student</v>
      </c>
      <c r="L375" t="s">
        <v>23</v>
      </c>
      <c r="M375">
        <v>6368</v>
      </c>
      <c r="N375" t="s">
        <v>103</v>
      </c>
      <c r="O375" t="s">
        <v>102</v>
      </c>
      <c r="P375" t="s">
        <v>101</v>
      </c>
      <c r="Q375" s="1" t="str">
        <f>HYPERLINK(F375,"Send Message In Canvas")</f>
        <v>Send Message In Canvas</v>
      </c>
    </row>
    <row r="376" spans="1:17" x14ac:dyDescent="0.2">
      <c r="A376">
        <v>1461</v>
      </c>
      <c r="B376">
        <v>43540</v>
      </c>
      <c r="C376" t="str">
        <f>CONCATENATE("https://schoolname.instructure.com/users/",A376)</f>
        <v>https://schoolname.instructure.com/users/1461</v>
      </c>
      <c r="D376" t="str">
        <f>CONCATENATE("https://schoolname.instructure.com/users/",A376,"/user_notes")</f>
        <v>https://schoolname.instructure.com/users/1461/user_notes</v>
      </c>
      <c r="E376" t="str">
        <f>CONCATENATE("https://schoolname.instructure.com/users/",A376,"/grades")</f>
        <v>https://schoolname.instructure.com/users/1461/grades</v>
      </c>
      <c r="F376" t="str">
        <f>CONCATENATE(P376,", ",O376)</f>
        <v>Martin, Steven</v>
      </c>
      <c r="G376" t="s">
        <v>100</v>
      </c>
      <c r="H376" t="str">
        <f>CONCATENATE("https://schoolname.instructure.com/conversations?context_id=&amp;user_id=",A376,"&amp;user_name=",F376,"#filter=type=inbox")</f>
        <v>https://schoolname.instructure.com/conversations?context_id=&amp;user_id=1461&amp;user_name=Martin, Steven#filter=type=inbox</v>
      </c>
      <c r="I376" s="1" t="str">
        <f>HYPERLINK(E376,F376)</f>
        <v>Martin, Steven</v>
      </c>
      <c r="J376" s="1" t="str">
        <f>HYPERLINK(C376,"View User Account")</f>
        <v>View User Account</v>
      </c>
      <c r="K376" s="1" t="str">
        <f>HYPERLINK(D376,"View Faculty Journal for Student")</f>
        <v>View Faculty Journal for Student</v>
      </c>
      <c r="L376" t="s">
        <v>13</v>
      </c>
      <c r="M376">
        <v>1461</v>
      </c>
      <c r="N376" t="s">
        <v>99</v>
      </c>
      <c r="O376" t="s">
        <v>38</v>
      </c>
      <c r="P376" t="s">
        <v>98</v>
      </c>
      <c r="Q376" s="1" t="str">
        <f>HYPERLINK(F376,"Send Message In Canvas")</f>
        <v>Send Message In Canvas</v>
      </c>
    </row>
    <row r="377" spans="1:17" x14ac:dyDescent="0.2">
      <c r="A377">
        <v>965</v>
      </c>
      <c r="B377">
        <v>42476</v>
      </c>
      <c r="C377" t="str">
        <f>CONCATENATE("https://schoolname.instructure.com/users/",A377)</f>
        <v>https://schoolname.instructure.com/users/965</v>
      </c>
      <c r="D377" t="str">
        <f>CONCATENATE("https://schoolname.instructure.com/users/",A377,"/user_notes")</f>
        <v>https://schoolname.instructure.com/users/965/user_notes</v>
      </c>
      <c r="E377" t="str">
        <f>CONCATENATE("https://schoolname.instructure.com/users/",A377,"/grades")</f>
        <v>https://schoolname.instructure.com/users/965/grades</v>
      </c>
      <c r="F377" t="str">
        <f>CONCATENATE(P377,", ",O377)</f>
        <v>Dickens, Una</v>
      </c>
      <c r="G377" t="s">
        <v>97</v>
      </c>
      <c r="H377" t="str">
        <f>CONCATENATE("https://schoolname.instructure.com/conversations?context_id=&amp;user_id=",A377,"&amp;user_name=",F377,"#filter=type=inbox")</f>
        <v>https://schoolname.instructure.com/conversations?context_id=&amp;user_id=965&amp;user_name=Dickens, Una#filter=type=inbox</v>
      </c>
      <c r="I377" s="1" t="str">
        <f>HYPERLINK(E377,F377)</f>
        <v>Dickens, Una</v>
      </c>
      <c r="J377" s="1" t="str">
        <f>HYPERLINK(C377,"View User Account")</f>
        <v>View User Account</v>
      </c>
      <c r="K377" s="1" t="str">
        <f>HYPERLINK(D377,"View Faculty Journal for Student")</f>
        <v>View Faculty Journal for Student</v>
      </c>
      <c r="L377" t="s">
        <v>3</v>
      </c>
      <c r="M377">
        <v>965</v>
      </c>
      <c r="N377" t="s">
        <v>96</v>
      </c>
      <c r="O377" t="s">
        <v>95</v>
      </c>
      <c r="P377" t="s">
        <v>94</v>
      </c>
      <c r="Q377" s="1" t="str">
        <f>HYPERLINK(F377,"Send Message In Canvas")</f>
        <v>Send Message In Canvas</v>
      </c>
    </row>
    <row r="378" spans="1:17" x14ac:dyDescent="0.2">
      <c r="A378">
        <v>5329</v>
      </c>
      <c r="B378">
        <v>44022</v>
      </c>
      <c r="C378" t="str">
        <f>CONCATENATE("https://schoolname.instructure.com/users/",A378)</f>
        <v>https://schoolname.instructure.com/users/5329</v>
      </c>
      <c r="D378" t="str">
        <f>CONCATENATE("https://schoolname.instructure.com/users/",A378,"/user_notes")</f>
        <v>https://schoolname.instructure.com/users/5329/user_notes</v>
      </c>
      <c r="E378" t="str">
        <f>CONCATENATE("https://schoolname.instructure.com/users/",A378,"/grades")</f>
        <v>https://schoolname.instructure.com/users/5329/grades</v>
      </c>
      <c r="F378" t="str">
        <f>CONCATENATE(P378,", ",O378)</f>
        <v>Manning, Jan</v>
      </c>
      <c r="G378" t="s">
        <v>93</v>
      </c>
      <c r="H378" t="str">
        <f>CONCATENATE("https://schoolname.instructure.com/conversations?context_id=&amp;user_id=",A378,"&amp;user_name=",F378,"#filter=type=inbox")</f>
        <v>https://schoolname.instructure.com/conversations?context_id=&amp;user_id=5329&amp;user_name=Manning, Jan#filter=type=inbox</v>
      </c>
      <c r="I378" s="1" t="str">
        <f>HYPERLINK(E378,F378)</f>
        <v>Manning, Jan</v>
      </c>
      <c r="J378" s="1" t="str">
        <f>HYPERLINK(C378,"View User Account")</f>
        <v>View User Account</v>
      </c>
      <c r="K378" s="1" t="str">
        <f>HYPERLINK(D378,"View Faculty Journal for Student")</f>
        <v>View Faculty Journal for Student</v>
      </c>
      <c r="L378" t="s">
        <v>3</v>
      </c>
      <c r="M378">
        <v>5329</v>
      </c>
      <c r="N378" t="s">
        <v>92</v>
      </c>
      <c r="O378" t="s">
        <v>91</v>
      </c>
      <c r="P378" t="s">
        <v>90</v>
      </c>
      <c r="Q378" s="1" t="str">
        <f>HYPERLINK(F378,"Send Message In Canvas")</f>
        <v>Send Message In Canvas</v>
      </c>
    </row>
    <row r="379" spans="1:17" x14ac:dyDescent="0.2">
      <c r="A379">
        <v>1336</v>
      </c>
      <c r="B379">
        <v>43312</v>
      </c>
      <c r="C379" t="str">
        <f>CONCATENATE("https://schoolname.instructure.com/users/",A379)</f>
        <v>https://schoolname.instructure.com/users/1336</v>
      </c>
      <c r="D379" t="str">
        <f>CONCATENATE("https://schoolname.instructure.com/users/",A379,"/user_notes")</f>
        <v>https://schoolname.instructure.com/users/1336/user_notes</v>
      </c>
      <c r="E379" t="str">
        <f>CONCATENATE("https://schoolname.instructure.com/users/",A379,"/grades")</f>
        <v>https://schoolname.instructure.com/users/1336/grades</v>
      </c>
      <c r="F379" t="str">
        <f>CONCATENATE(P379,", ",O379)</f>
        <v>Mathis, Melanie</v>
      </c>
      <c r="G379" t="s">
        <v>89</v>
      </c>
      <c r="H379" t="str">
        <f>CONCATENATE("https://schoolname.instructure.com/conversations?context_id=&amp;user_id=",A379,"&amp;user_name=",F379,"#filter=type=inbox")</f>
        <v>https://schoolname.instructure.com/conversations?context_id=&amp;user_id=1336&amp;user_name=Mathis, Melanie#filter=type=inbox</v>
      </c>
      <c r="I379" s="1" t="str">
        <f>HYPERLINK(E379,F379)</f>
        <v>Mathis, Melanie</v>
      </c>
      <c r="J379" s="1" t="str">
        <f>HYPERLINK(C379,"View User Account")</f>
        <v>View User Account</v>
      </c>
      <c r="K379" s="1" t="str">
        <f>HYPERLINK(D379,"View Faculty Journal for Student")</f>
        <v>View Faculty Journal for Student</v>
      </c>
      <c r="L379" t="s">
        <v>88</v>
      </c>
      <c r="M379">
        <v>1336</v>
      </c>
      <c r="N379" t="s">
        <v>87</v>
      </c>
      <c r="O379" t="s">
        <v>86</v>
      </c>
      <c r="P379" t="s">
        <v>85</v>
      </c>
      <c r="Q379" s="1" t="str">
        <f>HYPERLINK(F379,"Send Message In Canvas")</f>
        <v>Send Message In Canvas</v>
      </c>
    </row>
    <row r="380" spans="1:17" x14ac:dyDescent="0.2">
      <c r="A380">
        <v>5162</v>
      </c>
      <c r="B380">
        <v>44029</v>
      </c>
      <c r="C380" t="str">
        <f>CONCATENATE("https://schoolname.instructure.com/users/",A380)</f>
        <v>https://schoolname.instructure.com/users/5162</v>
      </c>
      <c r="D380" t="str">
        <f>CONCATENATE("https://schoolname.instructure.com/users/",A380,"/user_notes")</f>
        <v>https://schoolname.instructure.com/users/5162/user_notes</v>
      </c>
      <c r="E380" t="str">
        <f>CONCATENATE("https://schoolname.instructure.com/users/",A380,"/grades")</f>
        <v>https://schoolname.instructure.com/users/5162/grades</v>
      </c>
      <c r="F380" t="str">
        <f>CONCATENATE(P380,", ",O380)</f>
        <v>Davies, Dylan</v>
      </c>
      <c r="G380" t="s">
        <v>84</v>
      </c>
      <c r="H380" t="str">
        <f>CONCATENATE("https://schoolname.instructure.com/conversations?context_id=&amp;user_id=",A380,"&amp;user_name=",F380,"#filter=type=inbox")</f>
        <v>https://schoolname.instructure.com/conversations?context_id=&amp;user_id=5162&amp;user_name=Davies, Dylan#filter=type=inbox</v>
      </c>
      <c r="I380" s="1" t="str">
        <f>HYPERLINK(E380,F380)</f>
        <v>Davies, Dylan</v>
      </c>
      <c r="J380" s="1" t="str">
        <f>HYPERLINK(C380,"View User Account")</f>
        <v>View User Account</v>
      </c>
      <c r="K380" s="1" t="str">
        <f>HYPERLINK(D380,"View Faculty Journal for Student")</f>
        <v>View Faculty Journal for Student</v>
      </c>
      <c r="L380" t="s">
        <v>23</v>
      </c>
      <c r="M380">
        <v>5162</v>
      </c>
      <c r="N380" t="s">
        <v>83</v>
      </c>
      <c r="O380" t="s">
        <v>82</v>
      </c>
      <c r="P380" t="s">
        <v>81</v>
      </c>
      <c r="Q380" s="1" t="str">
        <f>HYPERLINK(F380,"Send Message In Canvas")</f>
        <v>Send Message In Canvas</v>
      </c>
    </row>
    <row r="381" spans="1:17" x14ac:dyDescent="0.2">
      <c r="A381">
        <v>4649</v>
      </c>
      <c r="B381">
        <v>44012</v>
      </c>
      <c r="C381" t="str">
        <f>CONCATENATE("https://schoolname.instructure.com/users/",A381)</f>
        <v>https://schoolname.instructure.com/users/4649</v>
      </c>
      <c r="D381" t="str">
        <f>CONCATENATE("https://schoolname.instructure.com/users/",A381,"/user_notes")</f>
        <v>https://schoolname.instructure.com/users/4649/user_notes</v>
      </c>
      <c r="E381" t="str">
        <f>CONCATENATE("https://schoolname.instructure.com/users/",A381,"/grades")</f>
        <v>https://schoolname.instructure.com/users/4649/grades</v>
      </c>
      <c r="F381" t="str">
        <f>CONCATENATE(P381,", ",O381)</f>
        <v>Abraham, Liam</v>
      </c>
      <c r="G381" t="s">
        <v>80</v>
      </c>
      <c r="H381" t="str">
        <f>CONCATENATE("https://schoolname.instructure.com/conversations?context_id=&amp;user_id=",A381,"&amp;user_name=",F381,"#filter=type=inbox")</f>
        <v>https://schoolname.instructure.com/conversations?context_id=&amp;user_id=4649&amp;user_name=Abraham, Liam#filter=type=inbox</v>
      </c>
      <c r="I381" s="1" t="str">
        <f>HYPERLINK(E381,F381)</f>
        <v>Abraham, Liam</v>
      </c>
      <c r="J381" s="1" t="str">
        <f>HYPERLINK(C381,"View User Account")</f>
        <v>View User Account</v>
      </c>
      <c r="K381" s="1" t="str">
        <f>HYPERLINK(D381,"View Faculty Journal for Student")</f>
        <v>View Faculty Journal for Student</v>
      </c>
      <c r="L381" t="s">
        <v>3</v>
      </c>
      <c r="M381">
        <v>4649</v>
      </c>
      <c r="N381" t="s">
        <v>79</v>
      </c>
      <c r="O381" t="s">
        <v>30</v>
      </c>
      <c r="P381" t="s">
        <v>76</v>
      </c>
      <c r="Q381" s="1" t="str">
        <f>HYPERLINK(F381,"Send Message In Canvas")</f>
        <v>Send Message In Canvas</v>
      </c>
    </row>
    <row r="382" spans="1:17" x14ac:dyDescent="0.2">
      <c r="A382">
        <v>1269</v>
      </c>
      <c r="B382">
        <v>43181</v>
      </c>
      <c r="C382" t="str">
        <f>CONCATENATE("https://schoolname.instructure.com/users/",A382)</f>
        <v>https://schoolname.instructure.com/users/1269</v>
      </c>
      <c r="D382" t="str">
        <f>CONCATENATE("https://schoolname.instructure.com/users/",A382,"/user_notes")</f>
        <v>https://schoolname.instructure.com/users/1269/user_notes</v>
      </c>
      <c r="E382" t="str">
        <f>CONCATENATE("https://schoolname.instructure.com/users/",A382,"/grades")</f>
        <v>https://schoolname.instructure.com/users/1269/grades</v>
      </c>
      <c r="F382" t="str">
        <f>CONCATENATE(P382,", ",O382)</f>
        <v>Abraham, Gabrielle</v>
      </c>
      <c r="G382" t="s">
        <v>78</v>
      </c>
      <c r="H382" t="str">
        <f>CONCATENATE("https://schoolname.instructure.com/conversations?context_id=&amp;user_id=",A382,"&amp;user_name=",F382,"#filter=type=inbox")</f>
        <v>https://schoolname.instructure.com/conversations?context_id=&amp;user_id=1269&amp;user_name=Abraham, Gabrielle#filter=type=inbox</v>
      </c>
      <c r="I382" s="1" t="str">
        <f>HYPERLINK(E382,F382)</f>
        <v>Abraham, Gabrielle</v>
      </c>
      <c r="J382" s="1" t="str">
        <f>HYPERLINK(C382,"View User Account")</f>
        <v>View User Account</v>
      </c>
      <c r="K382" s="1" t="str">
        <f>HYPERLINK(D382,"View Faculty Journal for Student")</f>
        <v>View Faculty Journal for Student</v>
      </c>
      <c r="L382" t="s">
        <v>13</v>
      </c>
      <c r="M382">
        <v>1269</v>
      </c>
      <c r="N382" t="s">
        <v>77</v>
      </c>
      <c r="O382" t="s">
        <v>58</v>
      </c>
      <c r="P382" t="s">
        <v>76</v>
      </c>
      <c r="Q382" s="1" t="str">
        <f>HYPERLINK(F382,"Send Message In Canvas")</f>
        <v>Send Message In Canvas</v>
      </c>
    </row>
    <row r="383" spans="1:17" x14ac:dyDescent="0.2">
      <c r="A383">
        <v>1214</v>
      </c>
      <c r="B383">
        <v>43092</v>
      </c>
      <c r="C383" t="str">
        <f>CONCATENATE("https://schoolname.instructure.com/users/",A383)</f>
        <v>https://schoolname.instructure.com/users/1214</v>
      </c>
      <c r="D383" t="str">
        <f>CONCATENATE("https://schoolname.instructure.com/users/",A383,"/user_notes")</f>
        <v>https://schoolname.instructure.com/users/1214/user_notes</v>
      </c>
      <c r="E383" t="str">
        <f>CONCATENATE("https://schoolname.instructure.com/users/",A383,"/grades")</f>
        <v>https://schoolname.instructure.com/users/1214/grades</v>
      </c>
      <c r="F383" t="str">
        <f>CONCATENATE(P383,", ",O383)</f>
        <v>Ogden, Victor</v>
      </c>
      <c r="G383" t="s">
        <v>75</v>
      </c>
      <c r="H383" t="str">
        <f>CONCATENATE("https://schoolname.instructure.com/conversations?context_id=&amp;user_id=",A383,"&amp;user_name=",F383,"#filter=type=inbox")</f>
        <v>https://schoolname.instructure.com/conversations?context_id=&amp;user_id=1214&amp;user_name=Ogden, Victor#filter=type=inbox</v>
      </c>
      <c r="I383" s="1" t="str">
        <f>HYPERLINK(E383,F383)</f>
        <v>Ogden, Victor</v>
      </c>
      <c r="J383" s="1" t="str">
        <f>HYPERLINK(C383,"View User Account")</f>
        <v>View User Account</v>
      </c>
      <c r="K383" s="1" t="str">
        <f>HYPERLINK(D383,"View Faculty Journal for Student")</f>
        <v>View Faculty Journal for Student</v>
      </c>
      <c r="L383" t="s">
        <v>18</v>
      </c>
      <c r="M383">
        <v>1214</v>
      </c>
      <c r="N383" t="s">
        <v>74</v>
      </c>
      <c r="O383" t="s">
        <v>73</v>
      </c>
      <c r="P383" t="s">
        <v>72</v>
      </c>
      <c r="Q383" s="1" t="str">
        <f>HYPERLINK(F383,"Send Message In Canvas")</f>
        <v>Send Message In Canvas</v>
      </c>
    </row>
    <row r="384" spans="1:17" x14ac:dyDescent="0.2">
      <c r="A384">
        <v>785</v>
      </c>
      <c r="B384">
        <v>41981</v>
      </c>
      <c r="C384" t="str">
        <f>CONCATENATE("https://schoolname.instructure.com/users/",A384)</f>
        <v>https://schoolname.instructure.com/users/785</v>
      </c>
      <c r="D384" t="str">
        <f>CONCATENATE("https://schoolname.instructure.com/users/",A384,"/user_notes")</f>
        <v>https://schoolname.instructure.com/users/785/user_notes</v>
      </c>
      <c r="E384" t="str">
        <f>CONCATENATE("https://schoolname.instructure.com/users/",A384,"/grades")</f>
        <v>https://schoolname.instructure.com/users/785/grades</v>
      </c>
      <c r="F384" t="str">
        <f>CONCATENATE(P384,", ",O384)</f>
        <v>Lee, Liam</v>
      </c>
      <c r="G384" t="s">
        <v>71</v>
      </c>
      <c r="H384" t="str">
        <f>CONCATENATE("https://schoolname.instructure.com/conversations?context_id=&amp;user_id=",A384,"&amp;user_name=",F384,"#filter=type=inbox")</f>
        <v>https://schoolname.instructure.com/conversations?context_id=&amp;user_id=785&amp;user_name=Lee, Liam#filter=type=inbox</v>
      </c>
      <c r="I384" s="1" t="str">
        <f>HYPERLINK(E384,F384)</f>
        <v>Lee, Liam</v>
      </c>
      <c r="J384" s="1" t="str">
        <f>HYPERLINK(C384,"View User Account")</f>
        <v>View User Account</v>
      </c>
      <c r="K384" s="1" t="str">
        <f>HYPERLINK(D384,"View Faculty Journal for Student")</f>
        <v>View Faculty Journal for Student</v>
      </c>
      <c r="L384" t="s">
        <v>18</v>
      </c>
      <c r="M384">
        <v>785</v>
      </c>
      <c r="N384" t="s">
        <v>70</v>
      </c>
      <c r="O384" t="s">
        <v>30</v>
      </c>
      <c r="P384" t="s">
        <v>69</v>
      </c>
      <c r="Q384" s="1" t="str">
        <f>HYPERLINK(F384,"Send Message In Canvas")</f>
        <v>Send Message In Canvas</v>
      </c>
    </row>
    <row r="385" spans="1:17" x14ac:dyDescent="0.2">
      <c r="A385">
        <v>935</v>
      </c>
      <c r="B385">
        <v>42430</v>
      </c>
      <c r="C385" t="str">
        <f>CONCATENATE("https://schoolname.instructure.com/users/",A385)</f>
        <v>https://schoolname.instructure.com/users/935</v>
      </c>
      <c r="D385" t="str">
        <f>CONCATENATE("https://schoolname.instructure.com/users/",A385,"/user_notes")</f>
        <v>https://schoolname.instructure.com/users/935/user_notes</v>
      </c>
      <c r="E385" t="str">
        <f>CONCATENATE("https://schoolname.instructure.com/users/",A385,"/grades")</f>
        <v>https://schoolname.instructure.com/users/935/grades</v>
      </c>
      <c r="F385" t="str">
        <f>CONCATENATE(P385,", ",O385)</f>
        <v>Butler, Theresa</v>
      </c>
      <c r="G385" t="s">
        <v>68</v>
      </c>
      <c r="H385" t="str">
        <f>CONCATENATE("https://schoolname.instructure.com/conversations?context_id=&amp;user_id=",A385,"&amp;user_name=",F385,"#filter=type=inbox")</f>
        <v>https://schoolname.instructure.com/conversations?context_id=&amp;user_id=935&amp;user_name=Butler, Theresa#filter=type=inbox</v>
      </c>
      <c r="I385" s="1" t="str">
        <f>HYPERLINK(E385,F385)</f>
        <v>Butler, Theresa</v>
      </c>
      <c r="J385" s="1" t="str">
        <f>HYPERLINK(C385,"View User Account")</f>
        <v>View User Account</v>
      </c>
      <c r="K385" s="1" t="str">
        <f>HYPERLINK(D385,"View Faculty Journal for Student")</f>
        <v>View Faculty Journal for Student</v>
      </c>
      <c r="L385" t="s">
        <v>18</v>
      </c>
      <c r="M385">
        <v>935</v>
      </c>
      <c r="N385" t="s">
        <v>67</v>
      </c>
      <c r="O385" t="s">
        <v>66</v>
      </c>
      <c r="P385" t="s">
        <v>65</v>
      </c>
      <c r="Q385" s="1" t="str">
        <f>HYPERLINK(F385,"Send Message In Canvas")</f>
        <v>Send Message In Canvas</v>
      </c>
    </row>
    <row r="386" spans="1:17" x14ac:dyDescent="0.2">
      <c r="A386">
        <v>1327</v>
      </c>
      <c r="B386">
        <v>43300</v>
      </c>
      <c r="C386" t="str">
        <f>CONCATENATE("https://schoolname.instructure.com/users/",A386)</f>
        <v>https://schoolname.instructure.com/users/1327</v>
      </c>
      <c r="D386" t="str">
        <f>CONCATENATE("https://schoolname.instructure.com/users/",A386,"/user_notes")</f>
        <v>https://schoolname.instructure.com/users/1327/user_notes</v>
      </c>
      <c r="E386" t="str">
        <f>CONCATENATE("https://schoolname.instructure.com/users/",A386,"/grades")</f>
        <v>https://schoolname.instructure.com/users/1327/grades</v>
      </c>
      <c r="F386" t="str">
        <f>CONCATENATE(P386,", ",O386)</f>
        <v>Gray, Fiona</v>
      </c>
      <c r="G386" t="s">
        <v>64</v>
      </c>
      <c r="H386" t="str">
        <f>CONCATENATE("https://schoolname.instructure.com/conversations?context_id=&amp;user_id=",A386,"&amp;user_name=",F386,"#filter=type=inbox")</f>
        <v>https://schoolname.instructure.com/conversations?context_id=&amp;user_id=1327&amp;user_name=Gray, Fiona#filter=type=inbox</v>
      </c>
      <c r="I386" s="1" t="str">
        <f>HYPERLINK(E386,F386)</f>
        <v>Gray, Fiona</v>
      </c>
      <c r="J386" s="1" t="str">
        <f>HYPERLINK(C386,"View User Account")</f>
        <v>View User Account</v>
      </c>
      <c r="K386" s="1" t="str">
        <f>HYPERLINK(D386,"View Faculty Journal for Student")</f>
        <v>View Faculty Journal for Student</v>
      </c>
      <c r="L386" t="s">
        <v>23</v>
      </c>
      <c r="M386">
        <v>1327</v>
      </c>
      <c r="N386" t="s">
        <v>63</v>
      </c>
      <c r="O386" t="s">
        <v>62</v>
      </c>
      <c r="P386" t="s">
        <v>61</v>
      </c>
      <c r="Q386" s="1" t="str">
        <f>HYPERLINK(F386,"Send Message In Canvas")</f>
        <v>Send Message In Canvas</v>
      </c>
    </row>
    <row r="387" spans="1:17" x14ac:dyDescent="0.2">
      <c r="A387">
        <v>1464</v>
      </c>
      <c r="B387">
        <v>43543</v>
      </c>
      <c r="C387" t="str">
        <f>CONCATENATE("https://schoolname.instructure.com/users/",A387)</f>
        <v>https://schoolname.instructure.com/users/1464</v>
      </c>
      <c r="D387" t="str">
        <f>CONCATENATE("https://schoolname.instructure.com/users/",A387,"/user_notes")</f>
        <v>https://schoolname.instructure.com/users/1464/user_notes</v>
      </c>
      <c r="E387" t="str">
        <f>CONCATENATE("https://schoolname.instructure.com/users/",A387,"/grades")</f>
        <v>https://schoolname.instructure.com/users/1464/grades</v>
      </c>
      <c r="F387" t="str">
        <f>CONCATENATE(P387,", ",O387)</f>
        <v>Buckland, Gabrielle</v>
      </c>
      <c r="G387" t="s">
        <v>60</v>
      </c>
      <c r="H387" t="str">
        <f>CONCATENATE("https://schoolname.instructure.com/conversations?context_id=&amp;user_id=",A387,"&amp;user_name=",F387,"#filter=type=inbox")</f>
        <v>https://schoolname.instructure.com/conversations?context_id=&amp;user_id=1464&amp;user_name=Buckland, Gabrielle#filter=type=inbox</v>
      </c>
      <c r="I387" s="1" t="str">
        <f>HYPERLINK(E387,F387)</f>
        <v>Buckland, Gabrielle</v>
      </c>
      <c r="J387" s="1" t="str">
        <f>HYPERLINK(C387,"View User Account")</f>
        <v>View User Account</v>
      </c>
      <c r="K387" s="1" t="str">
        <f>HYPERLINK(D387,"View Faculty Journal for Student")</f>
        <v>View Faculty Journal for Student</v>
      </c>
      <c r="L387" t="s">
        <v>13</v>
      </c>
      <c r="M387">
        <v>1464</v>
      </c>
      <c r="N387" t="s">
        <v>59</v>
      </c>
      <c r="O387" t="s">
        <v>58</v>
      </c>
      <c r="P387" t="s">
        <v>57</v>
      </c>
      <c r="Q387" s="1" t="str">
        <f>HYPERLINK(F387,"Send Message In Canvas")</f>
        <v>Send Message In Canvas</v>
      </c>
    </row>
    <row r="388" spans="1:17" x14ac:dyDescent="0.2">
      <c r="A388">
        <v>465</v>
      </c>
      <c r="B388">
        <v>41227</v>
      </c>
      <c r="C388" t="str">
        <f>CONCATENATE("https://schoolname.instructure.com/users/",A388)</f>
        <v>https://schoolname.instructure.com/users/465</v>
      </c>
      <c r="D388" t="str">
        <f>CONCATENATE("https://schoolname.instructure.com/users/",A388,"/user_notes")</f>
        <v>https://schoolname.instructure.com/users/465/user_notes</v>
      </c>
      <c r="E388" t="str">
        <f>CONCATENATE("https://schoolname.instructure.com/users/",A388,"/grades")</f>
        <v>https://schoolname.instructure.com/users/465/grades</v>
      </c>
      <c r="F388" t="str">
        <f>CONCATENATE(P388,", ",O388)</f>
        <v>Baker, Lillian</v>
      </c>
      <c r="G388" t="s">
        <v>56</v>
      </c>
      <c r="H388" t="str">
        <f>CONCATENATE("https://schoolname.instructure.com/conversations?context_id=&amp;user_id=",A388,"&amp;user_name=",F388,"#filter=type=inbox")</f>
        <v>https://schoolname.instructure.com/conversations?context_id=&amp;user_id=465&amp;user_name=Baker, Lillian#filter=type=inbox</v>
      </c>
      <c r="I388" s="1" t="str">
        <f>HYPERLINK(E388,F388)</f>
        <v>Baker, Lillian</v>
      </c>
      <c r="J388" s="1" t="str">
        <f>HYPERLINK(C388,"View User Account")</f>
        <v>View User Account</v>
      </c>
      <c r="K388" s="1" t="str">
        <f>HYPERLINK(D388,"View Faculty Journal for Student")</f>
        <v>View Faculty Journal for Student</v>
      </c>
      <c r="L388" t="s">
        <v>8</v>
      </c>
      <c r="M388">
        <v>465</v>
      </c>
      <c r="N388" t="s">
        <v>55</v>
      </c>
      <c r="O388" t="s">
        <v>54</v>
      </c>
      <c r="P388" t="s">
        <v>53</v>
      </c>
      <c r="Q388" s="1" t="str">
        <f>HYPERLINK(F388,"Send Message In Canvas")</f>
        <v>Send Message In Canvas</v>
      </c>
    </row>
    <row r="389" spans="1:17" x14ac:dyDescent="0.2">
      <c r="A389">
        <v>937</v>
      </c>
      <c r="B389">
        <v>42432</v>
      </c>
      <c r="C389" t="str">
        <f>CONCATENATE("https://schoolname.instructure.com/users/",A389)</f>
        <v>https://schoolname.instructure.com/users/937</v>
      </c>
      <c r="D389" t="str">
        <f>CONCATENATE("https://schoolname.instructure.com/users/",A389,"/user_notes")</f>
        <v>https://schoolname.instructure.com/users/937/user_notes</v>
      </c>
      <c r="E389" t="str">
        <f>CONCATENATE("https://schoolname.instructure.com/users/",A389,"/grades")</f>
        <v>https://schoolname.instructure.com/users/937/grades</v>
      </c>
      <c r="F389" t="str">
        <f>CONCATENATE(P389,", ",O389)</f>
        <v>Nash, William</v>
      </c>
      <c r="G389" t="s">
        <v>52</v>
      </c>
      <c r="H389" t="str">
        <f>CONCATENATE("https://schoolname.instructure.com/conversations?context_id=&amp;user_id=",A389,"&amp;user_name=",F389,"#filter=type=inbox")</f>
        <v>https://schoolname.instructure.com/conversations?context_id=&amp;user_id=937&amp;user_name=Nash, William#filter=type=inbox</v>
      </c>
      <c r="I389" s="1" t="str">
        <f>HYPERLINK(E389,F389)</f>
        <v>Nash, William</v>
      </c>
      <c r="J389" s="1" t="str">
        <f>HYPERLINK(C389,"View User Account")</f>
        <v>View User Account</v>
      </c>
      <c r="K389" s="1" t="str">
        <f>HYPERLINK(D389,"View Faculty Journal for Student")</f>
        <v>View Faculty Journal for Student</v>
      </c>
      <c r="L389" t="s">
        <v>23</v>
      </c>
      <c r="M389">
        <v>937</v>
      </c>
      <c r="N389" t="s">
        <v>51</v>
      </c>
      <c r="O389" t="s">
        <v>50</v>
      </c>
      <c r="P389" t="s">
        <v>29</v>
      </c>
      <c r="Q389" s="1" t="str">
        <f>HYPERLINK(F389,"Send Message In Canvas")</f>
        <v>Send Message In Canvas</v>
      </c>
    </row>
    <row r="390" spans="1:17" x14ac:dyDescent="0.2">
      <c r="A390">
        <v>4766</v>
      </c>
      <c r="B390">
        <v>44328</v>
      </c>
      <c r="C390" t="str">
        <f>CONCATENATE("https://schoolname.instructure.com/users/",A390)</f>
        <v>https://schoolname.instructure.com/users/4766</v>
      </c>
      <c r="D390" t="str">
        <f>CONCATENATE("https://schoolname.instructure.com/users/",A390,"/user_notes")</f>
        <v>https://schoolname.instructure.com/users/4766/user_notes</v>
      </c>
      <c r="E390" t="str">
        <f>CONCATENATE("https://schoolname.instructure.com/users/",A390,"/grades")</f>
        <v>https://schoolname.instructure.com/users/4766/grades</v>
      </c>
      <c r="F390" t="str">
        <f>CONCATENATE(P390,", ",O390)</f>
        <v>McDonald, Deirdre</v>
      </c>
      <c r="G390" t="s">
        <v>49</v>
      </c>
      <c r="H390" t="str">
        <f>CONCATENATE("https://schoolname.instructure.com/conversations?context_id=&amp;user_id=",A390,"&amp;user_name=",F390,"#filter=type=inbox")</f>
        <v>https://schoolname.instructure.com/conversations?context_id=&amp;user_id=4766&amp;user_name=McDonald, Deirdre#filter=type=inbox</v>
      </c>
      <c r="I390" s="1" t="str">
        <f>HYPERLINK(E390,F390)</f>
        <v>McDonald, Deirdre</v>
      </c>
      <c r="J390" s="1" t="str">
        <f>HYPERLINK(C390,"View User Account")</f>
        <v>View User Account</v>
      </c>
      <c r="K390" s="1" t="str">
        <f>HYPERLINK(D390,"View Faculty Journal for Student")</f>
        <v>View Faculty Journal for Student</v>
      </c>
      <c r="L390" t="s">
        <v>3</v>
      </c>
      <c r="M390">
        <v>4766</v>
      </c>
      <c r="N390" t="s">
        <v>48</v>
      </c>
      <c r="O390" t="s">
        <v>47</v>
      </c>
      <c r="P390" t="s">
        <v>46</v>
      </c>
      <c r="Q390" s="1" t="str">
        <f>HYPERLINK(F390,"Send Message In Canvas")</f>
        <v>Send Message In Canvas</v>
      </c>
    </row>
    <row r="391" spans="1:17" x14ac:dyDescent="0.2">
      <c r="A391">
        <v>486</v>
      </c>
      <c r="B391">
        <v>41257</v>
      </c>
      <c r="C391" t="str">
        <f>CONCATENATE("https://schoolname.instructure.com/users/",A391)</f>
        <v>https://schoolname.instructure.com/users/486</v>
      </c>
      <c r="D391" t="str">
        <f>CONCATENATE("https://schoolname.instructure.com/users/",A391,"/user_notes")</f>
        <v>https://schoolname.instructure.com/users/486/user_notes</v>
      </c>
      <c r="E391" t="str">
        <f>CONCATENATE("https://schoolname.instructure.com/users/",A391,"/grades")</f>
        <v>https://schoolname.instructure.com/users/486/grades</v>
      </c>
      <c r="F391" t="str">
        <f>CONCATENATE(P391,", ",O391)</f>
        <v>Tucker, Samantha</v>
      </c>
      <c r="G391" t="s">
        <v>45</v>
      </c>
      <c r="H391" t="str">
        <f>CONCATENATE("https://schoolname.instructure.com/conversations?context_id=&amp;user_id=",A391,"&amp;user_name=",F391,"#filter=type=inbox")</f>
        <v>https://schoolname.instructure.com/conversations?context_id=&amp;user_id=486&amp;user_name=Tucker, Samantha#filter=type=inbox</v>
      </c>
      <c r="I391" s="1" t="str">
        <f>HYPERLINK(E391,F391)</f>
        <v>Tucker, Samantha</v>
      </c>
      <c r="J391" s="1" t="str">
        <f>HYPERLINK(C391,"View User Account")</f>
        <v>View User Account</v>
      </c>
      <c r="K391" s="1" t="str">
        <f>HYPERLINK(D391,"View Faculty Journal for Student")</f>
        <v>View Faculty Journal for Student</v>
      </c>
      <c r="L391" t="s">
        <v>44</v>
      </c>
      <c r="M391">
        <v>486</v>
      </c>
      <c r="N391" t="s">
        <v>43</v>
      </c>
      <c r="O391" t="s">
        <v>42</v>
      </c>
      <c r="P391" t="s">
        <v>41</v>
      </c>
      <c r="Q391" s="1" t="str">
        <f>HYPERLINK(F391,"Send Message In Canvas")</f>
        <v>Send Message In Canvas</v>
      </c>
    </row>
    <row r="392" spans="1:17" x14ac:dyDescent="0.2">
      <c r="A392">
        <v>865</v>
      </c>
      <c r="B392">
        <v>42320</v>
      </c>
      <c r="C392" t="str">
        <f>CONCATENATE("https://schoolname.instructure.com/users/",A392)</f>
        <v>https://schoolname.instructure.com/users/865</v>
      </c>
      <c r="D392" t="str">
        <f>CONCATENATE("https://schoolname.instructure.com/users/",A392,"/user_notes")</f>
        <v>https://schoolname.instructure.com/users/865/user_notes</v>
      </c>
      <c r="E392" t="str">
        <f>CONCATENATE("https://schoolname.instructure.com/users/",A392,"/grades")</f>
        <v>https://schoolname.instructure.com/users/865/grades</v>
      </c>
      <c r="F392" t="str">
        <f>CONCATENATE(P392,", ",O392)</f>
        <v>Ferguson, Steven</v>
      </c>
      <c r="G392" t="s">
        <v>40</v>
      </c>
      <c r="H392" t="str">
        <f>CONCATENATE("https://schoolname.instructure.com/conversations?context_id=&amp;user_id=",A392,"&amp;user_name=",F392,"#filter=type=inbox")</f>
        <v>https://schoolname.instructure.com/conversations?context_id=&amp;user_id=865&amp;user_name=Ferguson, Steven#filter=type=inbox</v>
      </c>
      <c r="I392" s="1" t="str">
        <f>HYPERLINK(E392,F392)</f>
        <v>Ferguson, Steven</v>
      </c>
      <c r="J392" s="1" t="str">
        <f>HYPERLINK(C392,"View User Account")</f>
        <v>View User Account</v>
      </c>
      <c r="K392" s="1" t="str">
        <f>HYPERLINK(D392,"View Faculty Journal for Student")</f>
        <v>View Faculty Journal for Student</v>
      </c>
      <c r="L392" t="s">
        <v>3</v>
      </c>
      <c r="M392">
        <v>865</v>
      </c>
      <c r="N392" t="s">
        <v>39</v>
      </c>
      <c r="O392" t="s">
        <v>38</v>
      </c>
      <c r="P392" t="s">
        <v>37</v>
      </c>
      <c r="Q392" s="1" t="str">
        <f>HYPERLINK(F392,"Send Message In Canvas")</f>
        <v>Send Message In Canvas</v>
      </c>
    </row>
    <row r="393" spans="1:17" x14ac:dyDescent="0.2">
      <c r="A393">
        <v>6271</v>
      </c>
      <c r="B393">
        <v>44466</v>
      </c>
      <c r="C393" t="str">
        <f>CONCATENATE("https://schoolname.instructure.com/users/",A393)</f>
        <v>https://schoolname.instructure.com/users/6271</v>
      </c>
      <c r="D393" t="str">
        <f>CONCATENATE("https://schoolname.instructure.com/users/",A393,"/user_notes")</f>
        <v>https://schoolname.instructure.com/users/6271/user_notes</v>
      </c>
      <c r="E393" t="str">
        <f>CONCATENATE("https://schoolname.instructure.com/users/",A393,"/grades")</f>
        <v>https://schoolname.instructure.com/users/6271/grades</v>
      </c>
      <c r="F393" t="str">
        <f>CONCATENATE(P393,", ",O393)</f>
        <v>Taylor, Dan</v>
      </c>
      <c r="G393" t="s">
        <v>36</v>
      </c>
      <c r="H393" t="str">
        <f>CONCATENATE("https://schoolname.instructure.com/conversations?context_id=&amp;user_id=",A393,"&amp;user_name=",F393,"#filter=type=inbox")</f>
        <v>https://schoolname.instructure.com/conversations?context_id=&amp;user_id=6271&amp;user_name=Taylor, Dan#filter=type=inbox</v>
      </c>
      <c r="I393" s="1" t="str">
        <f>HYPERLINK(E393,F393)</f>
        <v>Taylor, Dan</v>
      </c>
      <c r="J393" s="1" t="str">
        <f>HYPERLINK(C393,"View User Account")</f>
        <v>View User Account</v>
      </c>
      <c r="K393" s="1" t="str">
        <f>HYPERLINK(D393,"View Faculty Journal for Student")</f>
        <v>View Faculty Journal for Student</v>
      </c>
      <c r="L393" t="s">
        <v>18</v>
      </c>
      <c r="M393">
        <v>6271</v>
      </c>
      <c r="N393" t="s">
        <v>35</v>
      </c>
      <c r="O393" t="s">
        <v>34</v>
      </c>
      <c r="P393" t="s">
        <v>33</v>
      </c>
      <c r="Q393" s="1" t="str">
        <f>HYPERLINK(F393,"Send Message In Canvas")</f>
        <v>Send Message In Canvas</v>
      </c>
    </row>
    <row r="394" spans="1:17" x14ac:dyDescent="0.2">
      <c r="A394">
        <v>4806</v>
      </c>
      <c r="B394">
        <v>44206</v>
      </c>
      <c r="C394" t="str">
        <f>CONCATENATE("https://schoolname.instructure.com/users/",A394)</f>
        <v>https://schoolname.instructure.com/users/4806</v>
      </c>
      <c r="D394" t="str">
        <f>CONCATENATE("https://schoolname.instructure.com/users/",A394,"/user_notes")</f>
        <v>https://schoolname.instructure.com/users/4806/user_notes</v>
      </c>
      <c r="E394" t="str">
        <f>CONCATENATE("https://schoolname.instructure.com/users/",A394,"/grades")</f>
        <v>https://schoolname.instructure.com/users/4806/grades</v>
      </c>
      <c r="F394" t="str">
        <f>CONCATENATE(P394,", ",O394)</f>
        <v>Nash, Liam</v>
      </c>
      <c r="G394" t="s">
        <v>32</v>
      </c>
      <c r="H394" t="str">
        <f>CONCATENATE("https://schoolname.instructure.com/conversations?context_id=&amp;user_id=",A394,"&amp;user_name=",F394,"#filter=type=inbox")</f>
        <v>https://schoolname.instructure.com/conversations?context_id=&amp;user_id=4806&amp;user_name=Nash, Liam#filter=type=inbox</v>
      </c>
      <c r="I394" s="1" t="str">
        <f>HYPERLINK(E394,F394)</f>
        <v>Nash, Liam</v>
      </c>
      <c r="J394" s="1" t="str">
        <f>HYPERLINK(C394,"View User Account")</f>
        <v>View User Account</v>
      </c>
      <c r="K394" s="1" t="str">
        <f>HYPERLINK(D394,"View Faculty Journal for Student")</f>
        <v>View Faculty Journal for Student</v>
      </c>
      <c r="L394" t="s">
        <v>18</v>
      </c>
      <c r="M394">
        <v>4806</v>
      </c>
      <c r="N394" t="s">
        <v>31</v>
      </c>
      <c r="O394" t="s">
        <v>30</v>
      </c>
      <c r="P394" t="s">
        <v>29</v>
      </c>
      <c r="Q394" s="1" t="str">
        <f>HYPERLINK(F394,"Send Message In Canvas")</f>
        <v>Send Message In Canvas</v>
      </c>
    </row>
    <row r="395" spans="1:17" x14ac:dyDescent="0.2">
      <c r="A395">
        <v>6357</v>
      </c>
      <c r="B395">
        <v>44571</v>
      </c>
      <c r="C395" t="str">
        <f>CONCATENATE("https://schoolname.instructure.com/users/",A395)</f>
        <v>https://schoolname.instructure.com/users/6357</v>
      </c>
      <c r="D395" t="str">
        <f>CONCATENATE("https://schoolname.instructure.com/users/",A395,"/user_notes")</f>
        <v>https://schoolname.instructure.com/users/6357/user_notes</v>
      </c>
      <c r="E395" t="str">
        <f>CONCATENATE("https://schoolname.instructure.com/users/",A395,"/grades")</f>
        <v>https://schoolname.instructure.com/users/6357/grades</v>
      </c>
      <c r="F395" t="str">
        <f>CONCATENATE(P395,", ",O395)</f>
        <v>Springer, Rachel</v>
      </c>
      <c r="G395" t="s">
        <v>28</v>
      </c>
      <c r="H395" t="str">
        <f>CONCATENATE("https://schoolname.instructure.com/conversations?context_id=&amp;user_id=",A395,"&amp;user_name=",F395,"#filter=type=inbox")</f>
        <v>https://schoolname.instructure.com/conversations?context_id=&amp;user_id=6357&amp;user_name=Springer, Rachel#filter=type=inbox</v>
      </c>
      <c r="I395" s="1" t="str">
        <f>HYPERLINK(E395,F395)</f>
        <v>Springer, Rachel</v>
      </c>
      <c r="J395" s="1" t="str">
        <f>HYPERLINK(C395,"View User Account")</f>
        <v>View User Account</v>
      </c>
      <c r="K395" s="1" t="str">
        <f>HYPERLINK(D395,"View Faculty Journal for Student")</f>
        <v>View Faculty Journal for Student</v>
      </c>
      <c r="L395" t="s">
        <v>18</v>
      </c>
      <c r="M395">
        <v>6357</v>
      </c>
      <c r="N395" t="s">
        <v>27</v>
      </c>
      <c r="O395" t="s">
        <v>26</v>
      </c>
      <c r="P395" t="s">
        <v>25</v>
      </c>
      <c r="Q395" s="1" t="str">
        <f>HYPERLINK(F395,"Send Message In Canvas")</f>
        <v>Send Message In Canvas</v>
      </c>
    </row>
    <row r="396" spans="1:17" x14ac:dyDescent="0.2">
      <c r="A396">
        <v>4677</v>
      </c>
      <c r="B396">
        <v>44098</v>
      </c>
      <c r="C396" t="str">
        <f>CONCATENATE("https://schoolname.instructure.com/users/",A396)</f>
        <v>https://schoolname.instructure.com/users/4677</v>
      </c>
      <c r="D396" t="str">
        <f>CONCATENATE("https://schoolname.instructure.com/users/",A396,"/user_notes")</f>
        <v>https://schoolname.instructure.com/users/4677/user_notes</v>
      </c>
      <c r="E396" t="str">
        <f>CONCATENATE("https://schoolname.instructure.com/users/",A396,"/grades")</f>
        <v>https://schoolname.instructure.com/users/4677/grades</v>
      </c>
      <c r="F396" t="str">
        <f>CONCATENATE(P396,", ",O396)</f>
        <v>Alsop, Grace</v>
      </c>
      <c r="G396" t="s">
        <v>24</v>
      </c>
      <c r="H396" t="str">
        <f>CONCATENATE("https://schoolname.instructure.com/conversations?context_id=&amp;user_id=",A396,"&amp;user_name=",F396,"#filter=type=inbox")</f>
        <v>https://schoolname.instructure.com/conversations?context_id=&amp;user_id=4677&amp;user_name=Alsop, Grace#filter=type=inbox</v>
      </c>
      <c r="I396" s="1" t="str">
        <f>HYPERLINK(E396,F396)</f>
        <v>Alsop, Grace</v>
      </c>
      <c r="J396" s="1" t="str">
        <f>HYPERLINK(C396,"View User Account")</f>
        <v>View User Account</v>
      </c>
      <c r="K396" s="1" t="str">
        <f>HYPERLINK(D396,"View Faculty Journal for Student")</f>
        <v>View Faculty Journal for Student</v>
      </c>
      <c r="L396" t="s">
        <v>23</v>
      </c>
      <c r="M396">
        <v>4677</v>
      </c>
      <c r="N396" t="s">
        <v>22</v>
      </c>
      <c r="O396" t="s">
        <v>21</v>
      </c>
      <c r="P396" t="s">
        <v>20</v>
      </c>
      <c r="Q396" s="1" t="str">
        <f>HYPERLINK(F396,"Send Message In Canvas")</f>
        <v>Send Message In Canvas</v>
      </c>
    </row>
    <row r="397" spans="1:17" x14ac:dyDescent="0.2">
      <c r="A397">
        <v>492</v>
      </c>
      <c r="B397">
        <v>41267</v>
      </c>
      <c r="C397" t="str">
        <f>CONCATENATE("https://schoolname.instructure.com/users/",A397)</f>
        <v>https://schoolname.instructure.com/users/492</v>
      </c>
      <c r="D397" t="str">
        <f>CONCATENATE("https://schoolname.instructure.com/users/",A397,"/user_notes")</f>
        <v>https://schoolname.instructure.com/users/492/user_notes</v>
      </c>
      <c r="E397" t="str">
        <f>CONCATENATE("https://schoolname.instructure.com/users/",A397,"/grades")</f>
        <v>https://schoolname.instructure.com/users/492/grades</v>
      </c>
      <c r="F397" t="str">
        <f>CONCATENATE(P397,", ",O397)</f>
        <v>Parr, Peter</v>
      </c>
      <c r="G397" t="s">
        <v>19</v>
      </c>
      <c r="H397" t="str">
        <f>CONCATENATE("https://schoolname.instructure.com/conversations?context_id=&amp;user_id=",A397,"&amp;user_name=",F397,"#filter=type=inbox")</f>
        <v>https://schoolname.instructure.com/conversations?context_id=&amp;user_id=492&amp;user_name=Parr, Peter#filter=type=inbox</v>
      </c>
      <c r="I397" s="1" t="str">
        <f>HYPERLINK(E397,F397)</f>
        <v>Parr, Peter</v>
      </c>
      <c r="J397" s="1" t="str">
        <f>HYPERLINK(C397,"View User Account")</f>
        <v>View User Account</v>
      </c>
      <c r="K397" s="1" t="str">
        <f>HYPERLINK(D397,"View Faculty Journal for Student")</f>
        <v>View Faculty Journal for Student</v>
      </c>
      <c r="L397" t="s">
        <v>18</v>
      </c>
      <c r="M397">
        <v>492</v>
      </c>
      <c r="N397" t="s">
        <v>17</v>
      </c>
      <c r="O397" t="s">
        <v>16</v>
      </c>
      <c r="P397" t="s">
        <v>15</v>
      </c>
      <c r="Q397" s="1" t="str">
        <f>HYPERLINK(F397,"Send Message In Canvas")</f>
        <v>Send Message In Canvas</v>
      </c>
    </row>
    <row r="398" spans="1:17" x14ac:dyDescent="0.2">
      <c r="A398">
        <v>6303</v>
      </c>
      <c r="B398">
        <v>44493</v>
      </c>
      <c r="C398" t="str">
        <f>CONCATENATE("https://schoolname.instructure.com/users/",A398)</f>
        <v>https://schoolname.instructure.com/users/6303</v>
      </c>
      <c r="D398" t="str">
        <f>CONCATENATE("https://schoolname.instructure.com/users/",A398,"/user_notes")</f>
        <v>https://schoolname.instructure.com/users/6303/user_notes</v>
      </c>
      <c r="E398" t="str">
        <f>CONCATENATE("https://schoolname.instructure.com/users/",A398,"/grades")</f>
        <v>https://schoolname.instructure.com/users/6303/grades</v>
      </c>
      <c r="F398" t="str">
        <f>CONCATENATE(P398,", ",O398)</f>
        <v>Chapman, Oliver</v>
      </c>
      <c r="G398" t="s">
        <v>14</v>
      </c>
      <c r="H398" t="str">
        <f>CONCATENATE("https://schoolname.instructure.com/conversations?context_id=&amp;user_id=",A398,"&amp;user_name=",F398,"#filter=type=inbox")</f>
        <v>https://schoolname.instructure.com/conversations?context_id=&amp;user_id=6303&amp;user_name=Chapman, Oliver#filter=type=inbox</v>
      </c>
      <c r="I398" s="1" t="str">
        <f>HYPERLINK(E398,F398)</f>
        <v>Chapman, Oliver</v>
      </c>
      <c r="J398" s="1" t="str">
        <f>HYPERLINK(C398,"View User Account")</f>
        <v>View User Account</v>
      </c>
      <c r="K398" s="1" t="str">
        <f>HYPERLINK(D398,"View Faculty Journal for Student")</f>
        <v>View Faculty Journal for Student</v>
      </c>
      <c r="L398" t="s">
        <v>13</v>
      </c>
      <c r="M398">
        <v>6303</v>
      </c>
      <c r="N398" t="s">
        <v>12</v>
      </c>
      <c r="O398" t="s">
        <v>11</v>
      </c>
      <c r="P398" t="s">
        <v>10</v>
      </c>
      <c r="Q398" s="1" t="str">
        <f>HYPERLINK(F398,"Send Message In Canvas")</f>
        <v>Send Message In Canvas</v>
      </c>
    </row>
    <row r="399" spans="1:17" x14ac:dyDescent="0.2">
      <c r="A399">
        <v>1658</v>
      </c>
      <c r="B399">
        <v>43884</v>
      </c>
      <c r="C399" t="str">
        <f>CONCATENATE("https://schoolname.instructure.com/users/",A399)</f>
        <v>https://schoolname.instructure.com/users/1658</v>
      </c>
      <c r="D399" t="str">
        <f>CONCATENATE("https://schoolname.instructure.com/users/",A399,"/user_notes")</f>
        <v>https://schoolname.instructure.com/users/1658/user_notes</v>
      </c>
      <c r="E399" t="str">
        <f>CONCATENATE("https://schoolname.instructure.com/users/",A399,"/grades")</f>
        <v>https://schoolname.instructure.com/users/1658/grades</v>
      </c>
      <c r="F399" t="str">
        <f>CONCATENATE(P399,", ",O399)</f>
        <v>Hughes, Warren</v>
      </c>
      <c r="G399" t="s">
        <v>9</v>
      </c>
      <c r="H399" t="str">
        <f>CONCATENATE("https://schoolname.instructure.com/conversations?context_id=&amp;user_id=",A399,"&amp;user_name=",F399,"#filter=type=inbox")</f>
        <v>https://schoolname.instructure.com/conversations?context_id=&amp;user_id=1658&amp;user_name=Hughes, Warren#filter=type=inbox</v>
      </c>
      <c r="I399" s="1" t="str">
        <f>HYPERLINK(E399,F399)</f>
        <v>Hughes, Warren</v>
      </c>
      <c r="J399" s="1" t="str">
        <f>HYPERLINK(C399,"View User Account")</f>
        <v>View User Account</v>
      </c>
      <c r="K399" s="1" t="str">
        <f>HYPERLINK(D399,"View Faculty Journal for Student")</f>
        <v>View Faculty Journal for Student</v>
      </c>
      <c r="L399" t="s">
        <v>8</v>
      </c>
      <c r="M399">
        <v>1658</v>
      </c>
      <c r="N399" t="s">
        <v>7</v>
      </c>
      <c r="O399" t="s">
        <v>6</v>
      </c>
      <c r="P399" t="s">
        <v>5</v>
      </c>
      <c r="Q399" s="1" t="str">
        <f>HYPERLINK(F399,"Send Message In Canvas")</f>
        <v>Send Message In Canvas</v>
      </c>
    </row>
    <row r="400" spans="1:17" x14ac:dyDescent="0.2">
      <c r="A400">
        <v>1648</v>
      </c>
      <c r="B400">
        <v>43871</v>
      </c>
      <c r="C400" t="str">
        <f>CONCATENATE("https://schoolname.instructure.com/users/",A400)</f>
        <v>https://schoolname.instructure.com/users/1648</v>
      </c>
      <c r="D400" t="str">
        <f>CONCATENATE("https://schoolname.instructure.com/users/",A400,"/user_notes")</f>
        <v>https://schoolname.instructure.com/users/1648/user_notes</v>
      </c>
      <c r="E400" t="str">
        <f>CONCATENATE("https://schoolname.instructure.com/users/",A400,"/grades")</f>
        <v>https://schoolname.instructure.com/users/1648/grades</v>
      </c>
      <c r="F400" t="str">
        <f>CONCATENATE(P400,", ",O400)</f>
        <v>Brown, Joan</v>
      </c>
      <c r="G400" t="s">
        <v>4</v>
      </c>
      <c r="H400" t="str">
        <f>CONCATENATE("https://schoolname.instructure.com/conversations?context_id=&amp;user_id=",A400,"&amp;user_name=",F400,"#filter=type=inbox")</f>
        <v>https://schoolname.instructure.com/conversations?context_id=&amp;user_id=1648&amp;user_name=Brown, Joan#filter=type=inbox</v>
      </c>
      <c r="I400" s="1" t="str">
        <f>HYPERLINK(E400,F400)</f>
        <v>Brown, Joan</v>
      </c>
      <c r="J400" s="1" t="str">
        <f>HYPERLINK(C400,"View User Account")</f>
        <v>View User Account</v>
      </c>
      <c r="K400" s="1" t="str">
        <f>HYPERLINK(D400,"View Faculty Journal for Student")</f>
        <v>View Faculty Journal for Student</v>
      </c>
      <c r="L400" t="s">
        <v>3</v>
      </c>
      <c r="M400">
        <v>1648</v>
      </c>
      <c r="N400" t="s">
        <v>2</v>
      </c>
      <c r="O400" t="s">
        <v>1</v>
      </c>
      <c r="P400" t="s">
        <v>0</v>
      </c>
      <c r="Q400" s="1" t="str">
        <f>HYPERLINK(F400,"Send Message In Canvas")</f>
        <v>Send Message In Canvas</v>
      </c>
    </row>
    <row r="401" spans="9:11" x14ac:dyDescent="0.2">
      <c r="I401" s="1"/>
      <c r="J401" s="1"/>
      <c r="K401" s="1"/>
    </row>
    <row r="402" spans="9:11" x14ac:dyDescent="0.2">
      <c r="I402" s="1"/>
      <c r="J402" s="1"/>
      <c r="K402" s="1"/>
    </row>
    <row r="403" spans="9:11" x14ac:dyDescent="0.2">
      <c r="I403" s="1"/>
      <c r="J403" s="1"/>
      <c r="K403" s="1"/>
    </row>
    <row r="404" spans="9:11" x14ac:dyDescent="0.2">
      <c r="I404" s="1"/>
      <c r="J404" s="1"/>
      <c r="K404" s="1"/>
    </row>
    <row r="405" spans="9:11" x14ac:dyDescent="0.2">
      <c r="I405" s="1"/>
      <c r="J405" s="1"/>
      <c r="K405" s="1"/>
    </row>
    <row r="406" spans="9:11" x14ac:dyDescent="0.2">
      <c r="I406" s="1"/>
      <c r="J406" s="1"/>
      <c r="K406" s="1"/>
    </row>
    <row r="407" spans="9:11" x14ac:dyDescent="0.2">
      <c r="I407" s="1"/>
      <c r="J407" s="1"/>
      <c r="K407" s="1"/>
    </row>
    <row r="408" spans="9:11" x14ac:dyDescent="0.2">
      <c r="I408" s="1"/>
      <c r="J408" s="1"/>
      <c r="K408" s="1"/>
    </row>
    <row r="409" spans="9:11" x14ac:dyDescent="0.2">
      <c r="I409" s="1"/>
      <c r="J409" s="1"/>
      <c r="K409" s="1"/>
    </row>
    <row r="410" spans="9:11" x14ac:dyDescent="0.2">
      <c r="I410" s="1"/>
      <c r="J410" s="1"/>
      <c r="K410" s="1"/>
    </row>
    <row r="411" spans="9:11" x14ac:dyDescent="0.2">
      <c r="I411" s="1"/>
      <c r="J411" s="1"/>
      <c r="K411" s="1"/>
    </row>
    <row r="412" spans="9:11" x14ac:dyDescent="0.2">
      <c r="I412" s="1"/>
      <c r="J412" s="1"/>
      <c r="K412" s="1"/>
    </row>
    <row r="413" spans="9:11" x14ac:dyDescent="0.2">
      <c r="I413" s="1"/>
      <c r="J413" s="1"/>
      <c r="K413" s="1"/>
    </row>
    <row r="414" spans="9:11" x14ac:dyDescent="0.2">
      <c r="I414" s="1"/>
      <c r="J414" s="1"/>
      <c r="K414" s="1"/>
    </row>
    <row r="415" spans="9:11" x14ac:dyDescent="0.2">
      <c r="I415" s="1"/>
      <c r="J415" s="1"/>
      <c r="K415" s="1"/>
    </row>
    <row r="416" spans="9:11" x14ac:dyDescent="0.2">
      <c r="I416" s="1"/>
      <c r="J416" s="1"/>
      <c r="K416" s="1"/>
    </row>
    <row r="417" spans="9:11" x14ac:dyDescent="0.2">
      <c r="I417" s="1"/>
      <c r="J417" s="1"/>
      <c r="K417" s="1"/>
    </row>
    <row r="418" spans="9:11" x14ac:dyDescent="0.2">
      <c r="I418" s="1"/>
      <c r="J418" s="1"/>
      <c r="K418" s="1"/>
    </row>
    <row r="419" spans="9:11" x14ac:dyDescent="0.2">
      <c r="I419" s="1"/>
      <c r="J419" s="1"/>
      <c r="K419" s="1"/>
    </row>
    <row r="420" spans="9:11" x14ac:dyDescent="0.2">
      <c r="I420" s="1"/>
      <c r="J420" s="1"/>
      <c r="K420" s="1"/>
    </row>
    <row r="421" spans="9:11" x14ac:dyDescent="0.2">
      <c r="I421" s="1"/>
      <c r="J421" s="1"/>
      <c r="K421" s="1"/>
    </row>
    <row r="422" spans="9:11" x14ac:dyDescent="0.2">
      <c r="I422" s="1"/>
      <c r="J422" s="1"/>
      <c r="K422" s="1"/>
    </row>
    <row r="423" spans="9:11" x14ac:dyDescent="0.2">
      <c r="I423" s="1"/>
      <c r="J423" s="1"/>
      <c r="K423" s="1"/>
    </row>
    <row r="424" spans="9:11" x14ac:dyDescent="0.2">
      <c r="I424" s="1"/>
      <c r="J424" s="1"/>
      <c r="K424" s="1"/>
    </row>
    <row r="425" spans="9:11" x14ac:dyDescent="0.2">
      <c r="I425" s="1"/>
      <c r="J425" s="1"/>
      <c r="K425" s="1"/>
    </row>
    <row r="426" spans="9:11" x14ac:dyDescent="0.2">
      <c r="I426" s="1"/>
      <c r="J426" s="1"/>
      <c r="K426" s="1"/>
    </row>
    <row r="427" spans="9:11" x14ac:dyDescent="0.2">
      <c r="I427" s="1"/>
      <c r="J427" s="1"/>
      <c r="K427" s="1"/>
    </row>
    <row r="428" spans="9:11" x14ac:dyDescent="0.2">
      <c r="I428" s="1"/>
      <c r="J428" s="1"/>
      <c r="K428" s="1"/>
    </row>
    <row r="429" spans="9:11" x14ac:dyDescent="0.2">
      <c r="I429" s="1"/>
      <c r="J429" s="1"/>
      <c r="K429" s="1"/>
    </row>
    <row r="430" spans="9:11" x14ac:dyDescent="0.2">
      <c r="I430" s="1"/>
      <c r="J430" s="1"/>
      <c r="K430" s="1"/>
    </row>
    <row r="431" spans="9:11" x14ac:dyDescent="0.2">
      <c r="I431" s="1"/>
      <c r="J431" s="1"/>
      <c r="K431" s="1"/>
    </row>
    <row r="432" spans="9:11" x14ac:dyDescent="0.2">
      <c r="I432" s="1"/>
      <c r="J432" s="1"/>
      <c r="K432" s="1"/>
    </row>
    <row r="433" spans="9:11" x14ac:dyDescent="0.2">
      <c r="I433" s="1"/>
      <c r="J433" s="1"/>
      <c r="K433" s="1"/>
    </row>
    <row r="434" spans="9:11" x14ac:dyDescent="0.2">
      <c r="I434" s="1"/>
      <c r="J434" s="1"/>
      <c r="K434" s="1"/>
    </row>
    <row r="435" spans="9:11" x14ac:dyDescent="0.2">
      <c r="I435" s="1"/>
      <c r="J435" s="1"/>
      <c r="K435" s="1"/>
    </row>
    <row r="436" spans="9:11" x14ac:dyDescent="0.2">
      <c r="I436" s="1"/>
      <c r="J436" s="1"/>
      <c r="K436" s="1"/>
    </row>
    <row r="437" spans="9:11" x14ac:dyDescent="0.2">
      <c r="I437" s="1"/>
      <c r="J437" s="1"/>
      <c r="K437" s="1"/>
    </row>
    <row r="438" spans="9:11" x14ac:dyDescent="0.2">
      <c r="I438" s="1"/>
      <c r="J438" s="1"/>
      <c r="K438" s="1"/>
    </row>
    <row r="439" spans="9:11" x14ac:dyDescent="0.2">
      <c r="I439" s="1"/>
      <c r="J439" s="1"/>
      <c r="K439" s="1"/>
    </row>
    <row r="440" spans="9:11" x14ac:dyDescent="0.2">
      <c r="I440" s="1"/>
      <c r="J440" s="1"/>
      <c r="K440" s="1"/>
    </row>
    <row r="441" spans="9:11" x14ac:dyDescent="0.2">
      <c r="I441" s="1"/>
      <c r="J441" s="1"/>
      <c r="K441" s="1"/>
    </row>
    <row r="442" spans="9:11" x14ac:dyDescent="0.2">
      <c r="I442" s="1"/>
      <c r="J442" s="1"/>
      <c r="K442" s="1"/>
    </row>
    <row r="443" spans="9:11" x14ac:dyDescent="0.2">
      <c r="I443" s="1"/>
      <c r="J443" s="1"/>
      <c r="K443" s="1"/>
    </row>
    <row r="444" spans="9:11" x14ac:dyDescent="0.2">
      <c r="I444" s="1"/>
      <c r="J444" s="1"/>
      <c r="K444" s="1"/>
    </row>
    <row r="445" spans="9:11" x14ac:dyDescent="0.2">
      <c r="I445" s="1"/>
      <c r="J445" s="1"/>
      <c r="K445" s="1"/>
    </row>
    <row r="446" spans="9:11" x14ac:dyDescent="0.2">
      <c r="I446" s="1"/>
      <c r="J446" s="1"/>
      <c r="K446" s="1"/>
    </row>
    <row r="447" spans="9:11" x14ac:dyDescent="0.2">
      <c r="I447" s="1"/>
      <c r="J447" s="1"/>
      <c r="K447" s="1"/>
    </row>
    <row r="448" spans="9:11" x14ac:dyDescent="0.2">
      <c r="I448" s="1"/>
      <c r="J448" s="1"/>
      <c r="K448" s="1"/>
    </row>
    <row r="449" spans="9:11" x14ac:dyDescent="0.2">
      <c r="I449" s="1"/>
      <c r="J449" s="1"/>
      <c r="K4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Dashy Engine 1.0</dc:title>
  <dc:subject/>
  <dc:creator>Jason N Diehl</dc:creator>
  <cp:keywords/>
  <dc:description/>
  <cp:lastModifiedBy>Jason Diehl</cp:lastModifiedBy>
  <dcterms:created xsi:type="dcterms:W3CDTF">2016-07-11T21:53:57Z</dcterms:created>
  <dcterms:modified xsi:type="dcterms:W3CDTF">2016-07-11T21:55:22Z</dcterms:modified>
  <cp:category/>
</cp:coreProperties>
</file>