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示范案例" sheetId="2" state="visible" r:id="rId3"/>
    <sheet name="船东" sheetId="3" state="visible" r:id="rId4"/>
    <sheet name="船舶管理" sheetId="4" state="visible" r:id="rId5"/>
    <sheet name="船舶维修" sheetId="5" state="visible" r:id="rId6"/>
  </sheets>
  <definedNames>
    <definedName function="false" hidden="false" localSheetId="2" name="_xlnm._FilterDatabase" vbProcedure="false">船东!$I$1:$N$214</definedName>
    <definedName function="false" hidden="false" localSheetId="3" name="_xlnm._FilterDatabase" vbProcedure="false">船舶管理!$H$1:$M$144</definedName>
    <definedName function="false" hidden="false" localSheetId="4" name="_xlnm._FilterDatabase" vbProcedure="false">船舶维修!$L$2:$L$154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<sst xmlns="http://schemas.openxmlformats.org/spreadsheetml/2006/main" count="2192" uniqueCount="574">
  <si>
    <t xml:space="preserve">服务价值数</t>
  </si>
  <si>
    <t xml:space="preserve">企业总数</t>
  </si>
  <si>
    <t xml:space="preserve">设分支的企业总数</t>
  </si>
  <si>
    <t xml:space="preserve">国家个数</t>
  </si>
  <si>
    <t xml:space="preserve">城市个数</t>
  </si>
  <si>
    <r>
      <rPr>
        <b val="true"/>
        <sz val="11"/>
        <color rgb="FF000000"/>
        <rFont val="等线"/>
        <family val="3"/>
        <charset val="134"/>
      </rPr>
      <t xml:space="preserve">2</t>
    </r>
    <r>
      <rPr>
        <b val="true"/>
        <sz val="11"/>
        <color rgb="FF000000"/>
        <rFont val="Noto Sans CJK SC"/>
        <family val="2"/>
      </rPr>
      <t xml:space="preserve">个机构以上规模公司占比</t>
    </r>
  </si>
  <si>
    <t xml:space="preserve">Shipping Agents</t>
  </si>
  <si>
    <t xml:space="preserve">船东</t>
  </si>
  <si>
    <t xml:space="preserve">Towage/Towing</t>
  </si>
  <si>
    <t xml:space="preserve">海事救助</t>
  </si>
  <si>
    <t xml:space="preserve">Ship Management</t>
  </si>
  <si>
    <t xml:space="preserve">船舶管理</t>
  </si>
  <si>
    <t xml:space="preserve">Ship builders/Repairers</t>
  </si>
  <si>
    <t xml:space="preserve">船舶维修</t>
  </si>
  <si>
    <t xml:space="preserve">Banking </t>
  </si>
  <si>
    <r>
      <rPr>
        <sz val="11"/>
        <color rgb="FF000000"/>
        <rFont val="Noto Sans CJK SC"/>
        <family val="2"/>
      </rPr>
      <t xml:space="preserve">银行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</rPr>
      <t xml:space="preserve">金融</t>
    </r>
  </si>
  <si>
    <t xml:space="preserve">Insurance</t>
  </si>
  <si>
    <t xml:space="preserve">保险</t>
  </si>
  <si>
    <t xml:space="preserve">Consultants</t>
  </si>
  <si>
    <t xml:space="preserve">海事咨询</t>
  </si>
  <si>
    <t xml:space="preserve">class</t>
  </si>
  <si>
    <t xml:space="preserve">船级社</t>
  </si>
  <si>
    <t xml:space="preserve">企业总数增长率</t>
  </si>
  <si>
    <t xml:space="preserve">给的数据</t>
  </si>
  <si>
    <t xml:space="preserve">希望得到的数据</t>
  </si>
  <si>
    <t xml:space="preserve">中文</t>
  </si>
  <si>
    <r>
      <rPr>
        <sz val="11"/>
        <color rgb="FF000000"/>
        <rFont val="等线"/>
        <family val="2"/>
        <charset val="1"/>
      </rPr>
      <t xml:space="preserve">06</t>
    </r>
    <r>
      <rPr>
        <sz val="11"/>
        <color rgb="FF000000"/>
        <rFont val="Noto Sans CJK SC"/>
        <family val="2"/>
      </rPr>
      <t xml:space="preserve">船东企业机构数量</t>
    </r>
  </si>
  <si>
    <r>
      <rPr>
        <sz val="11"/>
        <color rgb="FF000000"/>
        <rFont val="等线"/>
        <family val="2"/>
        <charset val="1"/>
      </rPr>
      <t xml:space="preserve">06</t>
    </r>
    <r>
      <rPr>
        <sz val="11"/>
        <color rgb="FF000000"/>
        <rFont val="Noto Sans CJK SC"/>
        <family val="2"/>
      </rPr>
      <t xml:space="preserve">船东企业占比</t>
    </r>
  </si>
  <si>
    <t xml:space="preserve">排名</t>
  </si>
  <si>
    <t xml:space="preserve">国家（企业数）</t>
  </si>
  <si>
    <t xml:space="preserve">市场份额</t>
  </si>
  <si>
    <t xml:space="preserve">印度</t>
  </si>
  <si>
    <r>
      <rPr>
        <sz val="11"/>
        <color rgb="FF000000"/>
        <rFont val="Noto Sans CJK SC"/>
        <family val="2"/>
      </rPr>
      <t xml:space="preserve">印度</t>
    </r>
    <r>
      <rPr>
        <sz val="11"/>
        <color rgb="FF000000"/>
        <rFont val="等线"/>
        <family val="2"/>
        <charset val="1"/>
      </rPr>
      <t xml:space="preserve">(334)</t>
    </r>
  </si>
  <si>
    <t xml:space="preserve">西班牙</t>
  </si>
  <si>
    <r>
      <rPr>
        <sz val="11"/>
        <color rgb="FF000000"/>
        <rFont val="Noto Sans CJK SC"/>
        <family val="2"/>
      </rPr>
      <t xml:space="preserve">西班牙</t>
    </r>
    <r>
      <rPr>
        <sz val="11"/>
        <color rgb="FF000000"/>
        <rFont val="等线"/>
        <family val="2"/>
        <charset val="1"/>
      </rPr>
      <t xml:space="preserve">(177)</t>
    </r>
  </si>
  <si>
    <t xml:space="preserve">英国</t>
  </si>
  <si>
    <r>
      <rPr>
        <sz val="11"/>
        <color rgb="FF000000"/>
        <rFont val="Noto Sans CJK SC"/>
        <family val="2"/>
      </rPr>
      <t xml:space="preserve">英国</t>
    </r>
    <r>
      <rPr>
        <sz val="11"/>
        <color rgb="FF000000"/>
        <rFont val="等线"/>
        <family val="2"/>
        <charset val="1"/>
      </rPr>
      <t xml:space="preserve">(251)</t>
    </r>
  </si>
  <si>
    <t xml:space="preserve">意大利</t>
  </si>
  <si>
    <r>
      <rPr>
        <sz val="11"/>
        <color rgb="FF000000"/>
        <rFont val="Noto Sans CJK SC"/>
        <family val="2"/>
      </rPr>
      <t xml:space="preserve">意大利</t>
    </r>
    <r>
      <rPr>
        <sz val="11"/>
        <color rgb="FF000000"/>
        <rFont val="等线"/>
        <family val="2"/>
        <charset val="1"/>
      </rPr>
      <t xml:space="preserve">(215)</t>
    </r>
  </si>
  <si>
    <t xml:space="preserve">中国</t>
  </si>
  <si>
    <r>
      <rPr>
        <sz val="11"/>
        <color rgb="FF000000"/>
        <rFont val="Noto Sans CJK SC"/>
        <family val="2"/>
      </rPr>
      <t xml:space="preserve">中国</t>
    </r>
    <r>
      <rPr>
        <sz val="11"/>
        <color rgb="FF000000"/>
        <rFont val="等线"/>
        <family val="2"/>
        <charset val="1"/>
      </rPr>
      <t xml:space="preserve">(223)</t>
    </r>
  </si>
  <si>
    <t xml:space="preserve">澳大利亚</t>
  </si>
  <si>
    <r>
      <rPr>
        <sz val="11"/>
        <color rgb="FF000000"/>
        <rFont val="Noto Sans CJK SC"/>
        <family val="2"/>
      </rPr>
      <t xml:space="preserve">澳大利亚</t>
    </r>
    <r>
      <rPr>
        <sz val="11"/>
        <color rgb="FF000000"/>
        <rFont val="等线"/>
        <family val="2"/>
        <charset val="1"/>
      </rPr>
      <t xml:space="preserve">(204)</t>
    </r>
  </si>
  <si>
    <t xml:space="preserve">美国</t>
  </si>
  <si>
    <r>
      <rPr>
        <sz val="11"/>
        <color rgb="FF000000"/>
        <rFont val="Noto Sans CJK SC"/>
        <family val="2"/>
      </rPr>
      <t xml:space="preserve">美国</t>
    </r>
    <r>
      <rPr>
        <sz val="11"/>
        <color rgb="FF000000"/>
        <rFont val="等线"/>
        <family val="2"/>
        <charset val="1"/>
      </rPr>
      <t xml:space="preserve">(195)</t>
    </r>
  </si>
  <si>
    <t xml:space="preserve">巴西</t>
  </si>
  <si>
    <r>
      <rPr>
        <sz val="11"/>
        <color rgb="FF000000"/>
        <rFont val="Noto Sans CJK SC"/>
        <family val="2"/>
      </rPr>
      <t xml:space="preserve">巴西</t>
    </r>
    <r>
      <rPr>
        <sz val="11"/>
        <color rgb="FF000000"/>
        <rFont val="等线"/>
        <family val="2"/>
        <charset val="1"/>
      </rPr>
      <t xml:space="preserve">(171)</t>
    </r>
  </si>
  <si>
    <t xml:space="preserve">印尼</t>
  </si>
  <si>
    <r>
      <rPr>
        <sz val="11"/>
        <color rgb="FF000000"/>
        <rFont val="Noto Sans CJK SC"/>
        <family val="2"/>
      </rPr>
      <t xml:space="preserve">印尼</t>
    </r>
    <r>
      <rPr>
        <sz val="11"/>
        <color rgb="FF000000"/>
        <rFont val="等线"/>
        <family val="2"/>
        <charset val="1"/>
      </rPr>
      <t xml:space="preserve">(155)</t>
    </r>
  </si>
  <si>
    <t xml:space="preserve">法国</t>
  </si>
  <si>
    <r>
      <rPr>
        <sz val="11"/>
        <color rgb="FF000000"/>
        <rFont val="Noto Sans CJK SC"/>
        <family val="2"/>
      </rPr>
      <t xml:space="preserve">法国</t>
    </r>
    <r>
      <rPr>
        <sz val="11"/>
        <color rgb="FF000000"/>
        <rFont val="等线"/>
        <family val="2"/>
        <charset val="1"/>
      </rPr>
      <t xml:space="preserve">(152)</t>
    </r>
  </si>
  <si>
    <t xml:space="preserve">德国</t>
  </si>
  <si>
    <r>
      <rPr>
        <sz val="11"/>
        <color rgb="FF000000"/>
        <rFont val="Noto Sans CJK SC"/>
        <family val="2"/>
      </rPr>
      <t xml:space="preserve">德国</t>
    </r>
    <r>
      <rPr>
        <sz val="11"/>
        <color rgb="FF000000"/>
        <rFont val="等线"/>
        <family val="2"/>
        <charset val="1"/>
      </rPr>
      <t xml:space="preserve">(148)</t>
    </r>
  </si>
  <si>
    <t xml:space="preserve">马来西亚</t>
  </si>
  <si>
    <r>
      <rPr>
        <sz val="11"/>
        <color rgb="FF000000"/>
        <rFont val="Noto Sans CJK SC"/>
        <family val="2"/>
      </rPr>
      <t xml:space="preserve">马来西亚</t>
    </r>
    <r>
      <rPr>
        <sz val="11"/>
        <color rgb="FF000000"/>
        <rFont val="等线"/>
        <family val="2"/>
        <charset val="1"/>
      </rPr>
      <t xml:space="preserve">(128)</t>
    </r>
    <r>
      <rPr>
        <sz val="11"/>
        <color rgb="FF000000"/>
        <rFont val="Noto Sans CJK SC"/>
        <family val="2"/>
      </rPr>
      <t xml:space="preserve">、土耳其（</t>
    </r>
    <r>
      <rPr>
        <sz val="11"/>
        <color rgb="FF000000"/>
        <rFont val="等线"/>
        <family val="2"/>
        <charset val="1"/>
      </rPr>
      <t xml:space="preserve">128)</t>
    </r>
  </si>
  <si>
    <t xml:space="preserve">土耳其</t>
  </si>
  <si>
    <r>
      <rPr>
        <sz val="11"/>
        <color rgb="FF000000"/>
        <rFont val="Noto Sans CJK SC"/>
        <family val="2"/>
      </rPr>
      <t xml:space="preserve">荷兰</t>
    </r>
    <r>
      <rPr>
        <sz val="11"/>
        <color rgb="FF000000"/>
        <rFont val="等线"/>
        <family val="2"/>
        <charset val="1"/>
      </rPr>
      <t xml:space="preserve">(109)</t>
    </r>
  </si>
  <si>
    <t xml:space="preserve">荷兰</t>
  </si>
  <si>
    <r>
      <rPr>
        <sz val="11"/>
        <color rgb="FF000000"/>
        <rFont val="Noto Sans CJK SC"/>
        <family val="2"/>
      </rPr>
      <t xml:space="preserve">丹麦</t>
    </r>
    <r>
      <rPr>
        <sz val="11"/>
        <color rgb="FF000000"/>
        <rFont val="等线"/>
        <family val="2"/>
        <charset val="1"/>
      </rPr>
      <t xml:space="preserve">(108)</t>
    </r>
  </si>
  <si>
    <t xml:space="preserve">丹麦</t>
  </si>
  <si>
    <r>
      <rPr>
        <sz val="11"/>
        <color rgb="FF000000"/>
        <rFont val="Noto Sans CJK SC"/>
        <family val="2"/>
      </rPr>
      <t xml:space="preserve">埃及</t>
    </r>
    <r>
      <rPr>
        <sz val="11"/>
        <color rgb="FF000000"/>
        <rFont val="等线"/>
        <family val="2"/>
        <charset val="1"/>
      </rPr>
      <t xml:space="preserve">(98)</t>
    </r>
  </si>
  <si>
    <t xml:space="preserve">埃及</t>
  </si>
  <si>
    <r>
      <rPr>
        <sz val="11"/>
        <color rgb="FF000000"/>
        <rFont val="Noto Sans CJK SC"/>
        <family val="2"/>
      </rPr>
      <t xml:space="preserve">南非</t>
    </r>
    <r>
      <rPr>
        <sz val="11"/>
        <color rgb="FF000000"/>
        <rFont val="等线"/>
        <family val="2"/>
        <charset val="1"/>
      </rPr>
      <t xml:space="preserve">(97)</t>
    </r>
  </si>
  <si>
    <t xml:space="preserve">南非</t>
  </si>
  <si>
    <r>
      <rPr>
        <sz val="11"/>
        <color rgb="FF000000"/>
        <rFont val="Noto Sans CJK SC"/>
        <family val="2"/>
      </rPr>
      <t xml:space="preserve">日本</t>
    </r>
    <r>
      <rPr>
        <sz val="11"/>
        <color rgb="FF000000"/>
        <rFont val="等线"/>
        <family val="2"/>
        <charset val="1"/>
      </rPr>
      <t xml:space="preserve">(93)</t>
    </r>
  </si>
  <si>
    <t xml:space="preserve">日本</t>
  </si>
  <si>
    <r>
      <rPr>
        <sz val="11"/>
        <color rgb="FF000000"/>
        <rFont val="Noto Sans CJK SC"/>
        <family val="2"/>
      </rPr>
      <t xml:space="preserve">希腊</t>
    </r>
    <r>
      <rPr>
        <sz val="11"/>
        <color rgb="FF000000"/>
        <rFont val="等线"/>
        <family val="2"/>
        <charset val="1"/>
      </rPr>
      <t xml:space="preserve">(91)</t>
    </r>
  </si>
  <si>
    <t xml:space="preserve">希腊</t>
  </si>
  <si>
    <r>
      <rPr>
        <sz val="11"/>
        <color rgb="FF000000"/>
        <rFont val="Noto Sans CJK SC"/>
        <family val="2"/>
      </rPr>
      <t xml:space="preserve">加拿大</t>
    </r>
    <r>
      <rPr>
        <sz val="11"/>
        <color rgb="FF000000"/>
        <rFont val="等线"/>
        <family val="2"/>
        <charset val="1"/>
      </rPr>
      <t xml:space="preserve">(88)</t>
    </r>
  </si>
  <si>
    <t xml:space="preserve">加拿大</t>
  </si>
  <si>
    <r>
      <rPr>
        <sz val="11"/>
        <color rgb="FF000000"/>
        <rFont val="Noto Sans CJK SC"/>
        <family val="2"/>
      </rPr>
      <t xml:space="preserve">葡萄牙</t>
    </r>
    <r>
      <rPr>
        <sz val="11"/>
        <color rgb="FF000000"/>
        <rFont val="等线"/>
        <family val="2"/>
        <charset val="1"/>
      </rPr>
      <t xml:space="preserve">(86)</t>
    </r>
  </si>
  <si>
    <t xml:space="preserve">葡萄牙</t>
  </si>
  <si>
    <r>
      <rPr>
        <sz val="11"/>
        <color rgb="FF000000"/>
        <rFont val="Noto Sans CJK SC"/>
        <family val="2"/>
      </rPr>
      <t xml:space="preserve">智利</t>
    </r>
    <r>
      <rPr>
        <sz val="11"/>
        <color rgb="FF000000"/>
        <rFont val="等线"/>
        <family val="2"/>
        <charset val="1"/>
      </rPr>
      <t xml:space="preserve">(85)</t>
    </r>
  </si>
  <si>
    <t xml:space="preserve">智利</t>
  </si>
  <si>
    <r>
      <rPr>
        <sz val="11"/>
        <color rgb="FF000000"/>
        <rFont val="Noto Sans CJK SC"/>
        <family val="2"/>
      </rPr>
      <t xml:space="preserve">比利时</t>
    </r>
    <r>
      <rPr>
        <sz val="11"/>
        <color rgb="FF000000"/>
        <rFont val="等线"/>
        <family val="2"/>
        <charset val="1"/>
      </rPr>
      <t xml:space="preserve">(79)</t>
    </r>
  </si>
  <si>
    <t xml:space="preserve">比利时</t>
  </si>
  <si>
    <r>
      <rPr>
        <sz val="11"/>
        <color rgb="FF000000"/>
        <rFont val="Noto Sans CJK SC"/>
        <family val="2"/>
      </rPr>
      <t xml:space="preserve">墨西哥</t>
    </r>
    <r>
      <rPr>
        <sz val="11"/>
        <color rgb="FF000000"/>
        <rFont val="等线"/>
        <family val="2"/>
        <charset val="1"/>
      </rPr>
      <t xml:space="preserve">(78)</t>
    </r>
  </si>
  <si>
    <t xml:space="preserve">墨西哥</t>
  </si>
  <si>
    <r>
      <rPr>
        <sz val="11"/>
        <color rgb="FF000000"/>
        <rFont val="Noto Sans CJK SC"/>
        <family val="2"/>
      </rPr>
      <t xml:space="preserve">越南</t>
    </r>
    <r>
      <rPr>
        <sz val="11"/>
        <color rgb="FF000000"/>
        <rFont val="等线"/>
        <family val="2"/>
        <charset val="1"/>
      </rPr>
      <t xml:space="preserve">(76)</t>
    </r>
  </si>
  <si>
    <t xml:space="preserve">越南</t>
  </si>
  <si>
    <r>
      <rPr>
        <sz val="11"/>
        <color rgb="FF000000"/>
        <rFont val="Noto Sans CJK SC"/>
        <family val="2"/>
      </rPr>
      <t xml:space="preserve">瑞典</t>
    </r>
    <r>
      <rPr>
        <sz val="11"/>
        <color rgb="FF000000"/>
        <rFont val="等线"/>
        <family val="2"/>
        <charset val="1"/>
      </rPr>
      <t xml:space="preserve">(73)</t>
    </r>
  </si>
  <si>
    <t xml:space="preserve">瑞典</t>
  </si>
  <si>
    <r>
      <rPr>
        <sz val="11"/>
        <color rgb="FF000000"/>
        <rFont val="Noto Sans CJK SC"/>
        <family val="2"/>
      </rPr>
      <t xml:space="preserve">挪威</t>
    </r>
    <r>
      <rPr>
        <sz val="11"/>
        <color rgb="FF000000"/>
        <rFont val="等线"/>
        <family val="2"/>
        <charset val="1"/>
      </rPr>
      <t xml:space="preserve">(72)</t>
    </r>
  </si>
  <si>
    <t xml:space="preserve">挪威</t>
  </si>
  <si>
    <r>
      <rPr>
        <sz val="11"/>
        <color rgb="FF000000"/>
        <rFont val="Noto Sans CJK SC"/>
        <family val="2"/>
      </rPr>
      <t xml:space="preserve">阿拉伯联合酋长国</t>
    </r>
    <r>
      <rPr>
        <sz val="11"/>
        <color rgb="FF000000"/>
        <rFont val="等线"/>
        <family val="2"/>
        <charset val="1"/>
      </rPr>
      <t xml:space="preserve">(70)</t>
    </r>
  </si>
  <si>
    <t xml:space="preserve">阿拉伯联合酋长国</t>
  </si>
  <si>
    <r>
      <rPr>
        <sz val="11"/>
        <color rgb="FF000000"/>
        <rFont val="Noto Sans CJK SC"/>
        <family val="2"/>
      </rPr>
      <t xml:space="preserve">巴基斯坦</t>
    </r>
    <r>
      <rPr>
        <sz val="11"/>
        <color rgb="FF000000"/>
        <rFont val="等线"/>
        <family val="2"/>
        <charset val="1"/>
      </rPr>
      <t xml:space="preserve">(69)</t>
    </r>
  </si>
  <si>
    <t xml:space="preserve">巴基斯坦</t>
  </si>
  <si>
    <r>
      <rPr>
        <sz val="11"/>
        <color rgb="FF000000"/>
        <rFont val="Noto Sans CJK SC"/>
        <family val="2"/>
      </rPr>
      <t xml:space="preserve">俄罗斯</t>
    </r>
    <r>
      <rPr>
        <sz val="11"/>
        <color rgb="FF000000"/>
        <rFont val="等线"/>
        <family val="2"/>
        <charset val="1"/>
      </rPr>
      <t xml:space="preserve">(67)</t>
    </r>
  </si>
  <si>
    <t xml:space="preserve">俄罗斯</t>
  </si>
  <si>
    <r>
      <rPr>
        <sz val="11"/>
        <color rgb="FF000000"/>
        <rFont val="Noto Sans CJK SC"/>
        <family val="2"/>
      </rPr>
      <t xml:space="preserve">新西兰</t>
    </r>
    <r>
      <rPr>
        <sz val="11"/>
        <color rgb="FF000000"/>
        <rFont val="等线"/>
        <family val="2"/>
        <charset val="1"/>
      </rPr>
      <t xml:space="preserve">(66)</t>
    </r>
  </si>
  <si>
    <t xml:space="preserve">新西兰</t>
  </si>
  <si>
    <r>
      <rPr>
        <sz val="11"/>
        <color rgb="FF000000"/>
        <rFont val="Noto Sans CJK SC"/>
        <family val="2"/>
      </rPr>
      <t xml:space="preserve">阿根廷</t>
    </r>
    <r>
      <rPr>
        <sz val="11"/>
        <color rgb="FF000000"/>
        <rFont val="等线"/>
        <family val="2"/>
        <charset val="1"/>
      </rPr>
      <t xml:space="preserve">(64)</t>
    </r>
    <r>
      <rPr>
        <sz val="11"/>
        <color rgb="FF000000"/>
        <rFont val="Noto Sans CJK SC"/>
        <family val="2"/>
      </rPr>
      <t xml:space="preserve">、沙特阿拉伯</t>
    </r>
    <r>
      <rPr>
        <sz val="11"/>
        <color rgb="FF000000"/>
        <rFont val="等线"/>
        <family val="2"/>
        <charset val="1"/>
      </rPr>
      <t xml:space="preserve">(64)</t>
    </r>
  </si>
  <si>
    <t xml:space="preserve">阿根廷</t>
  </si>
  <si>
    <r>
      <rPr>
        <sz val="11"/>
        <color rgb="FF000000"/>
        <rFont val="Noto Sans CJK SC"/>
        <family val="2"/>
      </rPr>
      <t xml:space="preserve">伊朗</t>
    </r>
    <r>
      <rPr>
        <sz val="11"/>
        <color rgb="FF000000"/>
        <rFont val="等线"/>
        <family val="2"/>
        <charset val="1"/>
      </rPr>
      <t xml:space="preserve">(57)</t>
    </r>
  </si>
  <si>
    <t xml:space="preserve">沙特阿拉伯</t>
  </si>
  <si>
    <r>
      <rPr>
        <sz val="11"/>
        <color rgb="FF000000"/>
        <rFont val="Noto Sans CJK SC"/>
        <family val="2"/>
      </rPr>
      <t xml:space="preserve">新加坡</t>
    </r>
    <r>
      <rPr>
        <sz val="11"/>
        <color rgb="FF000000"/>
        <rFont val="等线"/>
        <family val="2"/>
        <charset val="1"/>
      </rPr>
      <t xml:space="preserve">(56)</t>
    </r>
  </si>
  <si>
    <t xml:space="preserve">伊朗</t>
  </si>
  <si>
    <r>
      <rPr>
        <sz val="11"/>
        <color rgb="FF000000"/>
        <rFont val="Noto Sans CJK SC"/>
        <family val="2"/>
      </rPr>
      <t xml:space="preserve">韩国</t>
    </r>
    <r>
      <rPr>
        <sz val="11"/>
        <color rgb="FF000000"/>
        <rFont val="等线"/>
        <family val="2"/>
        <charset val="1"/>
      </rPr>
      <t xml:space="preserve">(53)</t>
    </r>
  </si>
  <si>
    <t xml:space="preserve">新加坡</t>
  </si>
  <si>
    <r>
      <rPr>
        <sz val="11"/>
        <color rgb="FF000000"/>
        <rFont val="Noto Sans CJK SC"/>
        <family val="2"/>
      </rPr>
      <t xml:space="preserve">泰国</t>
    </r>
    <r>
      <rPr>
        <sz val="11"/>
        <color rgb="FF000000"/>
        <rFont val="等线"/>
        <family val="2"/>
        <charset val="1"/>
      </rPr>
      <t xml:space="preserve">(52)</t>
    </r>
  </si>
  <si>
    <t xml:space="preserve">韩国</t>
  </si>
  <si>
    <r>
      <rPr>
        <sz val="11"/>
        <color rgb="FF000000"/>
        <rFont val="Noto Sans CJK SC"/>
        <family val="2"/>
      </rPr>
      <t xml:space="preserve">委内瑞拉</t>
    </r>
    <r>
      <rPr>
        <sz val="11"/>
        <color rgb="FF000000"/>
        <rFont val="等线"/>
        <family val="2"/>
        <charset val="1"/>
      </rPr>
      <t xml:space="preserve">(51)</t>
    </r>
  </si>
  <si>
    <t xml:space="preserve">泰国</t>
  </si>
  <si>
    <r>
      <rPr>
        <sz val="11"/>
        <color rgb="FF000000"/>
        <rFont val="Noto Sans CJK SC"/>
        <family val="2"/>
      </rPr>
      <t xml:space="preserve">爱尔兰</t>
    </r>
    <r>
      <rPr>
        <sz val="11"/>
        <color rgb="FF000000"/>
        <rFont val="等线"/>
        <family val="2"/>
        <charset val="1"/>
      </rPr>
      <t xml:space="preserve">(50)</t>
    </r>
  </si>
  <si>
    <t xml:space="preserve">委内瑞拉</t>
  </si>
  <si>
    <r>
      <rPr>
        <sz val="11"/>
        <color rgb="FF000000"/>
        <rFont val="Noto Sans CJK SC"/>
        <family val="2"/>
      </rPr>
      <t xml:space="preserve">孟加拉国</t>
    </r>
    <r>
      <rPr>
        <sz val="11"/>
        <color rgb="FF000000"/>
        <rFont val="等线"/>
        <family val="2"/>
        <charset val="1"/>
      </rPr>
      <t xml:space="preserve">(49)</t>
    </r>
  </si>
  <si>
    <t xml:space="preserve">爱尔兰</t>
  </si>
  <si>
    <r>
      <rPr>
        <sz val="11"/>
        <color rgb="FF000000"/>
        <rFont val="Noto Sans CJK SC"/>
        <family val="2"/>
      </rPr>
      <t xml:space="preserve">菲律宾</t>
    </r>
    <r>
      <rPr>
        <sz val="11"/>
        <color rgb="FF000000"/>
        <rFont val="等线"/>
        <family val="2"/>
        <charset val="1"/>
      </rPr>
      <t xml:space="preserve">(47)</t>
    </r>
  </si>
  <si>
    <t xml:space="preserve">孟加拉国</t>
  </si>
  <si>
    <r>
      <rPr>
        <sz val="11"/>
        <color rgb="FF000000"/>
        <rFont val="Noto Sans CJK SC"/>
        <family val="2"/>
      </rPr>
      <t xml:space="preserve">阿尔及利亚</t>
    </r>
    <r>
      <rPr>
        <sz val="11"/>
        <color rgb="FF000000"/>
        <rFont val="等线"/>
        <family val="2"/>
        <charset val="1"/>
      </rPr>
      <t xml:space="preserve">(43)</t>
    </r>
  </si>
  <si>
    <t xml:space="preserve">菲律宾</t>
  </si>
  <si>
    <r>
      <rPr>
        <sz val="11"/>
        <color rgb="FF000000"/>
        <rFont val="Noto Sans CJK SC"/>
        <family val="2"/>
      </rPr>
      <t xml:space="preserve">瑞士</t>
    </r>
    <r>
      <rPr>
        <sz val="11"/>
        <color rgb="FF000000"/>
        <rFont val="等线"/>
        <family val="2"/>
        <charset val="1"/>
      </rPr>
      <t xml:space="preserve">(41)</t>
    </r>
    <r>
      <rPr>
        <sz val="11"/>
        <color rgb="FF000000"/>
        <rFont val="Noto Sans CJK SC"/>
        <family val="2"/>
      </rPr>
      <t xml:space="preserve">、以色列</t>
    </r>
    <r>
      <rPr>
        <sz val="11"/>
        <color rgb="FF000000"/>
        <rFont val="等线"/>
        <family val="2"/>
        <charset val="1"/>
      </rPr>
      <t xml:space="preserve">(41)</t>
    </r>
  </si>
  <si>
    <t xml:space="preserve">阿尔及利亚</t>
  </si>
  <si>
    <r>
      <rPr>
        <sz val="11"/>
        <color rgb="FF000000"/>
        <rFont val="Noto Sans CJK SC"/>
        <family val="2"/>
      </rPr>
      <t xml:space="preserve">斯里兰卡</t>
    </r>
    <r>
      <rPr>
        <sz val="11"/>
        <color rgb="FF000000"/>
        <rFont val="等线"/>
        <family val="2"/>
        <charset val="1"/>
      </rPr>
      <t xml:space="preserve">(40)</t>
    </r>
  </si>
  <si>
    <t xml:space="preserve">瑞士</t>
  </si>
  <si>
    <r>
      <rPr>
        <sz val="11"/>
        <color rgb="FF000000"/>
        <rFont val="Noto Sans CJK SC"/>
        <family val="2"/>
      </rPr>
      <t xml:space="preserve">波兰</t>
    </r>
    <r>
      <rPr>
        <sz val="11"/>
        <color rgb="FF000000"/>
        <rFont val="等线"/>
        <family val="2"/>
        <charset val="1"/>
      </rPr>
      <t xml:space="preserve">(39)</t>
    </r>
    <r>
      <rPr>
        <sz val="11"/>
        <color rgb="FF000000"/>
        <rFont val="Noto Sans CJK SC"/>
        <family val="2"/>
      </rPr>
      <t xml:space="preserve">、乌克兰</t>
    </r>
    <r>
      <rPr>
        <sz val="11"/>
        <color rgb="FF000000"/>
        <rFont val="等线"/>
        <family val="2"/>
        <charset val="1"/>
      </rPr>
      <t xml:space="preserve">(39)</t>
    </r>
  </si>
  <si>
    <t xml:space="preserve">以色列</t>
  </si>
  <si>
    <r>
      <rPr>
        <sz val="11"/>
        <color rgb="FF000000"/>
        <rFont val="Noto Sans CJK SC"/>
        <family val="2"/>
      </rPr>
      <t xml:space="preserve">芬兰</t>
    </r>
    <r>
      <rPr>
        <sz val="11"/>
        <color rgb="FF000000"/>
        <rFont val="等线"/>
        <family val="2"/>
        <charset val="1"/>
      </rPr>
      <t xml:space="preserve">(36)</t>
    </r>
  </si>
  <si>
    <t xml:space="preserve">斯里兰卡</t>
  </si>
  <si>
    <r>
      <rPr>
        <sz val="11"/>
        <color rgb="FF000000"/>
        <rFont val="Noto Sans CJK SC"/>
        <family val="2"/>
      </rPr>
      <t xml:space="preserve">突尼斯</t>
    </r>
    <r>
      <rPr>
        <sz val="11"/>
        <color rgb="FF000000"/>
        <rFont val="等线"/>
        <family val="2"/>
        <charset val="1"/>
      </rPr>
      <t xml:space="preserve">(35)</t>
    </r>
    <r>
      <rPr>
        <sz val="11"/>
        <color rgb="FF000000"/>
        <rFont val="Noto Sans CJK SC"/>
        <family val="2"/>
      </rPr>
      <t xml:space="preserve">、约旦</t>
    </r>
    <r>
      <rPr>
        <sz val="11"/>
        <color rgb="FF000000"/>
        <rFont val="等线"/>
        <family val="2"/>
        <charset val="1"/>
      </rPr>
      <t xml:space="preserve">(35)</t>
    </r>
  </si>
  <si>
    <t xml:space="preserve">波兰</t>
  </si>
  <si>
    <r>
      <rPr>
        <sz val="11"/>
        <color rgb="FF000000"/>
        <rFont val="Noto Sans CJK SC"/>
        <family val="2"/>
      </rPr>
      <t xml:space="preserve">哥伦比亚</t>
    </r>
    <r>
      <rPr>
        <sz val="11"/>
        <color rgb="FF000000"/>
        <rFont val="等线"/>
        <family val="2"/>
        <charset val="1"/>
      </rPr>
      <t xml:space="preserve">(33)</t>
    </r>
    <r>
      <rPr>
        <sz val="11"/>
        <color rgb="FF000000"/>
        <rFont val="Noto Sans CJK SC"/>
        <family val="2"/>
      </rPr>
      <t xml:space="preserve">、黎巴嫩</t>
    </r>
    <r>
      <rPr>
        <sz val="11"/>
        <color rgb="FF000000"/>
        <rFont val="等线"/>
        <family val="2"/>
        <charset val="1"/>
      </rPr>
      <t xml:space="preserve">(33)</t>
    </r>
  </si>
  <si>
    <t xml:space="preserve">乌克兰</t>
  </si>
  <si>
    <r>
      <rPr>
        <sz val="11"/>
        <color rgb="FF000000"/>
        <rFont val="Noto Sans CJK SC"/>
        <family val="2"/>
      </rPr>
      <t xml:space="preserve">塞浦路斯</t>
    </r>
    <r>
      <rPr>
        <sz val="11"/>
        <color rgb="FF000000"/>
        <rFont val="等线"/>
        <family val="2"/>
        <charset val="1"/>
      </rPr>
      <t xml:space="preserve">(32)</t>
    </r>
  </si>
  <si>
    <t xml:space="preserve">芬兰</t>
  </si>
  <si>
    <r>
      <rPr>
        <sz val="11"/>
        <color rgb="FF000000"/>
        <rFont val="Noto Sans CJK SC"/>
        <family val="2"/>
      </rPr>
      <t xml:space="preserve">巴拿马</t>
    </r>
    <r>
      <rPr>
        <sz val="11"/>
        <color rgb="FF000000"/>
        <rFont val="等线"/>
        <family val="2"/>
        <charset val="1"/>
      </rPr>
      <t xml:space="preserve">(30)</t>
    </r>
  </si>
  <si>
    <t xml:space="preserve">突尼斯</t>
  </si>
  <si>
    <r>
      <rPr>
        <sz val="11"/>
        <color rgb="FF000000"/>
        <rFont val="Noto Sans CJK SC"/>
        <family val="2"/>
      </rPr>
      <t xml:space="preserve">摩洛哥</t>
    </r>
    <r>
      <rPr>
        <sz val="11"/>
        <color rgb="FF000000"/>
        <rFont val="等线"/>
        <family val="2"/>
        <charset val="1"/>
      </rPr>
      <t xml:space="preserve">(28)</t>
    </r>
  </si>
  <si>
    <t xml:space="preserve">约旦</t>
  </si>
  <si>
    <r>
      <rPr>
        <sz val="11"/>
        <color rgb="FF000000"/>
        <rFont val="Noto Sans CJK SC"/>
        <family val="2"/>
      </rPr>
      <t xml:space="preserve">肯尼亚</t>
    </r>
    <r>
      <rPr>
        <sz val="11"/>
        <color rgb="FF000000"/>
        <rFont val="等线"/>
        <family val="2"/>
        <charset val="1"/>
      </rPr>
      <t xml:space="preserve">(27)</t>
    </r>
    <r>
      <rPr>
        <sz val="11"/>
        <color rgb="FF000000"/>
        <rFont val="Noto Sans CJK SC"/>
        <family val="2"/>
      </rPr>
      <t xml:space="preserve">、罗马尼亚</t>
    </r>
    <r>
      <rPr>
        <sz val="11"/>
        <color rgb="FF000000"/>
        <rFont val="等线"/>
        <family val="2"/>
        <charset val="1"/>
      </rPr>
      <t xml:space="preserve">(27)</t>
    </r>
  </si>
  <si>
    <t xml:space="preserve">哥伦比亚</t>
  </si>
  <si>
    <r>
      <rPr>
        <sz val="11"/>
        <color rgb="FF000000"/>
        <rFont val="Noto Sans CJK SC"/>
        <family val="2"/>
      </rPr>
      <t xml:space="preserve">巴拉圭</t>
    </r>
    <r>
      <rPr>
        <sz val="11"/>
        <color rgb="FF000000"/>
        <rFont val="等线"/>
        <family val="2"/>
        <charset val="1"/>
      </rPr>
      <t xml:space="preserve">(25)</t>
    </r>
    <r>
      <rPr>
        <sz val="11"/>
        <color rgb="FF000000"/>
        <rFont val="Noto Sans CJK SC"/>
        <family val="2"/>
      </rPr>
      <t xml:space="preserve">、加纳</t>
    </r>
    <r>
      <rPr>
        <sz val="11"/>
        <color rgb="FF000000"/>
        <rFont val="等线"/>
        <family val="2"/>
        <charset val="1"/>
      </rPr>
      <t xml:space="preserve">(25)</t>
    </r>
    <r>
      <rPr>
        <sz val="11"/>
        <color rgb="FF000000"/>
        <rFont val="Noto Sans CJK SC"/>
        <family val="2"/>
      </rPr>
      <t xml:space="preserve">、马耳他</t>
    </r>
    <r>
      <rPr>
        <sz val="11"/>
        <color rgb="FF000000"/>
        <rFont val="等线"/>
        <family val="2"/>
        <charset val="1"/>
      </rPr>
      <t xml:space="preserve">(25)</t>
    </r>
  </si>
  <si>
    <t xml:space="preserve">黎巴嫩</t>
  </si>
  <si>
    <r>
      <rPr>
        <sz val="11"/>
        <color rgb="FF000000"/>
        <rFont val="Noto Sans CJK SC"/>
        <family val="2"/>
      </rPr>
      <t xml:space="preserve">秘鲁</t>
    </r>
    <r>
      <rPr>
        <sz val="11"/>
        <color rgb="FF000000"/>
        <rFont val="等线"/>
        <family val="2"/>
        <charset val="1"/>
      </rPr>
      <t xml:space="preserve">(24)</t>
    </r>
    <r>
      <rPr>
        <sz val="11"/>
        <color rgb="FF000000"/>
        <rFont val="Noto Sans CJK SC"/>
        <family val="2"/>
      </rPr>
      <t xml:space="preserve">、尼日利亚</t>
    </r>
    <r>
      <rPr>
        <sz val="11"/>
        <color rgb="FF000000"/>
        <rFont val="等线"/>
        <family val="2"/>
        <charset val="1"/>
      </rPr>
      <t xml:space="preserve">(24)</t>
    </r>
    <r>
      <rPr>
        <sz val="11"/>
        <color rgb="FF000000"/>
        <rFont val="Noto Sans CJK SC"/>
        <family val="2"/>
      </rPr>
      <t xml:space="preserve">、乌拉圭</t>
    </r>
    <r>
      <rPr>
        <sz val="11"/>
        <color rgb="FF000000"/>
        <rFont val="等线"/>
        <family val="2"/>
        <charset val="1"/>
      </rPr>
      <t xml:space="preserve">(24)</t>
    </r>
  </si>
  <si>
    <t xml:space="preserve">塞浦路斯</t>
  </si>
  <si>
    <r>
      <rPr>
        <sz val="11"/>
        <color rgb="FF000000"/>
        <rFont val="Noto Sans CJK SC"/>
        <family val="2"/>
      </rPr>
      <t xml:space="preserve">爱沙尼亚</t>
    </r>
    <r>
      <rPr>
        <sz val="11"/>
        <color rgb="FF000000"/>
        <rFont val="等线"/>
        <family val="2"/>
        <charset val="1"/>
      </rPr>
      <t xml:space="preserve">(21)</t>
    </r>
    <r>
      <rPr>
        <sz val="11"/>
        <color rgb="FF000000"/>
        <rFont val="Noto Sans CJK SC"/>
        <family val="2"/>
      </rPr>
      <t xml:space="preserve">、保加利亚</t>
    </r>
    <r>
      <rPr>
        <sz val="11"/>
        <color rgb="FF000000"/>
        <rFont val="等线"/>
        <family val="2"/>
        <charset val="1"/>
      </rPr>
      <t xml:space="preserve">(21)</t>
    </r>
    <r>
      <rPr>
        <sz val="11"/>
        <color rgb="FF000000"/>
        <rFont val="Noto Sans CJK SC"/>
        <family val="2"/>
      </rPr>
      <t xml:space="preserve">、立陶宛</t>
    </r>
    <r>
      <rPr>
        <sz val="11"/>
        <color rgb="FF000000"/>
        <rFont val="等线"/>
        <family val="2"/>
        <charset val="1"/>
      </rPr>
      <t xml:space="preserve">(21)</t>
    </r>
    <r>
      <rPr>
        <sz val="11"/>
        <color rgb="FF000000"/>
        <rFont val="Noto Sans CJK SC"/>
        <family val="2"/>
      </rPr>
      <t xml:space="preserve">、危地马拉</t>
    </r>
    <r>
      <rPr>
        <sz val="11"/>
        <color rgb="FF000000"/>
        <rFont val="等线"/>
        <family val="2"/>
        <charset val="1"/>
      </rPr>
      <t xml:space="preserve">(21)</t>
    </r>
    <r>
      <rPr>
        <sz val="11"/>
        <color rgb="FF000000"/>
        <rFont val="Noto Sans CJK SC"/>
        <family val="2"/>
      </rPr>
      <t xml:space="preserve">、也门</t>
    </r>
    <r>
      <rPr>
        <sz val="11"/>
        <color rgb="FF000000"/>
        <rFont val="等线"/>
        <family val="2"/>
        <charset val="1"/>
      </rPr>
      <t xml:space="preserve">(21)</t>
    </r>
  </si>
  <si>
    <t xml:space="preserve">巴拿马</t>
  </si>
  <si>
    <r>
      <rPr>
        <sz val="11"/>
        <color rgb="FF000000"/>
        <rFont val="Noto Sans CJK SC"/>
        <family val="2"/>
      </rPr>
      <t xml:space="preserve">厄瓜多尔</t>
    </r>
    <r>
      <rPr>
        <sz val="11"/>
        <color rgb="FF000000"/>
        <rFont val="等线"/>
        <family val="2"/>
        <charset val="1"/>
      </rPr>
      <t xml:space="preserve">(20)</t>
    </r>
    <r>
      <rPr>
        <sz val="11"/>
        <color rgb="FF000000"/>
        <rFont val="Noto Sans CJK SC"/>
        <family val="2"/>
      </rPr>
      <t xml:space="preserve">、拉脱维亚</t>
    </r>
    <r>
      <rPr>
        <sz val="11"/>
        <color rgb="FF000000"/>
        <rFont val="等线"/>
        <family val="2"/>
        <charset val="1"/>
      </rPr>
      <t xml:space="preserve">(20)</t>
    </r>
  </si>
  <si>
    <t xml:space="preserve">摩洛哥</t>
  </si>
  <si>
    <r>
      <rPr>
        <sz val="11"/>
        <color rgb="FF000000"/>
        <rFont val="Noto Sans CJK SC"/>
        <family val="2"/>
      </rPr>
      <t xml:space="preserve">阿曼</t>
    </r>
    <r>
      <rPr>
        <sz val="11"/>
        <color rgb="FF000000"/>
        <rFont val="等线"/>
        <family val="2"/>
        <charset val="1"/>
      </rPr>
      <t xml:space="preserve">(19)</t>
    </r>
    <r>
      <rPr>
        <sz val="11"/>
        <color rgb="FF000000"/>
        <rFont val="Noto Sans CJK SC"/>
        <family val="2"/>
      </rPr>
      <t xml:space="preserve">、奥地利</t>
    </r>
    <r>
      <rPr>
        <sz val="11"/>
        <color rgb="FF000000"/>
        <rFont val="等线"/>
        <family val="2"/>
        <charset val="1"/>
      </rPr>
      <t xml:space="preserve">(19)</t>
    </r>
    <r>
      <rPr>
        <sz val="11"/>
        <color rgb="FF000000"/>
        <rFont val="Noto Sans CJK SC"/>
        <family val="2"/>
      </rPr>
      <t xml:space="preserve">、冰岛</t>
    </r>
    <r>
      <rPr>
        <sz val="11"/>
        <color rgb="FF000000"/>
        <rFont val="等线"/>
        <family val="2"/>
        <charset val="1"/>
      </rPr>
      <t xml:space="preserve">(19)</t>
    </r>
    <r>
      <rPr>
        <sz val="11"/>
        <color rgb="FF000000"/>
        <rFont val="Noto Sans CJK SC"/>
        <family val="2"/>
      </rPr>
      <t xml:space="preserve">、科威特</t>
    </r>
    <r>
      <rPr>
        <sz val="11"/>
        <color rgb="FF000000"/>
        <rFont val="等线"/>
        <family val="2"/>
        <charset val="1"/>
      </rPr>
      <t xml:space="preserve">(19)</t>
    </r>
  </si>
  <si>
    <t xml:space="preserve">肯尼亚</t>
  </si>
  <si>
    <r>
      <rPr>
        <sz val="11"/>
        <color rgb="FF000000"/>
        <rFont val="Noto Sans CJK SC"/>
        <family val="2"/>
      </rPr>
      <t xml:space="preserve">巴布新几内亚</t>
    </r>
    <r>
      <rPr>
        <sz val="11"/>
        <color rgb="FF000000"/>
        <rFont val="等线"/>
        <family val="2"/>
        <charset val="1"/>
      </rPr>
      <t xml:space="preserve">(18)</t>
    </r>
    <r>
      <rPr>
        <sz val="11"/>
        <color rgb="FF000000"/>
        <rFont val="Noto Sans CJK SC"/>
        <family val="2"/>
      </rPr>
      <t xml:space="preserve">、乔治亚州</t>
    </r>
    <r>
      <rPr>
        <sz val="11"/>
        <color rgb="FF000000"/>
        <rFont val="等线"/>
        <family val="2"/>
        <charset val="1"/>
      </rPr>
      <t xml:space="preserve">(18)</t>
    </r>
    <r>
      <rPr>
        <sz val="11"/>
        <color rgb="FF000000"/>
        <rFont val="Noto Sans CJK SC"/>
        <family val="2"/>
      </rPr>
      <t xml:space="preserve">、特立尼达和多巴哥</t>
    </r>
    <r>
      <rPr>
        <sz val="11"/>
        <color rgb="FF000000"/>
        <rFont val="等线"/>
        <family val="2"/>
        <charset val="1"/>
      </rPr>
      <t xml:space="preserve">(18)</t>
    </r>
    <r>
      <rPr>
        <sz val="11"/>
        <color rgb="FF000000"/>
        <rFont val="Noto Sans CJK SC"/>
        <family val="2"/>
      </rPr>
      <t xml:space="preserve">、牙买加</t>
    </r>
    <r>
      <rPr>
        <sz val="11"/>
        <color rgb="FF000000"/>
        <rFont val="等线"/>
        <family val="2"/>
        <charset val="1"/>
      </rPr>
      <t xml:space="preserve">(18)</t>
    </r>
  </si>
  <si>
    <t xml:space="preserve">罗马尼亚</t>
  </si>
  <si>
    <r>
      <rPr>
        <sz val="11"/>
        <color rgb="FF000000"/>
        <rFont val="Noto Sans CJK SC"/>
        <family val="2"/>
      </rPr>
      <t xml:space="preserve">科摩罗</t>
    </r>
    <r>
      <rPr>
        <sz val="11"/>
        <color rgb="FF000000"/>
        <rFont val="等线"/>
        <family val="2"/>
        <charset val="1"/>
      </rPr>
      <t xml:space="preserve">(15)</t>
    </r>
    <r>
      <rPr>
        <sz val="11"/>
        <color rgb="FF000000"/>
        <rFont val="Noto Sans CJK SC"/>
        <family val="2"/>
      </rPr>
      <t xml:space="preserve">、莫桑比克</t>
    </r>
    <r>
      <rPr>
        <sz val="11"/>
        <color rgb="FF000000"/>
        <rFont val="等线"/>
        <family val="2"/>
        <charset val="1"/>
      </rPr>
      <t xml:space="preserve">(15)</t>
    </r>
    <r>
      <rPr>
        <sz val="11"/>
        <color rgb="FF000000"/>
        <rFont val="Noto Sans CJK SC"/>
        <family val="2"/>
      </rPr>
      <t xml:space="preserve">、象牙海岸</t>
    </r>
    <r>
      <rPr>
        <sz val="11"/>
        <color rgb="FF000000"/>
        <rFont val="等线"/>
        <family val="2"/>
        <charset val="1"/>
      </rPr>
      <t xml:space="preserve">(15)</t>
    </r>
  </si>
  <si>
    <t xml:space="preserve">巴拉圭</t>
  </si>
  <si>
    <r>
      <rPr>
        <sz val="11"/>
        <color rgb="FF000000"/>
        <rFont val="Noto Sans CJK SC"/>
        <family val="2"/>
      </rPr>
      <t xml:space="preserve">巴哈马群岛</t>
    </r>
    <r>
      <rPr>
        <sz val="11"/>
        <color rgb="FF000000"/>
        <rFont val="等线"/>
        <family val="2"/>
        <charset val="1"/>
      </rPr>
      <t xml:space="preserve">(14)</t>
    </r>
    <r>
      <rPr>
        <sz val="11"/>
        <color rgb="FF000000"/>
        <rFont val="Noto Sans CJK SC"/>
        <family val="2"/>
      </rPr>
      <t xml:space="preserve">、坦桑尼亚联合共和国</t>
    </r>
    <r>
      <rPr>
        <sz val="11"/>
        <color rgb="FF000000"/>
        <rFont val="等线"/>
        <family val="2"/>
        <charset val="1"/>
      </rPr>
      <t xml:space="preserve">(14)</t>
    </r>
  </si>
  <si>
    <t xml:space="preserve">加纳</t>
  </si>
  <si>
    <r>
      <rPr>
        <sz val="11"/>
        <color rgb="FF000000"/>
        <rFont val="Noto Sans CJK SC"/>
        <family val="2"/>
      </rPr>
      <t xml:space="preserve">毛里求斯</t>
    </r>
    <r>
      <rPr>
        <sz val="11"/>
        <color rgb="FF000000"/>
        <rFont val="等线"/>
        <family val="2"/>
        <charset val="1"/>
      </rPr>
      <t xml:space="preserve">(13)</t>
    </r>
    <r>
      <rPr>
        <sz val="11"/>
        <color rgb="FF000000"/>
        <rFont val="Noto Sans CJK SC"/>
        <family val="2"/>
      </rPr>
      <t xml:space="preserve">、缅甸</t>
    </r>
    <r>
      <rPr>
        <sz val="11"/>
        <color rgb="FF000000"/>
        <rFont val="等线"/>
        <family val="2"/>
        <charset val="1"/>
      </rPr>
      <t xml:space="preserve">(13)</t>
    </r>
    <r>
      <rPr>
        <sz val="11"/>
        <color rgb="FF000000"/>
        <rFont val="Noto Sans CJK SC"/>
        <family val="2"/>
      </rPr>
      <t xml:space="preserve">、斯洛文尼亚</t>
    </r>
    <r>
      <rPr>
        <sz val="11"/>
        <color rgb="FF000000"/>
        <rFont val="等线"/>
        <family val="2"/>
        <charset val="1"/>
      </rPr>
      <t xml:space="preserve">(13)</t>
    </r>
  </si>
  <si>
    <t xml:space="preserve">马耳他</t>
  </si>
  <si>
    <r>
      <rPr>
        <sz val="11"/>
        <color rgb="FF000000"/>
        <rFont val="Noto Sans CJK SC"/>
        <family val="2"/>
      </rPr>
      <t xml:space="preserve">贝宁</t>
    </r>
    <r>
      <rPr>
        <sz val="11"/>
        <color rgb="FF000000"/>
        <rFont val="等线"/>
        <family val="2"/>
        <charset val="1"/>
      </rPr>
      <t xml:space="preserve">(12)</t>
    </r>
    <r>
      <rPr>
        <sz val="11"/>
        <color rgb="FF000000"/>
        <rFont val="Noto Sans CJK SC"/>
        <family val="2"/>
      </rPr>
      <t xml:space="preserve">、柬埔寨</t>
    </r>
    <r>
      <rPr>
        <sz val="11"/>
        <color rgb="FF000000"/>
        <rFont val="等线"/>
        <family val="2"/>
        <charset val="1"/>
      </rPr>
      <t xml:space="preserve">(12)</t>
    </r>
    <r>
      <rPr>
        <sz val="11"/>
        <color rgb="FF000000"/>
        <rFont val="Noto Sans CJK SC"/>
        <family val="2"/>
      </rPr>
      <t xml:space="preserve">、马达加斯加</t>
    </r>
    <r>
      <rPr>
        <sz val="11"/>
        <color rgb="FF000000"/>
        <rFont val="等线"/>
        <family val="2"/>
        <charset val="1"/>
      </rPr>
      <t xml:space="preserve">(12)</t>
    </r>
    <r>
      <rPr>
        <sz val="11"/>
        <color rgb="FF000000"/>
        <rFont val="Noto Sans CJK SC"/>
        <family val="2"/>
      </rPr>
      <t xml:space="preserve">、叙利亚</t>
    </r>
    <r>
      <rPr>
        <sz val="11"/>
        <color rgb="FF000000"/>
        <rFont val="等线"/>
        <family val="2"/>
        <charset val="1"/>
      </rPr>
      <t xml:space="preserve">(12)</t>
    </r>
  </si>
  <si>
    <t xml:space="preserve">秘鲁</t>
  </si>
  <si>
    <r>
      <rPr>
        <sz val="11"/>
        <color rgb="FF000000"/>
        <rFont val="Noto Sans CJK SC"/>
        <family val="2"/>
      </rPr>
      <t xml:space="preserve">巴林</t>
    </r>
    <r>
      <rPr>
        <sz val="11"/>
        <color rgb="FF000000"/>
        <rFont val="等线"/>
        <family val="2"/>
        <charset val="1"/>
      </rPr>
      <t xml:space="preserve">(11)</t>
    </r>
    <r>
      <rPr>
        <sz val="11"/>
        <color rgb="FF000000"/>
        <rFont val="Noto Sans CJK SC"/>
        <family val="2"/>
      </rPr>
      <t xml:space="preserve">、多哥</t>
    </r>
    <r>
      <rPr>
        <sz val="11"/>
        <color rgb="FF000000"/>
        <rFont val="等线"/>
        <family val="2"/>
        <charset val="1"/>
      </rPr>
      <t xml:space="preserve">(11)</t>
    </r>
    <r>
      <rPr>
        <sz val="11"/>
        <color rgb="FF000000"/>
        <rFont val="Noto Sans CJK SC"/>
        <family val="2"/>
      </rPr>
      <t xml:space="preserve">、哥斯达黎加</t>
    </r>
    <r>
      <rPr>
        <sz val="11"/>
        <color rgb="FF000000"/>
        <rFont val="等线"/>
        <family val="2"/>
        <charset val="1"/>
      </rPr>
      <t xml:space="preserve">(11)</t>
    </r>
    <r>
      <rPr>
        <sz val="11"/>
        <color rgb="FF000000"/>
        <rFont val="Noto Sans CJK SC"/>
        <family val="2"/>
      </rPr>
      <t xml:space="preserve">、洪都拉斯</t>
    </r>
    <r>
      <rPr>
        <sz val="11"/>
        <color rgb="FF000000"/>
        <rFont val="等线"/>
        <family val="2"/>
        <charset val="1"/>
      </rPr>
      <t xml:space="preserve">(11)</t>
    </r>
    <r>
      <rPr>
        <sz val="11"/>
        <color rgb="FF000000"/>
        <rFont val="Noto Sans CJK SC"/>
        <family val="2"/>
      </rPr>
      <t xml:space="preserve">、喀麦隆</t>
    </r>
    <r>
      <rPr>
        <sz val="11"/>
        <color rgb="FF000000"/>
        <rFont val="等线"/>
        <family val="2"/>
        <charset val="1"/>
      </rPr>
      <t xml:space="preserve">(11)</t>
    </r>
    <r>
      <rPr>
        <sz val="11"/>
        <color rgb="FF000000"/>
        <rFont val="Noto Sans CJK SC"/>
        <family val="2"/>
      </rPr>
      <t xml:space="preserve">、尼加拉瓜</t>
    </r>
    <r>
      <rPr>
        <sz val="11"/>
        <color rgb="FF000000"/>
        <rFont val="等线"/>
        <family val="2"/>
        <charset val="1"/>
      </rPr>
      <t xml:space="preserve">(11)</t>
    </r>
    <r>
      <rPr>
        <sz val="11"/>
        <color rgb="FF000000"/>
        <rFont val="Noto Sans CJK SC"/>
        <family val="2"/>
      </rPr>
      <t xml:space="preserve">、苏丹</t>
    </r>
    <r>
      <rPr>
        <sz val="11"/>
        <color rgb="FF000000"/>
        <rFont val="等线"/>
        <family val="2"/>
        <charset val="1"/>
      </rPr>
      <t xml:space="preserve">(11)</t>
    </r>
  </si>
  <si>
    <t xml:space="preserve">尼日利亚</t>
  </si>
  <si>
    <r>
      <rPr>
        <sz val="11"/>
        <color rgb="FF000000"/>
        <rFont val="Noto Sans CJK SC"/>
        <family val="2"/>
      </rPr>
      <t xml:space="preserve">安哥拉</t>
    </r>
    <r>
      <rPr>
        <sz val="11"/>
        <color rgb="FF000000"/>
        <rFont val="等线"/>
        <family val="2"/>
        <charset val="1"/>
      </rPr>
      <t xml:space="preserve">(10)</t>
    </r>
    <r>
      <rPr>
        <sz val="11"/>
        <color rgb="FF000000"/>
        <rFont val="Noto Sans CJK SC"/>
        <family val="2"/>
      </rPr>
      <t xml:space="preserve">、克罗地亚</t>
    </r>
    <r>
      <rPr>
        <sz val="11"/>
        <color rgb="FF000000"/>
        <rFont val="等线"/>
        <family val="2"/>
        <charset val="1"/>
      </rPr>
      <t xml:space="preserve">(10)</t>
    </r>
    <r>
      <rPr>
        <sz val="11"/>
        <color rgb="FF000000"/>
        <rFont val="Noto Sans CJK SC"/>
        <family val="2"/>
      </rPr>
      <t xml:space="preserve">、利比亚</t>
    </r>
    <r>
      <rPr>
        <sz val="11"/>
        <color rgb="FF000000"/>
        <rFont val="等线"/>
        <family val="2"/>
        <charset val="1"/>
      </rPr>
      <t xml:space="preserve">(10)</t>
    </r>
    <r>
      <rPr>
        <sz val="11"/>
        <color rgb="FF000000"/>
        <rFont val="Noto Sans CJK SC"/>
        <family val="2"/>
      </rPr>
      <t xml:space="preserve">、波多黎各</t>
    </r>
    <r>
      <rPr>
        <sz val="11"/>
        <color rgb="FF000000"/>
        <rFont val="等线"/>
        <family val="2"/>
        <charset val="1"/>
      </rPr>
      <t xml:space="preserve">(10)</t>
    </r>
    <r>
      <rPr>
        <sz val="11"/>
        <color rgb="FF000000"/>
        <rFont val="Noto Sans CJK SC"/>
        <family val="2"/>
      </rPr>
      <t xml:space="preserve">、萨尔瓦多</t>
    </r>
    <r>
      <rPr>
        <sz val="11"/>
        <color rgb="FF000000"/>
        <rFont val="等线"/>
        <family val="2"/>
        <charset val="1"/>
      </rPr>
      <t xml:space="preserve">(10)</t>
    </r>
  </si>
  <si>
    <t xml:space="preserve">乌拉圭</t>
  </si>
  <si>
    <r>
      <rPr>
        <sz val="11"/>
        <color rgb="FF000000"/>
        <rFont val="Noto Sans CJK SC"/>
        <family val="2"/>
      </rPr>
      <t xml:space="preserve">玻利维亚</t>
    </r>
    <r>
      <rPr>
        <sz val="11"/>
        <color rgb="FF000000"/>
        <rFont val="等线"/>
        <family val="2"/>
        <charset val="1"/>
      </rPr>
      <t xml:space="preserve">(9)</t>
    </r>
    <r>
      <rPr>
        <sz val="11"/>
        <color rgb="FF000000"/>
        <rFont val="Noto Sans CJK SC"/>
        <family val="2"/>
      </rPr>
      <t xml:space="preserve">、多米尼加</t>
    </r>
    <r>
      <rPr>
        <sz val="11"/>
        <color rgb="FF000000"/>
        <rFont val="等线"/>
        <family val="2"/>
        <charset val="1"/>
      </rPr>
      <t xml:space="preserve">(9)</t>
    </r>
    <r>
      <rPr>
        <sz val="11"/>
        <color rgb="FF000000"/>
        <rFont val="Noto Sans CJK SC"/>
        <family val="2"/>
      </rPr>
      <t xml:space="preserve">、斐济</t>
    </r>
    <r>
      <rPr>
        <sz val="11"/>
        <color rgb="FF000000"/>
        <rFont val="等线"/>
        <family val="2"/>
        <charset val="1"/>
      </rPr>
      <t xml:space="preserve">(9)</t>
    </r>
    <r>
      <rPr>
        <sz val="11"/>
        <color rgb="FF000000"/>
        <rFont val="Noto Sans CJK SC"/>
        <family val="2"/>
      </rPr>
      <t xml:space="preserve">、捷克</t>
    </r>
    <r>
      <rPr>
        <sz val="11"/>
        <color rgb="FF000000"/>
        <rFont val="等线"/>
        <family val="2"/>
        <charset val="1"/>
      </rPr>
      <t xml:space="preserve">(9)</t>
    </r>
    <r>
      <rPr>
        <sz val="11"/>
        <color rgb="FF000000"/>
        <rFont val="Noto Sans CJK SC"/>
        <family val="2"/>
      </rPr>
      <t xml:space="preserve">、塞尔维亚</t>
    </r>
    <r>
      <rPr>
        <sz val="11"/>
        <color rgb="FF000000"/>
        <rFont val="等线"/>
        <family val="2"/>
        <charset val="1"/>
      </rPr>
      <t xml:space="preserve">(9)</t>
    </r>
    <r>
      <rPr>
        <sz val="11"/>
        <color rgb="FF000000"/>
        <rFont val="Noto Sans CJK SC"/>
        <family val="2"/>
      </rPr>
      <t xml:space="preserve">、塞内加尔</t>
    </r>
    <r>
      <rPr>
        <sz val="11"/>
        <color rgb="FF000000"/>
        <rFont val="等线"/>
        <family val="2"/>
        <charset val="1"/>
      </rPr>
      <t xml:space="preserve">(9)</t>
    </r>
  </si>
  <si>
    <t xml:space="preserve">爱沙尼亚</t>
  </si>
  <si>
    <r>
      <rPr>
        <sz val="11"/>
        <color rgb="FF000000"/>
        <rFont val="Noto Sans CJK SC"/>
        <family val="2"/>
      </rPr>
      <t xml:space="preserve">安提瓜岛和巴布达</t>
    </r>
    <r>
      <rPr>
        <sz val="11"/>
        <color rgb="FF000000"/>
        <rFont val="等线"/>
        <family val="2"/>
        <charset val="1"/>
      </rPr>
      <t xml:space="preserve">(8)</t>
    </r>
    <r>
      <rPr>
        <sz val="11"/>
        <color rgb="FF000000"/>
        <rFont val="Noto Sans CJK SC"/>
        <family val="2"/>
      </rPr>
      <t xml:space="preserve">巴巴多斯</t>
    </r>
    <r>
      <rPr>
        <sz val="11"/>
        <color rgb="FF000000"/>
        <rFont val="等线"/>
        <family val="2"/>
        <charset val="1"/>
      </rPr>
      <t xml:space="preserve">(8)</t>
    </r>
    <r>
      <rPr>
        <sz val="11"/>
        <color rgb="FF000000"/>
        <rFont val="Noto Sans CJK SC"/>
        <family val="2"/>
      </rPr>
      <t xml:space="preserve">海地</t>
    </r>
    <r>
      <rPr>
        <sz val="11"/>
        <color rgb="FF000000"/>
        <rFont val="等线"/>
        <family val="2"/>
        <charset val="1"/>
      </rPr>
      <t xml:space="preserve">(8)</t>
    </r>
    <r>
      <rPr>
        <sz val="11"/>
        <color rgb="FF000000"/>
        <rFont val="Noto Sans CJK SC"/>
        <family val="2"/>
      </rPr>
      <t xml:space="preserve">加蓬</t>
    </r>
    <r>
      <rPr>
        <sz val="11"/>
        <color rgb="FF000000"/>
        <rFont val="等线"/>
        <family val="2"/>
        <charset val="1"/>
      </rPr>
      <t xml:space="preserve">(8)</t>
    </r>
    <r>
      <rPr>
        <sz val="11"/>
        <color rgb="FF000000"/>
        <rFont val="Noto Sans CJK SC"/>
        <family val="2"/>
      </rPr>
      <t xml:space="preserve">圣卢西亚</t>
    </r>
    <r>
      <rPr>
        <sz val="11"/>
        <color rgb="FF000000"/>
        <rFont val="等线"/>
        <family val="2"/>
        <charset val="1"/>
      </rPr>
      <t xml:space="preserve">(8)</t>
    </r>
    <r>
      <rPr>
        <sz val="11"/>
        <color rgb="FF000000"/>
        <rFont val="Noto Sans CJK SC"/>
        <family val="2"/>
      </rPr>
      <t xml:space="preserve">苏里南</t>
    </r>
    <r>
      <rPr>
        <sz val="11"/>
        <color rgb="FF000000"/>
        <rFont val="等线"/>
        <family val="2"/>
        <charset val="1"/>
      </rPr>
      <t xml:space="preserve">(8)</t>
    </r>
    <r>
      <rPr>
        <sz val="11"/>
        <color rgb="FF000000"/>
        <rFont val="Noto Sans CJK SC"/>
        <family val="2"/>
      </rPr>
      <t xml:space="preserve">乌干达</t>
    </r>
    <r>
      <rPr>
        <sz val="11"/>
        <color rgb="FF000000"/>
        <rFont val="等线"/>
        <family val="2"/>
        <charset val="1"/>
      </rPr>
      <t xml:space="preserve">(8)</t>
    </r>
    <r>
      <rPr>
        <sz val="11"/>
        <color rgb="FF000000"/>
        <rFont val="Noto Sans CJK SC"/>
        <family val="2"/>
      </rPr>
      <t xml:space="preserve">新西兰</t>
    </r>
    <r>
      <rPr>
        <sz val="11"/>
        <color rgb="FF000000"/>
        <rFont val="等线"/>
        <family val="2"/>
        <charset val="1"/>
      </rPr>
      <t xml:space="preserve">(8)</t>
    </r>
    <r>
      <rPr>
        <sz val="11"/>
        <color rgb="FF000000"/>
        <rFont val="Noto Sans CJK SC"/>
        <family val="2"/>
      </rPr>
      <t xml:space="preserve">团聚</t>
    </r>
    <r>
      <rPr>
        <sz val="11"/>
        <color rgb="FF000000"/>
        <rFont val="等线"/>
        <family val="2"/>
        <charset val="1"/>
      </rPr>
      <t xml:space="preserve">(8)</t>
    </r>
  </si>
  <si>
    <t xml:space="preserve">保加利亚</t>
  </si>
  <si>
    <r>
      <rPr>
        <sz val="11"/>
        <color rgb="FF000000"/>
        <rFont val="Noto Sans CJK SC"/>
        <family val="2"/>
      </rPr>
      <t xml:space="preserve">几内亚</t>
    </r>
    <r>
      <rPr>
        <sz val="11"/>
        <color rgb="FF000000"/>
        <rFont val="等线"/>
        <family val="2"/>
        <charset val="1"/>
      </rPr>
      <t xml:space="preserve">(7)</t>
    </r>
    <r>
      <rPr>
        <sz val="11"/>
        <color rgb="FF000000"/>
        <rFont val="Noto Sans CJK SC"/>
        <family val="2"/>
      </rPr>
      <t xml:space="preserve">利比里亚</t>
    </r>
    <r>
      <rPr>
        <sz val="11"/>
        <color rgb="FF000000"/>
        <rFont val="等线"/>
        <family val="2"/>
        <charset val="1"/>
      </rPr>
      <t xml:space="preserve">(7)</t>
    </r>
    <r>
      <rPr>
        <sz val="11"/>
        <color rgb="FF000000"/>
        <rFont val="Noto Sans CJK SC"/>
        <family val="2"/>
      </rPr>
      <t xml:space="preserve">马拉维</t>
    </r>
    <r>
      <rPr>
        <sz val="11"/>
        <color rgb="FF000000"/>
        <rFont val="等线"/>
        <family val="2"/>
        <charset val="1"/>
      </rPr>
      <t xml:space="preserve">(7)</t>
    </r>
    <r>
      <rPr>
        <sz val="11"/>
        <color rgb="FF000000"/>
        <rFont val="Noto Sans CJK SC"/>
        <family val="2"/>
      </rPr>
      <t xml:space="preserve">密克罗尼西亚联邦</t>
    </r>
    <r>
      <rPr>
        <sz val="11"/>
        <color rgb="FF000000"/>
        <rFont val="等线"/>
        <family val="2"/>
        <charset val="1"/>
      </rPr>
      <t xml:space="preserve">(7)</t>
    </r>
    <r>
      <rPr>
        <sz val="11"/>
        <color rgb="FF000000"/>
        <rFont val="Noto Sans CJK SC"/>
        <family val="2"/>
      </rPr>
      <t xml:space="preserve">圣文森特和格林纳丁斯</t>
    </r>
    <r>
      <rPr>
        <sz val="11"/>
        <color rgb="FF000000"/>
        <rFont val="等线"/>
        <family val="2"/>
        <charset val="1"/>
      </rPr>
      <t xml:space="preserve">(7)</t>
    </r>
    <r>
      <rPr>
        <sz val="11"/>
        <color rgb="FF000000"/>
        <rFont val="Noto Sans CJK SC"/>
        <family val="2"/>
      </rPr>
      <t xml:space="preserve">赞比亚</t>
    </r>
    <r>
      <rPr>
        <sz val="11"/>
        <color rgb="FF000000"/>
        <rFont val="等线"/>
        <family val="2"/>
        <charset val="1"/>
      </rPr>
      <t xml:space="preserve">(7)</t>
    </r>
  </si>
  <si>
    <t xml:space="preserve">立陶宛</t>
  </si>
  <si>
    <r>
      <rPr>
        <sz val="11"/>
        <color rgb="FF000000"/>
        <rFont val="Noto Sans CJK SC"/>
        <family val="2"/>
      </rPr>
      <t xml:space="preserve">刚果共和国</t>
    </r>
    <r>
      <rPr>
        <sz val="11"/>
        <color rgb="FF000000"/>
        <rFont val="等线"/>
        <family val="2"/>
        <charset val="1"/>
      </rPr>
      <t xml:space="preserve">(6)</t>
    </r>
    <r>
      <rPr>
        <sz val="11"/>
        <color rgb="FF000000"/>
        <rFont val="Noto Sans CJK SC"/>
        <family val="2"/>
      </rPr>
      <t xml:space="preserve">圭亚那</t>
    </r>
    <r>
      <rPr>
        <sz val="11"/>
        <color rgb="FF000000"/>
        <rFont val="等线"/>
        <family val="2"/>
        <charset val="1"/>
      </rPr>
      <t xml:space="preserve">(6)</t>
    </r>
    <r>
      <rPr>
        <sz val="11"/>
        <color rgb="FF000000"/>
        <rFont val="Noto Sans CJK SC"/>
        <family val="2"/>
      </rPr>
      <t xml:space="preserve">吉布提</t>
    </r>
    <r>
      <rPr>
        <sz val="11"/>
        <color rgb="FF000000"/>
        <rFont val="等线"/>
        <family val="2"/>
        <charset val="1"/>
      </rPr>
      <t xml:space="preserve">(6)</t>
    </r>
    <r>
      <rPr>
        <sz val="11"/>
        <color rgb="FF000000"/>
        <rFont val="Noto Sans CJK SC"/>
        <family val="2"/>
      </rPr>
      <t xml:space="preserve">卡塔尔</t>
    </r>
    <r>
      <rPr>
        <sz val="11"/>
        <color rgb="FF000000"/>
        <rFont val="等线"/>
        <family val="2"/>
        <charset val="1"/>
      </rPr>
      <t xml:space="preserve">(6)</t>
    </r>
    <r>
      <rPr>
        <sz val="11"/>
        <color rgb="FF000000"/>
        <rFont val="Noto Sans CJK SC"/>
        <family val="2"/>
      </rPr>
      <t xml:space="preserve">马尔代夫</t>
    </r>
    <r>
      <rPr>
        <sz val="11"/>
        <color rgb="FF000000"/>
        <rFont val="等线"/>
        <family val="2"/>
        <charset val="1"/>
      </rPr>
      <t xml:space="preserve">(6)</t>
    </r>
    <r>
      <rPr>
        <sz val="11"/>
        <color rgb="FF000000"/>
        <rFont val="Noto Sans CJK SC"/>
        <family val="2"/>
      </rPr>
      <t xml:space="preserve">纳米比亚</t>
    </r>
    <r>
      <rPr>
        <sz val="11"/>
        <color rgb="FF000000"/>
        <rFont val="等线"/>
        <family val="2"/>
        <charset val="1"/>
      </rPr>
      <t xml:space="preserve">(6)</t>
    </r>
  </si>
  <si>
    <t xml:space="preserve">危地马拉</t>
  </si>
  <si>
    <r>
      <rPr>
        <sz val="11"/>
        <color rgb="FF000000"/>
        <rFont val="Noto Sans CJK SC"/>
        <family val="2"/>
      </rPr>
      <t xml:space="preserve">伯利兹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</rPr>
      <t xml:space="preserve">布吉纳法索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</rPr>
      <t xml:space="preserve">多米尼加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</rPr>
      <t xml:space="preserve">冈比亚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</rPr>
      <t xml:space="preserve">格林纳达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</rPr>
      <t xml:space="preserve">毛利塔尼亚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</rPr>
      <t xml:space="preserve">塞拉利昂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</rPr>
      <t xml:space="preserve">塞舌尔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</rPr>
      <t xml:space="preserve">圣基茨和尼维斯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</rPr>
      <t xml:space="preserve">瓦努阿图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</rPr>
      <t xml:space="preserve">文莱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</rPr>
      <t xml:space="preserve">匈牙利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</rPr>
      <t xml:space="preserve">北马里亚纳</t>
    </r>
    <r>
      <rPr>
        <sz val="11"/>
        <color rgb="FF000000"/>
        <rFont val="等线"/>
        <family val="2"/>
        <charset val="1"/>
      </rPr>
      <t xml:space="preserve">(5)</t>
    </r>
  </si>
  <si>
    <t xml:space="preserve">也门</t>
  </si>
  <si>
    <r>
      <rPr>
        <sz val="11"/>
        <color rgb="FF000000"/>
        <rFont val="Noto Sans CJK SC"/>
        <family val="2"/>
      </rPr>
      <t xml:space="preserve">阿塞拜疆</t>
    </r>
    <r>
      <rPr>
        <sz val="11"/>
        <color rgb="FF000000"/>
        <rFont val="等线"/>
        <family val="2"/>
        <charset val="1"/>
      </rPr>
      <t xml:space="preserve">(4)</t>
    </r>
    <r>
      <rPr>
        <sz val="11"/>
        <color rgb="FF000000"/>
        <rFont val="Noto Sans CJK SC"/>
        <family val="2"/>
      </rPr>
      <t xml:space="preserve">厄立特里亚</t>
    </r>
    <r>
      <rPr>
        <sz val="11"/>
        <color rgb="FF000000"/>
        <rFont val="等线"/>
        <family val="2"/>
        <charset val="1"/>
      </rPr>
      <t xml:space="preserve">(4)</t>
    </r>
    <r>
      <rPr>
        <sz val="11"/>
        <color rgb="FF000000"/>
        <rFont val="Noto Sans CJK SC"/>
        <family val="2"/>
      </rPr>
      <t xml:space="preserve">津巴布韦</t>
    </r>
    <r>
      <rPr>
        <sz val="11"/>
        <color rgb="FF000000"/>
        <rFont val="等线"/>
        <family val="2"/>
        <charset val="1"/>
      </rPr>
      <t xml:space="preserve">(4)</t>
    </r>
    <r>
      <rPr>
        <sz val="11"/>
        <color rgb="FF000000"/>
        <rFont val="Noto Sans CJK SC"/>
        <family val="2"/>
      </rPr>
      <t xml:space="preserve">汤加</t>
    </r>
    <r>
      <rPr>
        <sz val="11"/>
        <color rgb="FF000000"/>
        <rFont val="等线"/>
        <family val="2"/>
        <charset val="1"/>
      </rPr>
      <t xml:space="preserve">(4)</t>
    </r>
    <r>
      <rPr>
        <sz val="11"/>
        <color rgb="FF000000"/>
        <rFont val="Noto Sans CJK SC"/>
        <family val="2"/>
      </rPr>
      <t xml:space="preserve">伊拉克</t>
    </r>
    <r>
      <rPr>
        <sz val="11"/>
        <color rgb="FF000000"/>
        <rFont val="等线"/>
        <family val="2"/>
        <charset val="1"/>
      </rPr>
      <t xml:space="preserve">(4)</t>
    </r>
  </si>
  <si>
    <t xml:space="preserve">厄瓜多尔</t>
  </si>
  <si>
    <r>
      <rPr>
        <sz val="11"/>
        <color rgb="FF000000"/>
        <rFont val="Noto Sans CJK SC"/>
        <family val="2"/>
      </rPr>
      <t xml:space="preserve">阿尔巴尼亚</t>
    </r>
    <r>
      <rPr>
        <sz val="11"/>
        <color rgb="FF000000"/>
        <rFont val="等线"/>
        <family val="2"/>
        <charset val="1"/>
      </rPr>
      <t xml:space="preserve">(3)</t>
    </r>
    <r>
      <rPr>
        <sz val="11"/>
        <color rgb="FF000000"/>
        <rFont val="Noto Sans CJK SC"/>
        <family val="2"/>
      </rPr>
      <t xml:space="preserve">佛得角</t>
    </r>
    <r>
      <rPr>
        <sz val="11"/>
        <color rgb="FF000000"/>
        <rFont val="等线"/>
        <family val="2"/>
        <charset val="1"/>
      </rPr>
      <t xml:space="preserve">(3)</t>
    </r>
    <r>
      <rPr>
        <sz val="11"/>
        <color rgb="FF000000"/>
        <rFont val="Noto Sans CJK SC"/>
        <family val="2"/>
      </rPr>
      <t xml:space="preserve">古巴</t>
    </r>
    <r>
      <rPr>
        <sz val="11"/>
        <color rgb="FF000000"/>
        <rFont val="等线"/>
        <family val="2"/>
        <charset val="1"/>
      </rPr>
      <t xml:space="preserve">(3)</t>
    </r>
    <r>
      <rPr>
        <sz val="11"/>
        <color rgb="FF000000"/>
        <rFont val="Noto Sans CJK SC"/>
        <family val="2"/>
      </rPr>
      <t xml:space="preserve">马里</t>
    </r>
    <r>
      <rPr>
        <sz val="11"/>
        <color rgb="FF000000"/>
        <rFont val="等线"/>
        <family val="2"/>
        <charset val="1"/>
      </rPr>
      <t xml:space="preserve">(3)</t>
    </r>
    <r>
      <rPr>
        <sz val="11"/>
        <color rgb="FF000000"/>
        <rFont val="Noto Sans CJK SC"/>
        <family val="2"/>
      </rPr>
      <t xml:space="preserve">马绍尔群岛</t>
    </r>
    <r>
      <rPr>
        <sz val="11"/>
        <color rgb="FF000000"/>
        <rFont val="等线"/>
        <family val="2"/>
        <charset val="1"/>
      </rPr>
      <t xml:space="preserve">(3)</t>
    </r>
    <r>
      <rPr>
        <sz val="11"/>
        <color rgb="FF000000"/>
        <rFont val="Noto Sans CJK SC"/>
        <family val="2"/>
      </rPr>
      <t xml:space="preserve">尼泊尔</t>
    </r>
    <r>
      <rPr>
        <sz val="11"/>
        <color rgb="FF000000"/>
        <rFont val="等线"/>
        <family val="2"/>
        <charset val="1"/>
      </rPr>
      <t xml:space="preserve">(3)</t>
    </r>
    <r>
      <rPr>
        <sz val="11"/>
        <color rgb="FF000000"/>
        <rFont val="Noto Sans CJK SC"/>
        <family val="2"/>
      </rPr>
      <t xml:space="preserve">萨摩亚</t>
    </r>
    <r>
      <rPr>
        <sz val="11"/>
        <color rgb="FF000000"/>
        <rFont val="等线"/>
        <family val="2"/>
        <charset val="1"/>
      </rPr>
      <t xml:space="preserve">(3)</t>
    </r>
  </si>
  <si>
    <t xml:space="preserve">拉脱维亚</t>
  </si>
  <si>
    <r>
      <rPr>
        <sz val="11"/>
        <color rgb="FF000000"/>
        <rFont val="Noto Sans CJK SC"/>
        <family val="2"/>
      </rPr>
      <t xml:space="preserve">白俄罗斯</t>
    </r>
    <r>
      <rPr>
        <sz val="11"/>
        <color rgb="FF000000"/>
        <rFont val="等线"/>
        <family val="2"/>
        <charset val="1"/>
      </rPr>
      <t xml:space="preserve">(2)</t>
    </r>
    <r>
      <rPr>
        <sz val="11"/>
        <color rgb="FF000000"/>
        <rFont val="Noto Sans CJK SC"/>
        <family val="2"/>
      </rPr>
      <t xml:space="preserve">蒙塞拉特</t>
    </r>
    <r>
      <rPr>
        <sz val="11"/>
        <color rgb="FF000000"/>
        <rFont val="等线"/>
        <family val="2"/>
        <charset val="1"/>
      </rPr>
      <t xml:space="preserve">(2)</t>
    </r>
    <r>
      <rPr>
        <sz val="11"/>
        <color rgb="FF000000"/>
        <rFont val="Noto Sans CJK SC"/>
        <family val="2"/>
      </rPr>
      <t xml:space="preserve">卢旺达</t>
    </r>
    <r>
      <rPr>
        <sz val="11"/>
        <color rgb="FF000000"/>
        <rFont val="等线"/>
        <family val="2"/>
        <charset val="1"/>
      </rPr>
      <t xml:space="preserve">(2)</t>
    </r>
    <r>
      <rPr>
        <sz val="11"/>
        <color rgb="FF000000"/>
        <rFont val="Noto Sans CJK SC"/>
        <family val="2"/>
      </rPr>
      <t xml:space="preserve">摩纳哥</t>
    </r>
    <r>
      <rPr>
        <sz val="11"/>
        <color rgb="FF000000"/>
        <rFont val="等线"/>
        <family val="2"/>
        <charset val="1"/>
      </rPr>
      <t xml:space="preserve">(2)</t>
    </r>
    <r>
      <rPr>
        <sz val="11"/>
        <color rgb="FF000000"/>
        <rFont val="Noto Sans CJK SC"/>
        <family val="2"/>
      </rPr>
      <t xml:space="preserve">尼日尔</t>
    </r>
    <r>
      <rPr>
        <sz val="11"/>
        <color rgb="FF000000"/>
        <rFont val="等线"/>
        <family val="2"/>
        <charset val="1"/>
      </rPr>
      <t xml:space="preserve">(2)</t>
    </r>
    <r>
      <rPr>
        <sz val="11"/>
        <color rgb="FF000000"/>
        <rFont val="Noto Sans CJK SC"/>
        <family val="2"/>
      </rPr>
      <t xml:space="preserve">圣多美和普林西比</t>
    </r>
    <r>
      <rPr>
        <sz val="11"/>
        <color rgb="FF000000"/>
        <rFont val="等线"/>
        <family val="2"/>
        <charset val="1"/>
      </rPr>
      <t xml:space="preserve">(2)</t>
    </r>
    <r>
      <rPr>
        <sz val="11"/>
        <color rgb="FF000000"/>
        <rFont val="Noto Sans CJK SC"/>
        <family val="2"/>
      </rPr>
      <t xml:space="preserve">斯洛伐克</t>
    </r>
    <r>
      <rPr>
        <sz val="11"/>
        <color rgb="FF000000"/>
        <rFont val="等线"/>
        <family val="2"/>
        <charset val="1"/>
      </rPr>
      <t xml:space="preserve">(2)</t>
    </r>
    <r>
      <rPr>
        <sz val="11"/>
        <color rgb="FF000000"/>
        <rFont val="Noto Sans CJK SC"/>
        <family val="2"/>
      </rPr>
      <t xml:space="preserve">所罗门群岛</t>
    </r>
    <r>
      <rPr>
        <sz val="11"/>
        <color rgb="FF000000"/>
        <rFont val="等线"/>
        <family val="2"/>
        <charset val="1"/>
      </rPr>
      <t xml:space="preserve">(2)</t>
    </r>
    <r>
      <rPr>
        <sz val="11"/>
        <color rgb="FF000000"/>
        <rFont val="Noto Sans CJK SC"/>
        <family val="2"/>
      </rPr>
      <t xml:space="preserve">图瓦卢</t>
    </r>
    <r>
      <rPr>
        <sz val="11"/>
        <color rgb="FF000000"/>
        <rFont val="等线"/>
        <family val="2"/>
        <charset val="1"/>
      </rPr>
      <t xml:space="preserve">(2)</t>
    </r>
    <r>
      <rPr>
        <sz val="11"/>
        <color rgb="FF000000"/>
        <rFont val="Noto Sans CJK SC"/>
        <family val="2"/>
      </rPr>
      <t xml:space="preserve">亚美尼亚</t>
    </r>
    <r>
      <rPr>
        <sz val="11"/>
        <color rgb="FF000000"/>
        <rFont val="等线"/>
        <family val="2"/>
        <charset val="1"/>
      </rPr>
      <t xml:space="preserve">(2)</t>
    </r>
    <r>
      <rPr>
        <sz val="11"/>
        <color rgb="FF000000"/>
        <rFont val="Noto Sans CJK SC"/>
        <family val="2"/>
      </rPr>
      <t xml:space="preserve">中非共和国</t>
    </r>
    <r>
      <rPr>
        <sz val="11"/>
        <color rgb="FF000000"/>
        <rFont val="等线"/>
        <family val="2"/>
        <charset val="1"/>
      </rPr>
      <t xml:space="preserve">(2)</t>
    </r>
  </si>
  <si>
    <t xml:space="preserve">阿曼</t>
  </si>
  <si>
    <r>
      <rPr>
        <sz val="11"/>
        <color rgb="FF000000"/>
        <rFont val="Noto Sans CJK SC"/>
        <family val="2"/>
      </rPr>
      <t xml:space="preserve">博茨瓦纳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</rPr>
      <t xml:space="preserve">赤道几内亚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</rPr>
      <t xml:space="preserve">东帝汶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</rPr>
      <t xml:space="preserve">几内亚比绍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</rPr>
      <t xml:space="preserve">莱索托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</rPr>
      <t xml:space="preserve">摩尔多瓦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</rPr>
      <t xml:space="preserve">帕劳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</rPr>
      <t xml:space="preserve">圣马力诺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</rPr>
      <t xml:space="preserve">索马里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</rPr>
      <t xml:space="preserve">土库曼斯坦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</rPr>
      <t xml:space="preserve">乌兹别克斯坦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</rPr>
      <t xml:space="preserve">西撒哈拉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</rPr>
      <t xml:space="preserve">乍得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</rPr>
      <t xml:space="preserve">南斯拉夫</t>
    </r>
    <r>
      <rPr>
        <sz val="11"/>
        <color rgb="FF000000"/>
        <rFont val="等线"/>
        <family val="2"/>
        <charset val="1"/>
      </rPr>
      <t xml:space="preserve">(1)</t>
    </r>
  </si>
  <si>
    <t xml:space="preserve">奥地利</t>
  </si>
  <si>
    <t xml:space="preserve">冰岛</t>
  </si>
  <si>
    <t xml:space="preserve">科威特</t>
  </si>
  <si>
    <t xml:space="preserve">巴布新几内亚</t>
  </si>
  <si>
    <t xml:space="preserve">乔治亚州</t>
  </si>
  <si>
    <t xml:space="preserve">特立尼达和多巴哥</t>
  </si>
  <si>
    <t xml:space="preserve">牙买加</t>
  </si>
  <si>
    <t xml:space="preserve">科摩罗</t>
  </si>
  <si>
    <t xml:space="preserve">莫桑比克</t>
  </si>
  <si>
    <t xml:space="preserve">象牙海岸</t>
  </si>
  <si>
    <t xml:space="preserve">巴哈马群岛</t>
  </si>
  <si>
    <t xml:space="preserve">坦桑尼亚联合共和国</t>
  </si>
  <si>
    <t xml:space="preserve">毛里求斯</t>
  </si>
  <si>
    <t xml:space="preserve">缅甸</t>
  </si>
  <si>
    <t xml:space="preserve">斯洛文尼亚</t>
  </si>
  <si>
    <t xml:space="preserve">贝宁</t>
  </si>
  <si>
    <t xml:space="preserve">柬埔寨</t>
  </si>
  <si>
    <t xml:space="preserve">马达加斯加</t>
  </si>
  <si>
    <t xml:space="preserve">叙利亚</t>
  </si>
  <si>
    <t xml:space="preserve">巴林</t>
  </si>
  <si>
    <t xml:space="preserve">多哥</t>
  </si>
  <si>
    <t xml:space="preserve">哥斯达黎加</t>
  </si>
  <si>
    <t xml:space="preserve">洪都拉斯</t>
  </si>
  <si>
    <t xml:space="preserve">喀麦隆</t>
  </si>
  <si>
    <t xml:space="preserve">尼加拉瓜</t>
  </si>
  <si>
    <t xml:space="preserve">苏丹</t>
  </si>
  <si>
    <t xml:space="preserve">安哥拉</t>
  </si>
  <si>
    <t xml:space="preserve">克罗地亚</t>
  </si>
  <si>
    <t xml:space="preserve">利比亚</t>
  </si>
  <si>
    <t xml:space="preserve">波多黎各</t>
  </si>
  <si>
    <t xml:space="preserve">萨尔瓦多</t>
  </si>
  <si>
    <t xml:space="preserve">玻利维亚</t>
  </si>
  <si>
    <t xml:space="preserve">多米尼加</t>
  </si>
  <si>
    <t xml:space="preserve">斐济</t>
  </si>
  <si>
    <t xml:space="preserve">捷克</t>
  </si>
  <si>
    <t xml:space="preserve">塞尔维亚</t>
  </si>
  <si>
    <t xml:space="preserve">塞内加尔</t>
  </si>
  <si>
    <t xml:space="preserve">安提瓜岛和巴布达</t>
  </si>
  <si>
    <t xml:space="preserve">巴巴多斯</t>
  </si>
  <si>
    <t xml:space="preserve">海地</t>
  </si>
  <si>
    <t xml:space="preserve">加蓬</t>
  </si>
  <si>
    <t xml:space="preserve">圣卢西亚</t>
  </si>
  <si>
    <t xml:space="preserve">苏里南</t>
  </si>
  <si>
    <t xml:space="preserve">乌干达</t>
  </si>
  <si>
    <t xml:space="preserve">团聚</t>
  </si>
  <si>
    <t xml:space="preserve">几内亚</t>
  </si>
  <si>
    <t xml:space="preserve">利比里亚</t>
  </si>
  <si>
    <t xml:space="preserve">马拉维</t>
  </si>
  <si>
    <t xml:space="preserve">密克罗尼西亚联邦</t>
  </si>
  <si>
    <t xml:space="preserve">圣文森特和格林纳丁斯</t>
  </si>
  <si>
    <t xml:space="preserve">赞比亚</t>
  </si>
  <si>
    <t xml:space="preserve">刚果共和国</t>
  </si>
  <si>
    <t xml:space="preserve">圭亚那</t>
  </si>
  <si>
    <t xml:space="preserve">吉布提</t>
  </si>
  <si>
    <t xml:space="preserve">卡塔尔</t>
  </si>
  <si>
    <t xml:space="preserve">马尔代夫</t>
  </si>
  <si>
    <t xml:space="preserve">纳米比亚</t>
  </si>
  <si>
    <t xml:space="preserve">伯利兹</t>
  </si>
  <si>
    <t xml:space="preserve">布吉纳法索</t>
  </si>
  <si>
    <t xml:space="preserve">冈比亚</t>
  </si>
  <si>
    <t xml:space="preserve">格林纳达</t>
  </si>
  <si>
    <t xml:space="preserve">毛利塔尼亚</t>
  </si>
  <si>
    <t xml:space="preserve">塞拉利昂</t>
  </si>
  <si>
    <t xml:space="preserve">塞舌尔</t>
  </si>
  <si>
    <t xml:space="preserve">圣基茨和尼维斯</t>
  </si>
  <si>
    <t xml:space="preserve">瓦努阿图</t>
  </si>
  <si>
    <t xml:space="preserve">文莱</t>
  </si>
  <si>
    <t xml:space="preserve">匈牙利</t>
  </si>
  <si>
    <t xml:space="preserve">北马里亚纳</t>
  </si>
  <si>
    <t xml:space="preserve">阿塞拜疆</t>
  </si>
  <si>
    <t xml:space="preserve">厄立特里亚</t>
  </si>
  <si>
    <t xml:space="preserve">津巴布韦</t>
  </si>
  <si>
    <t xml:space="preserve">汤加</t>
  </si>
  <si>
    <t xml:space="preserve">伊拉克</t>
  </si>
  <si>
    <t xml:space="preserve">阿尔巴尼亚</t>
  </si>
  <si>
    <t xml:space="preserve">佛得角</t>
  </si>
  <si>
    <t xml:space="preserve">古巴</t>
  </si>
  <si>
    <t xml:space="preserve">马里</t>
  </si>
  <si>
    <t xml:space="preserve">马绍尔群岛</t>
  </si>
  <si>
    <t xml:space="preserve">尼泊尔</t>
  </si>
  <si>
    <t xml:space="preserve">萨摩亚</t>
  </si>
  <si>
    <t xml:space="preserve">白俄罗斯</t>
  </si>
  <si>
    <t xml:space="preserve">蒙塞拉特</t>
  </si>
  <si>
    <t xml:space="preserve">卢旺达</t>
  </si>
  <si>
    <t xml:space="preserve">摩纳哥</t>
  </si>
  <si>
    <t xml:space="preserve">尼日尔</t>
  </si>
  <si>
    <t xml:space="preserve">圣多美和普林西比</t>
  </si>
  <si>
    <t xml:space="preserve">斯洛伐克</t>
  </si>
  <si>
    <t xml:space="preserve">所罗门群岛</t>
  </si>
  <si>
    <t xml:space="preserve">图瓦卢</t>
  </si>
  <si>
    <t xml:space="preserve">亚美尼亚</t>
  </si>
  <si>
    <t xml:space="preserve">中非共和国</t>
  </si>
  <si>
    <t xml:space="preserve">博茨瓦纳</t>
  </si>
  <si>
    <t xml:space="preserve">赤道几内亚</t>
  </si>
  <si>
    <t xml:space="preserve">东帝汶</t>
  </si>
  <si>
    <t xml:space="preserve">几内亚比绍</t>
  </si>
  <si>
    <t xml:space="preserve">莱索托</t>
  </si>
  <si>
    <t xml:space="preserve">摩尔多瓦</t>
  </si>
  <si>
    <t xml:space="preserve">帕劳</t>
  </si>
  <si>
    <t xml:space="preserve">圣马力诺</t>
  </si>
  <si>
    <t xml:space="preserve">索马里</t>
  </si>
  <si>
    <t xml:space="preserve">土库曼斯坦</t>
  </si>
  <si>
    <t xml:space="preserve">乌兹别克斯坦</t>
  </si>
  <si>
    <t xml:space="preserve">西撒哈拉</t>
  </si>
  <si>
    <t xml:space="preserve">乍得</t>
  </si>
  <si>
    <t xml:space="preserve">南斯拉夫</t>
  </si>
  <si>
    <t xml:space="preserve">国家</t>
  </si>
  <si>
    <t xml:space="preserve">企业机构数量</t>
  </si>
  <si>
    <t xml:space="preserve">企业占比</t>
  </si>
  <si>
    <t xml:space="preserve">India</t>
  </si>
  <si>
    <t xml:space="preserve">U.K.</t>
  </si>
  <si>
    <t xml:space="preserve">Spain</t>
  </si>
  <si>
    <t xml:space="preserve">U.S.A.</t>
  </si>
  <si>
    <t xml:space="preserve">Italy</t>
  </si>
  <si>
    <t xml:space="preserve">China</t>
  </si>
  <si>
    <t xml:space="preserve">Australia</t>
  </si>
  <si>
    <t xml:space="preserve">Turkey</t>
  </si>
  <si>
    <t xml:space="preserve">United Arab Emirates</t>
  </si>
  <si>
    <t xml:space="preserve">Brazil </t>
  </si>
  <si>
    <t xml:space="preserve">South Africa</t>
  </si>
  <si>
    <t xml:space="preserve">Indonesia</t>
  </si>
  <si>
    <t xml:space="preserve">Singapore</t>
  </si>
  <si>
    <t xml:space="preserve">France</t>
  </si>
  <si>
    <t xml:space="preserve">Germany</t>
  </si>
  <si>
    <t xml:space="preserve">Vietnam</t>
  </si>
  <si>
    <t xml:space="preserve">Malaysia</t>
  </si>
  <si>
    <t xml:space="preserve">Sweden</t>
  </si>
  <si>
    <t xml:space="preserve">Venezuela</t>
  </si>
  <si>
    <t xml:space="preserve">Netherlands</t>
  </si>
  <si>
    <t xml:space="preserve">Saudi Arabia</t>
  </si>
  <si>
    <t xml:space="preserve">Denmark</t>
  </si>
  <si>
    <t xml:space="preserve">Egypt</t>
  </si>
  <si>
    <t xml:space="preserve">Brazil</t>
  </si>
  <si>
    <t xml:space="preserve">Japan</t>
  </si>
  <si>
    <t xml:space="preserve">Greece</t>
  </si>
  <si>
    <t xml:space="preserve">Canada</t>
  </si>
  <si>
    <t xml:space="preserve">Portugal</t>
  </si>
  <si>
    <t xml:space="preserve">South Korea</t>
  </si>
  <si>
    <t xml:space="preserve">Chile</t>
  </si>
  <si>
    <t xml:space="preserve">Belgium</t>
  </si>
  <si>
    <t xml:space="preserve">Mexico</t>
  </si>
  <si>
    <t xml:space="preserve">Sri Lanka</t>
  </si>
  <si>
    <t xml:space="preserve">Ukraine</t>
  </si>
  <si>
    <t xml:space="preserve">Norway </t>
  </si>
  <si>
    <t xml:space="preserve">Russia</t>
  </si>
  <si>
    <t xml:space="preserve">Pakistan</t>
  </si>
  <si>
    <t xml:space="preserve">Thailand</t>
  </si>
  <si>
    <t xml:space="preserve">New Zealand</t>
  </si>
  <si>
    <t xml:space="preserve">Argentina</t>
  </si>
  <si>
    <t xml:space="preserve">Switzerland</t>
  </si>
  <si>
    <t xml:space="preserve">Trinidad &amp; Tobago</t>
  </si>
  <si>
    <t xml:space="preserve">Iran</t>
  </si>
  <si>
    <t xml:space="preserve">Tanzania</t>
  </si>
  <si>
    <t xml:space="preserve">坦桑尼亚</t>
  </si>
  <si>
    <t xml:space="preserve">Norway</t>
  </si>
  <si>
    <t xml:space="preserve">Nigeria</t>
  </si>
  <si>
    <t xml:space="preserve">Republic of Ireland</t>
  </si>
  <si>
    <t xml:space="preserve">爱尔兰共和国</t>
  </si>
  <si>
    <t xml:space="preserve">Tunisia</t>
  </si>
  <si>
    <t xml:space="preserve">Bangladesh</t>
  </si>
  <si>
    <t xml:space="preserve">Philippines</t>
  </si>
  <si>
    <t xml:space="preserve">Algeria</t>
  </si>
  <si>
    <t xml:space="preserve">Yemen</t>
  </si>
  <si>
    <t xml:space="preserve">Israel</t>
  </si>
  <si>
    <t xml:space="preserve">Syria</t>
  </si>
  <si>
    <t xml:space="preserve">Poland</t>
  </si>
  <si>
    <t xml:space="preserve">Finland</t>
  </si>
  <si>
    <t xml:space="preserve">Jordan</t>
  </si>
  <si>
    <t xml:space="preserve">Colombia</t>
  </si>
  <si>
    <t xml:space="preserve">Ghana</t>
  </si>
  <si>
    <t xml:space="preserve">Lebanon</t>
  </si>
  <si>
    <t xml:space="preserve">Uruguay</t>
  </si>
  <si>
    <t xml:space="preserve">Cyprus </t>
  </si>
  <si>
    <t xml:space="preserve">Panama</t>
  </si>
  <si>
    <t xml:space="preserve">Togo</t>
  </si>
  <si>
    <t xml:space="preserve">Morocco</t>
  </si>
  <si>
    <t xml:space="preserve">Sudan</t>
  </si>
  <si>
    <t xml:space="preserve">Kenya </t>
  </si>
  <si>
    <t xml:space="preserve">Romania</t>
  </si>
  <si>
    <t xml:space="preserve">Malta</t>
  </si>
  <si>
    <t xml:space="preserve">Paraguay</t>
  </si>
  <si>
    <t xml:space="preserve">Senegal</t>
  </si>
  <si>
    <t xml:space="preserve">Peru</t>
  </si>
  <si>
    <t xml:space="preserve">Bulgaria</t>
  </si>
  <si>
    <t xml:space="preserve">Estonia</t>
  </si>
  <si>
    <t xml:space="preserve">Kenya</t>
  </si>
  <si>
    <t xml:space="preserve">Guatemala</t>
  </si>
  <si>
    <t xml:space="preserve">Lithuania</t>
  </si>
  <si>
    <t xml:space="preserve">St. Lucia</t>
  </si>
  <si>
    <t xml:space="preserve">Libya</t>
  </si>
  <si>
    <t xml:space="preserve">Ecuador</t>
  </si>
  <si>
    <t xml:space="preserve">Oman</t>
  </si>
  <si>
    <t xml:space="preserve">Latvia</t>
  </si>
  <si>
    <t xml:space="preserve">Austria</t>
  </si>
  <si>
    <t xml:space="preserve">Slovenia</t>
  </si>
  <si>
    <t xml:space="preserve">Iceland</t>
  </si>
  <si>
    <t xml:space="preserve">Kuwait</t>
  </si>
  <si>
    <t xml:space="preserve">Cyprus</t>
  </si>
  <si>
    <t xml:space="preserve">Georgia</t>
  </si>
  <si>
    <t xml:space="preserve">Mozambique</t>
  </si>
  <si>
    <t xml:space="preserve">Jamaica</t>
  </si>
  <si>
    <t xml:space="preserve">Papua New Guinea</t>
  </si>
  <si>
    <t xml:space="preserve">Croatia</t>
  </si>
  <si>
    <t xml:space="preserve">St. Vincent &amp; Grenadines</t>
  </si>
  <si>
    <t xml:space="preserve">Comoros</t>
  </si>
  <si>
    <t xml:space="preserve">Ivory Coast</t>
  </si>
  <si>
    <t xml:space="preserve">Angola</t>
  </si>
  <si>
    <t xml:space="preserve">Bahamas</t>
  </si>
  <si>
    <t xml:space="preserve">Mauritius</t>
  </si>
  <si>
    <t xml:space="preserve">Myanmar</t>
  </si>
  <si>
    <t xml:space="preserve">Suriname</t>
  </si>
  <si>
    <t xml:space="preserve">Benin</t>
  </si>
  <si>
    <t xml:space="preserve">Cambodia</t>
  </si>
  <si>
    <t xml:space="preserve">Madagascar</t>
  </si>
  <si>
    <t xml:space="preserve">Bahrain</t>
  </si>
  <si>
    <t xml:space="preserve">Uganda</t>
  </si>
  <si>
    <t xml:space="preserve">Cameroon</t>
  </si>
  <si>
    <t xml:space="preserve">Costa Rica</t>
  </si>
  <si>
    <t xml:space="preserve">Virgin Islands</t>
  </si>
  <si>
    <t xml:space="preserve">美属维尔京群岛</t>
  </si>
  <si>
    <t xml:space="preserve">Honduras</t>
  </si>
  <si>
    <t xml:space="preserve">Nicaragua</t>
  </si>
  <si>
    <t xml:space="preserve">Namibia</t>
  </si>
  <si>
    <t xml:space="preserve">Tonga</t>
  </si>
  <si>
    <t xml:space="preserve">El Salvador</t>
  </si>
  <si>
    <t xml:space="preserve">Zambia</t>
  </si>
  <si>
    <t xml:space="preserve">Maldives</t>
  </si>
  <si>
    <t xml:space="preserve">Puerto Rico</t>
  </si>
  <si>
    <t xml:space="preserve">Bolivia</t>
  </si>
  <si>
    <t xml:space="preserve">Gibraltar</t>
  </si>
  <si>
    <t xml:space="preserve">直布罗陀</t>
  </si>
  <si>
    <t xml:space="preserve">Czech Republic</t>
  </si>
  <si>
    <t xml:space="preserve">捷克共和国</t>
  </si>
  <si>
    <t xml:space="preserve">Dominican Republic</t>
  </si>
  <si>
    <t xml:space="preserve">多米尼加共和国</t>
  </si>
  <si>
    <t xml:space="preserve">Serbia</t>
  </si>
  <si>
    <t xml:space="preserve">Fiji</t>
  </si>
  <si>
    <t xml:space="preserve">St. Maarten</t>
  </si>
  <si>
    <t xml:space="preserve">圣马丁</t>
  </si>
  <si>
    <t xml:space="preserve">Serbia &amp; Montenegro</t>
  </si>
  <si>
    <t xml:space="preserve">塞尔维亚和黑山</t>
  </si>
  <si>
    <t xml:space="preserve">Malawi</t>
  </si>
  <si>
    <t xml:space="preserve">Antigua &amp; Barbuda</t>
  </si>
  <si>
    <t xml:space="preserve">Barbados</t>
  </si>
  <si>
    <t xml:space="preserve">Gabon</t>
  </si>
  <si>
    <t xml:space="preserve">St. Kitts-Nevis</t>
  </si>
  <si>
    <t xml:space="preserve">Haiti</t>
  </si>
  <si>
    <t xml:space="preserve">Djibouti</t>
  </si>
  <si>
    <t xml:space="preserve">New Caledonia</t>
  </si>
  <si>
    <t xml:space="preserve">新喀里多尼亚</t>
  </si>
  <si>
    <t xml:space="preserve">Reunion</t>
  </si>
  <si>
    <t xml:space="preserve">留尼汪</t>
  </si>
  <si>
    <t xml:space="preserve">Qatar</t>
  </si>
  <si>
    <t xml:space="preserve">Sierra Leone</t>
  </si>
  <si>
    <t xml:space="preserve">Zimbabwe</t>
  </si>
  <si>
    <t xml:space="preserve">Cape Verde</t>
  </si>
  <si>
    <t xml:space="preserve">Guinea</t>
  </si>
  <si>
    <t xml:space="preserve">Liberia</t>
  </si>
  <si>
    <t xml:space="preserve">Montenegro</t>
  </si>
  <si>
    <t xml:space="preserve">黑山共和国</t>
  </si>
  <si>
    <t xml:space="preserve">Micronesia</t>
  </si>
  <si>
    <t xml:space="preserve">密克罗尼西亚</t>
  </si>
  <si>
    <t xml:space="preserve">Samoa</t>
  </si>
  <si>
    <t xml:space="preserve">Vanuatu</t>
  </si>
  <si>
    <t xml:space="preserve">Congo, The</t>
  </si>
  <si>
    <t xml:space="preserve">刚果民主共和国</t>
  </si>
  <si>
    <t xml:space="preserve">Mauritania</t>
  </si>
  <si>
    <t xml:space="preserve">Aruba</t>
  </si>
  <si>
    <t xml:space="preserve">阿鲁巴岛</t>
  </si>
  <si>
    <t xml:space="preserve">Guyana</t>
  </si>
  <si>
    <t xml:space="preserve">Iraq</t>
  </si>
  <si>
    <t xml:space="preserve">Belize</t>
  </si>
  <si>
    <t xml:space="preserve">Samoa, American</t>
  </si>
  <si>
    <t xml:space="preserve">Brunei</t>
  </si>
  <si>
    <t xml:space="preserve">Sao Tome &amp; Principe</t>
  </si>
  <si>
    <t xml:space="preserve">Burkina Faso</t>
  </si>
  <si>
    <t xml:space="preserve">Solomon Islands</t>
  </si>
  <si>
    <t xml:space="preserve">Dominica</t>
  </si>
  <si>
    <t xml:space="preserve">Gambia</t>
  </si>
  <si>
    <t xml:space="preserve">Grenada</t>
  </si>
  <si>
    <t xml:space="preserve">Hungary</t>
  </si>
  <si>
    <t xml:space="preserve">Northern Marianas </t>
  </si>
  <si>
    <t xml:space="preserve">Seychelles</t>
  </si>
  <si>
    <t xml:space="preserve">Guadeloupe</t>
  </si>
  <si>
    <t xml:space="preserve">瓜德罗普岛</t>
  </si>
  <si>
    <t xml:space="preserve">Anguilla</t>
  </si>
  <si>
    <t xml:space="preserve">安圭拉岛</t>
  </si>
  <si>
    <t xml:space="preserve">Azerbaijan</t>
  </si>
  <si>
    <t xml:space="preserve">Eritrea</t>
  </si>
  <si>
    <t xml:space="preserve">Faroe Islands</t>
  </si>
  <si>
    <t xml:space="preserve">法罗群岛</t>
  </si>
  <si>
    <t xml:space="preserve">Marshall Islands</t>
  </si>
  <si>
    <t xml:space="preserve">Albania</t>
  </si>
  <si>
    <t xml:space="preserve">Virgin Islands, British</t>
  </si>
  <si>
    <t xml:space="preserve">英属维尔京群岛</t>
  </si>
  <si>
    <t xml:space="preserve">Cuba</t>
  </si>
  <si>
    <t xml:space="preserve">Mali</t>
  </si>
  <si>
    <t xml:space="preserve">Guam</t>
  </si>
  <si>
    <t xml:space="preserve">关岛</t>
  </si>
  <si>
    <t xml:space="preserve">Nepal</t>
  </si>
  <si>
    <t xml:space="preserve">Armenia</t>
  </si>
  <si>
    <t xml:space="preserve">Belarus</t>
  </si>
  <si>
    <t xml:space="preserve">Central Africa</t>
  </si>
  <si>
    <t xml:space="preserve">非洲中部</t>
  </si>
  <si>
    <t xml:space="preserve">Monaco</t>
  </si>
  <si>
    <t xml:space="preserve">Rwanda</t>
  </si>
  <si>
    <t xml:space="preserve">Montserrat</t>
  </si>
  <si>
    <t xml:space="preserve">蒙特塞拉特</t>
  </si>
  <si>
    <t xml:space="preserve">Slovakia</t>
  </si>
  <si>
    <t xml:space="preserve">Niger </t>
  </si>
  <si>
    <t xml:space="preserve">Turkmenistan</t>
  </si>
  <si>
    <t xml:space="preserve">Bermuda</t>
  </si>
  <si>
    <t xml:space="preserve">百慕大</t>
  </si>
  <si>
    <t xml:space="preserve">Botswana</t>
  </si>
  <si>
    <t xml:space="preserve">Tuvalu </t>
  </si>
  <si>
    <t xml:space="preserve">Martinique</t>
  </si>
  <si>
    <t xml:space="preserve">马提尼克岛</t>
  </si>
  <si>
    <t xml:space="preserve">Somali Republic</t>
  </si>
  <si>
    <t xml:space="preserve">索马里共和国</t>
  </si>
  <si>
    <t xml:space="preserve">Chad</t>
  </si>
  <si>
    <t xml:space="preserve">Tuvalu</t>
  </si>
  <si>
    <t xml:space="preserve">East Timor</t>
  </si>
  <si>
    <t xml:space="preserve">Equatorial Guinea</t>
  </si>
  <si>
    <t xml:space="preserve">Guinea-Bissau</t>
  </si>
  <si>
    <t xml:space="preserve">Curacao</t>
  </si>
  <si>
    <t xml:space="preserve">库拉索岛</t>
  </si>
  <si>
    <t xml:space="preserve">Lesotho</t>
  </si>
  <si>
    <t xml:space="preserve">Moldova</t>
  </si>
  <si>
    <t xml:space="preserve">North Macedonia</t>
  </si>
  <si>
    <t xml:space="preserve">马其顿</t>
  </si>
  <si>
    <t xml:space="preserve">Palau</t>
  </si>
  <si>
    <t xml:space="preserve">San Marino</t>
  </si>
  <si>
    <t xml:space="preserve">St. Pierre &amp; Miquelon</t>
  </si>
  <si>
    <t xml:space="preserve">圣皮埃尔和密克隆</t>
  </si>
  <si>
    <t xml:space="preserve">Swaziland</t>
  </si>
  <si>
    <t xml:space="preserve">斯威士兰</t>
  </si>
  <si>
    <t xml:space="preserve">Turks &amp; Caicos Islands </t>
  </si>
  <si>
    <t xml:space="preserve">特克斯和凯科斯群岛</t>
  </si>
  <si>
    <t xml:space="preserve">Uzbekistan</t>
  </si>
  <si>
    <t xml:space="preserve">Wallis &amp; Futuna</t>
  </si>
  <si>
    <t xml:space="preserve">瓦利斯和富图纳</t>
  </si>
  <si>
    <t xml:space="preserve">Western Sahara</t>
  </si>
  <si>
    <t xml:space="preserve">Yugoslavia</t>
  </si>
  <si>
    <t xml:space="preserve">Bonaire, St. Eustatius, Saba</t>
  </si>
  <si>
    <t xml:space="preserve">博内尔，圣尤斯塔提乌斯，萨巴</t>
  </si>
  <si>
    <t xml:space="preserve">Cook Islands</t>
  </si>
  <si>
    <t xml:space="preserve">库克群岛</t>
  </si>
  <si>
    <t xml:space="preserve">Falkland Islands</t>
  </si>
  <si>
    <t xml:space="preserve">福克兰群岛</t>
  </si>
  <si>
    <t xml:space="preserve">Kazakhstan</t>
  </si>
  <si>
    <t xml:space="preserve">哈萨克斯坦</t>
  </si>
  <si>
    <t xml:space="preserve">Kiribati</t>
  </si>
  <si>
    <t xml:space="preserve">基里巴斯</t>
  </si>
  <si>
    <t xml:space="preserve">Niger</t>
  </si>
  <si>
    <t xml:space="preserve">Aland</t>
  </si>
  <si>
    <t xml:space="preserve">奥兰群岛</t>
  </si>
  <si>
    <t xml:space="preserve">Cayman Islands</t>
  </si>
  <si>
    <t xml:space="preserve">开曼群岛</t>
  </si>
  <si>
    <t xml:space="preserve">Congo</t>
  </si>
  <si>
    <t xml:space="preserve">Ethiopia</t>
  </si>
  <si>
    <t xml:space="preserve">埃塞俄比亚</t>
  </si>
  <si>
    <t xml:space="preserve">French Guiana</t>
  </si>
  <si>
    <t xml:space="preserve">法属圭亚那</t>
  </si>
  <si>
    <t xml:space="preserve">Isle of Man</t>
  </si>
  <si>
    <t xml:space="preserve">马恩岛</t>
  </si>
  <si>
    <t xml:space="preserve">Madeira</t>
  </si>
  <si>
    <t xml:space="preserve">马德拉</t>
  </si>
  <si>
    <t xml:space="preserve">Mayotte</t>
  </si>
  <si>
    <t xml:space="preserve">马约特岛</t>
  </si>
  <si>
    <t xml:space="preserve">Azores</t>
  </si>
  <si>
    <t xml:space="preserve">亚速尔群岛</t>
  </si>
  <si>
    <t xml:space="preserve">Bosnia</t>
  </si>
  <si>
    <t xml:space="preserve">波斯尼亚和黑塞哥维那</t>
  </si>
  <si>
    <t xml:space="preserve">Christmas Island</t>
  </si>
  <si>
    <t xml:space="preserve">圣诞岛</t>
  </si>
  <si>
    <t xml:space="preserve">Greenland</t>
  </si>
  <si>
    <t xml:space="preserve">格陵兰岛</t>
  </si>
  <si>
    <t xml:space="preserve">Le Havre</t>
  </si>
  <si>
    <t xml:space="preserve">勒阿弗尔</t>
  </si>
  <si>
    <t xml:space="preserve">Norfolk Island</t>
  </si>
  <si>
    <t xml:space="preserve">诺福克岛</t>
  </si>
  <si>
    <t xml:space="preserve">Tahiti</t>
  </si>
  <si>
    <t xml:space="preserve">企业个数</t>
  </si>
  <si>
    <t xml:space="preserve">阿联酋</t>
  </si>
  <si>
    <t xml:space="preserve">Poland </t>
  </si>
  <si>
    <t xml:space="preserve">Switzerland </t>
  </si>
  <si>
    <t xml:space="preserve">Luxembourg</t>
  </si>
  <si>
    <t xml:space="preserve">卢森堡</t>
  </si>
  <si>
    <t xml:space="preserve">科特迪瓦</t>
  </si>
  <si>
    <t xml:space="preserve">Liechtenstein</t>
  </si>
  <si>
    <t xml:space="preserve">列支敦士登</t>
  </si>
  <si>
    <t xml:space="preserve">North Korea</t>
  </si>
  <si>
    <t xml:space="preserve">朝鲜</t>
  </si>
  <si>
    <t xml:space="preserve">Virgin Islands, American</t>
  </si>
  <si>
    <t xml:space="preserve">总计</t>
  </si>
  <si>
    <t xml:space="preserve">Northern Marianas</t>
  </si>
  <si>
    <t xml:space="preserve">北马里亚纳群岛</t>
  </si>
  <si>
    <t xml:space="preserve">格鲁吉亚</t>
  </si>
  <si>
    <t xml:space="preserve">Czechoslovakia</t>
  </si>
  <si>
    <t xml:space="preserve">捷克斯洛伐克</t>
  </si>
  <si>
    <t xml:space="preserve">Turks &amp; Caicos Islands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</si>
</sst>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1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"/>
      <family val="2"/>
    </font>
    <font>
      <b val="true"/>
      <sz val="11"/>
      <color rgb="FF000000"/>
      <name val="等线"/>
      <family val="3"/>
      <charset val="134"/>
    </font>
    <font>
      <b val="true"/>
      <sz val="11"/>
      <color rgb="FF000000"/>
      <name val="Noto Sans CJK SC"/>
      <family val="2"/>
    </font>
    <font>
      <sz val="11"/>
      <color rgb="FFFF0000"/>
      <name val="等线"/>
      <family val="2"/>
      <charset val="1"/>
    </font>
    <font>
      <sz val="10"/>
      <name val="宋体"/>
      <family val="3"/>
      <charset val="134"/>
    </font>
    <font>
      <b val="true"/>
      <sz val="11"/>
      <color rgb="FF000000"/>
      <name val="等线"/>
      <family val="2"/>
      <charset val="1"/>
    </font>
    <font>
      <sz val="7"/>
      <color rgb="FF333333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9DC3E6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B4" colorId="64" zoomScale="100" zoomScaleNormal="100" zoomScalePageLayoutView="100" workbookViewId="0">
      <selection pane="topLeft" activeCell="F21" activeCellId="0" sqref="F21"/>
    </sheetView>
  </sheetViews>
  <sheetFormatPr defaultColWidth="8.5390625" defaultRowHeight="14" zeroHeight="false" outlineLevelRow="0" outlineLevelCol="0"/>
  <cols>
    <col collapsed="false" customWidth="true" hidden="false" outlineLevel="0" max="2" min="2" style="0" width="16.83"/>
    <col collapsed="false" customWidth="true" hidden="false" outlineLevel="0" max="4" min="4" style="0" width="10.41"/>
    <col collapsed="false" customWidth="true" hidden="false" outlineLevel="0" max="5" min="5" style="0" width="7.83"/>
    <col collapsed="false" customWidth="true" hidden="false" outlineLevel="0" max="6" min="6" style="0" width="11.25"/>
    <col collapsed="false" customWidth="true" hidden="false" outlineLevel="0" max="9" min="9" style="1" width="13.17"/>
  </cols>
  <sheetData>
    <row r="1" customFormat="false" ht="14" hidden="false" customHeight="false" outlineLevel="0" collapsed="false">
      <c r="A1" s="0" t="n">
        <v>2006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3" t="s">
        <v>5</v>
      </c>
    </row>
    <row r="2" customFormat="false" ht="14" hidden="false" customHeight="false" outlineLevel="0" collapsed="false">
      <c r="B2" s="0" t="s">
        <v>6</v>
      </c>
      <c r="C2" s="2" t="s">
        <v>7</v>
      </c>
      <c r="D2" s="0" t="n">
        <v>6294</v>
      </c>
      <c r="E2" s="0" t="n">
        <v>3632</v>
      </c>
      <c r="F2" s="0" t="n">
        <v>847</v>
      </c>
      <c r="G2" s="0" t="n">
        <v>180</v>
      </c>
      <c r="H2" s="0" t="n">
        <v>966</v>
      </c>
      <c r="I2" s="1" t="n">
        <v>0.233204845814978</v>
      </c>
    </row>
    <row r="3" customFormat="false" ht="14" hidden="false" customHeight="false" outlineLevel="0" collapsed="false">
      <c r="B3" s="0" t="s">
        <v>8</v>
      </c>
      <c r="C3" s="2" t="s">
        <v>9</v>
      </c>
      <c r="D3" s="0" t="n">
        <v>5541</v>
      </c>
      <c r="E3" s="0" t="n">
        <v>4975</v>
      </c>
      <c r="F3" s="0" t="n">
        <v>347</v>
      </c>
      <c r="G3" s="0" t="n">
        <v>165</v>
      </c>
      <c r="H3" s="0" t="n">
        <v>416</v>
      </c>
      <c r="I3" s="1" t="n">
        <v>0.069748743718593</v>
      </c>
    </row>
    <row r="4" customFormat="false" ht="14" hidden="false" customHeight="false" outlineLevel="0" collapsed="false">
      <c r="B4" s="0" t="s">
        <v>10</v>
      </c>
      <c r="C4" s="2" t="s">
        <v>11</v>
      </c>
      <c r="D4" s="0" t="n">
        <v>3195</v>
      </c>
      <c r="E4" s="0" t="n">
        <v>2686</v>
      </c>
      <c r="F4" s="0" t="n">
        <v>295</v>
      </c>
      <c r="G4" s="0" t="n">
        <v>117</v>
      </c>
      <c r="H4" s="0" t="n">
        <v>351</v>
      </c>
      <c r="I4" s="1" t="n">
        <v>0.109828741623232</v>
      </c>
    </row>
    <row r="5" customFormat="false" ht="14" hidden="false" customHeight="false" outlineLevel="0" collapsed="false">
      <c r="B5" s="0" t="s">
        <v>12</v>
      </c>
      <c r="C5" s="2" t="s">
        <v>13</v>
      </c>
      <c r="D5" s="0" t="n">
        <v>4156</v>
      </c>
      <c r="E5" s="0" t="n">
        <v>3519</v>
      </c>
      <c r="F5" s="0" t="n">
        <v>248</v>
      </c>
      <c r="G5" s="0" t="n">
        <v>126</v>
      </c>
      <c r="H5" s="0" t="n">
        <v>414</v>
      </c>
      <c r="I5" s="1" t="n">
        <v>0.0704745666382495</v>
      </c>
    </row>
    <row r="6" customFormat="false" ht="14" hidden="false" customHeight="false" outlineLevel="0" collapsed="false">
      <c r="B6" s="0" t="s">
        <v>14</v>
      </c>
      <c r="C6" s="2" t="s">
        <v>15</v>
      </c>
    </row>
    <row r="7" customFormat="false" ht="14" hidden="false" customHeight="false" outlineLevel="0" collapsed="false">
      <c r="B7" s="0" t="s">
        <v>16</v>
      </c>
      <c r="C7" s="2" t="s">
        <v>17</v>
      </c>
    </row>
    <row r="8" customFormat="false" ht="14" hidden="false" customHeight="false" outlineLevel="0" collapsed="false">
      <c r="B8" s="0" t="s">
        <v>18</v>
      </c>
      <c r="C8" s="2" t="s">
        <v>19</v>
      </c>
    </row>
    <row r="9" customFormat="false" ht="14" hidden="false" customHeight="false" outlineLevel="0" collapsed="false">
      <c r="B9" s="0" t="s">
        <v>20</v>
      </c>
      <c r="C9" s="2" t="s">
        <v>21</v>
      </c>
    </row>
    <row r="13" customFormat="false" ht="14" hidden="false" customHeight="false" outlineLevel="0" collapsed="false">
      <c r="A13" s="0" t="n">
        <v>2019</v>
      </c>
      <c r="D13" s="2" t="s">
        <v>0</v>
      </c>
      <c r="E13" s="2" t="s">
        <v>1</v>
      </c>
      <c r="F13" s="2" t="s">
        <v>2</v>
      </c>
      <c r="G13" s="2" t="s">
        <v>3</v>
      </c>
      <c r="H13" s="2" t="s">
        <v>4</v>
      </c>
      <c r="I13" s="3" t="s">
        <v>5</v>
      </c>
      <c r="J13" s="4" t="s">
        <v>22</v>
      </c>
    </row>
    <row r="14" customFormat="false" ht="14" hidden="false" customHeight="false" outlineLevel="0" collapsed="false">
      <c r="B14" s="0" t="s">
        <v>6</v>
      </c>
      <c r="C14" s="2" t="s">
        <v>7</v>
      </c>
      <c r="D14" s="0" t="n">
        <v>11495</v>
      </c>
      <c r="E14" s="0" t="n">
        <v>6130</v>
      </c>
      <c r="F14" s="0" t="n">
        <v>1505</v>
      </c>
      <c r="G14" s="0" t="n">
        <v>212</v>
      </c>
      <c r="H14" s="0" t="n">
        <v>1254</v>
      </c>
      <c r="I14" s="1" t="n">
        <v>0.245513866231648</v>
      </c>
      <c r="J14" s="1" t="n">
        <f aca="false">(E14-E2)/E2</f>
        <v>0.687775330396476</v>
      </c>
    </row>
    <row r="15" customFormat="false" ht="14" hidden="false" customHeight="false" outlineLevel="0" collapsed="false">
      <c r="B15" s="0" t="s">
        <v>8</v>
      </c>
      <c r="C15" s="2" t="s">
        <v>9</v>
      </c>
      <c r="D15" s="0" t="n">
        <v>5412</v>
      </c>
      <c r="E15" s="0" t="n">
        <v>5377</v>
      </c>
      <c r="F15" s="0" t="n">
        <v>28</v>
      </c>
      <c r="G15" s="5" t="n">
        <v>181</v>
      </c>
      <c r="H15" s="5" t="n">
        <v>50</v>
      </c>
      <c r="I15" s="1" t="n">
        <v>0.00520736470150642</v>
      </c>
      <c r="J15" s="1" t="n">
        <f aca="false">(E15-E3)/E3</f>
        <v>0.0808040201005025</v>
      </c>
    </row>
    <row r="16" customFormat="false" ht="14" hidden="false" customHeight="false" outlineLevel="0" collapsed="false">
      <c r="B16" s="0" t="s">
        <v>10</v>
      </c>
      <c r="C16" s="2" t="s">
        <v>11</v>
      </c>
      <c r="D16" s="0" t="n">
        <v>5169</v>
      </c>
      <c r="E16" s="0" t="n">
        <v>4410</v>
      </c>
      <c r="F16" s="0" t="n">
        <v>464</v>
      </c>
      <c r="G16" s="0" t="n">
        <v>142</v>
      </c>
      <c r="H16" s="0" t="n">
        <v>436</v>
      </c>
      <c r="I16" s="1" t="n">
        <v>0.105215419501134</v>
      </c>
      <c r="J16" s="1" t="n">
        <f aca="false">(E16-E4)/E4</f>
        <v>0.641846612062547</v>
      </c>
    </row>
    <row r="17" customFormat="false" ht="14" hidden="false" customHeight="false" outlineLevel="0" collapsed="false">
      <c r="B17" s="0" t="s">
        <v>12</v>
      </c>
      <c r="C17" s="2" t="s">
        <v>13</v>
      </c>
      <c r="D17" s="0" t="n">
        <v>7040</v>
      </c>
      <c r="E17" s="0" t="n">
        <v>6214</v>
      </c>
      <c r="F17" s="0" t="n">
        <v>232</v>
      </c>
      <c r="G17" s="0" t="n">
        <v>154</v>
      </c>
      <c r="H17" s="0" t="n">
        <v>365</v>
      </c>
      <c r="I17" s="1" t="n">
        <f aca="false">F17/E17</f>
        <v>0.0373350498873511</v>
      </c>
      <c r="J17" s="1" t="n">
        <f aca="false">(E17-E5)/E5</f>
        <v>0.765842568911623</v>
      </c>
    </row>
    <row r="18" customFormat="false" ht="14" hidden="false" customHeight="false" outlineLevel="0" collapsed="false">
      <c r="B18" s="0" t="s">
        <v>14</v>
      </c>
      <c r="C18" s="2" t="s">
        <v>15</v>
      </c>
    </row>
    <row r="19" customFormat="false" ht="14" hidden="false" customHeight="false" outlineLevel="0" collapsed="false">
      <c r="B19" s="0" t="s">
        <v>16</v>
      </c>
      <c r="C19" s="2" t="s">
        <v>17</v>
      </c>
    </row>
    <row r="20" customFormat="false" ht="14" hidden="false" customHeight="false" outlineLevel="0" collapsed="false">
      <c r="B20" s="0" t="s">
        <v>18</v>
      </c>
      <c r="C20" s="2" t="s">
        <v>19</v>
      </c>
    </row>
    <row r="21" customFormat="false" ht="14" hidden="false" customHeight="false" outlineLevel="0" collapsed="false">
      <c r="B21" s="0" t="s">
        <v>20</v>
      </c>
      <c r="C21" s="2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8.5390625" defaultRowHeight="14" zeroHeight="false" outlineLevelRow="0" outlineLevelCol="0"/>
  <cols>
    <col collapsed="false" customWidth="true" hidden="false" outlineLevel="0" max="1" min="1" style="6" width="13.83"/>
    <col collapsed="false" customWidth="true" hidden="false" outlineLevel="0" max="2" min="2" style="6" width="12.92"/>
    <col collapsed="false" customWidth="true" hidden="false" outlineLevel="0" max="3" min="3" style="7" width="13.92"/>
    <col collapsed="false" customWidth="true" hidden="false" outlineLevel="0" max="7" min="7" style="0" width="28.75"/>
  </cols>
  <sheetData>
    <row r="1" customFormat="false" ht="14" hidden="false" customHeight="false" outlineLevel="0" collapsed="false">
      <c r="A1" s="8" t="s">
        <v>23</v>
      </c>
      <c r="B1" s="8"/>
      <c r="C1" s="8"/>
      <c r="D1" s="8"/>
      <c r="F1" s="8" t="s">
        <v>24</v>
      </c>
      <c r="G1" s="8"/>
      <c r="H1" s="8"/>
    </row>
    <row r="2" customFormat="false" ht="14" hidden="false" customHeight="false" outlineLevel="0" collapsed="false">
      <c r="A2" s="9" t="s">
        <v>25</v>
      </c>
      <c r="B2" s="6" t="s">
        <v>26</v>
      </c>
      <c r="C2" s="7" t="s">
        <v>27</v>
      </c>
      <c r="D2" s="2" t="s">
        <v>28</v>
      </c>
      <c r="F2" s="2" t="s">
        <v>28</v>
      </c>
      <c r="G2" s="2" t="s">
        <v>29</v>
      </c>
      <c r="H2" s="2" t="s">
        <v>30</v>
      </c>
    </row>
    <row r="3" customFormat="false" ht="14" hidden="false" customHeight="false" outlineLevel="0" collapsed="false">
      <c r="A3" s="9" t="s">
        <v>31</v>
      </c>
      <c r="B3" s="6" t="n">
        <v>334</v>
      </c>
      <c r="C3" s="7" t="n">
        <f aca="false">B3/6293</f>
        <v>0.0530748450659463</v>
      </c>
      <c r="D3" s="0" t="n">
        <f aca="false">RANK(B3,$B$3:$B$181)</f>
        <v>1</v>
      </c>
      <c r="F3" s="0" t="n">
        <v>1</v>
      </c>
      <c r="G3" s="2" t="s">
        <v>32</v>
      </c>
      <c r="H3" s="1" t="n">
        <v>0.0530748450659463</v>
      </c>
    </row>
    <row r="4" customFormat="false" ht="14" hidden="false" customHeight="false" outlineLevel="0" collapsed="false">
      <c r="A4" s="9" t="s">
        <v>33</v>
      </c>
      <c r="B4" s="6" t="n">
        <v>277</v>
      </c>
      <c r="C4" s="7" t="n">
        <f aca="false">B4/6293</f>
        <v>0.0440171619259495</v>
      </c>
      <c r="D4" s="0" t="n">
        <f aca="false">RANK(B4,$B$3:$B$181)</f>
        <v>2</v>
      </c>
      <c r="F4" s="0" t="n">
        <v>2</v>
      </c>
      <c r="G4" s="2" t="s">
        <v>34</v>
      </c>
      <c r="H4" s="1" t="n">
        <v>0.0440171619259495</v>
      </c>
    </row>
    <row r="5" customFormat="false" ht="14" hidden="false" customHeight="false" outlineLevel="0" collapsed="false">
      <c r="A5" s="9" t="s">
        <v>35</v>
      </c>
      <c r="B5" s="6" t="n">
        <v>253</v>
      </c>
      <c r="C5" s="7" t="n">
        <f aca="false">B5/6293</f>
        <v>0.0402034006038455</v>
      </c>
      <c r="D5" s="0" t="n">
        <f aca="false">RANK(B5,$B$3:$B$181)</f>
        <v>3</v>
      </c>
      <c r="F5" s="0" t="n">
        <v>3</v>
      </c>
      <c r="G5" s="2" t="s">
        <v>36</v>
      </c>
      <c r="H5" s="1" t="n">
        <v>0.0402034006038455</v>
      </c>
    </row>
    <row r="6" customFormat="false" ht="14" hidden="false" customHeight="false" outlineLevel="0" collapsed="false">
      <c r="A6" s="9" t="s">
        <v>37</v>
      </c>
      <c r="B6" s="6" t="n">
        <v>245</v>
      </c>
      <c r="C6" s="7" t="n">
        <f aca="false">B6/6293</f>
        <v>0.0389321468298109</v>
      </c>
      <c r="D6" s="0" t="n">
        <f aca="false">RANK(B6,$B$3:$B$181)</f>
        <v>4</v>
      </c>
      <c r="F6" s="0" t="n">
        <v>4</v>
      </c>
      <c r="G6" s="2" t="s">
        <v>38</v>
      </c>
      <c r="H6" s="1" t="n">
        <v>0.0389321468298109</v>
      </c>
    </row>
    <row r="7" customFormat="false" ht="14" hidden="false" customHeight="false" outlineLevel="0" collapsed="false">
      <c r="A7" s="9" t="s">
        <v>39</v>
      </c>
      <c r="B7" s="6" t="n">
        <v>223</v>
      </c>
      <c r="C7" s="7" t="n">
        <f aca="false">B7/6293</f>
        <v>0.0354361989512156</v>
      </c>
      <c r="D7" s="0" t="n">
        <f aca="false">RANK(B7,$B$3:$B$181)</f>
        <v>5</v>
      </c>
      <c r="F7" s="0" t="n">
        <v>5</v>
      </c>
      <c r="G7" s="2" t="s">
        <v>40</v>
      </c>
      <c r="H7" s="1" t="n">
        <v>0.0354361989512156</v>
      </c>
    </row>
    <row r="8" customFormat="false" ht="14" hidden="false" customHeight="false" outlineLevel="0" collapsed="false">
      <c r="A8" s="9" t="s">
        <v>41</v>
      </c>
      <c r="B8" s="6" t="n">
        <v>204</v>
      </c>
      <c r="C8" s="7" t="n">
        <f aca="false">B8/6293</f>
        <v>0.0324169712378834</v>
      </c>
      <c r="D8" s="0" t="n">
        <f aca="false">RANK(B8,$B$3:$B$181)</f>
        <v>6</v>
      </c>
      <c r="F8" s="0" t="n">
        <v>6</v>
      </c>
      <c r="G8" s="2" t="s">
        <v>42</v>
      </c>
      <c r="H8" s="1" t="n">
        <v>0.0324169712378834</v>
      </c>
    </row>
    <row r="9" customFormat="false" ht="14" hidden="false" customHeight="false" outlineLevel="0" collapsed="false">
      <c r="A9" s="9" t="s">
        <v>43</v>
      </c>
      <c r="B9" s="6" t="n">
        <v>195</v>
      </c>
      <c r="C9" s="7" t="n">
        <f aca="false">B9/6293</f>
        <v>0.0309868107420944</v>
      </c>
      <c r="D9" s="0" t="n">
        <f aca="false">RANK(B9,$B$3:$B$181)</f>
        <v>7</v>
      </c>
      <c r="F9" s="0" t="n">
        <v>7</v>
      </c>
      <c r="G9" s="2" t="s">
        <v>44</v>
      </c>
      <c r="H9" s="1" t="n">
        <v>0.0309868107420944</v>
      </c>
    </row>
    <row r="10" customFormat="false" ht="14" hidden="false" customHeight="false" outlineLevel="0" collapsed="false">
      <c r="A10" s="9" t="s">
        <v>45</v>
      </c>
      <c r="B10" s="6" t="n">
        <v>171</v>
      </c>
      <c r="C10" s="7" t="n">
        <f aca="false">B10/6293</f>
        <v>0.0271730494199905</v>
      </c>
      <c r="D10" s="0" t="n">
        <f aca="false">RANK(B10,$B$3:$B$181)</f>
        <v>8</v>
      </c>
      <c r="F10" s="0" t="n">
        <v>8</v>
      </c>
      <c r="G10" s="2" t="s">
        <v>46</v>
      </c>
      <c r="H10" s="1" t="n">
        <v>0.0271730494199905</v>
      </c>
    </row>
    <row r="11" customFormat="false" ht="14" hidden="false" customHeight="false" outlineLevel="0" collapsed="false">
      <c r="A11" s="9" t="s">
        <v>47</v>
      </c>
      <c r="B11" s="6" t="n">
        <v>155</v>
      </c>
      <c r="C11" s="7" t="n">
        <f aca="false">B11/6293</f>
        <v>0.0246305418719212</v>
      </c>
      <c r="D11" s="0" t="n">
        <f aca="false">RANK(B11,$B$3:$B$181)</f>
        <v>9</v>
      </c>
      <c r="F11" s="0" t="n">
        <v>9</v>
      </c>
      <c r="G11" s="2" t="s">
        <v>48</v>
      </c>
      <c r="H11" s="1" t="n">
        <v>0.0246305418719212</v>
      </c>
    </row>
    <row r="12" customFormat="false" ht="14" hidden="false" customHeight="false" outlineLevel="0" collapsed="false">
      <c r="A12" s="9" t="s">
        <v>49</v>
      </c>
      <c r="B12" s="6" t="n">
        <v>152</v>
      </c>
      <c r="C12" s="7" t="n">
        <f aca="false">B12/6293</f>
        <v>0.0241538217066582</v>
      </c>
      <c r="D12" s="0" t="n">
        <f aca="false">RANK(B12,$B$3:$B$181)</f>
        <v>10</v>
      </c>
      <c r="F12" s="0" t="n">
        <v>10</v>
      </c>
      <c r="G12" s="2" t="s">
        <v>50</v>
      </c>
      <c r="H12" s="1" t="n">
        <v>0.0241538217066582</v>
      </c>
    </row>
    <row r="13" customFormat="false" ht="14" hidden="false" customHeight="false" outlineLevel="0" collapsed="false">
      <c r="A13" s="9" t="s">
        <v>51</v>
      </c>
      <c r="B13" s="6" t="n">
        <v>148</v>
      </c>
      <c r="C13" s="7" t="n">
        <f aca="false">B13/6293</f>
        <v>0.0235181948196409</v>
      </c>
      <c r="D13" s="0" t="n">
        <f aca="false">RANK(B13,$B$3:$B$181)</f>
        <v>11</v>
      </c>
      <c r="F13" s="0" t="n">
        <v>11</v>
      </c>
      <c r="G13" s="2" t="s">
        <v>52</v>
      </c>
      <c r="H13" s="1" t="n">
        <v>0.0235181948196409</v>
      </c>
    </row>
    <row r="14" customFormat="false" ht="14" hidden="false" customHeight="false" outlineLevel="0" collapsed="false">
      <c r="A14" s="9" t="s">
        <v>53</v>
      </c>
      <c r="B14" s="6" t="n">
        <v>128</v>
      </c>
      <c r="C14" s="7" t="n">
        <f aca="false">B14/6293</f>
        <v>0.0203400603845543</v>
      </c>
      <c r="D14" s="0" t="n">
        <f aca="false">RANK(B14,$B$3:$B$181)</f>
        <v>12</v>
      </c>
      <c r="F14" s="0" t="n">
        <v>12</v>
      </c>
      <c r="G14" s="2" t="s">
        <v>54</v>
      </c>
      <c r="H14" s="1" t="n">
        <v>0.0203400603845543</v>
      </c>
    </row>
    <row r="15" customFormat="false" ht="14" hidden="false" customHeight="false" outlineLevel="0" collapsed="false">
      <c r="A15" s="9" t="s">
        <v>55</v>
      </c>
      <c r="B15" s="6" t="n">
        <v>128</v>
      </c>
      <c r="C15" s="7" t="n">
        <f aca="false">B15/6293</f>
        <v>0.0203400603845543</v>
      </c>
      <c r="D15" s="0" t="n">
        <f aca="false">RANK(B15,$B$3:$B$181)</f>
        <v>12</v>
      </c>
      <c r="F15" s="0" t="n">
        <v>14</v>
      </c>
      <c r="G15" s="2" t="s">
        <v>56</v>
      </c>
      <c r="H15" s="1" t="n">
        <v>0.017320832671222</v>
      </c>
    </row>
    <row r="16" customFormat="false" ht="14" hidden="false" customHeight="false" outlineLevel="0" collapsed="false">
      <c r="A16" s="9" t="s">
        <v>57</v>
      </c>
      <c r="B16" s="6" t="n">
        <v>109</v>
      </c>
      <c r="C16" s="7" t="n">
        <f aca="false">B16/6293</f>
        <v>0.017320832671222</v>
      </c>
      <c r="D16" s="0" t="n">
        <f aca="false">RANK(B16,$B$3:$B$181)</f>
        <v>14</v>
      </c>
      <c r="F16" s="0" t="n">
        <v>15</v>
      </c>
      <c r="G16" s="2" t="s">
        <v>58</v>
      </c>
      <c r="H16" s="1" t="n">
        <v>0.0171619259494677</v>
      </c>
    </row>
    <row r="17" customFormat="false" ht="14" hidden="false" customHeight="false" outlineLevel="0" collapsed="false">
      <c r="A17" s="9" t="s">
        <v>59</v>
      </c>
      <c r="B17" s="6" t="n">
        <v>108</v>
      </c>
      <c r="C17" s="7" t="n">
        <f aca="false">B17/6293</f>
        <v>0.0171619259494677</v>
      </c>
      <c r="D17" s="0" t="n">
        <f aca="false">RANK(B17,$B$3:$B$181)</f>
        <v>15</v>
      </c>
      <c r="F17" s="0" t="n">
        <v>16</v>
      </c>
      <c r="G17" s="2" t="s">
        <v>60</v>
      </c>
      <c r="H17" s="1" t="n">
        <v>0.0155728587319244</v>
      </c>
    </row>
    <row r="18" customFormat="false" ht="14" hidden="false" customHeight="false" outlineLevel="0" collapsed="false">
      <c r="A18" s="9" t="s">
        <v>61</v>
      </c>
      <c r="B18" s="6" t="n">
        <v>98</v>
      </c>
      <c r="C18" s="7" t="n">
        <f aca="false">B18/6293</f>
        <v>0.0155728587319244</v>
      </c>
      <c r="D18" s="0" t="n">
        <f aca="false">RANK(B18,$B$3:$B$181)</f>
        <v>16</v>
      </c>
      <c r="F18" s="0" t="n">
        <v>17</v>
      </c>
      <c r="G18" s="2" t="s">
        <v>62</v>
      </c>
      <c r="H18" s="1" t="n">
        <v>0.01541395201017</v>
      </c>
    </row>
    <row r="19" customFormat="false" ht="14" hidden="false" customHeight="false" outlineLevel="0" collapsed="false">
      <c r="A19" s="9" t="s">
        <v>63</v>
      </c>
      <c r="B19" s="6" t="n">
        <v>97</v>
      </c>
      <c r="C19" s="7" t="n">
        <f aca="false">B19/6293</f>
        <v>0.01541395201017</v>
      </c>
      <c r="D19" s="0" t="n">
        <f aca="false">RANK(B19,$B$3:$B$181)</f>
        <v>17</v>
      </c>
      <c r="F19" s="0" t="n">
        <v>18</v>
      </c>
      <c r="G19" s="2" t="s">
        <v>64</v>
      </c>
      <c r="H19" s="1" t="n">
        <v>0.0147783251231527</v>
      </c>
    </row>
    <row r="20" customFormat="false" ht="14" hidden="false" customHeight="false" outlineLevel="0" collapsed="false">
      <c r="A20" s="9" t="s">
        <v>65</v>
      </c>
      <c r="B20" s="6" t="n">
        <v>93</v>
      </c>
      <c r="C20" s="7" t="n">
        <f aca="false">B20/6293</f>
        <v>0.0147783251231527</v>
      </c>
      <c r="D20" s="0" t="n">
        <f aca="false">RANK(B20,$B$3:$B$181)</f>
        <v>18</v>
      </c>
      <c r="F20" s="0" t="n">
        <v>19</v>
      </c>
      <c r="G20" s="2" t="s">
        <v>66</v>
      </c>
      <c r="H20" s="1" t="n">
        <v>0.014460511679644</v>
      </c>
    </row>
    <row r="21" customFormat="false" ht="14" hidden="false" customHeight="false" outlineLevel="0" collapsed="false">
      <c r="A21" s="9" t="s">
        <v>67</v>
      </c>
      <c r="B21" s="6" t="n">
        <v>91</v>
      </c>
      <c r="C21" s="7" t="n">
        <f aca="false">B21/6293</f>
        <v>0.014460511679644</v>
      </c>
      <c r="D21" s="0" t="n">
        <f aca="false">RANK(B21,$B$3:$B$181)</f>
        <v>19</v>
      </c>
      <c r="F21" s="0" t="n">
        <v>20</v>
      </c>
      <c r="G21" s="2" t="s">
        <v>68</v>
      </c>
      <c r="H21" s="1" t="n">
        <v>0.0139837915143811</v>
      </c>
    </row>
    <row r="22" customFormat="false" ht="14" hidden="false" customHeight="false" outlineLevel="0" collapsed="false">
      <c r="A22" s="9" t="s">
        <v>69</v>
      </c>
      <c r="B22" s="6" t="n">
        <v>88</v>
      </c>
      <c r="C22" s="7" t="n">
        <f aca="false">B22/6293</f>
        <v>0.0139837915143811</v>
      </c>
      <c r="D22" s="0" t="n">
        <f aca="false">RANK(B22,$B$3:$B$181)</f>
        <v>20</v>
      </c>
      <c r="F22" s="0" t="n">
        <v>21</v>
      </c>
      <c r="G22" s="2" t="s">
        <v>70</v>
      </c>
      <c r="H22" s="1" t="n">
        <v>0.0136659780708724</v>
      </c>
    </row>
    <row r="23" customFormat="false" ht="14" hidden="false" customHeight="false" outlineLevel="0" collapsed="false">
      <c r="A23" s="9" t="s">
        <v>71</v>
      </c>
      <c r="B23" s="6" t="n">
        <v>86</v>
      </c>
      <c r="C23" s="7" t="n">
        <f aca="false">B23/6293</f>
        <v>0.0136659780708724</v>
      </c>
      <c r="D23" s="0" t="n">
        <f aca="false">RANK(B23,$B$3:$B$181)</f>
        <v>21</v>
      </c>
      <c r="F23" s="0" t="n">
        <v>22</v>
      </c>
      <c r="G23" s="2" t="s">
        <v>72</v>
      </c>
      <c r="H23" s="1" t="n">
        <v>0.0135070713491181</v>
      </c>
    </row>
    <row r="24" customFormat="false" ht="14" hidden="false" customHeight="false" outlineLevel="0" collapsed="false">
      <c r="A24" s="9" t="s">
        <v>73</v>
      </c>
      <c r="B24" s="6" t="n">
        <v>85</v>
      </c>
      <c r="C24" s="7" t="n">
        <f aca="false">B24/6293</f>
        <v>0.0135070713491181</v>
      </c>
      <c r="D24" s="0" t="n">
        <f aca="false">RANK(B24,$B$3:$B$181)</f>
        <v>22</v>
      </c>
      <c r="F24" s="0" t="n">
        <v>23</v>
      </c>
      <c r="G24" s="2" t="s">
        <v>74</v>
      </c>
      <c r="H24" s="1" t="n">
        <v>0.0125536310185921</v>
      </c>
    </row>
    <row r="25" customFormat="false" ht="14" hidden="false" customHeight="false" outlineLevel="0" collapsed="false">
      <c r="A25" s="9" t="s">
        <v>75</v>
      </c>
      <c r="B25" s="6" t="n">
        <v>79</v>
      </c>
      <c r="C25" s="7" t="n">
        <f aca="false">B25/6293</f>
        <v>0.0125536310185921</v>
      </c>
      <c r="D25" s="0" t="n">
        <f aca="false">RANK(B25,$B$3:$B$181)</f>
        <v>23</v>
      </c>
      <c r="F25" s="0" t="n">
        <v>24</v>
      </c>
      <c r="G25" s="2" t="s">
        <v>76</v>
      </c>
      <c r="H25" s="1" t="n">
        <v>0.0123947242968378</v>
      </c>
    </row>
    <row r="26" customFormat="false" ht="14" hidden="false" customHeight="false" outlineLevel="0" collapsed="false">
      <c r="A26" s="9" t="s">
        <v>77</v>
      </c>
      <c r="B26" s="6" t="n">
        <v>78</v>
      </c>
      <c r="C26" s="7" t="n">
        <f aca="false">B26/6293</f>
        <v>0.0123947242968378</v>
      </c>
      <c r="D26" s="0" t="n">
        <f aca="false">RANK(B26,$B$3:$B$181)</f>
        <v>24</v>
      </c>
      <c r="F26" s="0" t="n">
        <v>25</v>
      </c>
      <c r="G26" s="2" t="s">
        <v>78</v>
      </c>
      <c r="H26" s="1" t="n">
        <v>0.0120769108533291</v>
      </c>
    </row>
    <row r="27" customFormat="false" ht="14" hidden="false" customHeight="false" outlineLevel="0" collapsed="false">
      <c r="A27" s="9" t="s">
        <v>79</v>
      </c>
      <c r="B27" s="6" t="n">
        <v>76</v>
      </c>
      <c r="C27" s="7" t="n">
        <f aca="false">B27/6293</f>
        <v>0.0120769108533291</v>
      </c>
      <c r="D27" s="0" t="n">
        <f aca="false">RANK(B27,$B$3:$B$181)</f>
        <v>25</v>
      </c>
      <c r="F27" s="0" t="n">
        <v>26</v>
      </c>
      <c r="G27" s="2" t="s">
        <v>80</v>
      </c>
      <c r="H27" s="1" t="n">
        <v>0.0116001906880661</v>
      </c>
    </row>
    <row r="28" customFormat="false" ht="14" hidden="false" customHeight="false" outlineLevel="0" collapsed="false">
      <c r="A28" s="9" t="s">
        <v>81</v>
      </c>
      <c r="B28" s="6" t="n">
        <v>73</v>
      </c>
      <c r="C28" s="7" t="n">
        <f aca="false">B28/6293</f>
        <v>0.0116001906880661</v>
      </c>
      <c r="D28" s="0" t="n">
        <f aca="false">RANK(B28,$B$3:$B$181)</f>
        <v>26</v>
      </c>
      <c r="F28" s="0" t="n">
        <v>27</v>
      </c>
      <c r="G28" s="2" t="s">
        <v>82</v>
      </c>
      <c r="H28" s="1" t="n">
        <v>0.0114412839663118</v>
      </c>
    </row>
    <row r="29" customFormat="false" ht="14" hidden="false" customHeight="false" outlineLevel="0" collapsed="false">
      <c r="A29" s="9" t="s">
        <v>83</v>
      </c>
      <c r="B29" s="6" t="n">
        <v>72</v>
      </c>
      <c r="C29" s="7" t="n">
        <f aca="false">B29/6293</f>
        <v>0.0114412839663118</v>
      </c>
      <c r="D29" s="0" t="n">
        <f aca="false">RANK(B29,$B$3:$B$181)</f>
        <v>27</v>
      </c>
      <c r="F29" s="0" t="n">
        <v>28</v>
      </c>
      <c r="G29" s="2" t="s">
        <v>84</v>
      </c>
      <c r="H29" s="1" t="n">
        <v>0.0111234705228031</v>
      </c>
    </row>
    <row r="30" customFormat="false" ht="14" hidden="false" customHeight="false" outlineLevel="0" collapsed="false">
      <c r="A30" s="9" t="s">
        <v>85</v>
      </c>
      <c r="B30" s="6" t="n">
        <v>70</v>
      </c>
      <c r="C30" s="7" t="n">
        <f aca="false">B30/6293</f>
        <v>0.0111234705228031</v>
      </c>
      <c r="D30" s="0" t="n">
        <f aca="false">RANK(B30,$B$3:$B$181)</f>
        <v>28</v>
      </c>
      <c r="F30" s="0" t="n">
        <v>29</v>
      </c>
      <c r="G30" s="2" t="s">
        <v>86</v>
      </c>
      <c r="H30" s="1" t="n">
        <v>0.0109645638010488</v>
      </c>
    </row>
    <row r="31" customFormat="false" ht="14" hidden="false" customHeight="false" outlineLevel="0" collapsed="false">
      <c r="A31" s="9" t="s">
        <v>87</v>
      </c>
      <c r="B31" s="6" t="n">
        <v>69</v>
      </c>
      <c r="C31" s="7" t="n">
        <f aca="false">B31/6293</f>
        <v>0.0109645638010488</v>
      </c>
      <c r="D31" s="0" t="n">
        <f aca="false">RANK(B31,$B$3:$B$181)</f>
        <v>29</v>
      </c>
      <c r="F31" s="0" t="n">
        <v>30</v>
      </c>
      <c r="G31" s="2" t="s">
        <v>88</v>
      </c>
      <c r="H31" s="1" t="n">
        <v>0.0106467503575401</v>
      </c>
    </row>
    <row r="32" customFormat="false" ht="14" hidden="false" customHeight="false" outlineLevel="0" collapsed="false">
      <c r="A32" s="9" t="s">
        <v>89</v>
      </c>
      <c r="B32" s="6" t="n">
        <v>67</v>
      </c>
      <c r="C32" s="7" t="n">
        <f aca="false">B32/6293</f>
        <v>0.0106467503575401</v>
      </c>
      <c r="D32" s="0" t="n">
        <f aca="false">RANK(B32,$B$3:$B$181)</f>
        <v>30</v>
      </c>
      <c r="F32" s="0" t="n">
        <v>31</v>
      </c>
      <c r="G32" s="2" t="s">
        <v>90</v>
      </c>
      <c r="H32" s="1" t="n">
        <v>0.0104878436357858</v>
      </c>
    </row>
    <row r="33" customFormat="false" ht="14" hidden="false" customHeight="false" outlineLevel="0" collapsed="false">
      <c r="A33" s="9" t="s">
        <v>91</v>
      </c>
      <c r="B33" s="6" t="n">
        <v>66</v>
      </c>
      <c r="C33" s="7" t="n">
        <f aca="false">B33/6293</f>
        <v>0.0104878436357858</v>
      </c>
      <c r="D33" s="0" t="n">
        <f aca="false">RANK(B33,$B$3:$B$181)</f>
        <v>31</v>
      </c>
      <c r="F33" s="0" t="n">
        <v>32</v>
      </c>
      <c r="G33" s="2" t="s">
        <v>92</v>
      </c>
      <c r="H33" s="1" t="n">
        <v>0.0101700301922771</v>
      </c>
    </row>
    <row r="34" customFormat="false" ht="14" hidden="false" customHeight="false" outlineLevel="0" collapsed="false">
      <c r="A34" s="9" t="s">
        <v>93</v>
      </c>
      <c r="B34" s="6" t="n">
        <v>64</v>
      </c>
      <c r="C34" s="7" t="n">
        <f aca="false">B34/6293</f>
        <v>0.0101700301922771</v>
      </c>
      <c r="D34" s="0" t="n">
        <f aca="false">RANK(B34,$B$3:$B$181)</f>
        <v>32</v>
      </c>
      <c r="F34" s="0" t="n">
        <v>34</v>
      </c>
      <c r="G34" s="2" t="s">
        <v>94</v>
      </c>
      <c r="H34" s="1" t="n">
        <v>0.00905768313999682</v>
      </c>
    </row>
    <row r="35" customFormat="false" ht="14" hidden="false" customHeight="false" outlineLevel="0" collapsed="false">
      <c r="A35" s="9" t="s">
        <v>95</v>
      </c>
      <c r="B35" s="6" t="n">
        <v>64</v>
      </c>
      <c r="C35" s="7" t="n">
        <f aca="false">B35/6293</f>
        <v>0.0101700301922771</v>
      </c>
      <c r="D35" s="0" t="n">
        <f aca="false">RANK(B35,$B$3:$B$181)</f>
        <v>32</v>
      </c>
      <c r="F35" s="0" t="n">
        <v>35</v>
      </c>
      <c r="G35" s="2" t="s">
        <v>96</v>
      </c>
      <c r="H35" s="1" t="n">
        <v>0.00889877641824249</v>
      </c>
    </row>
    <row r="36" customFormat="false" ht="14" hidden="false" customHeight="false" outlineLevel="0" collapsed="false">
      <c r="A36" s="9" t="s">
        <v>97</v>
      </c>
      <c r="B36" s="6" t="n">
        <v>57</v>
      </c>
      <c r="C36" s="7" t="n">
        <f aca="false">B36/6293</f>
        <v>0.00905768313999682</v>
      </c>
      <c r="D36" s="0" t="n">
        <f aca="false">RANK(B36,$B$3:$B$181)</f>
        <v>34</v>
      </c>
      <c r="F36" s="0" t="n">
        <v>36</v>
      </c>
      <c r="G36" s="2" t="s">
        <v>98</v>
      </c>
      <c r="H36" s="1" t="n">
        <v>0.0084220562529795</v>
      </c>
    </row>
    <row r="37" customFormat="false" ht="14" hidden="false" customHeight="false" outlineLevel="0" collapsed="false">
      <c r="A37" s="9" t="s">
        <v>99</v>
      </c>
      <c r="B37" s="6" t="n">
        <v>56</v>
      </c>
      <c r="C37" s="7" t="n">
        <f aca="false">B37/6293</f>
        <v>0.00889877641824249</v>
      </c>
      <c r="D37" s="0" t="n">
        <f aca="false">RANK(B37,$B$3:$B$181)</f>
        <v>35</v>
      </c>
      <c r="F37" s="0" t="n">
        <v>37</v>
      </c>
      <c r="G37" s="2" t="s">
        <v>100</v>
      </c>
      <c r="H37" s="1" t="n">
        <v>0.00826314953122517</v>
      </c>
    </row>
    <row r="38" customFormat="false" ht="14" hidden="false" customHeight="false" outlineLevel="0" collapsed="false">
      <c r="A38" s="9" t="s">
        <v>101</v>
      </c>
      <c r="B38" s="6" t="n">
        <v>53</v>
      </c>
      <c r="C38" s="7" t="n">
        <f aca="false">B38/6293</f>
        <v>0.0084220562529795</v>
      </c>
      <c r="D38" s="0" t="n">
        <f aca="false">RANK(B38,$B$3:$B$181)</f>
        <v>36</v>
      </c>
      <c r="F38" s="0" t="n">
        <v>38</v>
      </c>
      <c r="G38" s="2" t="s">
        <v>102</v>
      </c>
      <c r="H38" s="1" t="n">
        <v>0.00810424280947084</v>
      </c>
    </row>
    <row r="39" customFormat="false" ht="14" hidden="false" customHeight="false" outlineLevel="0" collapsed="false">
      <c r="A39" s="9" t="s">
        <v>103</v>
      </c>
      <c r="B39" s="6" t="n">
        <v>52</v>
      </c>
      <c r="C39" s="7" t="n">
        <f aca="false">B39/6293</f>
        <v>0.00826314953122517</v>
      </c>
      <c r="D39" s="0" t="n">
        <f aca="false">RANK(B39,$B$3:$B$181)</f>
        <v>37</v>
      </c>
      <c r="F39" s="0" t="n">
        <v>39</v>
      </c>
      <c r="G39" s="2" t="s">
        <v>104</v>
      </c>
      <c r="H39" s="1" t="n">
        <v>0.00794533608771651</v>
      </c>
    </row>
    <row r="40" customFormat="false" ht="14" hidden="false" customHeight="false" outlineLevel="0" collapsed="false">
      <c r="A40" s="9" t="s">
        <v>105</v>
      </c>
      <c r="B40" s="6" t="n">
        <v>51</v>
      </c>
      <c r="C40" s="7" t="n">
        <f aca="false">B40/6293</f>
        <v>0.00810424280947084</v>
      </c>
      <c r="D40" s="0" t="n">
        <f aca="false">RANK(B40,$B$3:$B$181)</f>
        <v>38</v>
      </c>
      <c r="F40" s="0" t="n">
        <v>40</v>
      </c>
      <c r="G40" s="2" t="s">
        <v>106</v>
      </c>
      <c r="H40" s="1" t="n">
        <v>0.00778642936596218</v>
      </c>
    </row>
    <row r="41" customFormat="false" ht="14" hidden="false" customHeight="false" outlineLevel="0" collapsed="false">
      <c r="A41" s="9" t="s">
        <v>107</v>
      </c>
      <c r="B41" s="6" t="n">
        <v>50</v>
      </c>
      <c r="C41" s="7" t="n">
        <f aca="false">B41/6293</f>
        <v>0.00794533608771651</v>
      </c>
      <c r="D41" s="0" t="n">
        <f aca="false">RANK(B41,$B$3:$B$181)</f>
        <v>39</v>
      </c>
      <c r="F41" s="0" t="n">
        <v>41</v>
      </c>
      <c r="G41" s="2" t="s">
        <v>108</v>
      </c>
      <c r="H41" s="1" t="n">
        <v>0.00746861592245352</v>
      </c>
    </row>
    <row r="42" customFormat="false" ht="14" hidden="false" customHeight="false" outlineLevel="0" collapsed="false">
      <c r="A42" s="9" t="s">
        <v>109</v>
      </c>
      <c r="B42" s="6" t="n">
        <v>49</v>
      </c>
      <c r="C42" s="7" t="n">
        <f aca="false">B42/6293</f>
        <v>0.00778642936596218</v>
      </c>
      <c r="D42" s="0" t="n">
        <f aca="false">RANK(B42,$B$3:$B$181)</f>
        <v>40</v>
      </c>
      <c r="F42" s="0" t="n">
        <v>42</v>
      </c>
      <c r="G42" s="2" t="s">
        <v>110</v>
      </c>
      <c r="H42" s="1" t="n">
        <v>0.0068329890354362</v>
      </c>
    </row>
    <row r="43" customFormat="false" ht="14" hidden="false" customHeight="false" outlineLevel="0" collapsed="false">
      <c r="A43" s="9" t="s">
        <v>111</v>
      </c>
      <c r="B43" s="6" t="n">
        <v>47</v>
      </c>
      <c r="C43" s="7" t="n">
        <f aca="false">B43/6293</f>
        <v>0.00746861592245352</v>
      </c>
      <c r="D43" s="0" t="n">
        <f aca="false">RANK(B43,$B$3:$B$181)</f>
        <v>41</v>
      </c>
      <c r="F43" s="0" t="n">
        <v>43</v>
      </c>
      <c r="G43" s="2" t="s">
        <v>112</v>
      </c>
      <c r="H43" s="1" t="n">
        <v>0.00651517559192754</v>
      </c>
    </row>
    <row r="44" customFormat="false" ht="14" hidden="false" customHeight="false" outlineLevel="0" collapsed="false">
      <c r="A44" s="9" t="s">
        <v>113</v>
      </c>
      <c r="B44" s="6" t="n">
        <v>43</v>
      </c>
      <c r="C44" s="7" t="n">
        <f aca="false">B44/6293</f>
        <v>0.0068329890354362</v>
      </c>
      <c r="D44" s="0" t="n">
        <f aca="false">RANK(B44,$B$3:$B$181)</f>
        <v>42</v>
      </c>
      <c r="F44" s="0" t="n">
        <v>45</v>
      </c>
      <c r="G44" s="2" t="s">
        <v>114</v>
      </c>
      <c r="H44" s="1" t="n">
        <v>0.00635626887017321</v>
      </c>
    </row>
    <row r="45" customFormat="false" ht="14" hidden="false" customHeight="false" outlineLevel="0" collapsed="false">
      <c r="A45" s="9" t="s">
        <v>115</v>
      </c>
      <c r="B45" s="6" t="n">
        <v>41</v>
      </c>
      <c r="C45" s="7" t="n">
        <f aca="false">B45/6293</f>
        <v>0.00651517559192754</v>
      </c>
      <c r="D45" s="0" t="n">
        <f aca="false">RANK(B45,$B$3:$B$181)</f>
        <v>43</v>
      </c>
      <c r="F45" s="0" t="n">
        <v>46</v>
      </c>
      <c r="G45" s="2" t="s">
        <v>116</v>
      </c>
      <c r="H45" s="1" t="n">
        <v>0.00619736214841888</v>
      </c>
    </row>
    <row r="46" customFormat="false" ht="14" hidden="false" customHeight="false" outlineLevel="0" collapsed="false">
      <c r="A46" s="9" t="s">
        <v>117</v>
      </c>
      <c r="B46" s="6" t="n">
        <v>41</v>
      </c>
      <c r="C46" s="7" t="n">
        <f aca="false">B46/6293</f>
        <v>0.00651517559192754</v>
      </c>
      <c r="D46" s="0" t="n">
        <f aca="false">RANK(B46,$B$3:$B$181)</f>
        <v>43</v>
      </c>
      <c r="F46" s="0" t="n">
        <v>48</v>
      </c>
      <c r="G46" s="2" t="s">
        <v>118</v>
      </c>
      <c r="H46" s="1" t="n">
        <v>0.00572064198315589</v>
      </c>
    </row>
    <row r="47" customFormat="false" ht="14" hidden="false" customHeight="false" outlineLevel="0" collapsed="false">
      <c r="A47" s="9" t="s">
        <v>119</v>
      </c>
      <c r="B47" s="6" t="n">
        <v>40</v>
      </c>
      <c r="C47" s="7" t="n">
        <f aca="false">B47/6293</f>
        <v>0.00635626887017321</v>
      </c>
      <c r="D47" s="0" t="n">
        <f aca="false">RANK(B47,$B$3:$B$181)</f>
        <v>45</v>
      </c>
      <c r="F47" s="0" t="n">
        <v>49</v>
      </c>
      <c r="G47" s="2" t="s">
        <v>120</v>
      </c>
      <c r="H47" s="1" t="n">
        <v>0.00556173526140156</v>
      </c>
    </row>
    <row r="48" customFormat="false" ht="14" hidden="false" customHeight="false" outlineLevel="0" collapsed="false">
      <c r="A48" s="9" t="s">
        <v>121</v>
      </c>
      <c r="B48" s="6" t="n">
        <v>39</v>
      </c>
      <c r="C48" s="7" t="n">
        <f aca="false">B48/6293</f>
        <v>0.00619736214841888</v>
      </c>
      <c r="D48" s="0" t="n">
        <f aca="false">RANK(B48,$B$3:$B$181)</f>
        <v>46</v>
      </c>
      <c r="F48" s="0" t="n">
        <v>51</v>
      </c>
      <c r="G48" s="2" t="s">
        <v>122</v>
      </c>
      <c r="H48" s="1" t="n">
        <v>0.0052439218178929</v>
      </c>
    </row>
    <row r="49" customFormat="false" ht="14" hidden="false" customHeight="false" outlineLevel="0" collapsed="false">
      <c r="A49" s="9" t="s">
        <v>123</v>
      </c>
      <c r="B49" s="6" t="n">
        <v>39</v>
      </c>
      <c r="C49" s="7" t="n">
        <f aca="false">B49/6293</f>
        <v>0.00619736214841888</v>
      </c>
      <c r="D49" s="0" t="n">
        <f aca="false">RANK(B49,$B$3:$B$181)</f>
        <v>46</v>
      </c>
      <c r="F49" s="0" t="n">
        <v>53</v>
      </c>
      <c r="G49" s="2" t="s">
        <v>124</v>
      </c>
      <c r="H49" s="1" t="n">
        <v>0.00508501509613857</v>
      </c>
    </row>
    <row r="50" customFormat="false" ht="14" hidden="false" customHeight="false" outlineLevel="0" collapsed="false">
      <c r="A50" s="9" t="s">
        <v>125</v>
      </c>
      <c r="B50" s="6" t="n">
        <v>36</v>
      </c>
      <c r="C50" s="7" t="n">
        <f aca="false">B50/6293</f>
        <v>0.00572064198315589</v>
      </c>
      <c r="D50" s="0" t="n">
        <f aca="false">RANK(B50,$B$3:$B$181)</f>
        <v>48</v>
      </c>
      <c r="F50" s="0" t="n">
        <v>54</v>
      </c>
      <c r="G50" s="2" t="s">
        <v>126</v>
      </c>
      <c r="H50" s="1" t="n">
        <v>0.00476720165262991</v>
      </c>
    </row>
    <row r="51" customFormat="false" ht="14" hidden="false" customHeight="false" outlineLevel="0" collapsed="false">
      <c r="A51" s="9" t="s">
        <v>127</v>
      </c>
      <c r="B51" s="6" t="n">
        <v>35</v>
      </c>
      <c r="C51" s="7" t="n">
        <f aca="false">B51/6293</f>
        <v>0.00556173526140156</v>
      </c>
      <c r="D51" s="0" t="n">
        <f aca="false">RANK(B51,$B$3:$B$181)</f>
        <v>49</v>
      </c>
      <c r="F51" s="0" t="n">
        <v>55</v>
      </c>
      <c r="G51" s="2" t="s">
        <v>128</v>
      </c>
      <c r="H51" s="1" t="n">
        <v>0.00444938820912125</v>
      </c>
    </row>
    <row r="52" customFormat="false" ht="14" hidden="false" customHeight="false" outlineLevel="0" collapsed="false">
      <c r="A52" s="9" t="s">
        <v>129</v>
      </c>
      <c r="B52" s="6" t="n">
        <v>35</v>
      </c>
      <c r="C52" s="7" t="n">
        <f aca="false">B52/6293</f>
        <v>0.00556173526140156</v>
      </c>
      <c r="D52" s="0" t="n">
        <f aca="false">RANK(B52,$B$3:$B$181)</f>
        <v>49</v>
      </c>
      <c r="F52" s="0" t="n">
        <v>56</v>
      </c>
      <c r="G52" s="2" t="s">
        <v>130</v>
      </c>
      <c r="H52" s="1" t="n">
        <v>0.00429048148736692</v>
      </c>
    </row>
    <row r="53" customFormat="false" ht="14" hidden="false" customHeight="false" outlineLevel="0" collapsed="false">
      <c r="A53" s="9" t="s">
        <v>131</v>
      </c>
      <c r="B53" s="6" t="n">
        <v>33</v>
      </c>
      <c r="C53" s="7" t="n">
        <f aca="false">B53/6293</f>
        <v>0.0052439218178929</v>
      </c>
      <c r="D53" s="0" t="n">
        <f aca="false">RANK(B53,$B$3:$B$181)</f>
        <v>51</v>
      </c>
      <c r="F53" s="0" t="n">
        <v>58</v>
      </c>
      <c r="G53" s="2" t="s">
        <v>132</v>
      </c>
      <c r="H53" s="1" t="n">
        <v>0.00397266804385825</v>
      </c>
    </row>
    <row r="54" customFormat="false" ht="14" hidden="false" customHeight="false" outlineLevel="0" collapsed="false">
      <c r="A54" s="9" t="s">
        <v>133</v>
      </c>
      <c r="B54" s="6" t="n">
        <v>33</v>
      </c>
      <c r="C54" s="7" t="n">
        <f aca="false">B54/6293</f>
        <v>0.0052439218178929</v>
      </c>
      <c r="D54" s="0" t="n">
        <f aca="false">RANK(B54,$B$3:$B$181)</f>
        <v>51</v>
      </c>
      <c r="F54" s="0" t="n">
        <v>61</v>
      </c>
      <c r="G54" s="2" t="s">
        <v>134</v>
      </c>
      <c r="H54" s="1" t="n">
        <v>0.00381376132210392</v>
      </c>
    </row>
    <row r="55" customFormat="false" ht="14" hidden="false" customHeight="false" outlineLevel="0" collapsed="false">
      <c r="A55" s="9" t="s">
        <v>135</v>
      </c>
      <c r="B55" s="6" t="n">
        <v>32</v>
      </c>
      <c r="C55" s="7" t="n">
        <f aca="false">B55/6293</f>
        <v>0.00508501509613857</v>
      </c>
      <c r="D55" s="0" t="n">
        <f aca="false">RANK(B55,$B$3:$B$181)</f>
        <v>53</v>
      </c>
      <c r="F55" s="0" t="n">
        <v>64</v>
      </c>
      <c r="G55" s="2" t="s">
        <v>136</v>
      </c>
      <c r="H55" s="1" t="n">
        <v>0.00333704115684093</v>
      </c>
    </row>
    <row r="56" customFormat="false" ht="14" hidden="false" customHeight="false" outlineLevel="0" collapsed="false">
      <c r="A56" s="9" t="s">
        <v>137</v>
      </c>
      <c r="B56" s="6" t="n">
        <v>30</v>
      </c>
      <c r="C56" s="7" t="n">
        <f aca="false">B56/6293</f>
        <v>0.00476720165262991</v>
      </c>
      <c r="D56" s="0" t="n">
        <f aca="false">RANK(B56,$B$3:$B$181)</f>
        <v>54</v>
      </c>
      <c r="F56" s="0" t="n">
        <v>69</v>
      </c>
      <c r="G56" s="2" t="s">
        <v>138</v>
      </c>
      <c r="H56" s="1" t="n">
        <v>0.0031781344350866</v>
      </c>
    </row>
    <row r="57" customFormat="false" ht="14" hidden="false" customHeight="false" outlineLevel="0" collapsed="false">
      <c r="A57" s="9" t="s">
        <v>139</v>
      </c>
      <c r="B57" s="6" t="n">
        <v>28</v>
      </c>
      <c r="C57" s="7" t="n">
        <f aca="false">B57/6293</f>
        <v>0.00444938820912125</v>
      </c>
      <c r="D57" s="0" t="n">
        <f aca="false">RANK(B57,$B$3:$B$181)</f>
        <v>55</v>
      </c>
      <c r="F57" s="0" t="n">
        <v>71</v>
      </c>
      <c r="G57" s="2" t="s">
        <v>140</v>
      </c>
      <c r="H57" s="1" t="n">
        <v>0.00301922771333227</v>
      </c>
    </row>
    <row r="58" customFormat="false" ht="14" hidden="false" customHeight="false" outlineLevel="0" collapsed="false">
      <c r="A58" s="9" t="s">
        <v>141</v>
      </c>
      <c r="B58" s="6" t="n">
        <v>27</v>
      </c>
      <c r="C58" s="7" t="n">
        <f aca="false">B58/6293</f>
        <v>0.00429048148736692</v>
      </c>
      <c r="D58" s="0" t="n">
        <f aca="false">RANK(B58,$B$3:$B$181)</f>
        <v>56</v>
      </c>
      <c r="F58" s="0" t="n">
        <v>75</v>
      </c>
      <c r="G58" s="2" t="s">
        <v>142</v>
      </c>
      <c r="H58" s="1" t="n">
        <v>0.00286032099157794</v>
      </c>
    </row>
    <row r="59" customFormat="false" ht="14" hidden="false" customHeight="false" outlineLevel="0" collapsed="false">
      <c r="A59" s="9" t="s">
        <v>143</v>
      </c>
      <c r="B59" s="6" t="n">
        <v>27</v>
      </c>
      <c r="C59" s="7" t="n">
        <f aca="false">B59/6293</f>
        <v>0.00429048148736692</v>
      </c>
      <c r="D59" s="0" t="n">
        <f aca="false">RANK(B59,$B$3:$B$181)</f>
        <v>56</v>
      </c>
      <c r="F59" s="0" t="n">
        <v>79</v>
      </c>
      <c r="G59" s="2" t="s">
        <v>144</v>
      </c>
      <c r="H59" s="1" t="n">
        <v>0.00238360082631495</v>
      </c>
    </row>
    <row r="60" customFormat="false" ht="14" hidden="false" customHeight="false" outlineLevel="0" collapsed="false">
      <c r="A60" s="9" t="s">
        <v>145</v>
      </c>
      <c r="B60" s="6" t="n">
        <v>25</v>
      </c>
      <c r="C60" s="7" t="n">
        <f aca="false">B60/6293</f>
        <v>0.00397266804385825</v>
      </c>
      <c r="D60" s="0" t="n">
        <f aca="false">RANK(B60,$B$3:$B$181)</f>
        <v>58</v>
      </c>
      <c r="F60" s="0" t="n">
        <v>82</v>
      </c>
      <c r="G60" s="2" t="s">
        <v>146</v>
      </c>
      <c r="H60" s="1" t="n">
        <v>0.00222469410456062</v>
      </c>
    </row>
    <row r="61" customFormat="false" ht="14" hidden="false" customHeight="false" outlineLevel="0" collapsed="false">
      <c r="A61" s="9" t="s">
        <v>147</v>
      </c>
      <c r="B61" s="6" t="n">
        <v>25</v>
      </c>
      <c r="C61" s="7" t="n">
        <f aca="false">B61/6293</f>
        <v>0.00397266804385825</v>
      </c>
      <c r="D61" s="0" t="n">
        <f aca="false">RANK(B61,$B$3:$B$181)</f>
        <v>58</v>
      </c>
      <c r="F61" s="0" t="n">
        <v>84</v>
      </c>
      <c r="G61" s="2" t="s">
        <v>148</v>
      </c>
      <c r="H61" s="1" t="n">
        <v>0.00206578738280629</v>
      </c>
    </row>
    <row r="62" customFormat="false" ht="14" hidden="false" customHeight="false" outlineLevel="0" collapsed="false">
      <c r="A62" s="9" t="s">
        <v>149</v>
      </c>
      <c r="B62" s="6" t="n">
        <v>25</v>
      </c>
      <c r="C62" s="7" t="n">
        <f aca="false">B62/6293</f>
        <v>0.00397266804385825</v>
      </c>
      <c r="D62" s="0" t="n">
        <f aca="false">RANK(B62,$B$3:$B$181)</f>
        <v>58</v>
      </c>
      <c r="F62" s="0" t="n">
        <v>87</v>
      </c>
      <c r="G62" s="2" t="s">
        <v>150</v>
      </c>
      <c r="H62" s="1" t="n">
        <v>0.00190688066105196</v>
      </c>
    </row>
    <row r="63" customFormat="false" ht="14" hidden="false" customHeight="false" outlineLevel="0" collapsed="false">
      <c r="A63" s="9" t="s">
        <v>151</v>
      </c>
      <c r="B63" s="6" t="n">
        <v>24</v>
      </c>
      <c r="C63" s="7" t="n">
        <f aca="false">B63/6293</f>
        <v>0.00381376132210392</v>
      </c>
      <c r="D63" s="0" t="n">
        <f aca="false">RANK(B63,$B$3:$B$181)</f>
        <v>61</v>
      </c>
      <c r="F63" s="0" t="n">
        <v>91</v>
      </c>
      <c r="G63" s="2" t="s">
        <v>152</v>
      </c>
      <c r="H63" s="1" t="n">
        <v>0.00174797393929763</v>
      </c>
    </row>
    <row r="64" customFormat="false" ht="14" hidden="false" customHeight="false" outlineLevel="0" collapsed="false">
      <c r="A64" s="9" t="s">
        <v>153</v>
      </c>
      <c r="B64" s="6" t="n">
        <v>24</v>
      </c>
      <c r="C64" s="7" t="n">
        <f aca="false">B64/6293</f>
        <v>0.00381376132210392</v>
      </c>
      <c r="D64" s="0" t="n">
        <f aca="false">RANK(B64,$B$3:$B$181)</f>
        <v>61</v>
      </c>
      <c r="F64" s="0" t="n">
        <v>98</v>
      </c>
      <c r="G64" s="2" t="s">
        <v>154</v>
      </c>
      <c r="H64" s="1" t="n">
        <v>0.0015890672175433</v>
      </c>
    </row>
    <row r="65" customFormat="false" ht="14" hidden="false" customHeight="false" outlineLevel="0" collapsed="false">
      <c r="A65" s="9" t="s">
        <v>155</v>
      </c>
      <c r="B65" s="6" t="n">
        <v>24</v>
      </c>
      <c r="C65" s="7" t="n">
        <f aca="false">B65/6293</f>
        <v>0.00381376132210392</v>
      </c>
      <c r="D65" s="0" t="n">
        <f aca="false">RANK(B65,$B$3:$B$181)</f>
        <v>61</v>
      </c>
      <c r="F65" s="0" t="n">
        <v>103</v>
      </c>
      <c r="G65" s="2" t="s">
        <v>156</v>
      </c>
      <c r="H65" s="1" t="n">
        <v>0.00143016049578897</v>
      </c>
    </row>
    <row r="66" customFormat="false" ht="14" hidden="false" customHeight="false" outlineLevel="0" collapsed="false">
      <c r="A66" s="9" t="s">
        <v>157</v>
      </c>
      <c r="B66" s="6" t="n">
        <v>21</v>
      </c>
      <c r="C66" s="7" t="n">
        <f aca="false">B66/6293</f>
        <v>0.00333704115684093</v>
      </c>
      <c r="D66" s="0" t="n">
        <f aca="false">RANK(B66,$B$3:$B$181)</f>
        <v>64</v>
      </c>
      <c r="F66" s="0" t="n">
        <v>109</v>
      </c>
      <c r="G66" s="2" t="s">
        <v>158</v>
      </c>
      <c r="H66" s="1" t="n">
        <v>0.00127125377403464</v>
      </c>
    </row>
    <row r="67" customFormat="false" ht="14" hidden="false" customHeight="false" outlineLevel="0" collapsed="false">
      <c r="A67" s="9" t="s">
        <v>159</v>
      </c>
      <c r="B67" s="6" t="n">
        <v>21</v>
      </c>
      <c r="C67" s="7" t="n">
        <f aca="false">B67/6293</f>
        <v>0.00333704115684093</v>
      </c>
      <c r="D67" s="0" t="n">
        <f aca="false">RANK(B67,$B$3:$B$181)</f>
        <v>64</v>
      </c>
      <c r="F67" s="0" t="n">
        <v>118</v>
      </c>
      <c r="G67" s="2" t="s">
        <v>160</v>
      </c>
      <c r="H67" s="1" t="n">
        <v>0.00111234705228031</v>
      </c>
    </row>
    <row r="68" customFormat="false" ht="14" hidden="false" customHeight="false" outlineLevel="0" collapsed="false">
      <c r="A68" s="9" t="s">
        <v>161</v>
      </c>
      <c r="B68" s="6" t="n">
        <v>21</v>
      </c>
      <c r="C68" s="7" t="n">
        <f aca="false">B68/6293</f>
        <v>0.00333704115684093</v>
      </c>
      <c r="D68" s="0" t="n">
        <f aca="false">RANK(B68,$B$3:$B$181)</f>
        <v>64</v>
      </c>
      <c r="F68" s="0" t="n">
        <v>124</v>
      </c>
      <c r="G68" s="2" t="s">
        <v>162</v>
      </c>
      <c r="H68" s="1" t="n">
        <v>0.000953440330525981</v>
      </c>
    </row>
    <row r="69" customFormat="false" ht="14" hidden="false" customHeight="false" outlineLevel="0" collapsed="false">
      <c r="A69" s="9" t="s">
        <v>163</v>
      </c>
      <c r="B69" s="6" t="n">
        <v>21</v>
      </c>
      <c r="C69" s="7" t="n">
        <f aca="false">B69/6293</f>
        <v>0.00333704115684093</v>
      </c>
      <c r="D69" s="0" t="n">
        <f aca="false">RANK(B69,$B$3:$B$181)</f>
        <v>64</v>
      </c>
      <c r="F69" s="0" t="n">
        <v>130</v>
      </c>
      <c r="G69" s="2" t="s">
        <v>164</v>
      </c>
      <c r="H69" s="1" t="n">
        <v>0.000794533608771651</v>
      </c>
    </row>
    <row r="70" customFormat="false" ht="14" hidden="false" customHeight="false" outlineLevel="0" collapsed="false">
      <c r="A70" s="9" t="s">
        <v>165</v>
      </c>
      <c r="B70" s="6" t="n">
        <v>21</v>
      </c>
      <c r="C70" s="7" t="n">
        <f aca="false">B70/6293</f>
        <v>0.00333704115684093</v>
      </c>
      <c r="D70" s="0" t="n">
        <f aca="false">RANK(B70,$B$3:$B$181)</f>
        <v>64</v>
      </c>
      <c r="F70" s="0" t="n">
        <v>143</v>
      </c>
      <c r="G70" s="2" t="s">
        <v>166</v>
      </c>
      <c r="H70" s="1" t="n">
        <v>0.000635626887017321</v>
      </c>
    </row>
    <row r="71" customFormat="false" ht="14" hidden="false" customHeight="false" outlineLevel="0" collapsed="false">
      <c r="A71" s="9" t="s">
        <v>167</v>
      </c>
      <c r="B71" s="6" t="n">
        <v>20</v>
      </c>
      <c r="C71" s="7" t="n">
        <f aca="false">B71/6293</f>
        <v>0.0031781344350866</v>
      </c>
      <c r="D71" s="0" t="n">
        <f aca="false">RANK(B71,$B$3:$B$181)</f>
        <v>69</v>
      </c>
      <c r="F71" s="0" t="n">
        <v>148</v>
      </c>
      <c r="G71" s="2" t="s">
        <v>168</v>
      </c>
      <c r="H71" s="1" t="n">
        <v>0.000476720165262991</v>
      </c>
    </row>
    <row r="72" customFormat="false" ht="14" hidden="false" customHeight="false" outlineLevel="0" collapsed="false">
      <c r="A72" s="9" t="s">
        <v>169</v>
      </c>
      <c r="B72" s="6" t="n">
        <v>20</v>
      </c>
      <c r="C72" s="7" t="n">
        <f aca="false">B72/6293</f>
        <v>0.0031781344350866</v>
      </c>
      <c r="D72" s="0" t="n">
        <f aca="false">RANK(B72,$B$3:$B$181)</f>
        <v>69</v>
      </c>
      <c r="F72" s="0" t="n">
        <v>155</v>
      </c>
      <c r="G72" s="2" t="s">
        <v>170</v>
      </c>
      <c r="H72" s="1" t="n">
        <v>0.00031781344350866</v>
      </c>
    </row>
    <row r="73" customFormat="false" ht="14" hidden="false" customHeight="false" outlineLevel="0" collapsed="false">
      <c r="A73" s="9" t="s">
        <v>171</v>
      </c>
      <c r="B73" s="6" t="n">
        <v>19</v>
      </c>
      <c r="C73" s="7" t="n">
        <f aca="false">B73/6293</f>
        <v>0.00301922771333227</v>
      </c>
      <c r="D73" s="0" t="n">
        <f aca="false">RANK(B73,$B$3:$B$181)</f>
        <v>71</v>
      </c>
      <c r="F73" s="0" t="n">
        <v>166</v>
      </c>
      <c r="G73" s="2" t="s">
        <v>172</v>
      </c>
      <c r="H73" s="1" t="n">
        <v>0.00015890672175433</v>
      </c>
    </row>
    <row r="74" customFormat="false" ht="14" hidden="false" customHeight="false" outlineLevel="0" collapsed="false">
      <c r="A74" s="9" t="s">
        <v>173</v>
      </c>
      <c r="B74" s="6" t="n">
        <v>19</v>
      </c>
      <c r="C74" s="7" t="n">
        <f aca="false">B74/6293</f>
        <v>0.00301922771333227</v>
      </c>
      <c r="D74" s="0" t="n">
        <f aca="false">RANK(B74,$B$3:$B$181)</f>
        <v>71</v>
      </c>
      <c r="H74" s="1"/>
    </row>
    <row r="75" customFormat="false" ht="14" hidden="false" customHeight="false" outlineLevel="0" collapsed="false">
      <c r="A75" s="9" t="s">
        <v>174</v>
      </c>
      <c r="B75" s="6" t="n">
        <v>19</v>
      </c>
      <c r="C75" s="7" t="n">
        <f aca="false">B75/6293</f>
        <v>0.00301922771333227</v>
      </c>
      <c r="D75" s="0" t="n">
        <f aca="false">RANK(B75,$B$3:$B$181)</f>
        <v>71</v>
      </c>
    </row>
    <row r="76" customFormat="false" ht="14" hidden="false" customHeight="false" outlineLevel="0" collapsed="false">
      <c r="A76" s="9" t="s">
        <v>175</v>
      </c>
      <c r="B76" s="6" t="n">
        <v>19</v>
      </c>
      <c r="C76" s="7" t="n">
        <f aca="false">B76/6293</f>
        <v>0.00301922771333227</v>
      </c>
      <c r="D76" s="0" t="n">
        <f aca="false">RANK(B76,$B$3:$B$181)</f>
        <v>71</v>
      </c>
    </row>
    <row r="77" customFormat="false" ht="14" hidden="false" customHeight="false" outlineLevel="0" collapsed="false">
      <c r="A77" s="9" t="s">
        <v>176</v>
      </c>
      <c r="B77" s="6" t="n">
        <v>18</v>
      </c>
      <c r="C77" s="7" t="n">
        <f aca="false">B77/6293</f>
        <v>0.00286032099157794</v>
      </c>
      <c r="D77" s="0" t="n">
        <f aca="false">RANK(B77,$B$3:$B$181)</f>
        <v>75</v>
      </c>
    </row>
    <row r="78" customFormat="false" ht="14" hidden="false" customHeight="false" outlineLevel="0" collapsed="false">
      <c r="A78" s="9" t="s">
        <v>177</v>
      </c>
      <c r="B78" s="6" t="n">
        <v>18</v>
      </c>
      <c r="C78" s="7" t="n">
        <f aca="false">B78/6293</f>
        <v>0.00286032099157794</v>
      </c>
      <c r="D78" s="0" t="n">
        <f aca="false">RANK(B78,$B$3:$B$181)</f>
        <v>75</v>
      </c>
    </row>
    <row r="79" customFormat="false" ht="14" hidden="false" customHeight="false" outlineLevel="0" collapsed="false">
      <c r="A79" s="9" t="s">
        <v>178</v>
      </c>
      <c r="B79" s="6" t="n">
        <v>18</v>
      </c>
      <c r="C79" s="7" t="n">
        <f aca="false">B79/6293</f>
        <v>0.00286032099157794</v>
      </c>
      <c r="D79" s="0" t="n">
        <f aca="false">RANK(B79,$B$3:$B$181)</f>
        <v>75</v>
      </c>
    </row>
    <row r="80" customFormat="false" ht="14" hidden="false" customHeight="false" outlineLevel="0" collapsed="false">
      <c r="A80" s="9" t="s">
        <v>179</v>
      </c>
      <c r="B80" s="6" t="n">
        <v>18</v>
      </c>
      <c r="C80" s="7" t="n">
        <f aca="false">B80/6293</f>
        <v>0.00286032099157794</v>
      </c>
      <c r="D80" s="0" t="n">
        <f aca="false">RANK(B80,$B$3:$B$181)</f>
        <v>75</v>
      </c>
    </row>
    <row r="81" customFormat="false" ht="14" hidden="false" customHeight="false" outlineLevel="0" collapsed="false">
      <c r="A81" s="9" t="s">
        <v>180</v>
      </c>
      <c r="B81" s="6" t="n">
        <v>15</v>
      </c>
      <c r="C81" s="7" t="n">
        <f aca="false">B81/6293</f>
        <v>0.00238360082631495</v>
      </c>
      <c r="D81" s="0" t="n">
        <f aca="false">RANK(B81,$B$3:$B$181)</f>
        <v>79</v>
      </c>
    </row>
    <row r="82" customFormat="false" ht="14" hidden="false" customHeight="false" outlineLevel="0" collapsed="false">
      <c r="A82" s="9" t="s">
        <v>181</v>
      </c>
      <c r="B82" s="6" t="n">
        <v>15</v>
      </c>
      <c r="C82" s="7" t="n">
        <f aca="false">B82/6293</f>
        <v>0.00238360082631495</v>
      </c>
      <c r="D82" s="0" t="n">
        <f aca="false">RANK(B82,$B$3:$B$181)</f>
        <v>79</v>
      </c>
    </row>
    <row r="83" customFormat="false" ht="14" hidden="false" customHeight="false" outlineLevel="0" collapsed="false">
      <c r="A83" s="9" t="s">
        <v>182</v>
      </c>
      <c r="B83" s="6" t="n">
        <v>15</v>
      </c>
      <c r="C83" s="7" t="n">
        <f aca="false">B83/6293</f>
        <v>0.00238360082631495</v>
      </c>
      <c r="D83" s="0" t="n">
        <f aca="false">RANK(B83,$B$3:$B$181)</f>
        <v>79</v>
      </c>
    </row>
    <row r="84" customFormat="false" ht="14" hidden="false" customHeight="false" outlineLevel="0" collapsed="false">
      <c r="A84" s="9" t="s">
        <v>183</v>
      </c>
      <c r="B84" s="6" t="n">
        <v>14</v>
      </c>
      <c r="C84" s="7" t="n">
        <f aca="false">B84/6293</f>
        <v>0.00222469410456062</v>
      </c>
      <c r="D84" s="0" t="n">
        <f aca="false">RANK(B84,$B$3:$B$181)</f>
        <v>82</v>
      </c>
    </row>
    <row r="85" customFormat="false" ht="14" hidden="false" customHeight="false" outlineLevel="0" collapsed="false">
      <c r="A85" s="9" t="s">
        <v>184</v>
      </c>
      <c r="B85" s="6" t="n">
        <v>14</v>
      </c>
      <c r="C85" s="7" t="n">
        <f aca="false">B85/6293</f>
        <v>0.00222469410456062</v>
      </c>
      <c r="D85" s="0" t="n">
        <f aca="false">RANK(B85,$B$3:$B$181)</f>
        <v>82</v>
      </c>
    </row>
    <row r="86" customFormat="false" ht="14" hidden="false" customHeight="false" outlineLevel="0" collapsed="false">
      <c r="A86" s="9" t="s">
        <v>185</v>
      </c>
      <c r="B86" s="6" t="n">
        <v>13</v>
      </c>
      <c r="C86" s="7" t="n">
        <f aca="false">B86/6293</f>
        <v>0.00206578738280629</v>
      </c>
      <c r="D86" s="0" t="n">
        <f aca="false">RANK(B86,$B$3:$B$181)</f>
        <v>84</v>
      </c>
    </row>
    <row r="87" customFormat="false" ht="14" hidden="false" customHeight="false" outlineLevel="0" collapsed="false">
      <c r="A87" s="9" t="s">
        <v>186</v>
      </c>
      <c r="B87" s="6" t="n">
        <v>13</v>
      </c>
      <c r="C87" s="7" t="n">
        <f aca="false">B87/6293</f>
        <v>0.00206578738280629</v>
      </c>
      <c r="D87" s="0" t="n">
        <f aca="false">RANK(B87,$B$3:$B$181)</f>
        <v>84</v>
      </c>
    </row>
    <row r="88" customFormat="false" ht="14" hidden="false" customHeight="false" outlineLevel="0" collapsed="false">
      <c r="A88" s="9" t="s">
        <v>187</v>
      </c>
      <c r="B88" s="6" t="n">
        <v>13</v>
      </c>
      <c r="C88" s="7" t="n">
        <f aca="false">B88/6293</f>
        <v>0.00206578738280629</v>
      </c>
      <c r="D88" s="0" t="n">
        <f aca="false">RANK(B88,$B$3:$B$181)</f>
        <v>84</v>
      </c>
    </row>
    <row r="89" customFormat="false" ht="14" hidden="false" customHeight="false" outlineLevel="0" collapsed="false">
      <c r="A89" s="9" t="s">
        <v>188</v>
      </c>
      <c r="B89" s="6" t="n">
        <v>12</v>
      </c>
      <c r="C89" s="7" t="n">
        <f aca="false">B89/6293</f>
        <v>0.00190688066105196</v>
      </c>
      <c r="D89" s="0" t="n">
        <f aca="false">RANK(B89,$B$3:$B$181)</f>
        <v>87</v>
      </c>
    </row>
    <row r="90" customFormat="false" ht="14" hidden="false" customHeight="false" outlineLevel="0" collapsed="false">
      <c r="A90" s="9" t="s">
        <v>189</v>
      </c>
      <c r="B90" s="6" t="n">
        <v>12</v>
      </c>
      <c r="C90" s="7" t="n">
        <f aca="false">B90/6293</f>
        <v>0.00190688066105196</v>
      </c>
      <c r="D90" s="0" t="n">
        <f aca="false">RANK(B90,$B$3:$B$181)</f>
        <v>87</v>
      </c>
    </row>
    <row r="91" customFormat="false" ht="14" hidden="false" customHeight="false" outlineLevel="0" collapsed="false">
      <c r="A91" s="9" t="s">
        <v>190</v>
      </c>
      <c r="B91" s="6" t="n">
        <v>12</v>
      </c>
      <c r="C91" s="7" t="n">
        <f aca="false">B91/6293</f>
        <v>0.00190688066105196</v>
      </c>
      <c r="D91" s="0" t="n">
        <f aca="false">RANK(B91,$B$3:$B$181)</f>
        <v>87</v>
      </c>
    </row>
    <row r="92" customFormat="false" ht="14" hidden="false" customHeight="false" outlineLevel="0" collapsed="false">
      <c r="A92" s="9" t="s">
        <v>191</v>
      </c>
      <c r="B92" s="6" t="n">
        <v>12</v>
      </c>
      <c r="C92" s="7" t="n">
        <f aca="false">B92/6293</f>
        <v>0.00190688066105196</v>
      </c>
      <c r="D92" s="0" t="n">
        <f aca="false">RANK(B92,$B$3:$B$181)</f>
        <v>87</v>
      </c>
    </row>
    <row r="93" customFormat="false" ht="14" hidden="false" customHeight="false" outlineLevel="0" collapsed="false">
      <c r="A93" s="9" t="s">
        <v>192</v>
      </c>
      <c r="B93" s="6" t="n">
        <v>11</v>
      </c>
      <c r="C93" s="7" t="n">
        <f aca="false">B93/6293</f>
        <v>0.00174797393929763</v>
      </c>
      <c r="D93" s="0" t="n">
        <f aca="false">RANK(B93,$B$3:$B$181)</f>
        <v>91</v>
      </c>
    </row>
    <row r="94" customFormat="false" ht="14" hidden="false" customHeight="false" outlineLevel="0" collapsed="false">
      <c r="A94" s="9" t="s">
        <v>193</v>
      </c>
      <c r="B94" s="6" t="n">
        <v>11</v>
      </c>
      <c r="C94" s="7" t="n">
        <f aca="false">B94/6293</f>
        <v>0.00174797393929763</v>
      </c>
      <c r="D94" s="0" t="n">
        <f aca="false">RANK(B94,$B$3:$B$181)</f>
        <v>91</v>
      </c>
    </row>
    <row r="95" customFormat="false" ht="14" hidden="false" customHeight="false" outlineLevel="0" collapsed="false">
      <c r="A95" s="9" t="s">
        <v>194</v>
      </c>
      <c r="B95" s="6" t="n">
        <v>11</v>
      </c>
      <c r="C95" s="7" t="n">
        <f aca="false">B95/6293</f>
        <v>0.00174797393929763</v>
      </c>
      <c r="D95" s="0" t="n">
        <f aca="false">RANK(B95,$B$3:$B$181)</f>
        <v>91</v>
      </c>
    </row>
    <row r="96" customFormat="false" ht="14" hidden="false" customHeight="false" outlineLevel="0" collapsed="false">
      <c r="A96" s="9" t="s">
        <v>195</v>
      </c>
      <c r="B96" s="6" t="n">
        <v>11</v>
      </c>
      <c r="C96" s="7" t="n">
        <f aca="false">B96/6293</f>
        <v>0.00174797393929763</v>
      </c>
      <c r="D96" s="0" t="n">
        <f aca="false">RANK(B96,$B$3:$B$181)</f>
        <v>91</v>
      </c>
    </row>
    <row r="97" customFormat="false" ht="14" hidden="false" customHeight="false" outlineLevel="0" collapsed="false">
      <c r="A97" s="9" t="s">
        <v>196</v>
      </c>
      <c r="B97" s="6" t="n">
        <v>11</v>
      </c>
      <c r="C97" s="7" t="n">
        <f aca="false">B97/6293</f>
        <v>0.00174797393929763</v>
      </c>
      <c r="D97" s="0" t="n">
        <f aca="false">RANK(B97,$B$3:$B$181)</f>
        <v>91</v>
      </c>
    </row>
    <row r="98" customFormat="false" ht="14" hidden="false" customHeight="false" outlineLevel="0" collapsed="false">
      <c r="A98" s="9" t="s">
        <v>197</v>
      </c>
      <c r="B98" s="6" t="n">
        <v>11</v>
      </c>
      <c r="C98" s="7" t="n">
        <f aca="false">B98/6293</f>
        <v>0.00174797393929763</v>
      </c>
      <c r="D98" s="0" t="n">
        <f aca="false">RANK(B98,$B$3:$B$181)</f>
        <v>91</v>
      </c>
    </row>
    <row r="99" customFormat="false" ht="14" hidden="false" customHeight="false" outlineLevel="0" collapsed="false">
      <c r="A99" s="9" t="s">
        <v>198</v>
      </c>
      <c r="B99" s="6" t="n">
        <v>11</v>
      </c>
      <c r="C99" s="7" t="n">
        <f aca="false">B99/6293</f>
        <v>0.00174797393929763</v>
      </c>
      <c r="D99" s="0" t="n">
        <f aca="false">RANK(B99,$B$3:$B$181)</f>
        <v>91</v>
      </c>
    </row>
    <row r="100" customFormat="false" ht="14" hidden="false" customHeight="false" outlineLevel="0" collapsed="false">
      <c r="A100" s="9" t="s">
        <v>199</v>
      </c>
      <c r="B100" s="6" t="n">
        <v>10</v>
      </c>
      <c r="C100" s="7" t="n">
        <f aca="false">B100/6293</f>
        <v>0.0015890672175433</v>
      </c>
      <c r="D100" s="0" t="n">
        <f aca="false">RANK(B100,$B$3:$B$181)</f>
        <v>98</v>
      </c>
    </row>
    <row r="101" customFormat="false" ht="14" hidden="false" customHeight="false" outlineLevel="0" collapsed="false">
      <c r="A101" s="9" t="s">
        <v>200</v>
      </c>
      <c r="B101" s="6" t="n">
        <v>10</v>
      </c>
      <c r="C101" s="7" t="n">
        <f aca="false">B101/6293</f>
        <v>0.0015890672175433</v>
      </c>
      <c r="D101" s="0" t="n">
        <f aca="false">RANK(B101,$B$3:$B$181)</f>
        <v>98</v>
      </c>
    </row>
    <row r="102" customFormat="false" ht="14" hidden="false" customHeight="false" outlineLevel="0" collapsed="false">
      <c r="A102" s="9" t="s">
        <v>201</v>
      </c>
      <c r="B102" s="6" t="n">
        <v>10</v>
      </c>
      <c r="C102" s="7" t="n">
        <f aca="false">B102/6293</f>
        <v>0.0015890672175433</v>
      </c>
      <c r="D102" s="0" t="n">
        <f aca="false">RANK(B102,$B$3:$B$181)</f>
        <v>98</v>
      </c>
    </row>
    <row r="103" customFormat="false" ht="14" hidden="false" customHeight="false" outlineLevel="0" collapsed="false">
      <c r="A103" s="9" t="s">
        <v>202</v>
      </c>
      <c r="B103" s="6" t="n">
        <v>10</v>
      </c>
      <c r="C103" s="7" t="n">
        <f aca="false">B103/6293</f>
        <v>0.0015890672175433</v>
      </c>
      <c r="D103" s="0" t="n">
        <f aca="false">RANK(B103,$B$3:$B$181)</f>
        <v>98</v>
      </c>
    </row>
    <row r="104" customFormat="false" ht="14" hidden="false" customHeight="false" outlineLevel="0" collapsed="false">
      <c r="A104" s="9" t="s">
        <v>203</v>
      </c>
      <c r="B104" s="6" t="n">
        <v>10</v>
      </c>
      <c r="C104" s="7" t="n">
        <f aca="false">B104/6293</f>
        <v>0.0015890672175433</v>
      </c>
      <c r="D104" s="0" t="n">
        <f aca="false">RANK(B104,$B$3:$B$181)</f>
        <v>98</v>
      </c>
    </row>
    <row r="105" customFormat="false" ht="14" hidden="false" customHeight="false" outlineLevel="0" collapsed="false">
      <c r="A105" s="9" t="s">
        <v>204</v>
      </c>
      <c r="B105" s="6" t="n">
        <v>9</v>
      </c>
      <c r="C105" s="7" t="n">
        <f aca="false">B105/6293</f>
        <v>0.00143016049578897</v>
      </c>
      <c r="D105" s="0" t="n">
        <f aca="false">RANK(B105,$B$3:$B$181)</f>
        <v>103</v>
      </c>
    </row>
    <row r="106" customFormat="false" ht="14" hidden="false" customHeight="false" outlineLevel="0" collapsed="false">
      <c r="A106" s="9" t="s">
        <v>205</v>
      </c>
      <c r="B106" s="6" t="n">
        <v>9</v>
      </c>
      <c r="C106" s="7" t="n">
        <f aca="false">B106/6293</f>
        <v>0.00143016049578897</v>
      </c>
      <c r="D106" s="0" t="n">
        <f aca="false">RANK(B106,$B$3:$B$181)</f>
        <v>103</v>
      </c>
    </row>
    <row r="107" customFormat="false" ht="14" hidden="false" customHeight="false" outlineLevel="0" collapsed="false">
      <c r="A107" s="9" t="s">
        <v>206</v>
      </c>
      <c r="B107" s="6" t="n">
        <v>9</v>
      </c>
      <c r="C107" s="7" t="n">
        <f aca="false">B107/6293</f>
        <v>0.00143016049578897</v>
      </c>
      <c r="D107" s="0" t="n">
        <f aca="false">RANK(B107,$B$3:$B$181)</f>
        <v>103</v>
      </c>
    </row>
    <row r="108" customFormat="false" ht="14" hidden="false" customHeight="false" outlineLevel="0" collapsed="false">
      <c r="A108" s="9" t="s">
        <v>207</v>
      </c>
      <c r="B108" s="6" t="n">
        <v>9</v>
      </c>
      <c r="C108" s="7" t="n">
        <f aca="false">B108/6293</f>
        <v>0.00143016049578897</v>
      </c>
      <c r="D108" s="0" t="n">
        <f aca="false">RANK(B108,$B$3:$B$181)</f>
        <v>103</v>
      </c>
    </row>
    <row r="109" customFormat="false" ht="14" hidden="false" customHeight="false" outlineLevel="0" collapsed="false">
      <c r="A109" s="9" t="s">
        <v>208</v>
      </c>
      <c r="B109" s="6" t="n">
        <v>9</v>
      </c>
      <c r="C109" s="7" t="n">
        <f aca="false">B109/6293</f>
        <v>0.00143016049578897</v>
      </c>
      <c r="D109" s="0" t="n">
        <f aca="false">RANK(B109,$B$3:$B$181)</f>
        <v>103</v>
      </c>
    </row>
    <row r="110" customFormat="false" ht="14" hidden="false" customHeight="false" outlineLevel="0" collapsed="false">
      <c r="A110" s="9" t="s">
        <v>209</v>
      </c>
      <c r="B110" s="6" t="n">
        <v>9</v>
      </c>
      <c r="C110" s="7" t="n">
        <f aca="false">B110/6293</f>
        <v>0.00143016049578897</v>
      </c>
      <c r="D110" s="0" t="n">
        <f aca="false">RANK(B110,$B$3:$B$181)</f>
        <v>103</v>
      </c>
    </row>
    <row r="111" customFormat="false" ht="14" hidden="false" customHeight="false" outlineLevel="0" collapsed="false">
      <c r="A111" s="9" t="s">
        <v>210</v>
      </c>
      <c r="B111" s="6" t="n">
        <v>8</v>
      </c>
      <c r="C111" s="7" t="n">
        <f aca="false">B111/6293</f>
        <v>0.00127125377403464</v>
      </c>
      <c r="D111" s="0" t="n">
        <f aca="false">RANK(B111,$B$3:$B$181)</f>
        <v>109</v>
      </c>
    </row>
    <row r="112" customFormat="false" ht="14" hidden="false" customHeight="false" outlineLevel="0" collapsed="false">
      <c r="A112" s="9" t="s">
        <v>211</v>
      </c>
      <c r="B112" s="6" t="n">
        <v>8</v>
      </c>
      <c r="C112" s="7" t="n">
        <f aca="false">B112/6293</f>
        <v>0.00127125377403464</v>
      </c>
      <c r="D112" s="0" t="n">
        <f aca="false">RANK(B112,$B$3:$B$181)</f>
        <v>109</v>
      </c>
    </row>
    <row r="113" customFormat="false" ht="14" hidden="false" customHeight="false" outlineLevel="0" collapsed="false">
      <c r="A113" s="9" t="s">
        <v>212</v>
      </c>
      <c r="B113" s="6" t="n">
        <v>8</v>
      </c>
      <c r="C113" s="7" t="n">
        <f aca="false">B113/6293</f>
        <v>0.00127125377403464</v>
      </c>
      <c r="D113" s="0" t="n">
        <f aca="false">RANK(B113,$B$3:$B$181)</f>
        <v>109</v>
      </c>
    </row>
    <row r="114" customFormat="false" ht="14" hidden="false" customHeight="false" outlineLevel="0" collapsed="false">
      <c r="A114" s="9" t="s">
        <v>213</v>
      </c>
      <c r="B114" s="6" t="n">
        <v>8</v>
      </c>
      <c r="C114" s="7" t="n">
        <f aca="false">B114/6293</f>
        <v>0.00127125377403464</v>
      </c>
      <c r="D114" s="0" t="n">
        <f aca="false">RANK(B114,$B$3:$B$181)</f>
        <v>109</v>
      </c>
    </row>
    <row r="115" customFormat="false" ht="14" hidden="false" customHeight="false" outlineLevel="0" collapsed="false">
      <c r="A115" s="9" t="s">
        <v>214</v>
      </c>
      <c r="B115" s="6" t="n">
        <v>8</v>
      </c>
      <c r="C115" s="7" t="n">
        <f aca="false">B115/6293</f>
        <v>0.00127125377403464</v>
      </c>
      <c r="D115" s="0" t="n">
        <f aca="false">RANK(B115,$B$3:$B$181)</f>
        <v>109</v>
      </c>
    </row>
    <row r="116" customFormat="false" ht="14" hidden="false" customHeight="false" outlineLevel="0" collapsed="false">
      <c r="A116" s="9" t="s">
        <v>215</v>
      </c>
      <c r="B116" s="6" t="n">
        <v>8</v>
      </c>
      <c r="C116" s="7" t="n">
        <f aca="false">B116/6293</f>
        <v>0.00127125377403464</v>
      </c>
      <c r="D116" s="0" t="n">
        <f aca="false">RANK(B116,$B$3:$B$181)</f>
        <v>109</v>
      </c>
    </row>
    <row r="117" customFormat="false" ht="14" hidden="false" customHeight="false" outlineLevel="0" collapsed="false">
      <c r="A117" s="9" t="s">
        <v>216</v>
      </c>
      <c r="B117" s="6" t="n">
        <v>8</v>
      </c>
      <c r="C117" s="7" t="n">
        <f aca="false">B117/6293</f>
        <v>0.00127125377403464</v>
      </c>
      <c r="D117" s="0" t="n">
        <f aca="false">RANK(B117,$B$3:$B$181)</f>
        <v>109</v>
      </c>
    </row>
    <row r="118" customFormat="false" ht="14" hidden="false" customHeight="false" outlineLevel="0" collapsed="false">
      <c r="A118" s="9" t="s">
        <v>91</v>
      </c>
      <c r="B118" s="6" t="n">
        <v>8</v>
      </c>
      <c r="C118" s="7" t="n">
        <f aca="false">B118/6293</f>
        <v>0.00127125377403464</v>
      </c>
      <c r="D118" s="0" t="n">
        <f aca="false">RANK(B118,$B$3:$B$181)</f>
        <v>109</v>
      </c>
    </row>
    <row r="119" customFormat="false" ht="14" hidden="false" customHeight="false" outlineLevel="0" collapsed="false">
      <c r="A119" s="9" t="s">
        <v>217</v>
      </c>
      <c r="B119" s="6" t="n">
        <v>8</v>
      </c>
      <c r="C119" s="7" t="n">
        <f aca="false">B119/6293</f>
        <v>0.00127125377403464</v>
      </c>
      <c r="D119" s="0" t="n">
        <f aca="false">RANK(B119,$B$3:$B$181)</f>
        <v>109</v>
      </c>
    </row>
    <row r="120" customFormat="false" ht="14" hidden="false" customHeight="false" outlineLevel="0" collapsed="false">
      <c r="A120" s="9" t="s">
        <v>218</v>
      </c>
      <c r="B120" s="6" t="n">
        <v>7</v>
      </c>
      <c r="C120" s="7" t="n">
        <f aca="false">B120/6293</f>
        <v>0.00111234705228031</v>
      </c>
      <c r="D120" s="0" t="n">
        <f aca="false">RANK(B120,$B$3:$B$181)</f>
        <v>118</v>
      </c>
    </row>
    <row r="121" customFormat="false" ht="14" hidden="false" customHeight="false" outlineLevel="0" collapsed="false">
      <c r="A121" s="9" t="s">
        <v>219</v>
      </c>
      <c r="B121" s="6" t="n">
        <v>7</v>
      </c>
      <c r="C121" s="7" t="n">
        <f aca="false">B121/6293</f>
        <v>0.00111234705228031</v>
      </c>
      <c r="D121" s="0" t="n">
        <f aca="false">RANK(B121,$B$3:$B$181)</f>
        <v>118</v>
      </c>
    </row>
    <row r="122" customFormat="false" ht="14" hidden="false" customHeight="false" outlineLevel="0" collapsed="false">
      <c r="A122" s="9" t="s">
        <v>220</v>
      </c>
      <c r="B122" s="6" t="n">
        <v>7</v>
      </c>
      <c r="C122" s="7" t="n">
        <f aca="false">B122/6293</f>
        <v>0.00111234705228031</v>
      </c>
      <c r="D122" s="0" t="n">
        <f aca="false">RANK(B122,$B$3:$B$181)</f>
        <v>118</v>
      </c>
    </row>
    <row r="123" customFormat="false" ht="14" hidden="false" customHeight="false" outlineLevel="0" collapsed="false">
      <c r="A123" s="9" t="s">
        <v>221</v>
      </c>
      <c r="B123" s="6" t="n">
        <v>7</v>
      </c>
      <c r="C123" s="7" t="n">
        <f aca="false">B123/6293</f>
        <v>0.00111234705228031</v>
      </c>
      <c r="D123" s="0" t="n">
        <f aca="false">RANK(B123,$B$3:$B$181)</f>
        <v>118</v>
      </c>
    </row>
    <row r="124" customFormat="false" ht="14" hidden="false" customHeight="false" outlineLevel="0" collapsed="false">
      <c r="A124" s="9" t="s">
        <v>222</v>
      </c>
      <c r="B124" s="6" t="n">
        <v>7</v>
      </c>
      <c r="C124" s="7" t="n">
        <f aca="false">B124/6293</f>
        <v>0.00111234705228031</v>
      </c>
      <c r="D124" s="0" t="n">
        <f aca="false">RANK(B124,$B$3:$B$181)</f>
        <v>118</v>
      </c>
    </row>
    <row r="125" customFormat="false" ht="14" hidden="false" customHeight="false" outlineLevel="0" collapsed="false">
      <c r="A125" s="9" t="s">
        <v>223</v>
      </c>
      <c r="B125" s="6" t="n">
        <v>7</v>
      </c>
      <c r="C125" s="7" t="n">
        <f aca="false">B125/6293</f>
        <v>0.00111234705228031</v>
      </c>
      <c r="D125" s="0" t="n">
        <f aca="false">RANK(B125,$B$3:$B$181)</f>
        <v>118</v>
      </c>
    </row>
    <row r="126" customFormat="false" ht="14" hidden="false" customHeight="false" outlineLevel="0" collapsed="false">
      <c r="A126" s="9" t="s">
        <v>224</v>
      </c>
      <c r="B126" s="6" t="n">
        <v>6</v>
      </c>
      <c r="C126" s="7" t="n">
        <f aca="false">B126/6293</f>
        <v>0.000953440330525981</v>
      </c>
      <c r="D126" s="0" t="n">
        <f aca="false">RANK(B126,$B$3:$B$181)</f>
        <v>124</v>
      </c>
    </row>
    <row r="127" customFormat="false" ht="14" hidden="false" customHeight="false" outlineLevel="0" collapsed="false">
      <c r="A127" s="9" t="s">
        <v>225</v>
      </c>
      <c r="B127" s="6" t="n">
        <v>6</v>
      </c>
      <c r="C127" s="7" t="n">
        <f aca="false">B127/6293</f>
        <v>0.000953440330525981</v>
      </c>
      <c r="D127" s="0" t="n">
        <f aca="false">RANK(B127,$B$3:$B$181)</f>
        <v>124</v>
      </c>
    </row>
    <row r="128" customFormat="false" ht="14" hidden="false" customHeight="false" outlineLevel="0" collapsed="false">
      <c r="A128" s="9" t="s">
        <v>226</v>
      </c>
      <c r="B128" s="6" t="n">
        <v>6</v>
      </c>
      <c r="C128" s="7" t="n">
        <f aca="false">B128/6293</f>
        <v>0.000953440330525981</v>
      </c>
      <c r="D128" s="0" t="n">
        <f aca="false">RANK(B128,$B$3:$B$181)</f>
        <v>124</v>
      </c>
    </row>
    <row r="129" customFormat="false" ht="14" hidden="false" customHeight="false" outlineLevel="0" collapsed="false">
      <c r="A129" s="9" t="s">
        <v>227</v>
      </c>
      <c r="B129" s="6" t="n">
        <v>6</v>
      </c>
      <c r="C129" s="7" t="n">
        <f aca="false">B129/6293</f>
        <v>0.000953440330525981</v>
      </c>
      <c r="D129" s="0" t="n">
        <f aca="false">RANK(B129,$B$3:$B$181)</f>
        <v>124</v>
      </c>
    </row>
    <row r="130" customFormat="false" ht="14" hidden="false" customHeight="false" outlineLevel="0" collapsed="false">
      <c r="A130" s="9" t="s">
        <v>228</v>
      </c>
      <c r="B130" s="6" t="n">
        <v>6</v>
      </c>
      <c r="C130" s="7" t="n">
        <f aca="false">B130/6293</f>
        <v>0.000953440330525981</v>
      </c>
      <c r="D130" s="0" t="n">
        <f aca="false">RANK(B130,$B$3:$B$181)</f>
        <v>124</v>
      </c>
    </row>
    <row r="131" customFormat="false" ht="14" hidden="false" customHeight="false" outlineLevel="0" collapsed="false">
      <c r="A131" s="9" t="s">
        <v>229</v>
      </c>
      <c r="B131" s="6" t="n">
        <v>6</v>
      </c>
      <c r="C131" s="7" t="n">
        <f aca="false">B131/6293</f>
        <v>0.000953440330525981</v>
      </c>
      <c r="D131" s="0" t="n">
        <f aca="false">RANK(B131,$B$3:$B$181)</f>
        <v>124</v>
      </c>
    </row>
    <row r="132" customFormat="false" ht="14" hidden="false" customHeight="false" outlineLevel="0" collapsed="false">
      <c r="A132" s="9" t="s">
        <v>230</v>
      </c>
      <c r="B132" s="6" t="n">
        <v>5</v>
      </c>
      <c r="C132" s="7" t="n">
        <f aca="false">B132/6293</f>
        <v>0.000794533608771651</v>
      </c>
      <c r="D132" s="0" t="n">
        <f aca="false">RANK(B132,$B$3:$B$181)</f>
        <v>130</v>
      </c>
    </row>
    <row r="133" customFormat="false" ht="14" hidden="false" customHeight="false" outlineLevel="0" collapsed="false">
      <c r="A133" s="9" t="s">
        <v>231</v>
      </c>
      <c r="B133" s="6" t="n">
        <v>5</v>
      </c>
      <c r="C133" s="7" t="n">
        <f aca="false">B133/6293</f>
        <v>0.000794533608771651</v>
      </c>
      <c r="D133" s="0" t="n">
        <f aca="false">RANK(B133,$B$3:$B$181)</f>
        <v>130</v>
      </c>
    </row>
    <row r="134" customFormat="false" ht="14" hidden="false" customHeight="false" outlineLevel="0" collapsed="false">
      <c r="A134" s="9" t="s">
        <v>205</v>
      </c>
      <c r="B134" s="6" t="n">
        <v>5</v>
      </c>
      <c r="C134" s="7" t="n">
        <f aca="false">B134/6293</f>
        <v>0.000794533608771651</v>
      </c>
      <c r="D134" s="0" t="n">
        <f aca="false">RANK(B134,$B$3:$B$181)</f>
        <v>130</v>
      </c>
    </row>
    <row r="135" customFormat="false" ht="14" hidden="false" customHeight="false" outlineLevel="0" collapsed="false">
      <c r="A135" s="9" t="s">
        <v>232</v>
      </c>
      <c r="B135" s="6" t="n">
        <v>5</v>
      </c>
      <c r="C135" s="7" t="n">
        <f aca="false">B135/6293</f>
        <v>0.000794533608771651</v>
      </c>
      <c r="D135" s="0" t="n">
        <f aca="false">RANK(B135,$B$3:$B$181)</f>
        <v>130</v>
      </c>
    </row>
    <row r="136" customFormat="false" ht="14" hidden="false" customHeight="false" outlineLevel="0" collapsed="false">
      <c r="A136" s="9" t="s">
        <v>233</v>
      </c>
      <c r="B136" s="6" t="n">
        <v>5</v>
      </c>
      <c r="C136" s="7" t="n">
        <f aca="false">B136/6293</f>
        <v>0.000794533608771651</v>
      </c>
      <c r="D136" s="0" t="n">
        <f aca="false">RANK(B136,$B$3:$B$181)</f>
        <v>130</v>
      </c>
    </row>
    <row r="137" customFormat="false" ht="14" hidden="false" customHeight="false" outlineLevel="0" collapsed="false">
      <c r="A137" s="9" t="s">
        <v>234</v>
      </c>
      <c r="B137" s="6" t="n">
        <v>5</v>
      </c>
      <c r="C137" s="7" t="n">
        <f aca="false">B137/6293</f>
        <v>0.000794533608771651</v>
      </c>
      <c r="D137" s="0" t="n">
        <f aca="false">RANK(B137,$B$3:$B$181)</f>
        <v>130</v>
      </c>
    </row>
    <row r="138" customFormat="false" ht="14" hidden="false" customHeight="false" outlineLevel="0" collapsed="false">
      <c r="A138" s="9" t="s">
        <v>235</v>
      </c>
      <c r="B138" s="6" t="n">
        <v>5</v>
      </c>
      <c r="C138" s="7" t="n">
        <f aca="false">B138/6293</f>
        <v>0.000794533608771651</v>
      </c>
      <c r="D138" s="0" t="n">
        <f aca="false">RANK(B138,$B$3:$B$181)</f>
        <v>130</v>
      </c>
    </row>
    <row r="139" customFormat="false" ht="14" hidden="false" customHeight="false" outlineLevel="0" collapsed="false">
      <c r="A139" s="9" t="s">
        <v>236</v>
      </c>
      <c r="B139" s="6" t="n">
        <v>5</v>
      </c>
      <c r="C139" s="7" t="n">
        <f aca="false">B139/6293</f>
        <v>0.000794533608771651</v>
      </c>
      <c r="D139" s="0" t="n">
        <f aca="false">RANK(B139,$B$3:$B$181)</f>
        <v>130</v>
      </c>
    </row>
    <row r="140" customFormat="false" ht="14" hidden="false" customHeight="false" outlineLevel="0" collapsed="false">
      <c r="A140" s="9" t="s">
        <v>237</v>
      </c>
      <c r="B140" s="6" t="n">
        <v>5</v>
      </c>
      <c r="C140" s="7" t="n">
        <f aca="false">B140/6293</f>
        <v>0.000794533608771651</v>
      </c>
      <c r="D140" s="0" t="n">
        <f aca="false">RANK(B140,$B$3:$B$181)</f>
        <v>130</v>
      </c>
    </row>
    <row r="141" customFormat="false" ht="14" hidden="false" customHeight="false" outlineLevel="0" collapsed="false">
      <c r="A141" s="9" t="s">
        <v>238</v>
      </c>
      <c r="B141" s="6" t="n">
        <v>5</v>
      </c>
      <c r="C141" s="7" t="n">
        <f aca="false">B141/6293</f>
        <v>0.000794533608771651</v>
      </c>
      <c r="D141" s="0" t="n">
        <f aca="false">RANK(B141,$B$3:$B$181)</f>
        <v>130</v>
      </c>
    </row>
    <row r="142" customFormat="false" ht="14" hidden="false" customHeight="false" outlineLevel="0" collapsed="false">
      <c r="A142" s="9" t="s">
        <v>239</v>
      </c>
      <c r="B142" s="6" t="n">
        <v>5</v>
      </c>
      <c r="C142" s="7" t="n">
        <f aca="false">B142/6293</f>
        <v>0.000794533608771651</v>
      </c>
      <c r="D142" s="0" t="n">
        <f aca="false">RANK(B142,$B$3:$B$181)</f>
        <v>130</v>
      </c>
    </row>
    <row r="143" customFormat="false" ht="14" hidden="false" customHeight="false" outlineLevel="0" collapsed="false">
      <c r="A143" s="9" t="s">
        <v>240</v>
      </c>
      <c r="B143" s="6" t="n">
        <v>5</v>
      </c>
      <c r="C143" s="7" t="n">
        <f aca="false">B143/6293</f>
        <v>0.000794533608771651</v>
      </c>
      <c r="D143" s="0" t="n">
        <f aca="false">RANK(B143,$B$3:$B$181)</f>
        <v>130</v>
      </c>
    </row>
    <row r="144" customFormat="false" ht="14" hidden="false" customHeight="false" outlineLevel="0" collapsed="false">
      <c r="A144" s="9" t="s">
        <v>241</v>
      </c>
      <c r="B144" s="6" t="n">
        <v>5</v>
      </c>
      <c r="C144" s="7" t="n">
        <f aca="false">B144/6293</f>
        <v>0.000794533608771651</v>
      </c>
      <c r="D144" s="0" t="n">
        <f aca="false">RANK(B144,$B$3:$B$181)</f>
        <v>130</v>
      </c>
    </row>
    <row r="145" customFormat="false" ht="14" hidden="false" customHeight="false" outlineLevel="0" collapsed="false">
      <c r="A145" s="9" t="s">
        <v>242</v>
      </c>
      <c r="B145" s="6" t="n">
        <v>4</v>
      </c>
      <c r="C145" s="7" t="n">
        <f aca="false">B145/6293</f>
        <v>0.000635626887017321</v>
      </c>
      <c r="D145" s="0" t="n">
        <f aca="false">RANK(B145,$B$3:$B$181)</f>
        <v>143</v>
      </c>
    </row>
    <row r="146" customFormat="false" ht="14" hidden="false" customHeight="false" outlineLevel="0" collapsed="false">
      <c r="A146" s="9" t="s">
        <v>243</v>
      </c>
      <c r="B146" s="6" t="n">
        <v>4</v>
      </c>
      <c r="C146" s="7" t="n">
        <f aca="false">B146/6293</f>
        <v>0.000635626887017321</v>
      </c>
      <c r="D146" s="0" t="n">
        <f aca="false">RANK(B146,$B$3:$B$181)</f>
        <v>143</v>
      </c>
    </row>
    <row r="147" customFormat="false" ht="14" hidden="false" customHeight="false" outlineLevel="0" collapsed="false">
      <c r="A147" s="9" t="s">
        <v>244</v>
      </c>
      <c r="B147" s="6" t="n">
        <v>4</v>
      </c>
      <c r="C147" s="7" t="n">
        <f aca="false">B147/6293</f>
        <v>0.000635626887017321</v>
      </c>
      <c r="D147" s="0" t="n">
        <f aca="false">RANK(B147,$B$3:$B$181)</f>
        <v>143</v>
      </c>
    </row>
    <row r="148" customFormat="false" ht="14" hidden="false" customHeight="false" outlineLevel="0" collapsed="false">
      <c r="A148" s="9" t="s">
        <v>245</v>
      </c>
      <c r="B148" s="6" t="n">
        <v>4</v>
      </c>
      <c r="C148" s="7" t="n">
        <f aca="false">B148/6293</f>
        <v>0.000635626887017321</v>
      </c>
      <c r="D148" s="0" t="n">
        <f aca="false">RANK(B148,$B$3:$B$181)</f>
        <v>143</v>
      </c>
    </row>
    <row r="149" customFormat="false" ht="14" hidden="false" customHeight="false" outlineLevel="0" collapsed="false">
      <c r="A149" s="9" t="s">
        <v>246</v>
      </c>
      <c r="B149" s="6" t="n">
        <v>4</v>
      </c>
      <c r="C149" s="7" t="n">
        <f aca="false">B149/6293</f>
        <v>0.000635626887017321</v>
      </c>
      <c r="D149" s="0" t="n">
        <f aca="false">RANK(B149,$B$3:$B$181)</f>
        <v>143</v>
      </c>
    </row>
    <row r="150" customFormat="false" ht="14" hidden="false" customHeight="false" outlineLevel="0" collapsed="false">
      <c r="A150" s="9" t="s">
        <v>247</v>
      </c>
      <c r="B150" s="6" t="n">
        <v>3</v>
      </c>
      <c r="C150" s="7" t="n">
        <f aca="false">B150/6293</f>
        <v>0.000476720165262991</v>
      </c>
      <c r="D150" s="0" t="n">
        <f aca="false">RANK(B150,$B$3:$B$181)</f>
        <v>148</v>
      </c>
    </row>
    <row r="151" customFormat="false" ht="14" hidden="false" customHeight="false" outlineLevel="0" collapsed="false">
      <c r="A151" s="9" t="s">
        <v>248</v>
      </c>
      <c r="B151" s="6" t="n">
        <v>3</v>
      </c>
      <c r="C151" s="7" t="n">
        <f aca="false">B151/6293</f>
        <v>0.000476720165262991</v>
      </c>
      <c r="D151" s="0" t="n">
        <f aca="false">RANK(B151,$B$3:$B$181)</f>
        <v>148</v>
      </c>
    </row>
    <row r="152" customFormat="false" ht="14" hidden="false" customHeight="false" outlineLevel="0" collapsed="false">
      <c r="A152" s="9" t="s">
        <v>249</v>
      </c>
      <c r="B152" s="6" t="n">
        <v>3</v>
      </c>
      <c r="C152" s="7" t="n">
        <f aca="false">B152/6293</f>
        <v>0.000476720165262991</v>
      </c>
      <c r="D152" s="0" t="n">
        <f aca="false">RANK(B152,$B$3:$B$181)</f>
        <v>148</v>
      </c>
    </row>
    <row r="153" customFormat="false" ht="14" hidden="false" customHeight="false" outlineLevel="0" collapsed="false">
      <c r="A153" s="9" t="s">
        <v>250</v>
      </c>
      <c r="B153" s="6" t="n">
        <v>3</v>
      </c>
      <c r="C153" s="7" t="n">
        <f aca="false">B153/6293</f>
        <v>0.000476720165262991</v>
      </c>
      <c r="D153" s="0" t="n">
        <f aca="false">RANK(B153,$B$3:$B$181)</f>
        <v>148</v>
      </c>
    </row>
    <row r="154" customFormat="false" ht="14" hidden="false" customHeight="false" outlineLevel="0" collapsed="false">
      <c r="A154" s="9" t="s">
        <v>251</v>
      </c>
      <c r="B154" s="6" t="n">
        <v>3</v>
      </c>
      <c r="C154" s="7" t="n">
        <f aca="false">B154/6293</f>
        <v>0.000476720165262991</v>
      </c>
      <c r="D154" s="0" t="n">
        <f aca="false">RANK(B154,$B$3:$B$181)</f>
        <v>148</v>
      </c>
    </row>
    <row r="155" customFormat="false" ht="14" hidden="false" customHeight="false" outlineLevel="0" collapsed="false">
      <c r="A155" s="9" t="s">
        <v>252</v>
      </c>
      <c r="B155" s="6" t="n">
        <v>3</v>
      </c>
      <c r="C155" s="7" t="n">
        <f aca="false">B155/6293</f>
        <v>0.000476720165262991</v>
      </c>
      <c r="D155" s="0" t="n">
        <f aca="false">RANK(B155,$B$3:$B$181)</f>
        <v>148</v>
      </c>
    </row>
    <row r="156" customFormat="false" ht="14" hidden="false" customHeight="false" outlineLevel="0" collapsed="false">
      <c r="A156" s="9" t="s">
        <v>253</v>
      </c>
      <c r="B156" s="6" t="n">
        <v>3</v>
      </c>
      <c r="C156" s="7" t="n">
        <f aca="false">B156/6293</f>
        <v>0.000476720165262991</v>
      </c>
      <c r="D156" s="0" t="n">
        <f aca="false">RANK(B156,$B$3:$B$181)</f>
        <v>148</v>
      </c>
    </row>
    <row r="157" customFormat="false" ht="14" hidden="false" customHeight="false" outlineLevel="0" collapsed="false">
      <c r="A157" s="9" t="s">
        <v>254</v>
      </c>
      <c r="B157" s="6" t="n">
        <v>2</v>
      </c>
      <c r="C157" s="7" t="n">
        <f aca="false">B157/6293</f>
        <v>0.00031781344350866</v>
      </c>
      <c r="D157" s="0" t="n">
        <f aca="false">RANK(B157,$B$3:$B$181)</f>
        <v>155</v>
      </c>
    </row>
    <row r="158" customFormat="false" ht="14" hidden="false" customHeight="false" outlineLevel="0" collapsed="false">
      <c r="A158" s="9" t="s">
        <v>255</v>
      </c>
      <c r="B158" s="6" t="n">
        <v>2</v>
      </c>
      <c r="C158" s="7" t="n">
        <f aca="false">B158/6293</f>
        <v>0.00031781344350866</v>
      </c>
      <c r="D158" s="0" t="n">
        <f aca="false">RANK(B158,$B$3:$B$181)</f>
        <v>155</v>
      </c>
    </row>
    <row r="159" customFormat="false" ht="14" hidden="false" customHeight="false" outlineLevel="0" collapsed="false">
      <c r="A159" s="9" t="s">
        <v>256</v>
      </c>
      <c r="B159" s="6" t="n">
        <v>2</v>
      </c>
      <c r="C159" s="7" t="n">
        <f aca="false">B159/6293</f>
        <v>0.00031781344350866</v>
      </c>
      <c r="D159" s="0" t="n">
        <f aca="false">RANK(B159,$B$3:$B$181)</f>
        <v>155</v>
      </c>
    </row>
    <row r="160" customFormat="false" ht="14" hidden="false" customHeight="false" outlineLevel="0" collapsed="false">
      <c r="A160" s="9" t="s">
        <v>257</v>
      </c>
      <c r="B160" s="6" t="n">
        <v>2</v>
      </c>
      <c r="C160" s="7" t="n">
        <f aca="false">B160/6293</f>
        <v>0.00031781344350866</v>
      </c>
      <c r="D160" s="0" t="n">
        <f aca="false">RANK(B160,$B$3:$B$181)</f>
        <v>155</v>
      </c>
    </row>
    <row r="161" customFormat="false" ht="14" hidden="false" customHeight="false" outlineLevel="0" collapsed="false">
      <c r="A161" s="9" t="s">
        <v>258</v>
      </c>
      <c r="B161" s="6" t="n">
        <v>2</v>
      </c>
      <c r="C161" s="7" t="n">
        <f aca="false">B161/6293</f>
        <v>0.00031781344350866</v>
      </c>
      <c r="D161" s="0" t="n">
        <f aca="false">RANK(B161,$B$3:$B$181)</f>
        <v>155</v>
      </c>
    </row>
    <row r="162" customFormat="false" ht="14" hidden="false" customHeight="false" outlineLevel="0" collapsed="false">
      <c r="A162" s="9" t="s">
        <v>259</v>
      </c>
      <c r="B162" s="6" t="n">
        <v>2</v>
      </c>
      <c r="C162" s="7" t="n">
        <f aca="false">B162/6293</f>
        <v>0.00031781344350866</v>
      </c>
      <c r="D162" s="0" t="n">
        <f aca="false">RANK(B162,$B$3:$B$181)</f>
        <v>155</v>
      </c>
    </row>
    <row r="163" customFormat="false" ht="14" hidden="false" customHeight="false" outlineLevel="0" collapsed="false">
      <c r="A163" s="9" t="s">
        <v>260</v>
      </c>
      <c r="B163" s="6" t="n">
        <v>2</v>
      </c>
      <c r="C163" s="7" t="n">
        <f aca="false">B163/6293</f>
        <v>0.00031781344350866</v>
      </c>
      <c r="D163" s="0" t="n">
        <f aca="false">RANK(B163,$B$3:$B$181)</f>
        <v>155</v>
      </c>
    </row>
    <row r="164" customFormat="false" ht="14" hidden="false" customHeight="false" outlineLevel="0" collapsed="false">
      <c r="A164" s="9" t="s">
        <v>261</v>
      </c>
      <c r="B164" s="6" t="n">
        <v>2</v>
      </c>
      <c r="C164" s="7" t="n">
        <f aca="false">B164/6293</f>
        <v>0.00031781344350866</v>
      </c>
      <c r="D164" s="0" t="n">
        <f aca="false">RANK(B164,$B$3:$B$181)</f>
        <v>155</v>
      </c>
    </row>
    <row r="165" customFormat="false" ht="14" hidden="false" customHeight="false" outlineLevel="0" collapsed="false">
      <c r="A165" s="9" t="s">
        <v>262</v>
      </c>
      <c r="B165" s="6" t="n">
        <v>2</v>
      </c>
      <c r="C165" s="7" t="n">
        <f aca="false">B165/6293</f>
        <v>0.00031781344350866</v>
      </c>
      <c r="D165" s="0" t="n">
        <f aca="false">RANK(B165,$B$3:$B$181)</f>
        <v>155</v>
      </c>
    </row>
    <row r="166" customFormat="false" ht="14" hidden="false" customHeight="false" outlineLevel="0" collapsed="false">
      <c r="A166" s="9" t="s">
        <v>263</v>
      </c>
      <c r="B166" s="6" t="n">
        <v>2</v>
      </c>
      <c r="C166" s="7" t="n">
        <f aca="false">B166/6293</f>
        <v>0.00031781344350866</v>
      </c>
      <c r="D166" s="0" t="n">
        <f aca="false">RANK(B166,$B$3:$B$181)</f>
        <v>155</v>
      </c>
    </row>
    <row r="167" customFormat="false" ht="14" hidden="false" customHeight="false" outlineLevel="0" collapsed="false">
      <c r="A167" s="9" t="s">
        <v>264</v>
      </c>
      <c r="B167" s="6" t="n">
        <v>2</v>
      </c>
      <c r="C167" s="7" t="n">
        <f aca="false">B167/6293</f>
        <v>0.00031781344350866</v>
      </c>
      <c r="D167" s="0" t="n">
        <f aca="false">RANK(B167,$B$3:$B$181)</f>
        <v>155</v>
      </c>
    </row>
    <row r="168" customFormat="false" ht="14" hidden="false" customHeight="false" outlineLevel="0" collapsed="false">
      <c r="A168" s="9" t="s">
        <v>265</v>
      </c>
      <c r="B168" s="6" t="n">
        <v>1</v>
      </c>
      <c r="C168" s="7" t="n">
        <f aca="false">B168/6293</f>
        <v>0.00015890672175433</v>
      </c>
      <c r="D168" s="0" t="n">
        <f aca="false">RANK(B168,$B$3:$B$181)</f>
        <v>166</v>
      </c>
    </row>
    <row r="169" customFormat="false" ht="14" hidden="false" customHeight="false" outlineLevel="0" collapsed="false">
      <c r="A169" s="9" t="s">
        <v>266</v>
      </c>
      <c r="B169" s="6" t="n">
        <v>1</v>
      </c>
      <c r="C169" s="7" t="n">
        <f aca="false">B169/6293</f>
        <v>0.00015890672175433</v>
      </c>
      <c r="D169" s="0" t="n">
        <f aca="false">RANK(B169,$B$3:$B$181)</f>
        <v>166</v>
      </c>
    </row>
    <row r="170" customFormat="false" ht="14" hidden="false" customHeight="false" outlineLevel="0" collapsed="false">
      <c r="A170" s="9" t="s">
        <v>267</v>
      </c>
      <c r="B170" s="6" t="n">
        <v>1</v>
      </c>
      <c r="C170" s="7" t="n">
        <f aca="false">B170/6293</f>
        <v>0.00015890672175433</v>
      </c>
      <c r="D170" s="0" t="n">
        <f aca="false">RANK(B170,$B$3:$B$181)</f>
        <v>166</v>
      </c>
    </row>
    <row r="171" customFormat="false" ht="14" hidden="false" customHeight="false" outlineLevel="0" collapsed="false">
      <c r="A171" s="9" t="s">
        <v>268</v>
      </c>
      <c r="B171" s="6" t="n">
        <v>1</v>
      </c>
      <c r="C171" s="7" t="n">
        <f aca="false">B171/6293</f>
        <v>0.00015890672175433</v>
      </c>
      <c r="D171" s="0" t="n">
        <f aca="false">RANK(B171,$B$3:$B$181)</f>
        <v>166</v>
      </c>
    </row>
    <row r="172" customFormat="false" ht="14" hidden="false" customHeight="false" outlineLevel="0" collapsed="false">
      <c r="A172" s="9" t="s">
        <v>269</v>
      </c>
      <c r="B172" s="6" t="n">
        <v>1</v>
      </c>
      <c r="C172" s="7" t="n">
        <f aca="false">B172/6293</f>
        <v>0.00015890672175433</v>
      </c>
      <c r="D172" s="0" t="n">
        <f aca="false">RANK(B172,$B$3:$B$181)</f>
        <v>166</v>
      </c>
    </row>
    <row r="173" customFormat="false" ht="14" hidden="false" customHeight="false" outlineLevel="0" collapsed="false">
      <c r="A173" s="9" t="s">
        <v>270</v>
      </c>
      <c r="B173" s="6" t="n">
        <v>1</v>
      </c>
      <c r="C173" s="7" t="n">
        <f aca="false">B173/6293</f>
        <v>0.00015890672175433</v>
      </c>
      <c r="D173" s="0" t="n">
        <f aca="false">RANK(B173,$B$3:$B$181)</f>
        <v>166</v>
      </c>
    </row>
    <row r="174" customFormat="false" ht="14" hidden="false" customHeight="false" outlineLevel="0" collapsed="false">
      <c r="A174" s="9" t="s">
        <v>271</v>
      </c>
      <c r="B174" s="6" t="n">
        <v>1</v>
      </c>
      <c r="C174" s="7" t="n">
        <f aca="false">B174/6293</f>
        <v>0.00015890672175433</v>
      </c>
      <c r="D174" s="0" t="n">
        <f aca="false">RANK(B174,$B$3:$B$181)</f>
        <v>166</v>
      </c>
    </row>
    <row r="175" customFormat="false" ht="14" hidden="false" customHeight="false" outlineLevel="0" collapsed="false">
      <c r="A175" s="9" t="s">
        <v>272</v>
      </c>
      <c r="B175" s="6" t="n">
        <v>1</v>
      </c>
      <c r="C175" s="7" t="n">
        <f aca="false">B175/6293</f>
        <v>0.00015890672175433</v>
      </c>
      <c r="D175" s="0" t="n">
        <f aca="false">RANK(B175,$B$3:$B$181)</f>
        <v>166</v>
      </c>
    </row>
    <row r="176" customFormat="false" ht="14" hidden="false" customHeight="false" outlineLevel="0" collapsed="false">
      <c r="A176" s="9" t="s">
        <v>273</v>
      </c>
      <c r="B176" s="6" t="n">
        <v>1</v>
      </c>
      <c r="C176" s="7" t="n">
        <f aca="false">B176/6293</f>
        <v>0.00015890672175433</v>
      </c>
      <c r="D176" s="0" t="n">
        <f aca="false">RANK(B176,$B$3:$B$181)</f>
        <v>166</v>
      </c>
    </row>
    <row r="177" customFormat="false" ht="14" hidden="false" customHeight="false" outlineLevel="0" collapsed="false">
      <c r="A177" s="9" t="s">
        <v>274</v>
      </c>
      <c r="B177" s="6" t="n">
        <v>1</v>
      </c>
      <c r="C177" s="7" t="n">
        <f aca="false">B177/6293</f>
        <v>0.00015890672175433</v>
      </c>
      <c r="D177" s="0" t="n">
        <f aca="false">RANK(B177,$B$3:$B$181)</f>
        <v>166</v>
      </c>
    </row>
    <row r="178" customFormat="false" ht="14" hidden="false" customHeight="false" outlineLevel="0" collapsed="false">
      <c r="A178" s="9" t="s">
        <v>275</v>
      </c>
      <c r="B178" s="6" t="n">
        <v>1</v>
      </c>
      <c r="C178" s="7" t="n">
        <f aca="false">B178/6293</f>
        <v>0.00015890672175433</v>
      </c>
      <c r="D178" s="0" t="n">
        <f aca="false">RANK(B178,$B$3:$B$181)</f>
        <v>166</v>
      </c>
    </row>
    <row r="179" customFormat="false" ht="14" hidden="false" customHeight="false" outlineLevel="0" collapsed="false">
      <c r="A179" s="9" t="s">
        <v>276</v>
      </c>
      <c r="B179" s="6" t="n">
        <v>1</v>
      </c>
      <c r="C179" s="7" t="n">
        <f aca="false">B179/6293</f>
        <v>0.00015890672175433</v>
      </c>
      <c r="D179" s="0" t="n">
        <f aca="false">RANK(B179,$B$3:$B$181)</f>
        <v>166</v>
      </c>
    </row>
    <row r="180" customFormat="false" ht="14" hidden="false" customHeight="false" outlineLevel="0" collapsed="false">
      <c r="A180" s="9" t="s">
        <v>277</v>
      </c>
      <c r="B180" s="6" t="n">
        <v>1</v>
      </c>
      <c r="C180" s="7" t="n">
        <f aca="false">B180/6293</f>
        <v>0.00015890672175433</v>
      </c>
      <c r="D180" s="0" t="n">
        <f aca="false">RANK(B180,$B$3:$B$181)</f>
        <v>166</v>
      </c>
    </row>
    <row r="181" customFormat="false" ht="14" hidden="false" customHeight="false" outlineLevel="0" collapsed="false">
      <c r="A181" s="9" t="s">
        <v>278</v>
      </c>
      <c r="B181" s="6" t="n">
        <v>1</v>
      </c>
      <c r="C181" s="7" t="n">
        <f aca="false">B181/6293</f>
        <v>0.00015890672175433</v>
      </c>
      <c r="D181" s="0" t="n">
        <f aca="false">RANK(B181,$B$3:$B$181)</f>
        <v>166</v>
      </c>
    </row>
    <row r="182" customFormat="false" ht="14" hidden="false" customHeight="false" outlineLevel="0" collapsed="false">
      <c r="B182" s="6" t="n">
        <f aca="false">SUM(B2:B181)</f>
        <v>6293</v>
      </c>
    </row>
  </sheetData>
  <mergeCells count="2">
    <mergeCell ref="A1:D1"/>
    <mergeCell ref="F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1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1" activeCellId="0" sqref="C1"/>
    </sheetView>
  </sheetViews>
  <sheetFormatPr defaultColWidth="8.5390625" defaultRowHeight="14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12.83"/>
    <col collapsed="false" customWidth="true" hidden="false" outlineLevel="0" max="3" min="3" style="10" width="10.25"/>
    <col collapsed="false" customWidth="true" hidden="false" outlineLevel="0" max="4" min="4" style="0" width="10.09"/>
    <col collapsed="false" customWidth="true" hidden="false" outlineLevel="0" max="5" min="5" style="1" width="12.66"/>
    <col collapsed="false" customWidth="true" hidden="false" outlineLevel="0" max="11" min="11" style="0" width="13"/>
    <col collapsed="false" customWidth="true" hidden="false" outlineLevel="0" max="12" min="12" style="1" width="10.09"/>
    <col collapsed="false" customWidth="true" hidden="false" outlineLevel="0" max="13" min="13" style="0" width="13.51"/>
  </cols>
  <sheetData>
    <row r="1" customFormat="false" ht="14" hidden="false" customHeight="false" outlineLevel="0" collapsed="false">
      <c r="A1" s="0" t="n">
        <v>2006</v>
      </c>
      <c r="B1" s="2" t="s">
        <v>279</v>
      </c>
      <c r="C1" s="11" t="s">
        <v>25</v>
      </c>
      <c r="D1" s="12" t="s">
        <v>280</v>
      </c>
      <c r="E1" s="11" t="s">
        <v>281</v>
      </c>
      <c r="F1" s="12" t="s">
        <v>28</v>
      </c>
      <c r="G1" s="12"/>
      <c r="H1" s="12"/>
      <c r="I1" s="0" t="n">
        <v>2019</v>
      </c>
      <c r="J1" s="13" t="s">
        <v>279</v>
      </c>
      <c r="K1" s="13" t="s">
        <v>280</v>
      </c>
      <c r="L1" s="14" t="s">
        <v>281</v>
      </c>
      <c r="M1" s="15" t="s">
        <v>25</v>
      </c>
      <c r="N1" s="2" t="s">
        <v>28</v>
      </c>
    </row>
    <row r="2" customFormat="false" ht="14" hidden="false" customHeight="false" outlineLevel="0" collapsed="false">
      <c r="B2" s="6" t="s">
        <v>282</v>
      </c>
      <c r="C2" s="13" t="s">
        <v>31</v>
      </c>
      <c r="D2" s="16" t="n">
        <v>334</v>
      </c>
      <c r="E2" s="1" t="n">
        <f aca="false">D2/6293</f>
        <v>0.0530748450659463</v>
      </c>
      <c r="F2" s="0" t="n">
        <f aca="false">RANK(D2,$D$2:$D$180)</f>
        <v>1</v>
      </c>
      <c r="J2" s="6" t="s">
        <v>283</v>
      </c>
      <c r="K2" s="16" t="n">
        <v>863</v>
      </c>
      <c r="L2" s="1" t="n">
        <f aca="false">K2/11495</f>
        <v>0.0750761200521966</v>
      </c>
      <c r="M2" s="2" t="s">
        <v>35</v>
      </c>
      <c r="N2" s="0" t="n">
        <f aca="false">RANK(K2,$K$2:$K$214)</f>
        <v>1</v>
      </c>
    </row>
    <row r="3" customFormat="false" ht="14" hidden="false" customHeight="false" outlineLevel="0" collapsed="false">
      <c r="B3" s="6" t="s">
        <v>284</v>
      </c>
      <c r="C3" s="13" t="s">
        <v>33</v>
      </c>
      <c r="D3" s="16" t="n">
        <v>277</v>
      </c>
      <c r="E3" s="1" t="n">
        <f aca="false">D3/6293</f>
        <v>0.0440171619259495</v>
      </c>
      <c r="F3" s="0" t="n">
        <f aca="false">RANK(D3,$D$2:$D$180)</f>
        <v>2</v>
      </c>
      <c r="J3" s="6" t="s">
        <v>284</v>
      </c>
      <c r="K3" s="16" t="n">
        <v>763</v>
      </c>
      <c r="L3" s="1" t="n">
        <f aca="false">K3/11495</f>
        <v>0.0663766855154415</v>
      </c>
      <c r="M3" s="2" t="s">
        <v>33</v>
      </c>
      <c r="N3" s="0" t="n">
        <f aca="false">RANK(K3,$K$2:$K$214)</f>
        <v>2</v>
      </c>
    </row>
    <row r="4" customFormat="false" ht="14" hidden="false" customHeight="false" outlineLevel="0" collapsed="false">
      <c r="B4" s="6" t="s">
        <v>283</v>
      </c>
      <c r="C4" s="13" t="s">
        <v>35</v>
      </c>
      <c r="D4" s="16" t="n">
        <v>253</v>
      </c>
      <c r="E4" s="1" t="n">
        <f aca="false">D4/6293</f>
        <v>0.0402034006038455</v>
      </c>
      <c r="F4" s="0" t="n">
        <f aca="false">RANK(D4,$D$2:$D$180)</f>
        <v>3</v>
      </c>
      <c r="J4" s="6" t="s">
        <v>285</v>
      </c>
      <c r="K4" s="16" t="n">
        <v>682</v>
      </c>
      <c r="L4" s="1" t="n">
        <f aca="false">K4/11495</f>
        <v>0.0593301435406699</v>
      </c>
      <c r="M4" s="2" t="s">
        <v>43</v>
      </c>
      <c r="N4" s="0" t="n">
        <f aca="false">RANK(K4,$K$2:$K$214)</f>
        <v>3</v>
      </c>
    </row>
    <row r="5" customFormat="false" ht="14" hidden="false" customHeight="false" outlineLevel="0" collapsed="false">
      <c r="B5" s="6" t="s">
        <v>286</v>
      </c>
      <c r="C5" s="13" t="s">
        <v>37</v>
      </c>
      <c r="D5" s="16" t="n">
        <v>245</v>
      </c>
      <c r="E5" s="1" t="n">
        <f aca="false">D5/6293</f>
        <v>0.0389321468298109</v>
      </c>
      <c r="F5" s="0" t="n">
        <f aca="false">RANK(D5,$D$2:$D$180)</f>
        <v>4</v>
      </c>
      <c r="J5" s="6" t="s">
        <v>287</v>
      </c>
      <c r="K5" s="16" t="n">
        <v>607</v>
      </c>
      <c r="L5" s="1" t="n">
        <f aca="false">K5/11495</f>
        <v>0.0528055676381035</v>
      </c>
      <c r="M5" s="2" t="s">
        <v>39</v>
      </c>
      <c r="N5" s="0" t="n">
        <f aca="false">RANK(K5,$K$2:$K$214)</f>
        <v>4</v>
      </c>
    </row>
    <row r="6" customFormat="false" ht="14" hidden="false" customHeight="false" outlineLevel="0" collapsed="false">
      <c r="B6" s="6" t="s">
        <v>287</v>
      </c>
      <c r="C6" s="13" t="s">
        <v>39</v>
      </c>
      <c r="D6" s="16" t="n">
        <v>223</v>
      </c>
      <c r="E6" s="1" t="n">
        <f aca="false">D6/6293</f>
        <v>0.0354361989512156</v>
      </c>
      <c r="F6" s="0" t="n">
        <f aca="false">RANK(D6,$D$2:$D$180)</f>
        <v>5</v>
      </c>
      <c r="J6" s="6" t="s">
        <v>282</v>
      </c>
      <c r="K6" s="16" t="n">
        <v>392</v>
      </c>
      <c r="L6" s="1" t="n">
        <f aca="false">K6/11495</f>
        <v>0.03410178338408</v>
      </c>
      <c r="M6" s="2" t="s">
        <v>31</v>
      </c>
      <c r="N6" s="0" t="n">
        <f aca="false">RANK(K6,$K$2:$K$214)</f>
        <v>5</v>
      </c>
    </row>
    <row r="7" customFormat="false" ht="14" hidden="false" customHeight="false" outlineLevel="0" collapsed="false">
      <c r="B7" s="6" t="s">
        <v>288</v>
      </c>
      <c r="C7" s="13" t="s">
        <v>41</v>
      </c>
      <c r="D7" s="16" t="n">
        <v>204</v>
      </c>
      <c r="E7" s="1" t="n">
        <f aca="false">D7/6293</f>
        <v>0.0324169712378834</v>
      </c>
      <c r="F7" s="0" t="n">
        <f aca="false">RANK(D7,$D$2:$D$180)</f>
        <v>6</v>
      </c>
      <c r="J7" s="6" t="s">
        <v>289</v>
      </c>
      <c r="K7" s="16" t="n">
        <v>328</v>
      </c>
      <c r="L7" s="1" t="n">
        <f aca="false">K7/11495</f>
        <v>0.0285341452805568</v>
      </c>
      <c r="M7" s="2" t="s">
        <v>55</v>
      </c>
      <c r="N7" s="0" t="n">
        <f aca="false">RANK(K7,$K$2:$K$214)</f>
        <v>6</v>
      </c>
    </row>
    <row r="8" customFormat="false" ht="14" hidden="false" customHeight="false" outlineLevel="0" collapsed="false">
      <c r="B8" s="6" t="s">
        <v>285</v>
      </c>
      <c r="C8" s="13" t="s">
        <v>43</v>
      </c>
      <c r="D8" s="16" t="n">
        <v>195</v>
      </c>
      <c r="E8" s="1" t="n">
        <f aca="false">D8/6293</f>
        <v>0.0309868107420944</v>
      </c>
      <c r="F8" s="0" t="n">
        <f aca="false">RANK(D8,$D$2:$D$180)</f>
        <v>7</v>
      </c>
      <c r="J8" s="6" t="s">
        <v>290</v>
      </c>
      <c r="K8" s="16" t="n">
        <v>283</v>
      </c>
      <c r="L8" s="1" t="n">
        <f aca="false">K8/11495</f>
        <v>0.024619399739017</v>
      </c>
      <c r="M8" s="2" t="s">
        <v>85</v>
      </c>
      <c r="N8" s="0" t="n">
        <f aca="false">RANK(K8,$K$2:$K$214)</f>
        <v>7</v>
      </c>
    </row>
    <row r="9" customFormat="false" ht="14" hidden="false" customHeight="false" outlineLevel="0" collapsed="false">
      <c r="B9" s="6" t="s">
        <v>291</v>
      </c>
      <c r="C9" s="13" t="s">
        <v>45</v>
      </c>
      <c r="D9" s="16" t="n">
        <v>171</v>
      </c>
      <c r="E9" s="1" t="n">
        <f aca="false">D9/6293</f>
        <v>0.0271730494199905</v>
      </c>
      <c r="F9" s="0" t="n">
        <f aca="false">RANK(D9,$D$2:$D$180)</f>
        <v>8</v>
      </c>
      <c r="J9" s="6" t="s">
        <v>292</v>
      </c>
      <c r="K9" s="16" t="n">
        <v>262</v>
      </c>
      <c r="L9" s="1" t="n">
        <f aca="false">K9/11495</f>
        <v>0.0227925184862984</v>
      </c>
      <c r="M9" s="2" t="s">
        <v>63</v>
      </c>
      <c r="N9" s="0" t="n">
        <f aca="false">RANK(K9,$K$2:$K$214)</f>
        <v>8</v>
      </c>
    </row>
    <row r="10" customFormat="false" ht="14" hidden="false" customHeight="false" outlineLevel="0" collapsed="false">
      <c r="B10" s="6" t="s">
        <v>293</v>
      </c>
      <c r="C10" s="13" t="s">
        <v>47</v>
      </c>
      <c r="D10" s="16" t="n">
        <v>155</v>
      </c>
      <c r="E10" s="1" t="n">
        <f aca="false">D10/6293</f>
        <v>0.0246305418719212</v>
      </c>
      <c r="F10" s="0" t="n">
        <f aca="false">RANK(D10,$D$2:$D$180)</f>
        <v>9</v>
      </c>
      <c r="J10" s="6" t="s">
        <v>294</v>
      </c>
      <c r="K10" s="16" t="n">
        <v>238</v>
      </c>
      <c r="L10" s="1" t="n">
        <f aca="false">K10/11495</f>
        <v>0.0207046541974772</v>
      </c>
      <c r="M10" s="2" t="s">
        <v>99</v>
      </c>
      <c r="N10" s="0" t="n">
        <f aca="false">RANK(K10,$K$2:$K$214)</f>
        <v>9</v>
      </c>
    </row>
    <row r="11" customFormat="false" ht="14" hidden="false" customHeight="false" outlineLevel="0" collapsed="false">
      <c r="B11" s="6" t="s">
        <v>295</v>
      </c>
      <c r="C11" s="13" t="s">
        <v>49</v>
      </c>
      <c r="D11" s="16" t="n">
        <v>152</v>
      </c>
      <c r="E11" s="1" t="n">
        <f aca="false">D11/6293</f>
        <v>0.0241538217066582</v>
      </c>
      <c r="F11" s="0" t="n">
        <f aca="false">RANK(D11,$D$2:$D$180)</f>
        <v>10</v>
      </c>
      <c r="J11" s="6" t="s">
        <v>286</v>
      </c>
      <c r="K11" s="16" t="n">
        <v>215</v>
      </c>
      <c r="L11" s="1" t="n">
        <f aca="false">K11/11495</f>
        <v>0.0187037842540235</v>
      </c>
      <c r="M11" s="2" t="s">
        <v>37</v>
      </c>
      <c r="N11" s="0" t="n">
        <f aca="false">RANK(K11,$K$2:$K$214)</f>
        <v>10</v>
      </c>
    </row>
    <row r="12" customFormat="false" ht="14" hidden="false" customHeight="false" outlineLevel="0" collapsed="false">
      <c r="B12" s="6" t="s">
        <v>296</v>
      </c>
      <c r="C12" s="13" t="s">
        <v>51</v>
      </c>
      <c r="D12" s="16" t="n">
        <v>148</v>
      </c>
      <c r="E12" s="1" t="n">
        <f aca="false">D12/6293</f>
        <v>0.0235181948196409</v>
      </c>
      <c r="F12" s="0" t="n">
        <f aca="false">RANK(D12,$D$2:$D$180)</f>
        <v>11</v>
      </c>
      <c r="J12" s="6" t="s">
        <v>297</v>
      </c>
      <c r="K12" s="16" t="n">
        <v>212</v>
      </c>
      <c r="L12" s="1" t="n">
        <f aca="false">K12/11495</f>
        <v>0.0184428012179208</v>
      </c>
      <c r="M12" s="2" t="s">
        <v>79</v>
      </c>
      <c r="N12" s="0" t="n">
        <f aca="false">RANK(K12,$K$2:$K$214)</f>
        <v>11</v>
      </c>
    </row>
    <row r="13" customFormat="false" ht="14" hidden="false" customHeight="false" outlineLevel="0" collapsed="false">
      <c r="B13" s="6" t="s">
        <v>298</v>
      </c>
      <c r="C13" s="13" t="s">
        <v>53</v>
      </c>
      <c r="D13" s="16" t="n">
        <v>128</v>
      </c>
      <c r="E13" s="1" t="n">
        <f aca="false">D13/6293</f>
        <v>0.0203400603845543</v>
      </c>
      <c r="F13" s="0" t="n">
        <f aca="false">RANK(D13,$D$2:$D$180)</f>
        <v>12</v>
      </c>
      <c r="J13" s="6" t="s">
        <v>299</v>
      </c>
      <c r="K13" s="16" t="n">
        <v>199</v>
      </c>
      <c r="L13" s="1" t="n">
        <f aca="false">K13/11495</f>
        <v>0.0173118747281427</v>
      </c>
      <c r="M13" s="2" t="s">
        <v>81</v>
      </c>
      <c r="N13" s="0" t="n">
        <f aca="false">RANK(K13,$K$2:$K$214)</f>
        <v>12</v>
      </c>
    </row>
    <row r="14" customFormat="false" ht="14" hidden="false" customHeight="false" outlineLevel="0" collapsed="false">
      <c r="B14" s="6" t="s">
        <v>289</v>
      </c>
      <c r="C14" s="13" t="s">
        <v>55</v>
      </c>
      <c r="D14" s="16" t="n">
        <v>128</v>
      </c>
      <c r="E14" s="1" t="n">
        <f aca="false">D14/6293</f>
        <v>0.0203400603845543</v>
      </c>
      <c r="F14" s="0" t="n">
        <f aca="false">RANK(D14,$D$2:$D$180)</f>
        <v>12</v>
      </c>
      <c r="J14" s="6" t="s">
        <v>300</v>
      </c>
      <c r="K14" s="16" t="n">
        <v>185</v>
      </c>
      <c r="L14" s="1" t="n">
        <f aca="false">K14/11495</f>
        <v>0.016093953892997</v>
      </c>
      <c r="M14" s="2" t="s">
        <v>105</v>
      </c>
      <c r="N14" s="0" t="n">
        <f aca="false">RANK(K14,$K$2:$K$214)</f>
        <v>13</v>
      </c>
    </row>
    <row r="15" customFormat="false" ht="14" hidden="false" customHeight="false" outlineLevel="0" collapsed="false">
      <c r="B15" s="6" t="s">
        <v>301</v>
      </c>
      <c r="C15" s="13" t="s">
        <v>57</v>
      </c>
      <c r="D15" s="16" t="n">
        <v>109</v>
      </c>
      <c r="E15" s="1" t="n">
        <f aca="false">D15/6293</f>
        <v>0.017320832671222</v>
      </c>
      <c r="F15" s="0" t="n">
        <f aca="false">RANK(D15,$D$2:$D$180)</f>
        <v>14</v>
      </c>
      <c r="J15" s="6" t="s">
        <v>302</v>
      </c>
      <c r="K15" s="16" t="n">
        <v>182</v>
      </c>
      <c r="L15" s="1" t="n">
        <f aca="false">K15/11495</f>
        <v>0.0158329708568943</v>
      </c>
      <c r="M15" s="2" t="s">
        <v>95</v>
      </c>
      <c r="N15" s="0" t="n">
        <f aca="false">RANK(K15,$K$2:$K$214)</f>
        <v>14</v>
      </c>
    </row>
    <row r="16" customFormat="false" ht="14" hidden="false" customHeight="false" outlineLevel="0" collapsed="false">
      <c r="B16" s="6" t="s">
        <v>303</v>
      </c>
      <c r="C16" s="13" t="s">
        <v>59</v>
      </c>
      <c r="D16" s="16" t="n">
        <v>108</v>
      </c>
      <c r="E16" s="1" t="n">
        <f aca="false">D16/6293</f>
        <v>0.0171619259494677</v>
      </c>
      <c r="F16" s="0" t="n">
        <f aca="false">RANK(D16,$D$2:$D$180)</f>
        <v>15</v>
      </c>
      <c r="J16" s="6" t="s">
        <v>288</v>
      </c>
      <c r="K16" s="16" t="n">
        <v>176</v>
      </c>
      <c r="L16" s="1" t="n">
        <f aca="false">K16/11495</f>
        <v>0.015311004784689</v>
      </c>
      <c r="M16" s="2" t="s">
        <v>41</v>
      </c>
      <c r="N16" s="0" t="n">
        <f aca="false">RANK(K16,$K$2:$K$214)</f>
        <v>15</v>
      </c>
    </row>
    <row r="17" customFormat="false" ht="14" hidden="false" customHeight="false" outlineLevel="0" collapsed="false">
      <c r="B17" s="6" t="s">
        <v>304</v>
      </c>
      <c r="C17" s="13" t="s">
        <v>61</v>
      </c>
      <c r="D17" s="16" t="n">
        <v>98</v>
      </c>
      <c r="E17" s="1" t="n">
        <f aca="false">D17/6293</f>
        <v>0.0155728587319244</v>
      </c>
      <c r="F17" s="0" t="n">
        <f aca="false">RANK(D17,$D$2:$D$180)</f>
        <v>16</v>
      </c>
      <c r="J17" s="6" t="s">
        <v>305</v>
      </c>
      <c r="K17" s="16" t="n">
        <v>174</v>
      </c>
      <c r="L17" s="1" t="n">
        <f aca="false">K17/11495</f>
        <v>0.0151370160939539</v>
      </c>
      <c r="M17" s="2" t="s">
        <v>45</v>
      </c>
      <c r="N17" s="0" t="n">
        <f aca="false">RANK(K17,$K$2:$K$214)</f>
        <v>16</v>
      </c>
    </row>
    <row r="18" customFormat="false" ht="14" hidden="false" customHeight="false" outlineLevel="0" collapsed="false">
      <c r="B18" s="6" t="s">
        <v>292</v>
      </c>
      <c r="C18" s="13" t="s">
        <v>63</v>
      </c>
      <c r="D18" s="16" t="n">
        <v>97</v>
      </c>
      <c r="E18" s="1" t="n">
        <f aca="false">D18/6293</f>
        <v>0.01541395201017</v>
      </c>
      <c r="F18" s="0" t="n">
        <f aca="false">RANK(D18,$D$2:$D$180)</f>
        <v>17</v>
      </c>
      <c r="J18" s="6" t="s">
        <v>293</v>
      </c>
      <c r="K18" s="16" t="n">
        <v>172</v>
      </c>
      <c r="L18" s="1" t="n">
        <f aca="false">K18/11495</f>
        <v>0.0149630274032188</v>
      </c>
      <c r="M18" s="2" t="s">
        <v>47</v>
      </c>
      <c r="N18" s="0" t="n">
        <f aca="false">RANK(K18,$K$2:$K$214)</f>
        <v>17</v>
      </c>
    </row>
    <row r="19" customFormat="false" ht="14" hidden="false" customHeight="false" outlineLevel="0" collapsed="false">
      <c r="B19" s="6" t="s">
        <v>306</v>
      </c>
      <c r="C19" s="13" t="s">
        <v>65</v>
      </c>
      <c r="D19" s="16" t="n">
        <v>93</v>
      </c>
      <c r="E19" s="1" t="n">
        <f aca="false">D19/6293</f>
        <v>0.0147783251231527</v>
      </c>
      <c r="F19" s="0" t="n">
        <f aca="false">RANK(D19,$D$2:$D$180)</f>
        <v>18</v>
      </c>
      <c r="J19" s="6" t="s">
        <v>296</v>
      </c>
      <c r="K19" s="16" t="n">
        <v>156</v>
      </c>
      <c r="L19" s="1" t="n">
        <f aca="false">K19/11495</f>
        <v>0.013571117877338</v>
      </c>
      <c r="M19" s="2" t="s">
        <v>51</v>
      </c>
      <c r="N19" s="0" t="n">
        <f aca="false">RANK(K19,$K$2:$K$214)</f>
        <v>18</v>
      </c>
    </row>
    <row r="20" customFormat="false" ht="14" hidden="false" customHeight="false" outlineLevel="0" collapsed="false">
      <c r="B20" s="6" t="s">
        <v>307</v>
      </c>
      <c r="C20" s="13" t="s">
        <v>67</v>
      </c>
      <c r="D20" s="16" t="n">
        <v>91</v>
      </c>
      <c r="E20" s="1" t="n">
        <f aca="false">D20/6293</f>
        <v>0.014460511679644</v>
      </c>
      <c r="F20" s="0" t="n">
        <f aca="false">RANK(D20,$D$2:$D$180)</f>
        <v>19</v>
      </c>
      <c r="J20" s="6" t="s">
        <v>298</v>
      </c>
      <c r="K20" s="16" t="n">
        <v>154</v>
      </c>
      <c r="L20" s="1" t="n">
        <f aca="false">K20/11495</f>
        <v>0.0133971291866029</v>
      </c>
      <c r="M20" s="2" t="s">
        <v>53</v>
      </c>
      <c r="N20" s="0" t="n">
        <f aca="false">RANK(K20,$K$2:$K$214)</f>
        <v>19</v>
      </c>
    </row>
    <row r="21" customFormat="false" ht="14" hidden="false" customHeight="false" outlineLevel="0" collapsed="false">
      <c r="B21" s="6" t="s">
        <v>308</v>
      </c>
      <c r="C21" s="13" t="s">
        <v>69</v>
      </c>
      <c r="D21" s="16" t="n">
        <v>88</v>
      </c>
      <c r="E21" s="1" t="n">
        <f aca="false">D21/6293</f>
        <v>0.0139837915143811</v>
      </c>
      <c r="F21" s="0" t="n">
        <f aca="false">RANK(D21,$D$2:$D$180)</f>
        <v>20</v>
      </c>
      <c r="J21" s="6" t="s">
        <v>295</v>
      </c>
      <c r="K21" s="16" t="n">
        <v>132</v>
      </c>
      <c r="L21" s="1" t="n">
        <f aca="false">K21/11495</f>
        <v>0.0114832535885167</v>
      </c>
      <c r="M21" s="2" t="s">
        <v>49</v>
      </c>
      <c r="N21" s="0" t="n">
        <f aca="false">RANK(K21,$K$2:$K$214)</f>
        <v>20</v>
      </c>
    </row>
    <row r="22" customFormat="false" ht="14" hidden="false" customHeight="false" outlineLevel="0" collapsed="false">
      <c r="B22" s="6" t="s">
        <v>309</v>
      </c>
      <c r="C22" s="13" t="s">
        <v>71</v>
      </c>
      <c r="D22" s="16" t="n">
        <v>86</v>
      </c>
      <c r="E22" s="1" t="n">
        <f aca="false">D22/6293</f>
        <v>0.0136659780708724</v>
      </c>
      <c r="F22" s="0" t="n">
        <f aca="false">RANK(D22,$D$2:$D$180)</f>
        <v>21</v>
      </c>
      <c r="J22" s="6" t="s">
        <v>310</v>
      </c>
      <c r="K22" s="16" t="n">
        <v>127</v>
      </c>
      <c r="L22" s="1" t="n">
        <f aca="false">K22/11495</f>
        <v>0.011048281861679</v>
      </c>
      <c r="M22" s="2" t="s">
        <v>101</v>
      </c>
      <c r="N22" s="0" t="n">
        <f aca="false">RANK(K22,$K$2:$K$214)</f>
        <v>21</v>
      </c>
    </row>
    <row r="23" customFormat="false" ht="14" hidden="false" customHeight="false" outlineLevel="0" collapsed="false">
      <c r="B23" s="6" t="s">
        <v>311</v>
      </c>
      <c r="C23" s="13" t="s">
        <v>73</v>
      </c>
      <c r="D23" s="16" t="n">
        <v>85</v>
      </c>
      <c r="E23" s="1" t="n">
        <f aca="false">D23/6293</f>
        <v>0.0135070713491181</v>
      </c>
      <c r="F23" s="0" t="n">
        <f aca="false">RANK(D23,$D$2:$D$180)</f>
        <v>22</v>
      </c>
      <c r="J23" s="6" t="s">
        <v>304</v>
      </c>
      <c r="K23" s="16" t="n">
        <v>126</v>
      </c>
      <c r="L23" s="1" t="n">
        <f aca="false">K23/11495</f>
        <v>0.0109612875163114</v>
      </c>
      <c r="M23" s="2" t="s">
        <v>61</v>
      </c>
      <c r="N23" s="0" t="n">
        <f aca="false">RANK(K23,$K$2:$K$214)</f>
        <v>22</v>
      </c>
    </row>
    <row r="24" customFormat="false" ht="14" hidden="false" customHeight="false" outlineLevel="0" collapsed="false">
      <c r="B24" s="6" t="s">
        <v>312</v>
      </c>
      <c r="C24" s="13" t="s">
        <v>75</v>
      </c>
      <c r="D24" s="16" t="n">
        <v>79</v>
      </c>
      <c r="E24" s="1" t="n">
        <f aca="false">D24/6293</f>
        <v>0.0125536310185921</v>
      </c>
      <c r="F24" s="0" t="n">
        <f aca="false">RANK(D24,$D$2:$D$180)</f>
        <v>23</v>
      </c>
      <c r="J24" s="6" t="s">
        <v>306</v>
      </c>
      <c r="K24" s="16" t="n">
        <v>124</v>
      </c>
      <c r="L24" s="1" t="n">
        <f aca="false">K24/11495</f>
        <v>0.0107872988255763</v>
      </c>
      <c r="M24" s="2" t="s">
        <v>65</v>
      </c>
      <c r="N24" s="0" t="n">
        <f aca="false">RANK(K24,$K$2:$K$214)</f>
        <v>23</v>
      </c>
    </row>
    <row r="25" customFormat="false" ht="14" hidden="false" customHeight="false" outlineLevel="0" collapsed="false">
      <c r="B25" s="6" t="s">
        <v>313</v>
      </c>
      <c r="C25" s="13" t="s">
        <v>77</v>
      </c>
      <c r="D25" s="16" t="n">
        <v>78</v>
      </c>
      <c r="E25" s="1" t="n">
        <f aca="false">D25/6293</f>
        <v>0.0123947242968378</v>
      </c>
      <c r="F25" s="0" t="n">
        <f aca="false">RANK(D25,$D$2:$D$180)</f>
        <v>24</v>
      </c>
      <c r="J25" s="6" t="s">
        <v>307</v>
      </c>
      <c r="K25" s="16" t="n">
        <v>121</v>
      </c>
      <c r="L25" s="1" t="n">
        <f aca="false">K25/11495</f>
        <v>0.0105263157894737</v>
      </c>
      <c r="M25" s="2" t="s">
        <v>67</v>
      </c>
      <c r="N25" s="0" t="n">
        <f aca="false">RANK(K25,$K$2:$K$214)</f>
        <v>24</v>
      </c>
    </row>
    <row r="26" customFormat="false" ht="14" hidden="false" customHeight="false" outlineLevel="0" collapsed="false">
      <c r="B26" s="6" t="s">
        <v>297</v>
      </c>
      <c r="C26" s="13" t="s">
        <v>79</v>
      </c>
      <c r="D26" s="16" t="n">
        <v>76</v>
      </c>
      <c r="E26" s="1" t="n">
        <f aca="false">D26/6293</f>
        <v>0.0120769108533291</v>
      </c>
      <c r="F26" s="0" t="n">
        <f aca="false">RANK(D26,$D$2:$D$180)</f>
        <v>25</v>
      </c>
      <c r="J26" s="6" t="s">
        <v>314</v>
      </c>
      <c r="K26" s="16" t="n">
        <v>120</v>
      </c>
      <c r="L26" s="1" t="n">
        <f aca="false">K26/11495</f>
        <v>0.0104393214441061</v>
      </c>
      <c r="M26" s="2" t="s">
        <v>119</v>
      </c>
      <c r="N26" s="0" t="n">
        <f aca="false">RANK(K26,$K$2:$K$214)</f>
        <v>25</v>
      </c>
    </row>
    <row r="27" customFormat="false" ht="14" hidden="false" customHeight="false" outlineLevel="0" collapsed="false">
      <c r="B27" s="6" t="s">
        <v>299</v>
      </c>
      <c r="C27" s="13" t="s">
        <v>81</v>
      </c>
      <c r="D27" s="16" t="n">
        <v>73</v>
      </c>
      <c r="E27" s="1" t="n">
        <f aca="false">D27/6293</f>
        <v>0.0116001906880661</v>
      </c>
      <c r="F27" s="0" t="n">
        <f aca="false">RANK(D27,$D$2:$D$180)</f>
        <v>26</v>
      </c>
      <c r="J27" s="6" t="s">
        <v>315</v>
      </c>
      <c r="K27" s="16" t="n">
        <v>114</v>
      </c>
      <c r="L27" s="1" t="n">
        <f aca="false">K27/11495</f>
        <v>0.00991735537190083</v>
      </c>
      <c r="M27" s="2" t="s">
        <v>123</v>
      </c>
      <c r="N27" s="0" t="n">
        <f aca="false">RANK(K27,$K$2:$K$214)</f>
        <v>26</v>
      </c>
    </row>
    <row r="28" customFormat="false" ht="14" hidden="false" customHeight="false" outlineLevel="0" collapsed="false">
      <c r="B28" s="6" t="s">
        <v>316</v>
      </c>
      <c r="C28" s="13" t="s">
        <v>83</v>
      </c>
      <c r="D28" s="16" t="n">
        <v>72</v>
      </c>
      <c r="E28" s="1" t="n">
        <f aca="false">D28/6293</f>
        <v>0.0114412839663118</v>
      </c>
      <c r="F28" s="0" t="n">
        <f aca="false">RANK(D28,$D$2:$D$180)</f>
        <v>27</v>
      </c>
      <c r="J28" s="6" t="s">
        <v>303</v>
      </c>
      <c r="K28" s="16" t="n">
        <v>111</v>
      </c>
      <c r="L28" s="1" t="n">
        <f aca="false">K28/11495</f>
        <v>0.00965637233579817</v>
      </c>
      <c r="M28" s="2" t="s">
        <v>59</v>
      </c>
      <c r="N28" s="0" t="n">
        <f aca="false">RANK(K28,$K$2:$K$214)</f>
        <v>27</v>
      </c>
    </row>
    <row r="29" customFormat="false" ht="14" hidden="false" customHeight="false" outlineLevel="0" collapsed="false">
      <c r="B29" s="6" t="s">
        <v>290</v>
      </c>
      <c r="C29" s="13" t="s">
        <v>85</v>
      </c>
      <c r="D29" s="16" t="n">
        <v>70</v>
      </c>
      <c r="E29" s="1" t="n">
        <f aca="false">D29/6293</f>
        <v>0.0111234705228031</v>
      </c>
      <c r="F29" s="0" t="n">
        <f aca="false">RANK(D29,$D$2:$D$180)</f>
        <v>28</v>
      </c>
      <c r="J29" s="6" t="s">
        <v>317</v>
      </c>
      <c r="K29" s="16" t="n">
        <v>111</v>
      </c>
      <c r="L29" s="1" t="n">
        <f aca="false">K29/11495</f>
        <v>0.00965637233579817</v>
      </c>
      <c r="M29" s="2" t="s">
        <v>89</v>
      </c>
      <c r="N29" s="0" t="n">
        <f aca="false">RANK(K29,$K$2:$K$214)</f>
        <v>27</v>
      </c>
    </row>
    <row r="30" customFormat="false" ht="14" hidden="false" customHeight="false" outlineLevel="0" collapsed="false">
      <c r="B30" s="6" t="s">
        <v>318</v>
      </c>
      <c r="C30" s="13" t="s">
        <v>87</v>
      </c>
      <c r="D30" s="16" t="n">
        <v>69</v>
      </c>
      <c r="E30" s="1" t="n">
        <f aca="false">D30/6293</f>
        <v>0.0109645638010488</v>
      </c>
      <c r="F30" s="0" t="n">
        <f aca="false">RANK(D30,$D$2:$D$180)</f>
        <v>29</v>
      </c>
      <c r="J30" s="6" t="s">
        <v>301</v>
      </c>
      <c r="K30" s="16" t="n">
        <v>109</v>
      </c>
      <c r="L30" s="1" t="n">
        <f aca="false">K30/11495</f>
        <v>0.00948238364506307</v>
      </c>
      <c r="M30" s="2" t="s">
        <v>57</v>
      </c>
      <c r="N30" s="0" t="n">
        <f aca="false">RANK(K30,$K$2:$K$214)</f>
        <v>29</v>
      </c>
    </row>
    <row r="31" customFormat="false" ht="14" hidden="false" customHeight="false" outlineLevel="0" collapsed="false">
      <c r="B31" s="6" t="s">
        <v>317</v>
      </c>
      <c r="C31" s="13" t="s">
        <v>89</v>
      </c>
      <c r="D31" s="16" t="n">
        <v>67</v>
      </c>
      <c r="E31" s="1" t="n">
        <f aca="false">D31/6293</f>
        <v>0.0106467503575401</v>
      </c>
      <c r="F31" s="0" t="n">
        <f aca="false">RANK(D31,$D$2:$D$180)</f>
        <v>30</v>
      </c>
      <c r="J31" s="6" t="s">
        <v>319</v>
      </c>
      <c r="K31" s="16" t="n">
        <v>106</v>
      </c>
      <c r="L31" s="1" t="n">
        <f aca="false">K31/11495</f>
        <v>0.00922140060896042</v>
      </c>
      <c r="M31" s="2" t="s">
        <v>103</v>
      </c>
      <c r="N31" s="0" t="n">
        <f aca="false">RANK(K31,$K$2:$K$214)</f>
        <v>30</v>
      </c>
    </row>
    <row r="32" customFormat="false" ht="14" hidden="false" customHeight="false" outlineLevel="0" collapsed="false">
      <c r="B32" s="6" t="s">
        <v>320</v>
      </c>
      <c r="C32" s="13" t="s">
        <v>91</v>
      </c>
      <c r="D32" s="16" t="n">
        <v>66</v>
      </c>
      <c r="E32" s="1" t="n">
        <f aca="false">D32/6293</f>
        <v>0.0104878436357858</v>
      </c>
      <c r="F32" s="0" t="n">
        <f aca="false">RANK(D32,$D$2:$D$180)</f>
        <v>31</v>
      </c>
      <c r="J32" s="6" t="s">
        <v>308</v>
      </c>
      <c r="K32" s="16" t="n">
        <v>105</v>
      </c>
      <c r="L32" s="1" t="n">
        <f aca="false">K32/11495</f>
        <v>0.00913440626359287</v>
      </c>
      <c r="M32" s="2" t="s">
        <v>69</v>
      </c>
      <c r="N32" s="0" t="n">
        <f aca="false">RANK(K32,$K$2:$K$214)</f>
        <v>31</v>
      </c>
    </row>
    <row r="33" customFormat="false" ht="14" hidden="false" customHeight="false" outlineLevel="0" collapsed="false">
      <c r="B33" s="6" t="s">
        <v>321</v>
      </c>
      <c r="C33" s="13" t="s">
        <v>93</v>
      </c>
      <c r="D33" s="16" t="n">
        <v>64</v>
      </c>
      <c r="E33" s="1" t="n">
        <f aca="false">D33/6293</f>
        <v>0.0101700301922771</v>
      </c>
      <c r="F33" s="0" t="n">
        <f aca="false">RANK(D33,$D$2:$D$180)</f>
        <v>32</v>
      </c>
      <c r="J33" s="6" t="s">
        <v>322</v>
      </c>
      <c r="K33" s="16" t="n">
        <v>101</v>
      </c>
      <c r="L33" s="1" t="n">
        <f aca="false">K33/11495</f>
        <v>0.00878642888212266</v>
      </c>
      <c r="M33" s="2" t="s">
        <v>115</v>
      </c>
      <c r="N33" s="0" t="n">
        <f aca="false">RANK(K33,$K$2:$K$214)</f>
        <v>32</v>
      </c>
    </row>
    <row r="34" customFormat="false" ht="14" hidden="false" customHeight="false" outlineLevel="0" collapsed="false">
      <c r="B34" s="6" t="s">
        <v>302</v>
      </c>
      <c r="C34" s="13" t="s">
        <v>95</v>
      </c>
      <c r="D34" s="16" t="n">
        <v>64</v>
      </c>
      <c r="E34" s="1" t="n">
        <f aca="false">D34/6293</f>
        <v>0.0101700301922771</v>
      </c>
      <c r="F34" s="0" t="n">
        <f aca="false">RANK(D34,$D$2:$D$180)</f>
        <v>32</v>
      </c>
      <c r="J34" s="6" t="s">
        <v>323</v>
      </c>
      <c r="K34" s="16" t="n">
        <v>101</v>
      </c>
      <c r="L34" s="1" t="n">
        <f aca="false">K34/11495</f>
        <v>0.00878642888212266</v>
      </c>
      <c r="M34" s="2" t="s">
        <v>178</v>
      </c>
      <c r="N34" s="0" t="n">
        <f aca="false">RANK(K34,$K$2:$K$214)</f>
        <v>32</v>
      </c>
    </row>
    <row r="35" customFormat="false" ht="14" hidden="false" customHeight="false" outlineLevel="0" collapsed="false">
      <c r="B35" s="6" t="s">
        <v>324</v>
      </c>
      <c r="C35" s="13" t="s">
        <v>97</v>
      </c>
      <c r="D35" s="16" t="n">
        <v>57</v>
      </c>
      <c r="E35" s="1" t="n">
        <f aca="false">D35/6293</f>
        <v>0.00905768313999682</v>
      </c>
      <c r="F35" s="0" t="n">
        <f aca="false">RANK(D35,$D$2:$D$180)</f>
        <v>34</v>
      </c>
      <c r="J35" s="6" t="s">
        <v>313</v>
      </c>
      <c r="K35" s="16" t="n">
        <v>99</v>
      </c>
      <c r="L35" s="1" t="n">
        <f aca="false">K35/11495</f>
        <v>0.00861244019138756</v>
      </c>
      <c r="M35" s="2" t="s">
        <v>77</v>
      </c>
      <c r="N35" s="0" t="n">
        <f aca="false">RANK(K35,$K$2:$K$214)</f>
        <v>34</v>
      </c>
    </row>
    <row r="36" customFormat="false" ht="14" hidden="false" customHeight="false" outlineLevel="0" collapsed="false">
      <c r="B36" s="6" t="s">
        <v>294</v>
      </c>
      <c r="C36" s="13" t="s">
        <v>99</v>
      </c>
      <c r="D36" s="16" t="n">
        <v>56</v>
      </c>
      <c r="E36" s="1" t="n">
        <f aca="false">D36/6293</f>
        <v>0.00889877641824249</v>
      </c>
      <c r="F36" s="0" t="n">
        <f aca="false">RANK(D36,$D$2:$D$180)</f>
        <v>35</v>
      </c>
      <c r="J36" s="6" t="s">
        <v>325</v>
      </c>
      <c r="K36" s="16" t="n">
        <v>97</v>
      </c>
      <c r="L36" s="1" t="n">
        <f aca="false">K36/11495</f>
        <v>0.00843845150065246</v>
      </c>
      <c r="M36" s="2" t="s">
        <v>326</v>
      </c>
      <c r="N36" s="0" t="n">
        <f aca="false">RANK(K36,$K$2:$K$214)</f>
        <v>35</v>
      </c>
    </row>
    <row r="37" customFormat="false" ht="14" hidden="false" customHeight="false" outlineLevel="0" collapsed="false">
      <c r="B37" s="6" t="s">
        <v>310</v>
      </c>
      <c r="C37" s="13" t="s">
        <v>101</v>
      </c>
      <c r="D37" s="16" t="n">
        <v>53</v>
      </c>
      <c r="E37" s="1" t="n">
        <f aca="false">D37/6293</f>
        <v>0.0084220562529795</v>
      </c>
      <c r="F37" s="0" t="n">
        <f aca="false">RANK(D37,$D$2:$D$180)</f>
        <v>36</v>
      </c>
      <c r="J37" s="6" t="s">
        <v>327</v>
      </c>
      <c r="K37" s="16" t="n">
        <v>96</v>
      </c>
      <c r="L37" s="1" t="n">
        <f aca="false">K37/11495</f>
        <v>0.00835145715528491</v>
      </c>
      <c r="M37" s="2" t="s">
        <v>83</v>
      </c>
      <c r="N37" s="0" t="n">
        <f aca="false">RANK(K37,$K$2:$K$214)</f>
        <v>36</v>
      </c>
    </row>
    <row r="38" customFormat="false" ht="14" hidden="false" customHeight="false" outlineLevel="0" collapsed="false">
      <c r="B38" s="6" t="s">
        <v>319</v>
      </c>
      <c r="C38" s="13" t="s">
        <v>103</v>
      </c>
      <c r="D38" s="16" t="n">
        <v>52</v>
      </c>
      <c r="E38" s="1" t="n">
        <f aca="false">D38/6293</f>
        <v>0.00826314953122517</v>
      </c>
      <c r="F38" s="0" t="n">
        <f aca="false">RANK(D38,$D$2:$D$180)</f>
        <v>37</v>
      </c>
      <c r="J38" s="6" t="s">
        <v>318</v>
      </c>
      <c r="K38" s="16" t="n">
        <v>94</v>
      </c>
      <c r="L38" s="1" t="n">
        <f aca="false">K38/11495</f>
        <v>0.0081774684645498</v>
      </c>
      <c r="M38" s="2" t="s">
        <v>87</v>
      </c>
      <c r="N38" s="0" t="n">
        <f aca="false">RANK(K38,$K$2:$K$214)</f>
        <v>37</v>
      </c>
    </row>
    <row r="39" customFormat="false" ht="14" hidden="false" customHeight="false" outlineLevel="0" collapsed="false">
      <c r="B39" s="6" t="s">
        <v>300</v>
      </c>
      <c r="C39" s="13" t="s">
        <v>105</v>
      </c>
      <c r="D39" s="16" t="n">
        <v>51</v>
      </c>
      <c r="E39" s="1" t="n">
        <f aca="false">D39/6293</f>
        <v>0.00810424280947084</v>
      </c>
      <c r="F39" s="0" t="n">
        <f aca="false">RANK(D39,$D$2:$D$180)</f>
        <v>38</v>
      </c>
      <c r="J39" s="6" t="s">
        <v>328</v>
      </c>
      <c r="K39" s="16" t="n">
        <v>92</v>
      </c>
      <c r="L39" s="1" t="n">
        <f aca="false">K39/11495</f>
        <v>0.0080034797738147</v>
      </c>
      <c r="M39" s="2" t="s">
        <v>153</v>
      </c>
      <c r="N39" s="0" t="n">
        <f aca="false">RANK(K39,$K$2:$K$214)</f>
        <v>38</v>
      </c>
    </row>
    <row r="40" customFormat="false" ht="14" hidden="false" customHeight="false" outlineLevel="0" collapsed="false">
      <c r="B40" s="6" t="s">
        <v>329</v>
      </c>
      <c r="C40" s="13" t="s">
        <v>330</v>
      </c>
      <c r="D40" s="16" t="n">
        <v>50</v>
      </c>
      <c r="E40" s="1" t="n">
        <f aca="false">D40/6293</f>
        <v>0.00794533608771651</v>
      </c>
      <c r="F40" s="0" t="n">
        <f aca="false">RANK(D40,$D$2:$D$180)</f>
        <v>39</v>
      </c>
      <c r="J40" s="6" t="s">
        <v>331</v>
      </c>
      <c r="K40" s="16" t="n">
        <v>92</v>
      </c>
      <c r="L40" s="1" t="n">
        <f aca="false">K40/11495</f>
        <v>0.0080034797738147</v>
      </c>
      <c r="M40" s="2" t="s">
        <v>127</v>
      </c>
      <c r="N40" s="0" t="n">
        <f aca="false">RANK(K40,$K$2:$K$214)</f>
        <v>38</v>
      </c>
    </row>
    <row r="41" customFormat="false" ht="14" hidden="false" customHeight="false" outlineLevel="0" collapsed="false">
      <c r="B41" s="6" t="s">
        <v>332</v>
      </c>
      <c r="C41" s="13" t="s">
        <v>109</v>
      </c>
      <c r="D41" s="16" t="n">
        <v>49</v>
      </c>
      <c r="E41" s="1" t="n">
        <f aca="false">D41/6293</f>
        <v>0.00778642936596218</v>
      </c>
      <c r="F41" s="0" t="n">
        <f aca="false">RANK(D41,$D$2:$D$180)</f>
        <v>40</v>
      </c>
      <c r="J41" s="6" t="s">
        <v>309</v>
      </c>
      <c r="K41" s="16" t="n">
        <v>84</v>
      </c>
      <c r="L41" s="1" t="n">
        <f aca="false">K41/11495</f>
        <v>0.00730752501087429</v>
      </c>
      <c r="M41" s="2" t="s">
        <v>71</v>
      </c>
      <c r="N41" s="0" t="n">
        <f aca="false">RANK(K41,$K$2:$K$214)</f>
        <v>40</v>
      </c>
    </row>
    <row r="42" customFormat="false" ht="14" hidden="false" customHeight="false" outlineLevel="0" collapsed="false">
      <c r="B42" s="6" t="s">
        <v>333</v>
      </c>
      <c r="C42" s="13" t="s">
        <v>111</v>
      </c>
      <c r="D42" s="16" t="n">
        <v>47</v>
      </c>
      <c r="E42" s="1" t="n">
        <f aca="false">D42/6293</f>
        <v>0.00746861592245352</v>
      </c>
      <c r="F42" s="0" t="n">
        <f aca="false">RANK(D42,$D$2:$D$180)</f>
        <v>41</v>
      </c>
      <c r="J42" s="6" t="s">
        <v>312</v>
      </c>
      <c r="K42" s="16" t="n">
        <v>83</v>
      </c>
      <c r="L42" s="1" t="n">
        <f aca="false">K42/11495</f>
        <v>0.00722053066550674</v>
      </c>
      <c r="M42" s="2" t="s">
        <v>75</v>
      </c>
      <c r="N42" s="0" t="n">
        <f aca="false">RANK(K42,$K$2:$K$214)</f>
        <v>41</v>
      </c>
    </row>
    <row r="43" customFormat="false" ht="14" hidden="false" customHeight="false" outlineLevel="0" collapsed="false">
      <c r="B43" s="6" t="s">
        <v>334</v>
      </c>
      <c r="C43" s="13" t="s">
        <v>113</v>
      </c>
      <c r="D43" s="16" t="n">
        <v>43</v>
      </c>
      <c r="E43" s="1" t="n">
        <f aca="false">D43/6293</f>
        <v>0.0068329890354362</v>
      </c>
      <c r="F43" s="0" t="n">
        <f aca="false">RANK(D43,$D$2:$D$180)</f>
        <v>42</v>
      </c>
      <c r="J43" s="6" t="s">
        <v>335</v>
      </c>
      <c r="K43" s="16" t="n">
        <v>83</v>
      </c>
      <c r="L43" s="1" t="n">
        <f aca="false">K43/11495</f>
        <v>0.00722053066550674</v>
      </c>
      <c r="M43" s="2" t="s">
        <v>165</v>
      </c>
      <c r="N43" s="0" t="n">
        <f aca="false">RANK(K43,$K$2:$K$214)</f>
        <v>41</v>
      </c>
    </row>
    <row r="44" customFormat="false" ht="14" hidden="false" customHeight="false" outlineLevel="0" collapsed="false">
      <c r="B44" s="6" t="s">
        <v>336</v>
      </c>
      <c r="C44" s="13" t="s">
        <v>117</v>
      </c>
      <c r="D44" s="16" t="n">
        <v>41</v>
      </c>
      <c r="E44" s="1" t="n">
        <f aca="false">D44/6293</f>
        <v>0.00651517559192754</v>
      </c>
      <c r="F44" s="0" t="n">
        <f aca="false">RANK(D44,$D$2:$D$180)</f>
        <v>43</v>
      </c>
      <c r="J44" s="6" t="s">
        <v>324</v>
      </c>
      <c r="K44" s="16" t="n">
        <v>81</v>
      </c>
      <c r="L44" s="1" t="n">
        <f aca="false">K44/11495</f>
        <v>0.00704654197477164</v>
      </c>
      <c r="M44" s="2" t="s">
        <v>97</v>
      </c>
      <c r="N44" s="0" t="n">
        <f aca="false">RANK(K44,$K$2:$K$214)</f>
        <v>43</v>
      </c>
    </row>
    <row r="45" customFormat="false" ht="14" hidden="false" customHeight="false" outlineLevel="0" collapsed="false">
      <c r="B45" s="6" t="s">
        <v>322</v>
      </c>
      <c r="C45" s="13" t="s">
        <v>115</v>
      </c>
      <c r="D45" s="16" t="n">
        <v>41</v>
      </c>
      <c r="E45" s="1" t="n">
        <f aca="false">D45/6293</f>
        <v>0.00651517559192754</v>
      </c>
      <c r="F45" s="0" t="n">
        <f aca="false">RANK(D45,$D$2:$D$180)</f>
        <v>43</v>
      </c>
      <c r="J45" s="6" t="s">
        <v>337</v>
      </c>
      <c r="K45" s="16" t="n">
        <v>71</v>
      </c>
      <c r="L45" s="1" t="n">
        <f aca="false">K45/11495</f>
        <v>0.00617659852109613</v>
      </c>
      <c r="M45" s="2" t="s">
        <v>191</v>
      </c>
      <c r="N45" s="0" t="n">
        <f aca="false">RANK(K45,$K$2:$K$214)</f>
        <v>44</v>
      </c>
    </row>
    <row r="46" customFormat="false" ht="14" hidden="false" customHeight="false" outlineLevel="0" collapsed="false">
      <c r="B46" s="6" t="s">
        <v>314</v>
      </c>
      <c r="C46" s="13" t="s">
        <v>119</v>
      </c>
      <c r="D46" s="16" t="n">
        <v>40</v>
      </c>
      <c r="E46" s="1" t="n">
        <f aca="false">D46/6293</f>
        <v>0.00635626887017321</v>
      </c>
      <c r="F46" s="0" t="n">
        <f aca="false">RANK(D46,$D$2:$D$180)</f>
        <v>45</v>
      </c>
      <c r="J46" s="6" t="s">
        <v>332</v>
      </c>
      <c r="K46" s="16" t="n">
        <v>68</v>
      </c>
      <c r="L46" s="1" t="n">
        <f aca="false">K46/11495</f>
        <v>0.00591561548499347</v>
      </c>
      <c r="M46" s="2" t="s">
        <v>109</v>
      </c>
      <c r="N46" s="0" t="n">
        <f aca="false">RANK(K46,$K$2:$K$214)</f>
        <v>45</v>
      </c>
    </row>
    <row r="47" customFormat="false" ht="14" hidden="false" customHeight="false" outlineLevel="0" collapsed="false">
      <c r="B47" s="6" t="s">
        <v>338</v>
      </c>
      <c r="C47" s="13" t="s">
        <v>121</v>
      </c>
      <c r="D47" s="16" t="n">
        <v>39</v>
      </c>
      <c r="E47" s="1" t="n">
        <f aca="false">D47/6293</f>
        <v>0.00619736214841888</v>
      </c>
      <c r="F47" s="0" t="n">
        <f aca="false">RANK(D47,$D$2:$D$180)</f>
        <v>46</v>
      </c>
      <c r="J47" s="6" t="s">
        <v>320</v>
      </c>
      <c r="K47" s="16" t="n">
        <v>67</v>
      </c>
      <c r="L47" s="1" t="n">
        <f aca="false">K47/11495</f>
        <v>0.00582862113962592</v>
      </c>
      <c r="M47" s="2" t="s">
        <v>91</v>
      </c>
      <c r="N47" s="0" t="n">
        <f aca="false">RANK(K47,$K$2:$K$214)</f>
        <v>46</v>
      </c>
    </row>
    <row r="48" customFormat="false" ht="14" hidden="false" customHeight="false" outlineLevel="0" collapsed="false">
      <c r="B48" s="6" t="s">
        <v>315</v>
      </c>
      <c r="C48" s="13" t="s">
        <v>123</v>
      </c>
      <c r="D48" s="16" t="n">
        <v>39</v>
      </c>
      <c r="E48" s="1" t="n">
        <f aca="false">D48/6293</f>
        <v>0.00619736214841888</v>
      </c>
      <c r="F48" s="0" t="n">
        <f aca="false">RANK(D48,$D$2:$D$180)</f>
        <v>46</v>
      </c>
      <c r="J48" s="6" t="s">
        <v>329</v>
      </c>
      <c r="K48" s="16" t="n">
        <v>67</v>
      </c>
      <c r="L48" s="1" t="n">
        <f aca="false">K48/11495</f>
        <v>0.00582862113962592</v>
      </c>
      <c r="M48" s="2" t="s">
        <v>330</v>
      </c>
      <c r="N48" s="0" t="n">
        <f aca="false">RANK(K48,$K$2:$K$214)</f>
        <v>46</v>
      </c>
    </row>
    <row r="49" customFormat="false" ht="14" hidden="false" customHeight="false" outlineLevel="0" collapsed="false">
      <c r="B49" s="6" t="s">
        <v>339</v>
      </c>
      <c r="C49" s="13" t="s">
        <v>125</v>
      </c>
      <c r="D49" s="16" t="n">
        <v>36</v>
      </c>
      <c r="E49" s="1" t="n">
        <f aca="false">D49/6293</f>
        <v>0.00572064198315589</v>
      </c>
      <c r="F49" s="0" t="n">
        <f aca="false">RANK(D49,$D$2:$D$180)</f>
        <v>48</v>
      </c>
      <c r="J49" s="6" t="s">
        <v>334</v>
      </c>
      <c r="K49" s="16" t="n">
        <v>64</v>
      </c>
      <c r="L49" s="1" t="n">
        <f aca="false">K49/11495</f>
        <v>0.00556763810352327</v>
      </c>
      <c r="M49" s="2" t="s">
        <v>113</v>
      </c>
      <c r="N49" s="0" t="n">
        <f aca="false">RANK(K49,$K$2:$K$214)</f>
        <v>48</v>
      </c>
    </row>
    <row r="50" customFormat="false" ht="14" hidden="false" customHeight="false" outlineLevel="0" collapsed="false">
      <c r="B50" s="6" t="s">
        <v>340</v>
      </c>
      <c r="C50" s="13" t="s">
        <v>129</v>
      </c>
      <c r="D50" s="16" t="n">
        <v>35</v>
      </c>
      <c r="E50" s="1" t="n">
        <f aca="false">D50/6293</f>
        <v>0.00556173526140156</v>
      </c>
      <c r="F50" s="0" t="n">
        <f aca="false">RANK(D50,$D$2:$D$180)</f>
        <v>49</v>
      </c>
      <c r="J50" s="6" t="s">
        <v>311</v>
      </c>
      <c r="K50" s="16" t="n">
        <v>64</v>
      </c>
      <c r="L50" s="1" t="n">
        <f aca="false">K50/11495</f>
        <v>0.00556763810352327</v>
      </c>
      <c r="M50" s="2" t="s">
        <v>73</v>
      </c>
      <c r="N50" s="0" t="n">
        <f aca="false">RANK(K50,$K$2:$K$214)</f>
        <v>48</v>
      </c>
    </row>
    <row r="51" customFormat="false" ht="14" hidden="false" customHeight="false" outlineLevel="0" collapsed="false">
      <c r="B51" s="6" t="s">
        <v>331</v>
      </c>
      <c r="C51" s="13" t="s">
        <v>127</v>
      </c>
      <c r="D51" s="16" t="n">
        <v>35</v>
      </c>
      <c r="E51" s="1" t="n">
        <f aca="false">D51/6293</f>
        <v>0.00556173526140156</v>
      </c>
      <c r="F51" s="0" t="n">
        <f aca="false">RANK(D51,$D$2:$D$180)</f>
        <v>49</v>
      </c>
      <c r="J51" s="6" t="s">
        <v>333</v>
      </c>
      <c r="K51" s="16" t="n">
        <v>64</v>
      </c>
      <c r="L51" s="1" t="n">
        <f aca="false">K51/11495</f>
        <v>0.00556763810352327</v>
      </c>
      <c r="M51" s="2" t="s">
        <v>111</v>
      </c>
      <c r="N51" s="0" t="n">
        <f aca="false">RANK(K51,$K$2:$K$214)</f>
        <v>48</v>
      </c>
    </row>
    <row r="52" customFormat="false" ht="14" hidden="false" customHeight="false" outlineLevel="0" collapsed="false">
      <c r="B52" s="6" t="s">
        <v>341</v>
      </c>
      <c r="C52" s="13" t="s">
        <v>131</v>
      </c>
      <c r="D52" s="16" t="n">
        <v>33</v>
      </c>
      <c r="E52" s="1" t="n">
        <f aca="false">D52/6293</f>
        <v>0.0052439218178929</v>
      </c>
      <c r="F52" s="0" t="n">
        <f aca="false">RANK(D52,$D$2:$D$180)</f>
        <v>51</v>
      </c>
      <c r="J52" s="6" t="s">
        <v>342</v>
      </c>
      <c r="K52" s="16" t="n">
        <v>63</v>
      </c>
      <c r="L52" s="1" t="n">
        <f aca="false">K52/11495</f>
        <v>0.00548064375815572</v>
      </c>
      <c r="M52" s="2" t="s">
        <v>147</v>
      </c>
      <c r="N52" s="0" t="n">
        <f aca="false">RANK(K52,$K$2:$K$214)</f>
        <v>51</v>
      </c>
    </row>
    <row r="53" customFormat="false" ht="14" hidden="false" customHeight="false" outlineLevel="0" collapsed="false">
      <c r="B53" s="6" t="s">
        <v>343</v>
      </c>
      <c r="C53" s="13" t="s">
        <v>133</v>
      </c>
      <c r="D53" s="16" t="n">
        <v>33</v>
      </c>
      <c r="E53" s="1" t="n">
        <f aca="false">D53/6293</f>
        <v>0.0052439218178929</v>
      </c>
      <c r="F53" s="0" t="n">
        <f aca="false">RANK(D53,$D$2:$D$180)</f>
        <v>51</v>
      </c>
      <c r="J53" s="6" t="s">
        <v>344</v>
      </c>
      <c r="K53" s="16" t="n">
        <v>63</v>
      </c>
      <c r="L53" s="1" t="n">
        <f aca="false">K53/11495</f>
        <v>0.00548064375815572</v>
      </c>
      <c r="M53" s="2" t="s">
        <v>155</v>
      </c>
      <c r="N53" s="0" t="n">
        <f aca="false">RANK(K53,$K$2:$K$214)</f>
        <v>51</v>
      </c>
    </row>
    <row r="54" customFormat="false" ht="14" hidden="false" customHeight="false" outlineLevel="0" collapsed="false">
      <c r="B54" s="6" t="s">
        <v>345</v>
      </c>
      <c r="C54" s="13" t="s">
        <v>135</v>
      </c>
      <c r="D54" s="16" t="n">
        <v>32</v>
      </c>
      <c r="E54" s="1" t="n">
        <f aca="false">D54/6293</f>
        <v>0.00508501509613857</v>
      </c>
      <c r="F54" s="0" t="n">
        <f aca="false">RANK(D54,$D$2:$D$180)</f>
        <v>53</v>
      </c>
      <c r="J54" s="6" t="s">
        <v>339</v>
      </c>
      <c r="K54" s="16" t="n">
        <v>53</v>
      </c>
      <c r="L54" s="1" t="n">
        <f aca="false">K54/11495</f>
        <v>0.00461070030448021</v>
      </c>
      <c r="M54" s="2" t="s">
        <v>125</v>
      </c>
      <c r="N54" s="0" t="n">
        <f aca="false">RANK(K54,$K$2:$K$214)</f>
        <v>53</v>
      </c>
    </row>
    <row r="55" customFormat="false" ht="14" hidden="false" customHeight="false" outlineLevel="0" collapsed="false">
      <c r="B55" s="6" t="s">
        <v>346</v>
      </c>
      <c r="C55" s="13" t="s">
        <v>137</v>
      </c>
      <c r="D55" s="16" t="n">
        <v>30</v>
      </c>
      <c r="E55" s="1" t="n">
        <f aca="false">D55/6293</f>
        <v>0.00476720165262991</v>
      </c>
      <c r="F55" s="0" t="n">
        <f aca="false">RANK(D55,$D$2:$D$180)</f>
        <v>54</v>
      </c>
      <c r="J55" s="6" t="s">
        <v>347</v>
      </c>
      <c r="K55" s="16" t="n">
        <v>51</v>
      </c>
      <c r="L55" s="1" t="n">
        <f aca="false">K55/11495</f>
        <v>0.00443671161374511</v>
      </c>
      <c r="M55" s="2" t="s">
        <v>193</v>
      </c>
      <c r="N55" s="0" t="n">
        <f aca="false">RANK(K55,$K$2:$K$214)</f>
        <v>54</v>
      </c>
    </row>
    <row r="56" customFormat="false" ht="14" hidden="false" customHeight="false" outlineLevel="0" collapsed="false">
      <c r="B56" s="6" t="s">
        <v>348</v>
      </c>
      <c r="C56" s="13" t="s">
        <v>139</v>
      </c>
      <c r="D56" s="16" t="n">
        <v>28</v>
      </c>
      <c r="E56" s="1" t="n">
        <f aca="false">D56/6293</f>
        <v>0.00444938820912125</v>
      </c>
      <c r="F56" s="0" t="n">
        <f aca="false">RANK(D56,$D$2:$D$180)</f>
        <v>55</v>
      </c>
      <c r="J56" s="6" t="s">
        <v>349</v>
      </c>
      <c r="K56" s="16" t="n">
        <v>50</v>
      </c>
      <c r="L56" s="1" t="n">
        <f aca="false">K56/11495</f>
        <v>0.00434971726837756</v>
      </c>
      <c r="M56" s="2" t="s">
        <v>198</v>
      </c>
      <c r="N56" s="0" t="n">
        <f aca="false">RANK(K56,$K$2:$K$214)</f>
        <v>55</v>
      </c>
    </row>
    <row r="57" customFormat="false" ht="14" hidden="false" customHeight="false" outlineLevel="0" collapsed="false">
      <c r="B57" s="6" t="s">
        <v>350</v>
      </c>
      <c r="C57" s="13" t="s">
        <v>141</v>
      </c>
      <c r="D57" s="16" t="n">
        <v>27</v>
      </c>
      <c r="E57" s="1" t="n">
        <f aca="false">D57/6293</f>
        <v>0.00429048148736692</v>
      </c>
      <c r="F57" s="0" t="n">
        <f aca="false">RANK(D57,$D$2:$D$180)</f>
        <v>56</v>
      </c>
      <c r="J57" s="6" t="s">
        <v>341</v>
      </c>
      <c r="K57" s="16" t="n">
        <v>48</v>
      </c>
      <c r="L57" s="1" t="n">
        <f aca="false">K57/11495</f>
        <v>0.00417572857764245</v>
      </c>
      <c r="M57" s="2" t="s">
        <v>131</v>
      </c>
      <c r="N57" s="0" t="n">
        <f aca="false">RANK(K57,$K$2:$K$214)</f>
        <v>56</v>
      </c>
    </row>
    <row r="58" customFormat="false" ht="14" hidden="false" customHeight="false" outlineLevel="0" collapsed="false">
      <c r="B58" s="6" t="s">
        <v>351</v>
      </c>
      <c r="C58" s="13" t="s">
        <v>143</v>
      </c>
      <c r="D58" s="16" t="n">
        <v>27</v>
      </c>
      <c r="E58" s="1" t="n">
        <f aca="false">D58/6293</f>
        <v>0.00429048148736692</v>
      </c>
      <c r="F58" s="0" t="n">
        <f aca="false">RANK(D58,$D$2:$D$180)</f>
        <v>56</v>
      </c>
      <c r="J58" s="6" t="s">
        <v>338</v>
      </c>
      <c r="K58" s="16" t="n">
        <v>48</v>
      </c>
      <c r="L58" s="1" t="n">
        <f aca="false">K58/11495</f>
        <v>0.00417572857764245</v>
      </c>
      <c r="M58" s="2" t="s">
        <v>121</v>
      </c>
      <c r="N58" s="0" t="n">
        <f aca="false">RANK(K58,$K$2:$K$214)</f>
        <v>56</v>
      </c>
    </row>
    <row r="59" customFormat="false" ht="14" hidden="false" customHeight="false" outlineLevel="0" collapsed="false">
      <c r="B59" s="6" t="s">
        <v>342</v>
      </c>
      <c r="C59" s="13" t="s">
        <v>147</v>
      </c>
      <c r="D59" s="16" t="n">
        <v>25</v>
      </c>
      <c r="E59" s="1" t="n">
        <f aca="false">D59/6293</f>
        <v>0.00397266804385825</v>
      </c>
      <c r="F59" s="0" t="n">
        <f aca="false">RANK(D59,$D$2:$D$180)</f>
        <v>58</v>
      </c>
      <c r="J59" s="6" t="s">
        <v>340</v>
      </c>
      <c r="K59" s="16" t="n">
        <v>47</v>
      </c>
      <c r="L59" s="1" t="n">
        <f aca="false">K59/11495</f>
        <v>0.0040887342322749</v>
      </c>
      <c r="M59" s="2" t="s">
        <v>129</v>
      </c>
      <c r="N59" s="0" t="n">
        <f aca="false">RANK(K59,$K$2:$K$214)</f>
        <v>58</v>
      </c>
    </row>
    <row r="60" customFormat="false" ht="14" hidden="false" customHeight="false" outlineLevel="0" collapsed="false">
      <c r="B60" s="6" t="s">
        <v>352</v>
      </c>
      <c r="C60" s="13" t="s">
        <v>149</v>
      </c>
      <c r="D60" s="16" t="n">
        <v>25</v>
      </c>
      <c r="E60" s="1" t="n">
        <f aca="false">D60/6293</f>
        <v>0.00397266804385825</v>
      </c>
      <c r="F60" s="0" t="n">
        <f aca="false">RANK(D60,$D$2:$D$180)</f>
        <v>58</v>
      </c>
      <c r="J60" s="6" t="s">
        <v>343</v>
      </c>
      <c r="K60" s="16" t="n">
        <v>46</v>
      </c>
      <c r="L60" s="1" t="n">
        <f aca="false">K60/11495</f>
        <v>0.00400173988690735</v>
      </c>
      <c r="M60" s="2" t="s">
        <v>133</v>
      </c>
      <c r="N60" s="0" t="n">
        <f aca="false">RANK(K60,$K$2:$K$214)</f>
        <v>59</v>
      </c>
    </row>
    <row r="61" customFormat="false" ht="14" hidden="false" customHeight="false" outlineLevel="0" collapsed="false">
      <c r="B61" s="6" t="s">
        <v>353</v>
      </c>
      <c r="C61" s="13" t="s">
        <v>145</v>
      </c>
      <c r="D61" s="16" t="n">
        <v>25</v>
      </c>
      <c r="E61" s="1" t="n">
        <f aca="false">D61/6293</f>
        <v>0.00397266804385825</v>
      </c>
      <c r="F61" s="0" t="n">
        <f aca="false">RANK(D61,$D$2:$D$180)</f>
        <v>58</v>
      </c>
      <c r="J61" s="6" t="s">
        <v>354</v>
      </c>
      <c r="K61" s="16" t="n">
        <v>43</v>
      </c>
      <c r="L61" s="1" t="n">
        <f aca="false">K61/11495</f>
        <v>0.0037407568508047</v>
      </c>
      <c r="M61" s="2" t="s">
        <v>209</v>
      </c>
      <c r="N61" s="0" t="n">
        <f aca="false">RANK(K61,$K$2:$K$214)</f>
        <v>60</v>
      </c>
    </row>
    <row r="62" customFormat="false" ht="14" hidden="false" customHeight="false" outlineLevel="0" collapsed="false">
      <c r="B62" s="6" t="s">
        <v>328</v>
      </c>
      <c r="C62" s="13" t="s">
        <v>153</v>
      </c>
      <c r="D62" s="16" t="n">
        <v>24</v>
      </c>
      <c r="E62" s="1" t="n">
        <f aca="false">D62/6293</f>
        <v>0.00381376132210392</v>
      </c>
      <c r="F62" s="0" t="n">
        <f aca="false">RANK(D62,$D$2:$D$180)</f>
        <v>61</v>
      </c>
      <c r="J62" s="6" t="s">
        <v>346</v>
      </c>
      <c r="K62" s="16" t="n">
        <v>41</v>
      </c>
      <c r="L62" s="1" t="n">
        <f aca="false">K62/11495</f>
        <v>0.00356676816006959</v>
      </c>
      <c r="M62" s="2" t="s">
        <v>137</v>
      </c>
      <c r="N62" s="0" t="n">
        <f aca="false">RANK(K62,$K$2:$K$214)</f>
        <v>61</v>
      </c>
    </row>
    <row r="63" customFormat="false" ht="14" hidden="false" customHeight="false" outlineLevel="0" collapsed="false">
      <c r="B63" s="6" t="s">
        <v>355</v>
      </c>
      <c r="C63" s="13" t="s">
        <v>151</v>
      </c>
      <c r="D63" s="16" t="n">
        <v>24</v>
      </c>
      <c r="E63" s="1" t="n">
        <f aca="false">D63/6293</f>
        <v>0.00381376132210392</v>
      </c>
      <c r="F63" s="0" t="n">
        <f aca="false">RANK(D63,$D$2:$D$180)</f>
        <v>61</v>
      </c>
      <c r="J63" s="6" t="s">
        <v>348</v>
      </c>
      <c r="K63" s="16" t="n">
        <v>40</v>
      </c>
      <c r="L63" s="1" t="n">
        <f aca="false">K63/11495</f>
        <v>0.00347977381470204</v>
      </c>
      <c r="M63" s="2" t="s">
        <v>139</v>
      </c>
      <c r="N63" s="0" t="n">
        <f aca="false">RANK(K63,$K$2:$K$214)</f>
        <v>62</v>
      </c>
    </row>
    <row r="64" customFormat="false" ht="14" hidden="false" customHeight="false" outlineLevel="0" collapsed="false">
      <c r="B64" s="6" t="s">
        <v>344</v>
      </c>
      <c r="C64" s="13" t="s">
        <v>155</v>
      </c>
      <c r="D64" s="16" t="n">
        <v>24</v>
      </c>
      <c r="E64" s="1" t="n">
        <f aca="false">D64/6293</f>
        <v>0.00381376132210392</v>
      </c>
      <c r="F64" s="0" t="n">
        <f aca="false">RANK(D64,$D$2:$D$180)</f>
        <v>61</v>
      </c>
      <c r="J64" s="6" t="s">
        <v>336</v>
      </c>
      <c r="K64" s="16" t="n">
        <v>38</v>
      </c>
      <c r="L64" s="1" t="n">
        <f aca="false">K64/11495</f>
        <v>0.00330578512396694</v>
      </c>
      <c r="M64" s="2" t="s">
        <v>117</v>
      </c>
      <c r="N64" s="0" t="n">
        <f aca="false">RANK(K64,$K$2:$K$214)</f>
        <v>63</v>
      </c>
    </row>
    <row r="65" customFormat="false" ht="14" hidden="false" customHeight="false" outlineLevel="0" collapsed="false">
      <c r="B65" s="6" t="s">
        <v>356</v>
      </c>
      <c r="C65" s="13" t="s">
        <v>159</v>
      </c>
      <c r="D65" s="16" t="n">
        <v>21</v>
      </c>
      <c r="E65" s="1" t="n">
        <f aca="false">D65/6293</f>
        <v>0.00333704115684093</v>
      </c>
      <c r="F65" s="0" t="n">
        <f aca="false">RANK(D65,$D$2:$D$180)</f>
        <v>64</v>
      </c>
      <c r="J65" s="6" t="s">
        <v>321</v>
      </c>
      <c r="K65" s="16" t="n">
        <v>37</v>
      </c>
      <c r="L65" s="1" t="n">
        <f aca="false">K65/11495</f>
        <v>0.00321879077859939</v>
      </c>
      <c r="M65" s="2" t="s">
        <v>93</v>
      </c>
      <c r="N65" s="0" t="n">
        <f aca="false">RANK(K65,$K$2:$K$214)</f>
        <v>64</v>
      </c>
    </row>
    <row r="66" customFormat="false" ht="14" hidden="false" customHeight="false" outlineLevel="0" collapsed="false">
      <c r="B66" s="6" t="s">
        <v>357</v>
      </c>
      <c r="C66" s="13" t="s">
        <v>157</v>
      </c>
      <c r="D66" s="16" t="n">
        <v>21</v>
      </c>
      <c r="E66" s="1" t="n">
        <f aca="false">D66/6293</f>
        <v>0.00333704115684093</v>
      </c>
      <c r="F66" s="0" t="n">
        <f aca="false">RANK(D66,$D$2:$D$180)</f>
        <v>64</v>
      </c>
      <c r="J66" s="6" t="s">
        <v>358</v>
      </c>
      <c r="K66" s="16" t="n">
        <v>37</v>
      </c>
      <c r="L66" s="1" t="n">
        <f aca="false">K66/11495</f>
        <v>0.00321879077859939</v>
      </c>
      <c r="M66" s="2" t="s">
        <v>141</v>
      </c>
      <c r="N66" s="0" t="n">
        <f aca="false">RANK(K66,$K$2:$K$214)</f>
        <v>64</v>
      </c>
    </row>
    <row r="67" customFormat="false" ht="14" hidden="false" customHeight="false" outlineLevel="0" collapsed="false">
      <c r="B67" s="6" t="s">
        <v>359</v>
      </c>
      <c r="C67" s="13" t="s">
        <v>163</v>
      </c>
      <c r="D67" s="16" t="n">
        <v>21</v>
      </c>
      <c r="E67" s="1" t="n">
        <f aca="false">D67/6293</f>
        <v>0.00333704115684093</v>
      </c>
      <c r="F67" s="0" t="n">
        <f aca="false">RANK(D67,$D$2:$D$180)</f>
        <v>64</v>
      </c>
      <c r="J67" s="6" t="s">
        <v>351</v>
      </c>
      <c r="K67" s="16" t="n">
        <v>35</v>
      </c>
      <c r="L67" s="1" t="n">
        <f aca="false">K67/11495</f>
        <v>0.00304480208786429</v>
      </c>
      <c r="M67" s="2" t="s">
        <v>143</v>
      </c>
      <c r="N67" s="0" t="n">
        <f aca="false">RANK(K67,$K$2:$K$214)</f>
        <v>66</v>
      </c>
    </row>
    <row r="68" customFormat="false" ht="14" hidden="false" customHeight="false" outlineLevel="0" collapsed="false">
      <c r="B68" s="6" t="s">
        <v>360</v>
      </c>
      <c r="C68" s="13" t="s">
        <v>161</v>
      </c>
      <c r="D68" s="16" t="n">
        <v>21</v>
      </c>
      <c r="E68" s="1" t="n">
        <f aca="false">D68/6293</f>
        <v>0.00333704115684093</v>
      </c>
      <c r="F68" s="0" t="n">
        <f aca="false">RANK(D68,$D$2:$D$180)</f>
        <v>64</v>
      </c>
      <c r="J68" s="6" t="s">
        <v>361</v>
      </c>
      <c r="K68" s="16" t="n">
        <v>35</v>
      </c>
      <c r="L68" s="1" t="n">
        <f aca="false">K68/11495</f>
        <v>0.00304480208786429</v>
      </c>
      <c r="M68" s="2" t="s">
        <v>214</v>
      </c>
      <c r="N68" s="0" t="n">
        <f aca="false">RANK(K68,$K$2:$K$214)</f>
        <v>66</v>
      </c>
    </row>
    <row r="69" customFormat="false" ht="14" hidden="false" customHeight="false" outlineLevel="0" collapsed="false">
      <c r="B69" s="6" t="s">
        <v>335</v>
      </c>
      <c r="C69" s="13" t="s">
        <v>165</v>
      </c>
      <c r="D69" s="16" t="n">
        <v>21</v>
      </c>
      <c r="E69" s="1" t="n">
        <f aca="false">D69/6293</f>
        <v>0.00333704115684093</v>
      </c>
      <c r="F69" s="0" t="n">
        <f aca="false">RANK(D69,$D$2:$D$180)</f>
        <v>64</v>
      </c>
      <c r="J69" s="6" t="s">
        <v>362</v>
      </c>
      <c r="K69" s="16" t="n">
        <v>34</v>
      </c>
      <c r="L69" s="1" t="n">
        <f aca="false">K69/11495</f>
        <v>0.00295780774249674</v>
      </c>
      <c r="M69" s="2" t="s">
        <v>201</v>
      </c>
      <c r="N69" s="0" t="n">
        <f aca="false">RANK(K69,$K$2:$K$214)</f>
        <v>68</v>
      </c>
    </row>
    <row r="70" customFormat="false" ht="14" hidden="false" customHeight="false" outlineLevel="0" collapsed="false">
      <c r="B70" s="6" t="s">
        <v>363</v>
      </c>
      <c r="C70" s="13" t="s">
        <v>167</v>
      </c>
      <c r="D70" s="16" t="n">
        <v>20</v>
      </c>
      <c r="E70" s="1" t="n">
        <f aca="false">D70/6293</f>
        <v>0.0031781344350866</v>
      </c>
      <c r="F70" s="0" t="n">
        <f aca="false">RANK(D70,$D$2:$D$180)</f>
        <v>69</v>
      </c>
      <c r="J70" s="6" t="s">
        <v>364</v>
      </c>
      <c r="K70" s="16" t="n">
        <v>34</v>
      </c>
      <c r="L70" s="1" t="n">
        <f aca="false">K70/11495</f>
        <v>0.00295780774249674</v>
      </c>
      <c r="M70" s="2" t="s">
        <v>171</v>
      </c>
      <c r="N70" s="0" t="n">
        <f aca="false">RANK(K70,$K$2:$K$214)</f>
        <v>68</v>
      </c>
    </row>
    <row r="71" customFormat="false" ht="14" hidden="false" customHeight="false" outlineLevel="0" collapsed="false">
      <c r="B71" s="6" t="s">
        <v>365</v>
      </c>
      <c r="C71" s="13" t="s">
        <v>169</v>
      </c>
      <c r="D71" s="16" t="n">
        <v>20</v>
      </c>
      <c r="E71" s="1" t="n">
        <f aca="false">D71/6293</f>
        <v>0.0031781344350866</v>
      </c>
      <c r="F71" s="0" t="n">
        <f aca="false">RANK(D71,$D$2:$D$180)</f>
        <v>69</v>
      </c>
      <c r="J71" s="6" t="s">
        <v>355</v>
      </c>
      <c r="K71" s="16" t="n">
        <v>34</v>
      </c>
      <c r="L71" s="1" t="n">
        <f aca="false">K71/11495</f>
        <v>0.00295780774249674</v>
      </c>
      <c r="M71" s="2" t="s">
        <v>151</v>
      </c>
      <c r="N71" s="0" t="n">
        <f aca="false">RANK(K71,$K$2:$K$214)</f>
        <v>68</v>
      </c>
    </row>
    <row r="72" customFormat="false" ht="14" hidden="false" customHeight="false" outlineLevel="0" collapsed="false">
      <c r="B72" s="6" t="s">
        <v>366</v>
      </c>
      <c r="C72" s="13" t="s">
        <v>173</v>
      </c>
      <c r="D72" s="16" t="n">
        <v>19</v>
      </c>
      <c r="E72" s="1" t="n">
        <f aca="false">D72/6293</f>
        <v>0.00301922771333227</v>
      </c>
      <c r="F72" s="0" t="n">
        <f aca="false">RANK(D72,$D$2:$D$180)</f>
        <v>71</v>
      </c>
      <c r="J72" s="6" t="s">
        <v>367</v>
      </c>
      <c r="K72" s="16" t="n">
        <v>34</v>
      </c>
      <c r="L72" s="1" t="n">
        <f aca="false">K72/11495</f>
        <v>0.00295780774249674</v>
      </c>
      <c r="M72" s="2" t="s">
        <v>187</v>
      </c>
      <c r="N72" s="0" t="n">
        <f aca="false">RANK(K72,$K$2:$K$214)</f>
        <v>68</v>
      </c>
    </row>
    <row r="73" customFormat="false" ht="14" hidden="false" customHeight="false" outlineLevel="0" collapsed="false">
      <c r="B73" s="6" t="s">
        <v>368</v>
      </c>
      <c r="C73" s="13" t="s">
        <v>174</v>
      </c>
      <c r="D73" s="16" t="n">
        <v>19</v>
      </c>
      <c r="E73" s="1" t="n">
        <f aca="false">D73/6293</f>
        <v>0.00301922771333227</v>
      </c>
      <c r="F73" s="0" t="n">
        <f aca="false">RANK(D73,$D$2:$D$180)</f>
        <v>71</v>
      </c>
      <c r="J73" s="6" t="s">
        <v>365</v>
      </c>
      <c r="K73" s="16" t="n">
        <v>32</v>
      </c>
      <c r="L73" s="1" t="n">
        <f aca="false">K73/11495</f>
        <v>0.00278381905176164</v>
      </c>
      <c r="M73" s="2" t="s">
        <v>169</v>
      </c>
      <c r="N73" s="0" t="n">
        <f aca="false">RANK(K73,$K$2:$K$214)</f>
        <v>72</v>
      </c>
    </row>
    <row r="74" customFormat="false" ht="14" hidden="false" customHeight="false" outlineLevel="0" collapsed="false">
      <c r="B74" s="6" t="s">
        <v>369</v>
      </c>
      <c r="C74" s="13" t="s">
        <v>175</v>
      </c>
      <c r="D74" s="16" t="n">
        <v>19</v>
      </c>
      <c r="E74" s="1" t="n">
        <f aca="false">D74/6293</f>
        <v>0.00301922771333227</v>
      </c>
      <c r="F74" s="0" t="n">
        <f aca="false">RANK(D74,$D$2:$D$180)</f>
        <v>71</v>
      </c>
      <c r="J74" s="6" t="s">
        <v>356</v>
      </c>
      <c r="K74" s="16" t="n">
        <v>31</v>
      </c>
      <c r="L74" s="1" t="n">
        <f aca="false">K74/11495</f>
        <v>0.00269682470639408</v>
      </c>
      <c r="M74" s="2" t="s">
        <v>159</v>
      </c>
      <c r="N74" s="0" t="n">
        <f aca="false">RANK(K74,$K$2:$K$214)</f>
        <v>73</v>
      </c>
    </row>
    <row r="75" customFormat="false" ht="14" hidden="false" customHeight="false" outlineLevel="0" collapsed="false">
      <c r="B75" s="6" t="s">
        <v>364</v>
      </c>
      <c r="C75" s="13" t="s">
        <v>171</v>
      </c>
      <c r="D75" s="16" t="n">
        <v>19</v>
      </c>
      <c r="E75" s="1" t="n">
        <f aca="false">D75/6293</f>
        <v>0.00301922771333227</v>
      </c>
      <c r="F75" s="0" t="n">
        <f aca="false">RANK(D75,$D$2:$D$180)</f>
        <v>71</v>
      </c>
      <c r="J75" s="6" t="s">
        <v>370</v>
      </c>
      <c r="K75" s="16" t="n">
        <v>31</v>
      </c>
      <c r="L75" s="1" t="n">
        <f aca="false">K75/11495</f>
        <v>0.00269682470639408</v>
      </c>
      <c r="M75" s="2" t="s">
        <v>135</v>
      </c>
      <c r="N75" s="0" t="n">
        <f aca="false">RANK(K75,$K$2:$K$214)</f>
        <v>73</v>
      </c>
    </row>
    <row r="76" customFormat="false" ht="14" hidden="false" customHeight="false" outlineLevel="0" collapsed="false">
      <c r="B76" s="6" t="s">
        <v>371</v>
      </c>
      <c r="C76" s="13" t="s">
        <v>177</v>
      </c>
      <c r="D76" s="16" t="n">
        <v>18</v>
      </c>
      <c r="E76" s="1" t="n">
        <f aca="false">D76/6293</f>
        <v>0.00286032099157794</v>
      </c>
      <c r="F76" s="0" t="n">
        <f aca="false">RANK(D76,$D$2:$D$180)</f>
        <v>75</v>
      </c>
      <c r="J76" s="6" t="s">
        <v>372</v>
      </c>
      <c r="K76" s="16" t="n">
        <v>31</v>
      </c>
      <c r="L76" s="1" t="n">
        <f aca="false">K76/11495</f>
        <v>0.00269682470639408</v>
      </c>
      <c r="M76" s="2" t="s">
        <v>181</v>
      </c>
      <c r="N76" s="0" t="n">
        <f aca="false">RANK(K76,$K$2:$K$214)</f>
        <v>73</v>
      </c>
    </row>
    <row r="77" customFormat="false" ht="14" hidden="false" customHeight="false" outlineLevel="0" collapsed="false">
      <c r="B77" s="6" t="s">
        <v>373</v>
      </c>
      <c r="C77" s="13" t="s">
        <v>179</v>
      </c>
      <c r="D77" s="16" t="n">
        <v>18</v>
      </c>
      <c r="E77" s="1" t="n">
        <f aca="false">D77/6293</f>
        <v>0.00286032099157794</v>
      </c>
      <c r="F77" s="0" t="n">
        <f aca="false">RANK(D77,$D$2:$D$180)</f>
        <v>75</v>
      </c>
      <c r="J77" s="6" t="s">
        <v>371</v>
      </c>
      <c r="K77" s="16" t="n">
        <v>29</v>
      </c>
      <c r="L77" s="1" t="n">
        <f aca="false">K77/11495</f>
        <v>0.00252283601565898</v>
      </c>
      <c r="M77" s="2" t="s">
        <v>177</v>
      </c>
      <c r="N77" s="0" t="n">
        <f aca="false">RANK(K77,$K$2:$K$214)</f>
        <v>76</v>
      </c>
    </row>
    <row r="78" customFormat="false" ht="14" hidden="false" customHeight="false" outlineLevel="0" collapsed="false">
      <c r="B78" s="6" t="s">
        <v>374</v>
      </c>
      <c r="C78" s="13" t="s">
        <v>176</v>
      </c>
      <c r="D78" s="16" t="n">
        <v>18</v>
      </c>
      <c r="E78" s="1" t="n">
        <f aca="false">D78/6293</f>
        <v>0.00286032099157794</v>
      </c>
      <c r="F78" s="0" t="n">
        <f aca="false">RANK(D78,$D$2:$D$180)</f>
        <v>75</v>
      </c>
      <c r="J78" s="6" t="s">
        <v>375</v>
      </c>
      <c r="K78" s="16" t="n">
        <v>28</v>
      </c>
      <c r="L78" s="1" t="n">
        <f aca="false">K78/11495</f>
        <v>0.00243584167029143</v>
      </c>
      <c r="M78" s="2" t="s">
        <v>200</v>
      </c>
      <c r="N78" s="0" t="n">
        <f aca="false">RANK(K78,$K$2:$K$214)</f>
        <v>77</v>
      </c>
    </row>
    <row r="79" customFormat="false" ht="14" hidden="false" customHeight="false" outlineLevel="0" collapsed="false">
      <c r="B79" s="6" t="s">
        <v>323</v>
      </c>
      <c r="C79" s="13" t="s">
        <v>178</v>
      </c>
      <c r="D79" s="16" t="n">
        <v>18</v>
      </c>
      <c r="E79" s="1" t="n">
        <f aca="false">D79/6293</f>
        <v>0.00286032099157794</v>
      </c>
      <c r="F79" s="0" t="n">
        <f aca="false">RANK(D79,$D$2:$D$180)</f>
        <v>75</v>
      </c>
      <c r="J79" s="6" t="s">
        <v>376</v>
      </c>
      <c r="K79" s="16" t="n">
        <v>28</v>
      </c>
      <c r="L79" s="1" t="n">
        <f aca="false">K79/11495</f>
        <v>0.00243584167029143</v>
      </c>
      <c r="M79" s="2" t="s">
        <v>222</v>
      </c>
      <c r="N79" s="0" t="n">
        <f aca="false">RANK(K79,$K$2:$K$214)</f>
        <v>77</v>
      </c>
    </row>
    <row r="80" customFormat="false" ht="14" hidden="false" customHeight="false" outlineLevel="0" collapsed="false">
      <c r="B80" s="6" t="s">
        <v>377</v>
      </c>
      <c r="C80" s="13" t="s">
        <v>180</v>
      </c>
      <c r="D80" s="16" t="n">
        <v>15</v>
      </c>
      <c r="E80" s="1" t="n">
        <f aca="false">D80/6293</f>
        <v>0.00238360082631495</v>
      </c>
      <c r="F80" s="0" t="n">
        <f aca="false">RANK(D80,$D$2:$D$180)</f>
        <v>79</v>
      </c>
      <c r="J80" s="6" t="s">
        <v>352</v>
      </c>
      <c r="K80" s="16" t="n">
        <v>27</v>
      </c>
      <c r="L80" s="1" t="n">
        <f aca="false">K80/11495</f>
        <v>0.00234884732492388</v>
      </c>
      <c r="M80" s="2" t="s">
        <v>149</v>
      </c>
      <c r="N80" s="0" t="n">
        <f aca="false">RANK(K80,$K$2:$K$214)</f>
        <v>79</v>
      </c>
    </row>
    <row r="81" customFormat="false" ht="14" hidden="false" customHeight="false" outlineLevel="0" collapsed="false">
      <c r="B81" s="6" t="s">
        <v>378</v>
      </c>
      <c r="C81" s="13" t="s">
        <v>182</v>
      </c>
      <c r="D81" s="16" t="n">
        <v>15</v>
      </c>
      <c r="E81" s="1" t="n">
        <f aca="false">D81/6293</f>
        <v>0.00238360082631495</v>
      </c>
      <c r="F81" s="0" t="n">
        <f aca="false">RANK(D81,$D$2:$D$180)</f>
        <v>79</v>
      </c>
      <c r="J81" s="6" t="s">
        <v>373</v>
      </c>
      <c r="K81" s="16" t="n">
        <v>26</v>
      </c>
      <c r="L81" s="1" t="n">
        <f aca="false">K81/11495</f>
        <v>0.00226185297955633</v>
      </c>
      <c r="M81" s="2" t="s">
        <v>179</v>
      </c>
      <c r="N81" s="0" t="n">
        <f aca="false">RANK(K81,$K$2:$K$214)</f>
        <v>80</v>
      </c>
    </row>
    <row r="82" customFormat="false" ht="14" hidden="false" customHeight="false" outlineLevel="0" collapsed="false">
      <c r="B82" s="6" t="s">
        <v>372</v>
      </c>
      <c r="C82" s="13" t="s">
        <v>181</v>
      </c>
      <c r="D82" s="16" t="n">
        <v>15</v>
      </c>
      <c r="E82" s="1" t="n">
        <f aca="false">D82/6293</f>
        <v>0.00238360082631495</v>
      </c>
      <c r="F82" s="0" t="n">
        <f aca="false">RANK(D82,$D$2:$D$180)</f>
        <v>79</v>
      </c>
      <c r="J82" s="6" t="s">
        <v>379</v>
      </c>
      <c r="K82" s="16" t="n">
        <v>24</v>
      </c>
      <c r="L82" s="1" t="n">
        <f aca="false">K82/11495</f>
        <v>0.00208786428882123</v>
      </c>
      <c r="M82" s="2" t="s">
        <v>199</v>
      </c>
      <c r="N82" s="0" t="n">
        <f aca="false">RANK(K82,$K$2:$K$214)</f>
        <v>81</v>
      </c>
    </row>
    <row r="83" customFormat="false" ht="14" hidden="false" customHeight="false" outlineLevel="0" collapsed="false">
      <c r="B83" s="6" t="s">
        <v>380</v>
      </c>
      <c r="C83" s="13" t="s">
        <v>183</v>
      </c>
      <c r="D83" s="16" t="n">
        <v>14</v>
      </c>
      <c r="E83" s="1" t="n">
        <f aca="false">D83/6293</f>
        <v>0.00222469410456062</v>
      </c>
      <c r="F83" s="0" t="n">
        <f aca="false">RANK(D83,$D$2:$D$180)</f>
        <v>82</v>
      </c>
      <c r="J83" s="6" t="s">
        <v>360</v>
      </c>
      <c r="K83" s="16" t="n">
        <v>24</v>
      </c>
      <c r="L83" s="1" t="n">
        <f aca="false">K83/11495</f>
        <v>0.00208786428882123</v>
      </c>
      <c r="M83" s="2" t="s">
        <v>161</v>
      </c>
      <c r="N83" s="0" t="n">
        <f aca="false">RANK(K83,$K$2:$K$214)</f>
        <v>81</v>
      </c>
    </row>
    <row r="84" customFormat="false" ht="14" hidden="false" customHeight="false" outlineLevel="0" collapsed="false">
      <c r="B84" s="6" t="s">
        <v>325</v>
      </c>
      <c r="C84" s="13" t="s">
        <v>326</v>
      </c>
      <c r="D84" s="16" t="n">
        <v>14</v>
      </c>
      <c r="E84" s="1" t="n">
        <f aca="false">D84/6293</f>
        <v>0.00222469410456062</v>
      </c>
      <c r="F84" s="0" t="n">
        <f aca="false">RANK(D84,$D$2:$D$180)</f>
        <v>82</v>
      </c>
      <c r="J84" s="6" t="s">
        <v>353</v>
      </c>
      <c r="K84" s="16" t="n">
        <v>24</v>
      </c>
      <c r="L84" s="1" t="n">
        <f aca="false">K84/11495</f>
        <v>0.00208786428882123</v>
      </c>
      <c r="M84" s="2" t="s">
        <v>145</v>
      </c>
      <c r="N84" s="0" t="n">
        <f aca="false">RANK(K84,$K$2:$K$214)</f>
        <v>81</v>
      </c>
    </row>
    <row r="85" customFormat="false" ht="14" hidden="false" customHeight="false" outlineLevel="0" collapsed="false">
      <c r="B85" s="6" t="s">
        <v>381</v>
      </c>
      <c r="C85" s="13" t="s">
        <v>185</v>
      </c>
      <c r="D85" s="16" t="n">
        <v>13</v>
      </c>
      <c r="E85" s="1" t="n">
        <f aca="false">D85/6293</f>
        <v>0.00206578738280629</v>
      </c>
      <c r="F85" s="0" t="n">
        <f aca="false">RANK(D85,$D$2:$D$180)</f>
        <v>84</v>
      </c>
      <c r="J85" s="6" t="s">
        <v>378</v>
      </c>
      <c r="K85" s="16" t="n">
        <v>23</v>
      </c>
      <c r="L85" s="1" t="n">
        <f aca="false">K85/11495</f>
        <v>0.00200086994345368</v>
      </c>
      <c r="M85" s="2" t="s">
        <v>182</v>
      </c>
      <c r="N85" s="0" t="n">
        <f aca="false">RANK(K85,$K$2:$K$214)</f>
        <v>84</v>
      </c>
    </row>
    <row r="86" customFormat="false" ht="14" hidden="false" customHeight="false" outlineLevel="0" collapsed="false">
      <c r="B86" s="6" t="s">
        <v>382</v>
      </c>
      <c r="C86" s="13" t="s">
        <v>186</v>
      </c>
      <c r="D86" s="16" t="n">
        <v>13</v>
      </c>
      <c r="E86" s="1" t="n">
        <f aca="false">D86/6293</f>
        <v>0.00206578738280629</v>
      </c>
      <c r="F86" s="0" t="n">
        <f aca="false">RANK(D86,$D$2:$D$180)</f>
        <v>84</v>
      </c>
      <c r="J86" s="6" t="s">
        <v>383</v>
      </c>
      <c r="K86" s="16" t="n">
        <v>23</v>
      </c>
      <c r="L86" s="1" t="n">
        <f aca="false">K86/11495</f>
        <v>0.00200086994345368</v>
      </c>
      <c r="M86" s="2" t="s">
        <v>215</v>
      </c>
      <c r="N86" s="0" t="n">
        <f aca="false">RANK(K86,$K$2:$K$214)</f>
        <v>84</v>
      </c>
    </row>
    <row r="87" customFormat="false" ht="14" hidden="false" customHeight="false" outlineLevel="0" collapsed="false">
      <c r="B87" s="6" t="s">
        <v>367</v>
      </c>
      <c r="C87" s="13" t="s">
        <v>187</v>
      </c>
      <c r="D87" s="16" t="n">
        <v>13</v>
      </c>
      <c r="E87" s="1" t="n">
        <f aca="false">D87/6293</f>
        <v>0.00206578738280629</v>
      </c>
      <c r="F87" s="0" t="n">
        <f aca="false">RANK(D87,$D$2:$D$180)</f>
        <v>84</v>
      </c>
      <c r="J87" s="6" t="s">
        <v>384</v>
      </c>
      <c r="K87" s="16" t="n">
        <v>22</v>
      </c>
      <c r="L87" s="1" t="n">
        <f aca="false">K87/11495</f>
        <v>0.00191387559808612</v>
      </c>
      <c r="M87" s="2" t="s">
        <v>188</v>
      </c>
      <c r="N87" s="0" t="n">
        <f aca="false">RANK(K87,$K$2:$K$214)</f>
        <v>86</v>
      </c>
    </row>
    <row r="88" customFormat="false" ht="14" hidden="false" customHeight="false" outlineLevel="0" collapsed="false">
      <c r="B88" s="6" t="s">
        <v>384</v>
      </c>
      <c r="C88" s="13" t="s">
        <v>188</v>
      </c>
      <c r="D88" s="16" t="n">
        <v>12</v>
      </c>
      <c r="E88" s="1" t="n">
        <f aca="false">D88/6293</f>
        <v>0.00190688066105196</v>
      </c>
      <c r="F88" s="0" t="n">
        <f aca="false">RANK(D88,$D$2:$D$180)</f>
        <v>87</v>
      </c>
      <c r="J88" s="6" t="s">
        <v>374</v>
      </c>
      <c r="K88" s="16" t="n">
        <v>22</v>
      </c>
      <c r="L88" s="1" t="n">
        <f aca="false">K88/11495</f>
        <v>0.00191387559808612</v>
      </c>
      <c r="M88" s="2" t="s">
        <v>176</v>
      </c>
      <c r="N88" s="0" t="n">
        <f aca="false">RANK(K88,$K$2:$K$214)</f>
        <v>86</v>
      </c>
    </row>
    <row r="89" customFormat="false" ht="14" hidden="false" customHeight="false" outlineLevel="0" collapsed="false">
      <c r="B89" s="6" t="s">
        <v>385</v>
      </c>
      <c r="C89" s="13" t="s">
        <v>189</v>
      </c>
      <c r="D89" s="16" t="n">
        <v>12</v>
      </c>
      <c r="E89" s="1" t="n">
        <f aca="false">D89/6293</f>
        <v>0.00190688066105196</v>
      </c>
      <c r="F89" s="0" t="n">
        <f aca="false">RANK(D89,$D$2:$D$180)</f>
        <v>87</v>
      </c>
      <c r="J89" s="6" t="s">
        <v>363</v>
      </c>
      <c r="K89" s="16" t="n">
        <v>21</v>
      </c>
      <c r="L89" s="1" t="n">
        <f aca="false">K89/11495</f>
        <v>0.00182688125271857</v>
      </c>
      <c r="M89" s="2" t="s">
        <v>167</v>
      </c>
      <c r="N89" s="0" t="n">
        <f aca="false">RANK(K89,$K$2:$K$214)</f>
        <v>88</v>
      </c>
    </row>
    <row r="90" customFormat="false" ht="14" hidden="false" customHeight="false" outlineLevel="0" collapsed="false">
      <c r="B90" s="6" t="s">
        <v>386</v>
      </c>
      <c r="C90" s="13" t="s">
        <v>190</v>
      </c>
      <c r="D90" s="16" t="n">
        <v>12</v>
      </c>
      <c r="E90" s="1" t="n">
        <f aca="false">D90/6293</f>
        <v>0.00190688066105196</v>
      </c>
      <c r="F90" s="0" t="n">
        <f aca="false">RANK(D90,$D$2:$D$180)</f>
        <v>87</v>
      </c>
      <c r="J90" s="6" t="s">
        <v>357</v>
      </c>
      <c r="K90" s="16" t="n">
        <v>20</v>
      </c>
      <c r="L90" s="1" t="n">
        <f aca="false">K90/11495</f>
        <v>0.00173988690735102</v>
      </c>
      <c r="M90" s="2" t="s">
        <v>157</v>
      </c>
      <c r="N90" s="0" t="n">
        <f aca="false">RANK(K90,$K$2:$K$214)</f>
        <v>89</v>
      </c>
    </row>
    <row r="91" customFormat="false" ht="14" hidden="false" customHeight="false" outlineLevel="0" collapsed="false">
      <c r="B91" s="6" t="s">
        <v>337</v>
      </c>
      <c r="C91" s="13" t="s">
        <v>191</v>
      </c>
      <c r="D91" s="16" t="n">
        <v>12</v>
      </c>
      <c r="E91" s="1" t="n">
        <f aca="false">D91/6293</f>
        <v>0.00190688066105196</v>
      </c>
      <c r="F91" s="0" t="n">
        <f aca="false">RANK(D91,$D$2:$D$180)</f>
        <v>87</v>
      </c>
      <c r="J91" s="6" t="s">
        <v>381</v>
      </c>
      <c r="K91" s="16" t="n">
        <v>20</v>
      </c>
      <c r="L91" s="1" t="n">
        <f aca="false">K91/11495</f>
        <v>0.00173988690735102</v>
      </c>
      <c r="M91" s="2" t="s">
        <v>185</v>
      </c>
      <c r="N91" s="0" t="n">
        <f aca="false">RANK(K91,$K$2:$K$214)</f>
        <v>89</v>
      </c>
    </row>
    <row r="92" customFormat="false" ht="14" hidden="false" customHeight="false" outlineLevel="0" collapsed="false">
      <c r="B92" s="6" t="s">
        <v>387</v>
      </c>
      <c r="C92" s="13" t="s">
        <v>192</v>
      </c>
      <c r="D92" s="16" t="n">
        <v>11</v>
      </c>
      <c r="E92" s="1" t="n">
        <f aca="false">D92/6293</f>
        <v>0.00174797393929763</v>
      </c>
      <c r="F92" s="0" t="n">
        <f aca="false">RANK(D92,$D$2:$D$180)</f>
        <v>91</v>
      </c>
      <c r="J92" s="6" t="s">
        <v>388</v>
      </c>
      <c r="K92" s="16" t="n">
        <v>20</v>
      </c>
      <c r="L92" s="1" t="n">
        <f aca="false">K92/11495</f>
        <v>0.00173988690735102</v>
      </c>
      <c r="M92" s="2" t="s">
        <v>216</v>
      </c>
      <c r="N92" s="0" t="n">
        <f aca="false">RANK(K92,$K$2:$K$214)</f>
        <v>89</v>
      </c>
    </row>
    <row r="93" customFormat="false" ht="14" hidden="false" customHeight="false" outlineLevel="0" collapsed="false">
      <c r="B93" s="6" t="s">
        <v>389</v>
      </c>
      <c r="C93" s="13" t="s">
        <v>196</v>
      </c>
      <c r="D93" s="16" t="n">
        <v>11</v>
      </c>
      <c r="E93" s="1" t="n">
        <f aca="false">D93/6293</f>
        <v>0.00174797393929763</v>
      </c>
      <c r="F93" s="0" t="n">
        <f aca="false">RANK(D93,$D$2:$D$180)</f>
        <v>91</v>
      </c>
      <c r="J93" s="6" t="s">
        <v>389</v>
      </c>
      <c r="K93" s="16" t="n">
        <v>19</v>
      </c>
      <c r="L93" s="1" t="n">
        <f aca="false">K93/11495</f>
        <v>0.00165289256198347</v>
      </c>
      <c r="M93" s="2" t="s">
        <v>196</v>
      </c>
      <c r="N93" s="0" t="n">
        <f aca="false">RANK(K93,$K$2:$K$214)</f>
        <v>92</v>
      </c>
    </row>
    <row r="94" customFormat="false" ht="14" hidden="false" customHeight="false" outlineLevel="0" collapsed="false">
      <c r="B94" s="6" t="s">
        <v>390</v>
      </c>
      <c r="C94" s="13" t="s">
        <v>194</v>
      </c>
      <c r="D94" s="16" t="n">
        <v>11</v>
      </c>
      <c r="E94" s="1" t="n">
        <f aca="false">D94/6293</f>
        <v>0.00174797393929763</v>
      </c>
      <c r="F94" s="0" t="n">
        <f aca="false">RANK(D94,$D$2:$D$180)</f>
        <v>91</v>
      </c>
      <c r="J94" s="6" t="s">
        <v>391</v>
      </c>
      <c r="K94" s="16" t="n">
        <v>19</v>
      </c>
      <c r="L94" s="1" t="n">
        <f aca="false">K94/11495</f>
        <v>0.00165289256198347</v>
      </c>
      <c r="M94" s="17" t="s">
        <v>392</v>
      </c>
      <c r="N94" s="0" t="n">
        <f aca="false">RANK(K94,$K$2:$K$214)</f>
        <v>92</v>
      </c>
    </row>
    <row r="95" customFormat="false" ht="14" hidden="false" customHeight="false" outlineLevel="0" collapsed="false">
      <c r="B95" s="6" t="s">
        <v>393</v>
      </c>
      <c r="C95" s="13" t="s">
        <v>195</v>
      </c>
      <c r="D95" s="16" t="n">
        <v>11</v>
      </c>
      <c r="E95" s="1" t="n">
        <f aca="false">D95/6293</f>
        <v>0.00174797393929763</v>
      </c>
      <c r="F95" s="0" t="n">
        <f aca="false">RANK(D95,$D$2:$D$180)</f>
        <v>91</v>
      </c>
      <c r="J95" s="6" t="s">
        <v>380</v>
      </c>
      <c r="K95" s="16" t="n">
        <v>17</v>
      </c>
      <c r="L95" s="1" t="n">
        <f aca="false">K95/11495</f>
        <v>0.00147890387124837</v>
      </c>
      <c r="M95" s="2" t="s">
        <v>183</v>
      </c>
      <c r="N95" s="0" t="n">
        <f aca="false">RANK(K95,$K$2:$K$214)</f>
        <v>94</v>
      </c>
    </row>
    <row r="96" customFormat="false" ht="14" hidden="false" customHeight="false" outlineLevel="0" collapsed="false">
      <c r="B96" s="6" t="s">
        <v>394</v>
      </c>
      <c r="C96" s="13" t="s">
        <v>197</v>
      </c>
      <c r="D96" s="16" t="n">
        <v>11</v>
      </c>
      <c r="E96" s="1" t="n">
        <f aca="false">D96/6293</f>
        <v>0.00174797393929763</v>
      </c>
      <c r="F96" s="0" t="n">
        <f aca="false">RANK(D96,$D$2:$D$180)</f>
        <v>91</v>
      </c>
      <c r="J96" s="6" t="s">
        <v>369</v>
      </c>
      <c r="K96" s="16" t="n">
        <v>17</v>
      </c>
      <c r="L96" s="1" t="n">
        <f aca="false">K96/11495</f>
        <v>0.00147890387124837</v>
      </c>
      <c r="M96" s="2" t="s">
        <v>175</v>
      </c>
      <c r="N96" s="0" t="n">
        <f aca="false">RANK(K96,$K$2:$K$214)</f>
        <v>94</v>
      </c>
    </row>
    <row r="97" customFormat="false" ht="14" hidden="false" customHeight="false" outlineLevel="0" collapsed="false">
      <c r="B97" s="6" t="s">
        <v>349</v>
      </c>
      <c r="C97" s="13" t="s">
        <v>198</v>
      </c>
      <c r="D97" s="16" t="n">
        <v>11</v>
      </c>
      <c r="E97" s="1" t="n">
        <f aca="false">D97/6293</f>
        <v>0.00174797393929763</v>
      </c>
      <c r="F97" s="0" t="n">
        <f aca="false">RANK(D97,$D$2:$D$180)</f>
        <v>91</v>
      </c>
      <c r="J97" s="6" t="s">
        <v>395</v>
      </c>
      <c r="K97" s="16" t="n">
        <v>17</v>
      </c>
      <c r="L97" s="1" t="n">
        <f aca="false">K97/11495</f>
        <v>0.00147890387124837</v>
      </c>
      <c r="M97" s="2" t="s">
        <v>229</v>
      </c>
      <c r="N97" s="0" t="n">
        <f aca="false">RANK(K97,$K$2:$K$214)</f>
        <v>94</v>
      </c>
    </row>
    <row r="98" customFormat="false" ht="14" hidden="false" customHeight="false" outlineLevel="0" collapsed="false">
      <c r="B98" s="6" t="s">
        <v>347</v>
      </c>
      <c r="C98" s="13" t="s">
        <v>193</v>
      </c>
      <c r="D98" s="16" t="n">
        <v>11</v>
      </c>
      <c r="E98" s="1" t="n">
        <f aca="false">D98/6293</f>
        <v>0.00174797393929763</v>
      </c>
      <c r="F98" s="0" t="n">
        <f aca="false">RANK(D98,$D$2:$D$180)</f>
        <v>91</v>
      </c>
      <c r="J98" s="6" t="s">
        <v>385</v>
      </c>
      <c r="K98" s="16" t="n">
        <v>16</v>
      </c>
      <c r="L98" s="1" t="n">
        <f aca="false">K98/11495</f>
        <v>0.00139190952588082</v>
      </c>
      <c r="M98" s="2" t="s">
        <v>189</v>
      </c>
      <c r="N98" s="0" t="n">
        <f aca="false">RANK(K98,$K$2:$K$214)</f>
        <v>97</v>
      </c>
    </row>
    <row r="99" customFormat="false" ht="14" hidden="false" customHeight="false" outlineLevel="0" collapsed="false">
      <c r="B99" s="6" t="s">
        <v>379</v>
      </c>
      <c r="C99" s="13" t="s">
        <v>199</v>
      </c>
      <c r="D99" s="16" t="n">
        <v>10</v>
      </c>
      <c r="E99" s="1" t="n">
        <f aca="false">D99/6293</f>
        <v>0.0015890672175433</v>
      </c>
      <c r="F99" s="0" t="n">
        <f aca="false">RANK(D99,$D$2:$D$180)</f>
        <v>98</v>
      </c>
      <c r="J99" s="6" t="s">
        <v>359</v>
      </c>
      <c r="K99" s="16" t="n">
        <v>16</v>
      </c>
      <c r="L99" s="1" t="n">
        <f aca="false">K99/11495</f>
        <v>0.00139190952588082</v>
      </c>
      <c r="M99" s="2" t="s">
        <v>163</v>
      </c>
      <c r="N99" s="0" t="n">
        <f aca="false">RANK(K99,$K$2:$K$214)</f>
        <v>97</v>
      </c>
    </row>
    <row r="100" customFormat="false" ht="14" hidden="false" customHeight="false" outlineLevel="0" collapsed="false">
      <c r="B100" s="6" t="s">
        <v>375</v>
      </c>
      <c r="C100" s="13" t="s">
        <v>200</v>
      </c>
      <c r="D100" s="16" t="n">
        <v>10</v>
      </c>
      <c r="E100" s="1" t="n">
        <f aca="false">D100/6293</f>
        <v>0.0015890672175433</v>
      </c>
      <c r="F100" s="0" t="n">
        <f aca="false">RANK(D100,$D$2:$D$180)</f>
        <v>98</v>
      </c>
      <c r="J100" s="6" t="s">
        <v>396</v>
      </c>
      <c r="K100" s="16" t="n">
        <v>16</v>
      </c>
      <c r="L100" s="1" t="n">
        <f aca="false">K100/11495</f>
        <v>0.00139190952588082</v>
      </c>
      <c r="M100" s="2" t="s">
        <v>245</v>
      </c>
      <c r="N100" s="0" t="n">
        <f aca="false">RANK(K100,$K$2:$K$214)</f>
        <v>97</v>
      </c>
    </row>
    <row r="101" customFormat="false" ht="14" hidden="false" customHeight="false" outlineLevel="0" collapsed="false">
      <c r="B101" s="6" t="s">
        <v>397</v>
      </c>
      <c r="C101" s="13" t="s">
        <v>203</v>
      </c>
      <c r="D101" s="16" t="n">
        <v>10</v>
      </c>
      <c r="E101" s="1" t="n">
        <f aca="false">D101/6293</f>
        <v>0.0015890672175433</v>
      </c>
      <c r="F101" s="0" t="n">
        <f aca="false">RANK(D101,$D$2:$D$180)</f>
        <v>98</v>
      </c>
      <c r="J101" s="6" t="s">
        <v>398</v>
      </c>
      <c r="K101" s="16" t="n">
        <v>16</v>
      </c>
      <c r="L101" s="1" t="n">
        <f aca="false">K101/11495</f>
        <v>0.00139190952588082</v>
      </c>
      <c r="M101" s="2" t="s">
        <v>223</v>
      </c>
      <c r="N101" s="0" t="n">
        <f aca="false">RANK(K101,$K$2:$K$214)</f>
        <v>97</v>
      </c>
    </row>
    <row r="102" customFormat="false" ht="14" hidden="false" customHeight="false" outlineLevel="0" collapsed="false">
      <c r="B102" s="6" t="s">
        <v>362</v>
      </c>
      <c r="C102" s="13" t="s">
        <v>201</v>
      </c>
      <c r="D102" s="16" t="n">
        <v>10</v>
      </c>
      <c r="E102" s="1" t="n">
        <f aca="false">D102/6293</f>
        <v>0.0015890672175433</v>
      </c>
      <c r="F102" s="0" t="n">
        <f aca="false">RANK(D102,$D$2:$D$180)</f>
        <v>98</v>
      </c>
      <c r="J102" s="6" t="s">
        <v>399</v>
      </c>
      <c r="K102" s="16" t="n">
        <v>15</v>
      </c>
      <c r="L102" s="1" t="n">
        <f aca="false">K102/11495</f>
        <v>0.00130491518051327</v>
      </c>
      <c r="M102" s="2" t="s">
        <v>228</v>
      </c>
      <c r="N102" s="0" t="n">
        <f aca="false">RANK(K102,$K$2:$K$214)</f>
        <v>101</v>
      </c>
    </row>
    <row r="103" customFormat="false" ht="14" hidden="false" customHeight="false" outlineLevel="0" collapsed="false">
      <c r="B103" s="6" t="s">
        <v>400</v>
      </c>
      <c r="C103" s="13" t="s">
        <v>202</v>
      </c>
      <c r="D103" s="16" t="n">
        <v>10</v>
      </c>
      <c r="E103" s="1" t="n">
        <f aca="false">D103/6293</f>
        <v>0.0015890672175433</v>
      </c>
      <c r="F103" s="0" t="n">
        <f aca="false">RANK(D103,$D$2:$D$180)</f>
        <v>98</v>
      </c>
      <c r="J103" s="6" t="s">
        <v>366</v>
      </c>
      <c r="K103" s="16" t="n">
        <v>14</v>
      </c>
      <c r="L103" s="1" t="n">
        <f aca="false">K103/11495</f>
        <v>0.00121792083514572</v>
      </c>
      <c r="M103" s="2" t="s">
        <v>173</v>
      </c>
      <c r="N103" s="0" t="n">
        <f aca="false">RANK(K103,$K$2:$K$214)</f>
        <v>102</v>
      </c>
    </row>
    <row r="104" customFormat="false" ht="14" hidden="false" customHeight="false" outlineLevel="0" collapsed="false">
      <c r="B104" s="6" t="s">
        <v>401</v>
      </c>
      <c r="C104" s="13" t="s">
        <v>204</v>
      </c>
      <c r="D104" s="16" t="n">
        <v>9</v>
      </c>
      <c r="E104" s="1" t="n">
        <f aca="false">D104/6293</f>
        <v>0.00143016049578897</v>
      </c>
      <c r="F104" s="0" t="n">
        <f aca="false">RANK(D104,$D$2:$D$180)</f>
        <v>103</v>
      </c>
      <c r="J104" s="6" t="s">
        <v>402</v>
      </c>
      <c r="K104" s="16" t="n">
        <v>14</v>
      </c>
      <c r="L104" s="1" t="n">
        <f aca="false">K104/11495</f>
        <v>0.00121792083514572</v>
      </c>
      <c r="M104" s="2" t="s">
        <v>403</v>
      </c>
      <c r="N104" s="0" t="n">
        <f aca="false">RANK(K104,$K$2:$K$214)</f>
        <v>102</v>
      </c>
    </row>
    <row r="105" customFormat="false" ht="14" hidden="false" customHeight="false" outlineLevel="0" collapsed="false">
      <c r="B105" s="6" t="s">
        <v>404</v>
      </c>
      <c r="C105" s="13" t="s">
        <v>405</v>
      </c>
      <c r="D105" s="16" t="n">
        <v>9</v>
      </c>
      <c r="E105" s="1" t="n">
        <f aca="false">D105/6293</f>
        <v>0.00143016049578897</v>
      </c>
      <c r="F105" s="0" t="n">
        <f aca="false">RANK(D105,$D$2:$D$180)</f>
        <v>103</v>
      </c>
      <c r="J105" s="6" t="s">
        <v>386</v>
      </c>
      <c r="K105" s="16" t="n">
        <v>14</v>
      </c>
      <c r="L105" s="1" t="n">
        <f aca="false">K105/11495</f>
        <v>0.00121792083514572</v>
      </c>
      <c r="M105" s="2" t="s">
        <v>190</v>
      </c>
      <c r="N105" s="0" t="n">
        <f aca="false">RANK(K105,$K$2:$K$214)</f>
        <v>102</v>
      </c>
    </row>
    <row r="106" customFormat="false" ht="14" hidden="false" customHeight="false" outlineLevel="0" collapsed="false">
      <c r="B106" s="6" t="s">
        <v>406</v>
      </c>
      <c r="C106" s="13" t="s">
        <v>407</v>
      </c>
      <c r="D106" s="16" t="n">
        <v>9</v>
      </c>
      <c r="E106" s="1" t="n">
        <f aca="false">D106/6293</f>
        <v>0.00143016049578897</v>
      </c>
      <c r="F106" s="0" t="n">
        <f aca="false">RANK(D106,$D$2:$D$180)</f>
        <v>103</v>
      </c>
      <c r="J106" s="6" t="s">
        <v>408</v>
      </c>
      <c r="K106" s="16" t="n">
        <v>14</v>
      </c>
      <c r="L106" s="1" t="n">
        <f aca="false">K106/11495</f>
        <v>0.00121792083514572</v>
      </c>
      <c r="M106" s="2" t="s">
        <v>208</v>
      </c>
      <c r="N106" s="0" t="n">
        <f aca="false">RANK(K106,$K$2:$K$214)</f>
        <v>102</v>
      </c>
    </row>
    <row r="107" customFormat="false" ht="14" hidden="false" customHeight="false" outlineLevel="0" collapsed="false">
      <c r="B107" s="6" t="s">
        <v>409</v>
      </c>
      <c r="C107" s="13" t="s">
        <v>206</v>
      </c>
      <c r="D107" s="16" t="n">
        <v>9</v>
      </c>
      <c r="E107" s="1" t="n">
        <f aca="false">D107/6293</f>
        <v>0.00143016049578897</v>
      </c>
      <c r="F107" s="0" t="n">
        <f aca="false">RANK(D107,$D$2:$D$180)</f>
        <v>103</v>
      </c>
      <c r="J107" s="6" t="s">
        <v>410</v>
      </c>
      <c r="K107" s="16" t="n">
        <v>14</v>
      </c>
      <c r="L107" s="1" t="n">
        <f aca="false">K107/11495</f>
        <v>0.00121792083514572</v>
      </c>
      <c r="M107" s="2" t="s">
        <v>411</v>
      </c>
      <c r="N107" s="0" t="n">
        <f aca="false">RANK(K107,$K$2:$K$214)</f>
        <v>102</v>
      </c>
    </row>
    <row r="108" customFormat="false" ht="14" hidden="false" customHeight="false" outlineLevel="0" collapsed="false">
      <c r="B108" s="6" t="s">
        <v>354</v>
      </c>
      <c r="C108" s="13" t="s">
        <v>209</v>
      </c>
      <c r="D108" s="16" t="n">
        <v>9</v>
      </c>
      <c r="E108" s="1" t="n">
        <f aca="false">D108/6293</f>
        <v>0.00143016049578897</v>
      </c>
      <c r="F108" s="0" t="n">
        <f aca="false">RANK(D108,$D$2:$D$180)</f>
        <v>103</v>
      </c>
      <c r="J108" s="6" t="s">
        <v>387</v>
      </c>
      <c r="K108" s="16" t="n">
        <v>13</v>
      </c>
      <c r="L108" s="1" t="n">
        <f aca="false">K108/11495</f>
        <v>0.00113092648977816</v>
      </c>
      <c r="M108" s="2" t="s">
        <v>192</v>
      </c>
      <c r="N108" s="0" t="n">
        <f aca="false">RANK(K108,$K$2:$K$214)</f>
        <v>107</v>
      </c>
    </row>
    <row r="109" customFormat="false" ht="14" hidden="false" customHeight="false" outlineLevel="0" collapsed="false">
      <c r="B109" s="6" t="s">
        <v>412</v>
      </c>
      <c r="C109" s="13" t="s">
        <v>413</v>
      </c>
      <c r="D109" s="16" t="n">
        <v>9</v>
      </c>
      <c r="E109" s="1" t="n">
        <f aca="false">D109/6293</f>
        <v>0.00143016049578897</v>
      </c>
      <c r="F109" s="0" t="n">
        <f aca="false">RANK(D109,$D$2:$D$180)</f>
        <v>103</v>
      </c>
      <c r="J109" s="6" t="s">
        <v>414</v>
      </c>
      <c r="K109" s="16" t="n">
        <v>13</v>
      </c>
      <c r="L109" s="1" t="n">
        <f aca="false">K109/11495</f>
        <v>0.00113092648977816</v>
      </c>
      <c r="M109" s="2" t="s">
        <v>220</v>
      </c>
      <c r="N109" s="0" t="n">
        <f aca="false">RANK(K109,$K$2:$K$214)</f>
        <v>107</v>
      </c>
    </row>
    <row r="110" customFormat="false" ht="14" hidden="false" customHeight="false" outlineLevel="0" collapsed="false">
      <c r="B110" s="6" t="s">
        <v>415</v>
      </c>
      <c r="C110" s="13" t="s">
        <v>210</v>
      </c>
      <c r="D110" s="16" t="n">
        <v>8</v>
      </c>
      <c r="E110" s="1" t="n">
        <f aca="false">D110/6293</f>
        <v>0.00127125377403464</v>
      </c>
      <c r="F110" s="0" t="n">
        <f aca="false">RANK(D110,$D$2:$D$180)</f>
        <v>109</v>
      </c>
      <c r="J110" s="6" t="s">
        <v>394</v>
      </c>
      <c r="K110" s="16" t="n">
        <v>13</v>
      </c>
      <c r="L110" s="1" t="n">
        <f aca="false">K110/11495</f>
        <v>0.00113092648977816</v>
      </c>
      <c r="M110" s="2" t="s">
        <v>197</v>
      </c>
      <c r="N110" s="0" t="n">
        <f aca="false">RANK(K110,$K$2:$K$214)</f>
        <v>107</v>
      </c>
    </row>
    <row r="111" customFormat="false" ht="14" hidden="false" customHeight="false" outlineLevel="0" collapsed="false">
      <c r="B111" s="6" t="s">
        <v>416</v>
      </c>
      <c r="C111" s="13" t="s">
        <v>211</v>
      </c>
      <c r="D111" s="16" t="n">
        <v>8</v>
      </c>
      <c r="E111" s="1" t="n">
        <f aca="false">D111/6293</f>
        <v>0.00127125377403464</v>
      </c>
      <c r="F111" s="0" t="n">
        <f aca="false">RANK(D111,$D$2:$D$180)</f>
        <v>109</v>
      </c>
      <c r="J111" s="6" t="s">
        <v>400</v>
      </c>
      <c r="K111" s="16" t="n">
        <v>13</v>
      </c>
      <c r="L111" s="1" t="n">
        <f aca="false">K111/11495</f>
        <v>0.00113092648977816</v>
      </c>
      <c r="M111" s="2" t="s">
        <v>202</v>
      </c>
      <c r="N111" s="0" t="n">
        <f aca="false">RANK(K111,$K$2:$K$214)</f>
        <v>107</v>
      </c>
    </row>
    <row r="112" customFormat="false" ht="14" hidden="false" customHeight="false" outlineLevel="0" collapsed="false">
      <c r="B112" s="6" t="s">
        <v>417</v>
      </c>
      <c r="C112" s="13" t="s">
        <v>213</v>
      </c>
      <c r="D112" s="16" t="n">
        <v>8</v>
      </c>
      <c r="E112" s="1" t="n">
        <f aca="false">D112/6293</f>
        <v>0.00127125377403464</v>
      </c>
      <c r="F112" s="0" t="n">
        <f aca="false">RANK(D112,$D$2:$D$180)</f>
        <v>109</v>
      </c>
      <c r="J112" s="6" t="s">
        <v>418</v>
      </c>
      <c r="K112" s="16" t="n">
        <v>13</v>
      </c>
      <c r="L112" s="1" t="n">
        <f aca="false">K112/11495</f>
        <v>0.00113092648977816</v>
      </c>
      <c r="M112" s="2" t="s">
        <v>237</v>
      </c>
      <c r="N112" s="0" t="n">
        <f aca="false">RANK(K112,$K$2:$K$214)</f>
        <v>107</v>
      </c>
    </row>
    <row r="113" customFormat="false" ht="14" hidden="false" customHeight="false" outlineLevel="0" collapsed="false">
      <c r="B113" s="6" t="s">
        <v>419</v>
      </c>
      <c r="C113" s="13" t="s">
        <v>212</v>
      </c>
      <c r="D113" s="16" t="n">
        <v>8</v>
      </c>
      <c r="E113" s="1" t="n">
        <f aca="false">D113/6293</f>
        <v>0.00127125377403464</v>
      </c>
      <c r="F113" s="0" t="n">
        <f aca="false">RANK(D113,$D$2:$D$180)</f>
        <v>109</v>
      </c>
      <c r="J113" s="6" t="s">
        <v>420</v>
      </c>
      <c r="K113" s="16" t="n">
        <v>12</v>
      </c>
      <c r="L113" s="1" t="n">
        <f aca="false">K113/11495</f>
        <v>0.00104393214441061</v>
      </c>
      <c r="M113" s="2" t="s">
        <v>226</v>
      </c>
      <c r="N113" s="0" t="n">
        <f aca="false">RANK(K113,$K$2:$K$214)</f>
        <v>112</v>
      </c>
    </row>
    <row r="114" customFormat="false" ht="14" hidden="false" customHeight="false" outlineLevel="0" collapsed="false">
      <c r="B114" s="6" t="s">
        <v>421</v>
      </c>
      <c r="C114" s="13" t="s">
        <v>422</v>
      </c>
      <c r="D114" s="16" t="n">
        <v>8</v>
      </c>
      <c r="E114" s="1" t="n">
        <f aca="false">D114/6293</f>
        <v>0.00127125377403464</v>
      </c>
      <c r="F114" s="0" t="n">
        <f aca="false">RANK(D114,$D$2:$D$180)</f>
        <v>109</v>
      </c>
      <c r="J114" s="6" t="s">
        <v>393</v>
      </c>
      <c r="K114" s="16" t="n">
        <v>12</v>
      </c>
      <c r="L114" s="1" t="n">
        <f aca="false">K114/11495</f>
        <v>0.00104393214441061</v>
      </c>
      <c r="M114" s="2" t="s">
        <v>195</v>
      </c>
      <c r="N114" s="0" t="n">
        <f aca="false">RANK(K114,$K$2:$K$214)</f>
        <v>112</v>
      </c>
    </row>
    <row r="115" customFormat="false" ht="14" hidden="false" customHeight="false" outlineLevel="0" collapsed="false">
      <c r="B115" s="6" t="s">
        <v>423</v>
      </c>
      <c r="C115" s="17" t="s">
        <v>424</v>
      </c>
      <c r="D115" s="16" t="n">
        <v>8</v>
      </c>
      <c r="E115" s="1" t="n">
        <f aca="false">D115/6293</f>
        <v>0.00127125377403464</v>
      </c>
      <c r="F115" s="0" t="n">
        <f aca="false">RANK(D115,$D$2:$D$180)</f>
        <v>109</v>
      </c>
      <c r="J115" s="6" t="s">
        <v>425</v>
      </c>
      <c r="K115" s="16" t="n">
        <v>12</v>
      </c>
      <c r="L115" s="1" t="n">
        <f aca="false">K115/11495</f>
        <v>0.00104393214441061</v>
      </c>
      <c r="M115" s="2" t="s">
        <v>227</v>
      </c>
      <c r="N115" s="0" t="n">
        <f aca="false">RANK(K115,$K$2:$K$214)</f>
        <v>112</v>
      </c>
    </row>
    <row r="116" customFormat="false" ht="14" hidden="false" customHeight="false" outlineLevel="0" collapsed="false">
      <c r="B116" s="6" t="s">
        <v>361</v>
      </c>
      <c r="C116" s="13" t="s">
        <v>214</v>
      </c>
      <c r="D116" s="16" t="n">
        <v>8</v>
      </c>
      <c r="E116" s="1" t="n">
        <f aca="false">D116/6293</f>
        <v>0.00127125377403464</v>
      </c>
      <c r="F116" s="0" t="n">
        <f aca="false">RANK(D116,$D$2:$D$180)</f>
        <v>109</v>
      </c>
      <c r="J116" s="6" t="s">
        <v>426</v>
      </c>
      <c r="K116" s="16" t="n">
        <v>12</v>
      </c>
      <c r="L116" s="1" t="n">
        <f aca="false">K116/11495</f>
        <v>0.00104393214441061</v>
      </c>
      <c r="M116" s="2" t="s">
        <v>235</v>
      </c>
      <c r="N116" s="0" t="n">
        <f aca="false">RANK(K116,$K$2:$K$214)</f>
        <v>112</v>
      </c>
    </row>
    <row r="117" customFormat="false" ht="14" hidden="false" customHeight="false" outlineLevel="0" collapsed="false">
      <c r="B117" s="6" t="s">
        <v>383</v>
      </c>
      <c r="C117" s="13" t="s">
        <v>215</v>
      </c>
      <c r="D117" s="16" t="n">
        <v>8</v>
      </c>
      <c r="E117" s="1" t="n">
        <f aca="false">D117/6293</f>
        <v>0.00127125377403464</v>
      </c>
      <c r="F117" s="0" t="n">
        <f aca="false">RANK(D117,$D$2:$D$180)</f>
        <v>109</v>
      </c>
      <c r="J117" s="6" t="s">
        <v>427</v>
      </c>
      <c r="K117" s="16" t="n">
        <v>12</v>
      </c>
      <c r="L117" s="1" t="n">
        <f aca="false">K117/11495</f>
        <v>0.00104393214441061</v>
      </c>
      <c r="M117" s="2" t="s">
        <v>244</v>
      </c>
      <c r="N117" s="0" t="n">
        <f aca="false">RANK(K117,$K$2:$K$214)</f>
        <v>112</v>
      </c>
    </row>
    <row r="118" customFormat="false" ht="14" hidden="false" customHeight="false" outlineLevel="0" collapsed="false">
      <c r="B118" s="6" t="s">
        <v>388</v>
      </c>
      <c r="C118" s="13" t="s">
        <v>216</v>
      </c>
      <c r="D118" s="16" t="n">
        <v>8</v>
      </c>
      <c r="E118" s="1" t="n">
        <f aca="false">D118/6293</f>
        <v>0.00127125377403464</v>
      </c>
      <c r="F118" s="0" t="n">
        <f aca="false">RANK(D118,$D$2:$D$180)</f>
        <v>109</v>
      </c>
      <c r="J118" s="6" t="s">
        <v>428</v>
      </c>
      <c r="K118" s="16" t="n">
        <v>11</v>
      </c>
      <c r="L118" s="1" t="n">
        <f aca="false">K118/11495</f>
        <v>0.000956937799043062</v>
      </c>
      <c r="M118" s="2" t="s">
        <v>248</v>
      </c>
      <c r="N118" s="0" t="n">
        <f aca="false">RANK(K118,$K$2:$K$214)</f>
        <v>117</v>
      </c>
    </row>
    <row r="119" customFormat="false" ht="14" hidden="false" customHeight="false" outlineLevel="0" collapsed="false">
      <c r="B119" s="6" t="s">
        <v>429</v>
      </c>
      <c r="C119" s="13" t="s">
        <v>218</v>
      </c>
      <c r="D119" s="16" t="n">
        <v>7</v>
      </c>
      <c r="E119" s="1" t="n">
        <f aca="false">D119/6293</f>
        <v>0.00111234705228031</v>
      </c>
      <c r="F119" s="0" t="n">
        <f aca="false">RANK(D119,$D$2:$D$180)</f>
        <v>118</v>
      </c>
      <c r="J119" s="6" t="s">
        <v>409</v>
      </c>
      <c r="K119" s="16" t="n">
        <v>11</v>
      </c>
      <c r="L119" s="1" t="n">
        <f aca="false">K119/11495</f>
        <v>0.000956937799043062</v>
      </c>
      <c r="M119" s="2" t="s">
        <v>206</v>
      </c>
      <c r="N119" s="0" t="n">
        <f aca="false">RANK(K119,$K$2:$K$214)</f>
        <v>117</v>
      </c>
    </row>
    <row r="120" customFormat="false" ht="14" hidden="false" customHeight="false" outlineLevel="0" collapsed="false">
      <c r="B120" s="6" t="s">
        <v>430</v>
      </c>
      <c r="C120" s="13" t="s">
        <v>219</v>
      </c>
      <c r="D120" s="16" t="n">
        <v>7</v>
      </c>
      <c r="E120" s="1" t="n">
        <f aca="false">D120/6293</f>
        <v>0.00111234705228031</v>
      </c>
      <c r="F120" s="0" t="n">
        <f aca="false">RANK(D120,$D$2:$D$180)</f>
        <v>118</v>
      </c>
      <c r="J120" s="6" t="s">
        <v>431</v>
      </c>
      <c r="K120" s="16" t="n">
        <v>11</v>
      </c>
      <c r="L120" s="1" t="n">
        <f aca="false">K120/11495</f>
        <v>0.000956937799043062</v>
      </c>
      <c r="M120" s="2" t="s">
        <v>432</v>
      </c>
      <c r="N120" s="0" t="n">
        <f aca="false">RANK(K120,$K$2:$K$214)</f>
        <v>117</v>
      </c>
    </row>
    <row r="121" customFormat="false" ht="14" hidden="false" customHeight="false" outlineLevel="0" collapsed="false">
      <c r="B121" s="6" t="s">
        <v>414</v>
      </c>
      <c r="C121" s="13" t="s">
        <v>220</v>
      </c>
      <c r="D121" s="16" t="n">
        <v>7</v>
      </c>
      <c r="E121" s="1" t="n">
        <f aca="false">D121/6293</f>
        <v>0.00111234705228031</v>
      </c>
      <c r="F121" s="0" t="n">
        <f aca="false">RANK(D121,$D$2:$D$180)</f>
        <v>118</v>
      </c>
      <c r="J121" s="6" t="s">
        <v>382</v>
      </c>
      <c r="K121" s="16" t="n">
        <v>11</v>
      </c>
      <c r="L121" s="1" t="n">
        <f aca="false">K121/11495</f>
        <v>0.000956937799043062</v>
      </c>
      <c r="M121" s="2" t="s">
        <v>186</v>
      </c>
      <c r="N121" s="0" t="n">
        <f aca="false">RANK(K121,$K$2:$K$214)</f>
        <v>117</v>
      </c>
    </row>
    <row r="122" customFormat="false" ht="14" hidden="false" customHeight="false" outlineLevel="0" collapsed="false">
      <c r="B122" s="6" t="s">
        <v>433</v>
      </c>
      <c r="C122" s="13" t="s">
        <v>434</v>
      </c>
      <c r="D122" s="16" t="n">
        <v>7</v>
      </c>
      <c r="E122" s="1" t="n">
        <f aca="false">D122/6293</f>
        <v>0.00111234705228031</v>
      </c>
      <c r="F122" s="0" t="n">
        <f aca="false">RANK(D122,$D$2:$D$180)</f>
        <v>118</v>
      </c>
      <c r="J122" s="6" t="s">
        <v>435</v>
      </c>
      <c r="K122" s="16" t="n">
        <v>11</v>
      </c>
      <c r="L122" s="1" t="n">
        <f aca="false">K122/11495</f>
        <v>0.000956937799043062</v>
      </c>
      <c r="M122" s="2" t="s">
        <v>253</v>
      </c>
      <c r="N122" s="0" t="n">
        <f aca="false">RANK(K122,$K$2:$K$214)</f>
        <v>117</v>
      </c>
    </row>
    <row r="123" customFormat="false" ht="14" hidden="false" customHeight="false" outlineLevel="0" collapsed="false">
      <c r="B123" s="6" t="s">
        <v>376</v>
      </c>
      <c r="C123" s="13" t="s">
        <v>222</v>
      </c>
      <c r="D123" s="16" t="n">
        <v>7</v>
      </c>
      <c r="E123" s="1" t="n">
        <f aca="false">D123/6293</f>
        <v>0.00111234705228031</v>
      </c>
      <c r="F123" s="0" t="n">
        <f aca="false">RANK(D123,$D$2:$D$180)</f>
        <v>118</v>
      </c>
      <c r="J123" s="6" t="s">
        <v>436</v>
      </c>
      <c r="K123" s="16" t="n">
        <v>11</v>
      </c>
      <c r="L123" s="1" t="n">
        <f aca="false">K123/11495</f>
        <v>0.000956937799043062</v>
      </c>
      <c r="M123" s="2" t="s">
        <v>238</v>
      </c>
      <c r="N123" s="0" t="n">
        <f aca="false">RANK(K123,$K$2:$K$214)</f>
        <v>117</v>
      </c>
    </row>
    <row r="124" customFormat="false" ht="14" hidden="false" customHeight="false" outlineLevel="0" collapsed="false">
      <c r="B124" s="6" t="s">
        <v>398</v>
      </c>
      <c r="C124" s="13" t="s">
        <v>223</v>
      </c>
      <c r="D124" s="16" t="n">
        <v>7</v>
      </c>
      <c r="E124" s="1" t="n">
        <f aca="false">D124/6293</f>
        <v>0.00111234705228031</v>
      </c>
      <c r="F124" s="0" t="n">
        <f aca="false">RANK(D124,$D$2:$D$180)</f>
        <v>118</v>
      </c>
      <c r="J124" s="6"/>
      <c r="K124" s="18" t="n">
        <v>10</v>
      </c>
      <c r="L124" s="1" t="n">
        <f aca="false">K124/11495</f>
        <v>0.000869943453675511</v>
      </c>
      <c r="M124" s="0" t="e">
        <f aca="false">#N/A</f>
        <v>#N/A</v>
      </c>
      <c r="N124" s="0" t="n">
        <f aca="false">RANK(K124,$K$2:$K$214)</f>
        <v>123</v>
      </c>
    </row>
    <row r="125" customFormat="false" ht="14" hidden="false" customHeight="false" outlineLevel="0" collapsed="false">
      <c r="B125" s="6" t="s">
        <v>437</v>
      </c>
      <c r="C125" s="13" t="s">
        <v>438</v>
      </c>
      <c r="D125" s="16" t="n">
        <v>6</v>
      </c>
      <c r="E125" s="1" t="n">
        <f aca="false">D125/6293</f>
        <v>0.000953440330525981</v>
      </c>
      <c r="F125" s="0" t="n">
        <f aca="false">RANK(D125,$D$2:$D$180)</f>
        <v>124</v>
      </c>
      <c r="J125" s="6" t="s">
        <v>439</v>
      </c>
      <c r="K125" s="16" t="n">
        <v>10</v>
      </c>
      <c r="L125" s="1" t="n">
        <f aca="false">K125/11495</f>
        <v>0.000869943453675511</v>
      </c>
      <c r="M125" s="2" t="s">
        <v>234</v>
      </c>
      <c r="N125" s="0" t="n">
        <f aca="false">RANK(K125,$K$2:$K$214)</f>
        <v>123</v>
      </c>
    </row>
    <row r="126" customFormat="false" ht="14" hidden="false" customHeight="false" outlineLevel="0" collapsed="false">
      <c r="B126" s="6" t="s">
        <v>420</v>
      </c>
      <c r="C126" s="13" t="s">
        <v>226</v>
      </c>
      <c r="D126" s="16" t="n">
        <v>6</v>
      </c>
      <c r="E126" s="1" t="n">
        <f aca="false">D126/6293</f>
        <v>0.000953440330525981</v>
      </c>
      <c r="F126" s="0" t="n">
        <f aca="false">RANK(D126,$D$2:$D$180)</f>
        <v>124</v>
      </c>
      <c r="J126" s="6" t="s">
        <v>440</v>
      </c>
      <c r="K126" s="16" t="n">
        <v>9</v>
      </c>
      <c r="L126" s="1" t="n">
        <f aca="false">K126/11495</f>
        <v>0.00078294910830796</v>
      </c>
      <c r="M126" s="2" t="s">
        <v>441</v>
      </c>
      <c r="N126" s="0" t="n">
        <f aca="false">RANK(K126,$K$2:$K$214)</f>
        <v>125</v>
      </c>
    </row>
    <row r="127" customFormat="false" ht="14" hidden="false" customHeight="false" outlineLevel="0" collapsed="false">
      <c r="B127" s="6" t="s">
        <v>442</v>
      </c>
      <c r="C127" s="13" t="s">
        <v>225</v>
      </c>
      <c r="D127" s="16" t="n">
        <v>6</v>
      </c>
      <c r="E127" s="1" t="n">
        <f aca="false">D127/6293</f>
        <v>0.000953440330525981</v>
      </c>
      <c r="F127" s="0" t="n">
        <f aca="false">RANK(D127,$D$2:$D$180)</f>
        <v>124</v>
      </c>
      <c r="J127" s="6" t="s">
        <v>437</v>
      </c>
      <c r="K127" s="16" t="n">
        <v>9</v>
      </c>
      <c r="L127" s="1" t="n">
        <f aca="false">K127/11495</f>
        <v>0.00078294910830796</v>
      </c>
      <c r="M127" s="2" t="s">
        <v>438</v>
      </c>
      <c r="N127" s="0" t="n">
        <f aca="false">RANK(K127,$K$2:$K$214)</f>
        <v>125</v>
      </c>
    </row>
    <row r="128" customFormat="false" ht="14" hidden="false" customHeight="false" outlineLevel="0" collapsed="false">
      <c r="B128" s="6" t="s">
        <v>399</v>
      </c>
      <c r="C128" s="13" t="s">
        <v>228</v>
      </c>
      <c r="D128" s="16" t="n">
        <v>6</v>
      </c>
      <c r="E128" s="1" t="n">
        <f aca="false">D128/6293</f>
        <v>0.000953440330525981</v>
      </c>
      <c r="F128" s="0" t="n">
        <f aca="false">RANK(D128,$D$2:$D$180)</f>
        <v>124</v>
      </c>
      <c r="J128" s="6" t="s">
        <v>417</v>
      </c>
      <c r="K128" s="16" t="n">
        <v>9</v>
      </c>
      <c r="L128" s="1" t="n">
        <f aca="false">K128/11495</f>
        <v>0.00078294910830796</v>
      </c>
      <c r="M128" s="2" t="s">
        <v>213</v>
      </c>
      <c r="N128" s="0" t="n">
        <f aca="false">RANK(K128,$K$2:$K$214)</f>
        <v>125</v>
      </c>
    </row>
    <row r="129" customFormat="false" ht="14" hidden="false" customHeight="false" outlineLevel="0" collapsed="false">
      <c r="B129" s="6" t="s">
        <v>395</v>
      </c>
      <c r="C129" s="13" t="s">
        <v>229</v>
      </c>
      <c r="D129" s="16" t="n">
        <v>6</v>
      </c>
      <c r="E129" s="1" t="n">
        <f aca="false">D129/6293</f>
        <v>0.000953440330525981</v>
      </c>
      <c r="F129" s="0" t="n">
        <f aca="false">RANK(D129,$D$2:$D$180)</f>
        <v>124</v>
      </c>
      <c r="J129" s="6" t="s">
        <v>443</v>
      </c>
      <c r="K129" s="16" t="n">
        <v>9</v>
      </c>
      <c r="L129" s="1" t="n">
        <f aca="false">K129/11495</f>
        <v>0.00078294910830796</v>
      </c>
      <c r="M129" s="2" t="s">
        <v>246</v>
      </c>
      <c r="N129" s="0" t="n">
        <f aca="false">RANK(K129,$K$2:$K$214)</f>
        <v>125</v>
      </c>
    </row>
    <row r="130" customFormat="false" ht="14" hidden="false" customHeight="false" outlineLevel="0" collapsed="false">
      <c r="B130" s="6" t="s">
        <v>425</v>
      </c>
      <c r="C130" s="13" t="s">
        <v>227</v>
      </c>
      <c r="D130" s="16" t="n">
        <v>6</v>
      </c>
      <c r="E130" s="1" t="n">
        <f aca="false">D130/6293</f>
        <v>0.000953440330525981</v>
      </c>
      <c r="F130" s="0" t="n">
        <f aca="false">RANK(D130,$D$2:$D$180)</f>
        <v>124</v>
      </c>
      <c r="J130" s="6" t="s">
        <v>433</v>
      </c>
      <c r="K130" s="16" t="n">
        <v>9</v>
      </c>
      <c r="L130" s="1" t="n">
        <f aca="false">K130/11495</f>
        <v>0.00078294910830796</v>
      </c>
      <c r="M130" s="2" t="s">
        <v>434</v>
      </c>
      <c r="N130" s="0" t="n">
        <f aca="false">RANK(K130,$K$2:$K$214)</f>
        <v>125</v>
      </c>
    </row>
    <row r="131" customFormat="false" ht="14" hidden="false" customHeight="false" outlineLevel="0" collapsed="false">
      <c r="B131" s="6" t="s">
        <v>444</v>
      </c>
      <c r="C131" s="13" t="s">
        <v>230</v>
      </c>
      <c r="D131" s="16" t="n">
        <v>5</v>
      </c>
      <c r="E131" s="1" t="n">
        <f aca="false">D131/6293</f>
        <v>0.000794533608771651</v>
      </c>
      <c r="F131" s="0" t="n">
        <f aca="false">RANK(D131,$D$2:$D$180)</f>
        <v>130</v>
      </c>
      <c r="J131" s="6" t="s">
        <v>445</v>
      </c>
      <c r="K131" s="16" t="n">
        <v>9</v>
      </c>
      <c r="L131" s="1" t="n">
        <f aca="false">K131/11495</f>
        <v>0.00078294910830796</v>
      </c>
      <c r="M131" s="2" t="s">
        <v>253</v>
      </c>
      <c r="N131" s="0" t="n">
        <f aca="false">RANK(K131,$K$2:$K$214)</f>
        <v>125</v>
      </c>
    </row>
    <row r="132" customFormat="false" ht="14" hidden="false" customHeight="false" outlineLevel="0" collapsed="false">
      <c r="B132" s="6" t="s">
        <v>446</v>
      </c>
      <c r="C132" s="13" t="s">
        <v>239</v>
      </c>
      <c r="D132" s="16" t="n">
        <v>5</v>
      </c>
      <c r="E132" s="1" t="n">
        <f aca="false">D132/6293</f>
        <v>0.000794533608771651</v>
      </c>
      <c r="F132" s="0" t="n">
        <f aca="false">RANK(D132,$D$2:$D$180)</f>
        <v>130</v>
      </c>
      <c r="J132" s="6" t="s">
        <v>447</v>
      </c>
      <c r="K132" s="16" t="n">
        <v>9</v>
      </c>
      <c r="L132" s="1" t="n">
        <f aca="false">K132/11495</f>
        <v>0.00078294910830796</v>
      </c>
      <c r="M132" s="2" t="s">
        <v>259</v>
      </c>
      <c r="N132" s="0" t="n">
        <f aca="false">RANK(K132,$K$2:$K$214)</f>
        <v>125</v>
      </c>
    </row>
    <row r="133" customFormat="false" ht="14" hidden="false" customHeight="false" outlineLevel="0" collapsed="false">
      <c r="B133" s="6" t="s">
        <v>448</v>
      </c>
      <c r="C133" s="13" t="s">
        <v>231</v>
      </c>
      <c r="D133" s="16" t="n">
        <v>5</v>
      </c>
      <c r="E133" s="1" t="n">
        <f aca="false">D133/6293</f>
        <v>0.000794533608771651</v>
      </c>
      <c r="F133" s="0" t="n">
        <f aca="false">RANK(D133,$D$2:$D$180)</f>
        <v>130</v>
      </c>
      <c r="J133" s="6" t="s">
        <v>449</v>
      </c>
      <c r="K133" s="16" t="n">
        <v>9</v>
      </c>
      <c r="L133" s="1" t="n">
        <f aca="false">K133/11495</f>
        <v>0.00078294910830796</v>
      </c>
      <c r="M133" s="2" t="s">
        <v>261</v>
      </c>
      <c r="N133" s="0" t="n">
        <f aca="false">RANK(K133,$K$2:$K$214)</f>
        <v>125</v>
      </c>
    </row>
    <row r="134" customFormat="false" ht="14" hidden="false" customHeight="false" outlineLevel="0" collapsed="false">
      <c r="B134" s="6" t="s">
        <v>450</v>
      </c>
      <c r="C134" s="13" t="s">
        <v>205</v>
      </c>
      <c r="D134" s="16" t="n">
        <v>5</v>
      </c>
      <c r="E134" s="1" t="n">
        <f aca="false">D134/6293</f>
        <v>0.000794533608771651</v>
      </c>
      <c r="F134" s="0" t="n">
        <f aca="false">RANK(D134,$D$2:$D$180)</f>
        <v>130</v>
      </c>
      <c r="J134" s="6" t="s">
        <v>416</v>
      </c>
      <c r="K134" s="16" t="n">
        <v>8</v>
      </c>
      <c r="L134" s="1" t="n">
        <f aca="false">K134/11495</f>
        <v>0.000695954762940409</v>
      </c>
      <c r="M134" s="2" t="s">
        <v>211</v>
      </c>
      <c r="N134" s="0" t="n">
        <f aca="false">RANK(K134,$K$2:$K$214)</f>
        <v>133</v>
      </c>
    </row>
    <row r="135" customFormat="false" ht="14" hidden="false" customHeight="false" outlineLevel="0" collapsed="false">
      <c r="B135" s="6" t="s">
        <v>451</v>
      </c>
      <c r="C135" s="13" t="s">
        <v>232</v>
      </c>
      <c r="D135" s="16" t="n">
        <v>5</v>
      </c>
      <c r="E135" s="1" t="n">
        <f aca="false">D135/6293</f>
        <v>0.000794533608771651</v>
      </c>
      <c r="F135" s="0" t="n">
        <f aca="false">RANK(D135,$D$2:$D$180)</f>
        <v>130</v>
      </c>
      <c r="J135" s="6" t="s">
        <v>448</v>
      </c>
      <c r="K135" s="16" t="n">
        <v>8</v>
      </c>
      <c r="L135" s="1" t="n">
        <f aca="false">K135/11495</f>
        <v>0.000695954762940409</v>
      </c>
      <c r="M135" s="2" t="s">
        <v>231</v>
      </c>
      <c r="N135" s="0" t="n">
        <f aca="false">RANK(K135,$K$2:$K$214)</f>
        <v>133</v>
      </c>
    </row>
    <row r="136" customFormat="false" ht="14" hidden="false" customHeight="false" outlineLevel="0" collapsed="false">
      <c r="B136" s="6" t="s">
        <v>452</v>
      </c>
      <c r="C136" s="13" t="s">
        <v>233</v>
      </c>
      <c r="D136" s="16" t="n">
        <v>5</v>
      </c>
      <c r="E136" s="1" t="n">
        <f aca="false">D136/6293</f>
        <v>0.000794533608771651</v>
      </c>
      <c r="F136" s="0" t="n">
        <f aca="false">RANK(D136,$D$2:$D$180)</f>
        <v>130</v>
      </c>
      <c r="J136" s="6" t="s">
        <v>390</v>
      </c>
      <c r="K136" s="16" t="n">
        <v>8</v>
      </c>
      <c r="L136" s="1" t="n">
        <f aca="false">K136/11495</f>
        <v>0.000695954762940409</v>
      </c>
      <c r="M136" s="2" t="s">
        <v>194</v>
      </c>
      <c r="N136" s="0" t="n">
        <f aca="false">RANK(K136,$K$2:$K$214)</f>
        <v>133</v>
      </c>
    </row>
    <row r="137" customFormat="false" ht="14" hidden="false" customHeight="false" outlineLevel="0" collapsed="false">
      <c r="B137" s="6" t="s">
        <v>453</v>
      </c>
      <c r="C137" s="13" t="s">
        <v>240</v>
      </c>
      <c r="D137" s="16" t="n">
        <v>5</v>
      </c>
      <c r="E137" s="1" t="n">
        <f aca="false">D137/6293</f>
        <v>0.000794533608771651</v>
      </c>
      <c r="F137" s="0" t="n">
        <f aca="false">RANK(D137,$D$2:$D$180)</f>
        <v>130</v>
      </c>
      <c r="J137" s="6" t="s">
        <v>404</v>
      </c>
      <c r="K137" s="16" t="n">
        <v>8</v>
      </c>
      <c r="L137" s="1" t="n">
        <f aca="false">K137/11495</f>
        <v>0.000695954762940409</v>
      </c>
      <c r="M137" s="2" t="s">
        <v>405</v>
      </c>
      <c r="N137" s="0" t="n">
        <f aca="false">RANK(K137,$K$2:$K$214)</f>
        <v>133</v>
      </c>
    </row>
    <row r="138" customFormat="false" ht="14" hidden="false" customHeight="false" outlineLevel="0" collapsed="false">
      <c r="B138" s="6" t="s">
        <v>439</v>
      </c>
      <c r="C138" s="13" t="s">
        <v>234</v>
      </c>
      <c r="D138" s="16" t="n">
        <v>5</v>
      </c>
      <c r="E138" s="1" t="n">
        <f aca="false">D138/6293</f>
        <v>0.000794533608771651</v>
      </c>
      <c r="F138" s="0" t="n">
        <f aca="false">RANK(D138,$D$2:$D$180)</f>
        <v>130</v>
      </c>
      <c r="J138" s="6" t="s">
        <v>397</v>
      </c>
      <c r="K138" s="16" t="n">
        <v>8</v>
      </c>
      <c r="L138" s="1" t="n">
        <f aca="false">K138/11495</f>
        <v>0.000695954762940409</v>
      </c>
      <c r="M138" s="2" t="s">
        <v>203</v>
      </c>
      <c r="N138" s="0" t="n">
        <f aca="false">RANK(K138,$K$2:$K$214)</f>
        <v>133</v>
      </c>
    </row>
    <row r="139" customFormat="false" ht="14" hidden="false" customHeight="false" outlineLevel="0" collapsed="false">
      <c r="B139" s="6" t="s">
        <v>454</v>
      </c>
      <c r="C139" s="13" t="s">
        <v>241</v>
      </c>
      <c r="D139" s="16" t="n">
        <v>5</v>
      </c>
      <c r="E139" s="1" t="n">
        <f aca="false">D139/6293</f>
        <v>0.000794533608771651</v>
      </c>
      <c r="F139" s="0" t="n">
        <f aca="false">RANK(D139,$D$2:$D$180)</f>
        <v>130</v>
      </c>
      <c r="J139" s="6" t="s">
        <v>452</v>
      </c>
      <c r="K139" s="16" t="n">
        <v>8</v>
      </c>
      <c r="L139" s="1" t="n">
        <f aca="false">K139/11495</f>
        <v>0.000695954762940409</v>
      </c>
      <c r="M139" s="2" t="s">
        <v>233</v>
      </c>
      <c r="N139" s="0" t="n">
        <f aca="false">RANK(K139,$K$2:$K$214)</f>
        <v>133</v>
      </c>
    </row>
    <row r="140" customFormat="false" ht="14" hidden="false" customHeight="false" outlineLevel="0" collapsed="false">
      <c r="B140" s="6" t="s">
        <v>455</v>
      </c>
      <c r="C140" s="13" t="s">
        <v>236</v>
      </c>
      <c r="D140" s="16" t="n">
        <v>5</v>
      </c>
      <c r="E140" s="1" t="n">
        <f aca="false">D140/6293</f>
        <v>0.000794533608771651</v>
      </c>
      <c r="F140" s="0" t="n">
        <f aca="false">RANK(D140,$D$2:$D$180)</f>
        <v>130</v>
      </c>
      <c r="J140" s="6" t="s">
        <v>456</v>
      </c>
      <c r="K140" s="16" t="n">
        <v>8</v>
      </c>
      <c r="L140" s="1" t="n">
        <f aca="false">K140/11495</f>
        <v>0.000695954762940409</v>
      </c>
      <c r="M140" s="2" t="s">
        <v>457</v>
      </c>
      <c r="N140" s="0" t="n">
        <f aca="false">RANK(K140,$K$2:$K$214)</f>
        <v>133</v>
      </c>
    </row>
    <row r="141" customFormat="false" ht="14" hidden="false" customHeight="false" outlineLevel="0" collapsed="false">
      <c r="B141" s="6" t="s">
        <v>426</v>
      </c>
      <c r="C141" s="13" t="s">
        <v>235</v>
      </c>
      <c r="D141" s="16" t="n">
        <v>5</v>
      </c>
      <c r="E141" s="1" t="n">
        <f aca="false">D141/6293</f>
        <v>0.000794533608771651</v>
      </c>
      <c r="F141" s="0" t="n">
        <f aca="false">RANK(D141,$D$2:$D$180)</f>
        <v>130</v>
      </c>
      <c r="J141" s="6" t="s">
        <v>429</v>
      </c>
      <c r="K141" s="16" t="n">
        <v>8</v>
      </c>
      <c r="L141" s="1" t="n">
        <f aca="false">K141/11495</f>
        <v>0.000695954762940409</v>
      </c>
      <c r="M141" s="2" t="s">
        <v>218</v>
      </c>
      <c r="N141" s="0" t="n">
        <f aca="false">RANK(K141,$K$2:$K$214)</f>
        <v>133</v>
      </c>
    </row>
    <row r="142" customFormat="false" ht="14" hidden="false" customHeight="false" outlineLevel="0" collapsed="false">
      <c r="B142" s="6" t="s">
        <v>418</v>
      </c>
      <c r="C142" s="13" t="s">
        <v>237</v>
      </c>
      <c r="D142" s="16" t="n">
        <v>5</v>
      </c>
      <c r="E142" s="1" t="n">
        <f aca="false">D142/6293</f>
        <v>0.000794533608771651</v>
      </c>
      <c r="F142" s="0" t="n">
        <f aca="false">RANK(D142,$D$2:$D$180)</f>
        <v>130</v>
      </c>
      <c r="J142" s="6" t="s">
        <v>419</v>
      </c>
      <c r="K142" s="16" t="n">
        <v>8</v>
      </c>
      <c r="L142" s="1" t="n">
        <f aca="false">K142/11495</f>
        <v>0.000695954762940409</v>
      </c>
      <c r="M142" s="2" t="s">
        <v>212</v>
      </c>
      <c r="N142" s="0" t="n">
        <f aca="false">RANK(K142,$K$2:$K$214)</f>
        <v>133</v>
      </c>
    </row>
    <row r="143" customFormat="false" ht="14" hidden="false" customHeight="false" outlineLevel="0" collapsed="false">
      <c r="B143" s="6" t="s">
        <v>436</v>
      </c>
      <c r="C143" s="13" t="s">
        <v>238</v>
      </c>
      <c r="D143" s="16" t="n">
        <v>5</v>
      </c>
      <c r="E143" s="1" t="n">
        <f aca="false">D143/6293</f>
        <v>0.000794533608771651</v>
      </c>
      <c r="F143" s="0" t="n">
        <f aca="false">RANK(D143,$D$2:$D$180)</f>
        <v>130</v>
      </c>
      <c r="J143" s="6" t="s">
        <v>458</v>
      </c>
      <c r="K143" s="16" t="n">
        <v>7</v>
      </c>
      <c r="L143" s="1" t="n">
        <f aca="false">K143/11495</f>
        <v>0.000608960417572858</v>
      </c>
      <c r="M143" s="2" t="s">
        <v>459</v>
      </c>
      <c r="N143" s="0" t="n">
        <f aca="false">RANK(K143,$K$2:$K$214)</f>
        <v>142</v>
      </c>
    </row>
    <row r="144" customFormat="false" ht="14" hidden="false" customHeight="false" outlineLevel="0" collapsed="false">
      <c r="B144" s="6" t="s">
        <v>460</v>
      </c>
      <c r="C144" s="13" t="s">
        <v>242</v>
      </c>
      <c r="D144" s="16" t="n">
        <v>4</v>
      </c>
      <c r="E144" s="1" t="n">
        <f aca="false">D144/6293</f>
        <v>0.000635626887017321</v>
      </c>
      <c r="F144" s="0" t="n">
        <f aca="false">RANK(D144,$D$2:$D$180)</f>
        <v>143</v>
      </c>
      <c r="J144" s="6" t="s">
        <v>377</v>
      </c>
      <c r="K144" s="16" t="n">
        <v>7</v>
      </c>
      <c r="L144" s="1" t="n">
        <f aca="false">K144/11495</f>
        <v>0.000608960417572858</v>
      </c>
      <c r="M144" s="2" t="s">
        <v>180</v>
      </c>
      <c r="N144" s="0" t="n">
        <f aca="false">RANK(K144,$K$2:$K$214)</f>
        <v>142</v>
      </c>
    </row>
    <row r="145" customFormat="false" ht="14" hidden="false" customHeight="false" outlineLevel="0" collapsed="false">
      <c r="B145" s="6" t="s">
        <v>461</v>
      </c>
      <c r="C145" s="13" t="s">
        <v>243</v>
      </c>
      <c r="D145" s="16" t="n">
        <v>4</v>
      </c>
      <c r="E145" s="1" t="n">
        <f aca="false">D145/6293</f>
        <v>0.000635626887017321</v>
      </c>
      <c r="F145" s="0" t="n">
        <f aca="false">RANK(D145,$D$2:$D$180)</f>
        <v>143</v>
      </c>
      <c r="J145" s="6" t="s">
        <v>462</v>
      </c>
      <c r="K145" s="16" t="n">
        <v>7</v>
      </c>
      <c r="L145" s="1" t="n">
        <f aca="false">K145/11495</f>
        <v>0.000608960417572858</v>
      </c>
      <c r="M145" s="2" t="s">
        <v>463</v>
      </c>
      <c r="N145" s="0" t="n">
        <f aca="false">RANK(K145,$K$2:$K$214)</f>
        <v>142</v>
      </c>
    </row>
    <row r="146" customFormat="false" ht="14" hidden="false" customHeight="false" outlineLevel="0" collapsed="false">
      <c r="B146" s="6" t="s">
        <v>443</v>
      </c>
      <c r="C146" s="13" t="s">
        <v>246</v>
      </c>
      <c r="D146" s="16" t="n">
        <v>4</v>
      </c>
      <c r="E146" s="1" t="n">
        <f aca="false">D146/6293</f>
        <v>0.000635626887017321</v>
      </c>
      <c r="F146" s="0" t="n">
        <f aca="false">RANK(D146,$D$2:$D$180)</f>
        <v>143</v>
      </c>
      <c r="J146" s="6" t="s">
        <v>464</v>
      </c>
      <c r="K146" s="16" t="n">
        <v>7</v>
      </c>
      <c r="L146" s="1" t="n">
        <f aca="false">K146/11495</f>
        <v>0.000608960417572858</v>
      </c>
      <c r="M146" s="2" t="s">
        <v>251</v>
      </c>
      <c r="N146" s="0" t="n">
        <f aca="false">RANK(K146,$K$2:$K$214)</f>
        <v>142</v>
      </c>
    </row>
    <row r="147" customFormat="false" ht="14" hidden="false" customHeight="false" outlineLevel="0" collapsed="false">
      <c r="B147" s="6" t="s">
        <v>396</v>
      </c>
      <c r="C147" s="13" t="s">
        <v>245</v>
      </c>
      <c r="D147" s="16" t="n">
        <v>4</v>
      </c>
      <c r="E147" s="1" t="n">
        <f aca="false">D147/6293</f>
        <v>0.000635626887017321</v>
      </c>
      <c r="F147" s="0" t="n">
        <f aca="false">RANK(D147,$D$2:$D$180)</f>
        <v>143</v>
      </c>
      <c r="J147" s="6" t="s">
        <v>423</v>
      </c>
      <c r="K147" s="16" t="n">
        <v>7</v>
      </c>
      <c r="L147" s="1" t="n">
        <f aca="false">K147/11495</f>
        <v>0.000608960417572858</v>
      </c>
      <c r="M147" s="2" t="s">
        <v>424</v>
      </c>
      <c r="N147" s="0" t="n">
        <f aca="false">RANK(K147,$K$2:$K$214)</f>
        <v>142</v>
      </c>
    </row>
    <row r="148" customFormat="false" ht="14" hidden="false" customHeight="false" outlineLevel="0" collapsed="false">
      <c r="B148" s="6" t="s">
        <v>427</v>
      </c>
      <c r="C148" s="13" t="s">
        <v>244</v>
      </c>
      <c r="D148" s="16" t="n">
        <v>4</v>
      </c>
      <c r="E148" s="1" t="n">
        <f aca="false">D148/6293</f>
        <v>0.000635626887017321</v>
      </c>
      <c r="F148" s="0" t="n">
        <f aca="false">RANK(D148,$D$2:$D$180)</f>
        <v>143</v>
      </c>
      <c r="J148" s="6" t="s">
        <v>455</v>
      </c>
      <c r="K148" s="16" t="n">
        <v>7</v>
      </c>
      <c r="L148" s="1" t="n">
        <f aca="false">K148/11495</f>
        <v>0.000608960417572858</v>
      </c>
      <c r="M148" s="2" t="s">
        <v>236</v>
      </c>
      <c r="N148" s="0" t="n">
        <f aca="false">RANK(K148,$K$2:$K$214)</f>
        <v>142</v>
      </c>
    </row>
    <row r="149" customFormat="false" ht="14" hidden="false" customHeight="false" outlineLevel="0" collapsed="false">
      <c r="B149" s="6" t="s">
        <v>465</v>
      </c>
      <c r="C149" s="13" t="s">
        <v>247</v>
      </c>
      <c r="D149" s="16" t="n">
        <v>3</v>
      </c>
      <c r="E149" s="1" t="n">
        <f aca="false">D149/6293</f>
        <v>0.000476720165262991</v>
      </c>
      <c r="F149" s="0" t="n">
        <f aca="false">RANK(D149,$D$2:$D$180)</f>
        <v>148</v>
      </c>
      <c r="J149" s="6" t="s">
        <v>466</v>
      </c>
      <c r="K149" s="16" t="n">
        <v>7</v>
      </c>
      <c r="L149" s="1" t="n">
        <f aca="false">K149/11495</f>
        <v>0.000608960417572858</v>
      </c>
      <c r="M149" s="17" t="s">
        <v>467</v>
      </c>
      <c r="N149" s="0" t="n">
        <f aca="false">RANK(K149,$K$2:$K$214)</f>
        <v>142</v>
      </c>
    </row>
    <row r="150" customFormat="false" ht="14" hidden="false" customHeight="false" outlineLevel="0" collapsed="false">
      <c r="B150" s="6" t="s">
        <v>428</v>
      </c>
      <c r="C150" s="13" t="s">
        <v>248</v>
      </c>
      <c r="D150" s="16" t="n">
        <v>3</v>
      </c>
      <c r="E150" s="1" t="n">
        <f aca="false">D150/6293</f>
        <v>0.000476720165262991</v>
      </c>
      <c r="F150" s="0" t="n">
        <f aca="false">RANK(D150,$D$2:$D$180)</f>
        <v>148</v>
      </c>
      <c r="J150" s="6" t="s">
        <v>401</v>
      </c>
      <c r="K150" s="16" t="n">
        <v>6</v>
      </c>
      <c r="L150" s="1" t="n">
        <f aca="false">K150/11495</f>
        <v>0.000521966072205307</v>
      </c>
      <c r="M150" s="2" t="s">
        <v>204</v>
      </c>
      <c r="N150" s="0" t="n">
        <f aca="false">RANK(K150,$K$2:$K$214)</f>
        <v>149</v>
      </c>
    </row>
    <row r="151" customFormat="false" ht="14" hidden="false" customHeight="false" outlineLevel="0" collapsed="false">
      <c r="B151" s="6" t="s">
        <v>468</v>
      </c>
      <c r="C151" s="13" t="s">
        <v>249</v>
      </c>
      <c r="D151" s="16" t="n">
        <v>3</v>
      </c>
      <c r="E151" s="1" t="n">
        <f aca="false">D151/6293</f>
        <v>0.000476720165262991</v>
      </c>
      <c r="F151" s="0" t="n">
        <f aca="false">RANK(D151,$D$2:$D$180)</f>
        <v>148</v>
      </c>
      <c r="J151" s="6" t="s">
        <v>406</v>
      </c>
      <c r="K151" s="16" t="n">
        <v>6</v>
      </c>
      <c r="L151" s="1" t="n">
        <f aca="false">K151/11495</f>
        <v>0.000521966072205307</v>
      </c>
      <c r="M151" s="2" t="s">
        <v>407</v>
      </c>
      <c r="N151" s="0" t="n">
        <f aca="false">RANK(K151,$K$2:$K$214)</f>
        <v>149</v>
      </c>
    </row>
    <row r="152" customFormat="false" ht="14" hidden="false" customHeight="false" outlineLevel="0" collapsed="false">
      <c r="B152" s="6" t="s">
        <v>469</v>
      </c>
      <c r="C152" s="13" t="s">
        <v>250</v>
      </c>
      <c r="D152" s="16" t="n">
        <v>3</v>
      </c>
      <c r="E152" s="1" t="n">
        <f aca="false">D152/6293</f>
        <v>0.000476720165262991</v>
      </c>
      <c r="F152" s="0" t="n">
        <f aca="false">RANK(D152,$D$2:$D$180)</f>
        <v>148</v>
      </c>
      <c r="J152" s="6" t="s">
        <v>451</v>
      </c>
      <c r="K152" s="16" t="n">
        <v>6</v>
      </c>
      <c r="L152" s="1" t="n">
        <f aca="false">K152/11495</f>
        <v>0.000521966072205307</v>
      </c>
      <c r="M152" s="2" t="s">
        <v>232</v>
      </c>
      <c r="N152" s="0" t="n">
        <f aca="false">RANK(K152,$K$2:$K$214)</f>
        <v>149</v>
      </c>
    </row>
    <row r="153" customFormat="false" ht="14" hidden="false" customHeight="false" outlineLevel="0" collapsed="false">
      <c r="B153" s="6" t="s">
        <v>464</v>
      </c>
      <c r="C153" s="13" t="s">
        <v>251</v>
      </c>
      <c r="D153" s="16" t="n">
        <v>3</v>
      </c>
      <c r="E153" s="1" t="n">
        <f aca="false">D153/6293</f>
        <v>0.000476720165262991</v>
      </c>
      <c r="F153" s="0" t="n">
        <f aca="false">RANK(D153,$D$2:$D$180)</f>
        <v>148</v>
      </c>
      <c r="J153" s="6" t="s">
        <v>470</v>
      </c>
      <c r="K153" s="16" t="n">
        <v>6</v>
      </c>
      <c r="L153" s="1" t="n">
        <f aca="false">K153/11495</f>
        <v>0.000521966072205307</v>
      </c>
      <c r="M153" s="2" t="s">
        <v>471</v>
      </c>
      <c r="N153" s="0" t="n">
        <f aca="false">RANK(K153,$K$2:$K$214)</f>
        <v>149</v>
      </c>
    </row>
    <row r="154" customFormat="false" ht="14" hidden="false" customHeight="false" outlineLevel="0" collapsed="false">
      <c r="B154" s="6" t="s">
        <v>472</v>
      </c>
      <c r="C154" s="13" t="s">
        <v>252</v>
      </c>
      <c r="D154" s="16" t="n">
        <v>3</v>
      </c>
      <c r="E154" s="1" t="n">
        <f aca="false">D154/6293</f>
        <v>0.000476720165262991</v>
      </c>
      <c r="F154" s="0" t="n">
        <f aca="false">RANK(D154,$D$2:$D$180)</f>
        <v>148</v>
      </c>
      <c r="J154" s="6" t="s">
        <v>442</v>
      </c>
      <c r="K154" s="16" t="n">
        <v>6</v>
      </c>
      <c r="L154" s="1" t="n">
        <f aca="false">K154/11495</f>
        <v>0.000521966072205307</v>
      </c>
      <c r="M154" s="2" t="s">
        <v>225</v>
      </c>
      <c r="N154" s="0" t="n">
        <f aca="false">RANK(K154,$K$2:$K$214)</f>
        <v>149</v>
      </c>
    </row>
    <row r="155" customFormat="false" ht="14" hidden="false" customHeight="false" outlineLevel="0" collapsed="false">
      <c r="B155" s="6" t="s">
        <v>435</v>
      </c>
      <c r="C155" s="13" t="s">
        <v>253</v>
      </c>
      <c r="D155" s="16" t="n">
        <v>3</v>
      </c>
      <c r="E155" s="1" t="n">
        <f aca="false">D155/6293</f>
        <v>0.000476720165262991</v>
      </c>
      <c r="F155" s="0" t="n">
        <f aca="false">RANK(D155,$D$2:$D$180)</f>
        <v>148</v>
      </c>
      <c r="J155" s="6" t="s">
        <v>453</v>
      </c>
      <c r="K155" s="16" t="n">
        <v>6</v>
      </c>
      <c r="L155" s="1" t="n">
        <f aca="false">K155/11495</f>
        <v>0.000521966072205307</v>
      </c>
      <c r="M155" s="2" t="s">
        <v>240</v>
      </c>
      <c r="N155" s="0" t="n">
        <f aca="false">RANK(K155,$K$2:$K$214)</f>
        <v>149</v>
      </c>
    </row>
    <row r="156" customFormat="false" ht="14" hidden="false" customHeight="false" outlineLevel="0" collapsed="false">
      <c r="B156" s="6" t="s">
        <v>473</v>
      </c>
      <c r="C156" s="13" t="s">
        <v>263</v>
      </c>
      <c r="D156" s="16" t="n">
        <v>2</v>
      </c>
      <c r="E156" s="1" t="n">
        <f aca="false">D156/6293</f>
        <v>0.00031781344350866</v>
      </c>
      <c r="F156" s="0" t="n">
        <f aca="false">RANK(D156,$D$2:$D$180)</f>
        <v>155</v>
      </c>
      <c r="J156" s="6" t="s">
        <v>368</v>
      </c>
      <c r="K156" s="16" t="n">
        <v>6</v>
      </c>
      <c r="L156" s="1" t="n">
        <f aca="false">K156/11495</f>
        <v>0.000521966072205307</v>
      </c>
      <c r="M156" s="2" t="s">
        <v>174</v>
      </c>
      <c r="N156" s="0" t="n">
        <f aca="false">RANK(K156,$K$2:$K$214)</f>
        <v>149</v>
      </c>
    </row>
    <row r="157" customFormat="false" ht="14" hidden="false" customHeight="false" outlineLevel="0" collapsed="false">
      <c r="B157" s="6" t="s">
        <v>474</v>
      </c>
      <c r="C157" s="13" t="s">
        <v>254</v>
      </c>
      <c r="D157" s="16" t="n">
        <v>2</v>
      </c>
      <c r="E157" s="1" t="n">
        <f aca="false">D157/6293</f>
        <v>0.00031781344350866</v>
      </c>
      <c r="F157" s="0" t="n">
        <f aca="false">RANK(D157,$D$2:$D$180)</f>
        <v>155</v>
      </c>
      <c r="J157" s="6" t="s">
        <v>430</v>
      </c>
      <c r="K157" s="16" t="n">
        <v>6</v>
      </c>
      <c r="L157" s="1" t="n">
        <f aca="false">K157/11495</f>
        <v>0.000521966072205307</v>
      </c>
      <c r="M157" s="2" t="s">
        <v>219</v>
      </c>
      <c r="N157" s="0" t="n">
        <f aca="false">RANK(K157,$K$2:$K$214)</f>
        <v>149</v>
      </c>
    </row>
    <row r="158" customFormat="false" ht="14" hidden="false" customHeight="false" outlineLevel="0" collapsed="false">
      <c r="B158" s="6" t="s">
        <v>475</v>
      </c>
      <c r="C158" s="13" t="s">
        <v>476</v>
      </c>
      <c r="D158" s="16" t="n">
        <v>2</v>
      </c>
      <c r="E158" s="1" t="n">
        <f aca="false">D158/6293</f>
        <v>0.00031781344350866</v>
      </c>
      <c r="F158" s="0" t="n">
        <f aca="false">RANK(D158,$D$2:$D$180)</f>
        <v>155</v>
      </c>
      <c r="J158" s="6" t="s">
        <v>469</v>
      </c>
      <c r="K158" s="16" t="n">
        <v>6</v>
      </c>
      <c r="L158" s="1" t="n">
        <f aca="false">K158/11495</f>
        <v>0.000521966072205307</v>
      </c>
      <c r="M158" s="2" t="s">
        <v>250</v>
      </c>
      <c r="N158" s="0" t="n">
        <f aca="false">RANK(K158,$K$2:$K$214)</f>
        <v>149</v>
      </c>
    </row>
    <row r="159" customFormat="false" ht="14" hidden="false" customHeight="false" outlineLevel="0" collapsed="false">
      <c r="B159" s="6" t="s">
        <v>477</v>
      </c>
      <c r="C159" s="13" t="s">
        <v>257</v>
      </c>
      <c r="D159" s="16" t="n">
        <v>2</v>
      </c>
      <c r="E159" s="1" t="n">
        <f aca="false">D159/6293</f>
        <v>0.00031781344350866</v>
      </c>
      <c r="F159" s="0" t="n">
        <f aca="false">RANK(D159,$D$2:$D$180)</f>
        <v>155</v>
      </c>
      <c r="J159" s="6" t="s">
        <v>478</v>
      </c>
      <c r="K159" s="16" t="n">
        <v>6</v>
      </c>
      <c r="L159" s="1" t="n">
        <f aca="false">K159/11495</f>
        <v>0.000521966072205307</v>
      </c>
      <c r="M159" s="2" t="s">
        <v>256</v>
      </c>
      <c r="N159" s="0" t="n">
        <f aca="false">RANK(K159,$K$2:$K$214)</f>
        <v>149</v>
      </c>
    </row>
    <row r="160" customFormat="false" ht="14" hidden="false" customHeight="false" outlineLevel="0" collapsed="false">
      <c r="B160" s="6" t="s">
        <v>479</v>
      </c>
      <c r="C160" s="13" t="s">
        <v>480</v>
      </c>
      <c r="D160" s="16" t="n">
        <v>2</v>
      </c>
      <c r="E160" s="1" t="n">
        <f aca="false">D160/6293</f>
        <v>0.00031781344350866</v>
      </c>
      <c r="F160" s="0" t="n">
        <f aca="false">RANK(D160,$D$2:$D$180)</f>
        <v>155</v>
      </c>
      <c r="J160" s="6" t="s">
        <v>481</v>
      </c>
      <c r="K160" s="16" t="n">
        <v>6</v>
      </c>
      <c r="L160" s="1" t="n">
        <f aca="false">K160/11495</f>
        <v>0.000521966072205307</v>
      </c>
      <c r="M160" s="2" t="s">
        <v>260</v>
      </c>
      <c r="N160" s="0" t="n">
        <f aca="false">RANK(K160,$K$2:$K$214)</f>
        <v>149</v>
      </c>
    </row>
    <row r="161" customFormat="false" ht="14" hidden="false" customHeight="false" outlineLevel="0" collapsed="false">
      <c r="B161" s="6" t="s">
        <v>482</v>
      </c>
      <c r="C161" s="13" t="s">
        <v>258</v>
      </c>
      <c r="D161" s="16" t="n">
        <v>2</v>
      </c>
      <c r="E161" s="1" t="n">
        <f aca="false">D161/6293</f>
        <v>0.00031781344350866</v>
      </c>
      <c r="F161" s="0" t="n">
        <f aca="false">RANK(D161,$D$2:$D$180)</f>
        <v>155</v>
      </c>
      <c r="J161" s="6" t="s">
        <v>483</v>
      </c>
      <c r="K161" s="16" t="n">
        <v>6</v>
      </c>
      <c r="L161" s="1" t="n">
        <f aca="false">K161/11495</f>
        <v>0.000521966072205307</v>
      </c>
      <c r="M161" s="2" t="s">
        <v>274</v>
      </c>
      <c r="N161" s="0" t="n">
        <f aca="false">RANK(K161,$K$2:$K$214)</f>
        <v>149</v>
      </c>
    </row>
    <row r="162" customFormat="false" ht="14" hidden="false" customHeight="false" outlineLevel="0" collapsed="false">
      <c r="B162" s="6" t="s">
        <v>478</v>
      </c>
      <c r="C162" s="13" t="s">
        <v>256</v>
      </c>
      <c r="D162" s="16" t="n">
        <v>2</v>
      </c>
      <c r="E162" s="1" t="n">
        <f aca="false">D162/6293</f>
        <v>0.00031781344350866</v>
      </c>
      <c r="F162" s="0" t="n">
        <f aca="false">RANK(D162,$D$2:$D$180)</f>
        <v>155</v>
      </c>
      <c r="J162" s="6" t="s">
        <v>484</v>
      </c>
      <c r="K162" s="16" t="n">
        <v>5</v>
      </c>
      <c r="L162" s="1" t="n">
        <f aca="false">K162/11495</f>
        <v>0.000434971726837756</v>
      </c>
      <c r="M162" s="2" t="s">
        <v>485</v>
      </c>
      <c r="N162" s="0" t="n">
        <f aca="false">RANK(K162,$K$2:$K$214)</f>
        <v>161</v>
      </c>
    </row>
    <row r="163" customFormat="false" ht="14" hidden="false" customHeight="false" outlineLevel="0" collapsed="false">
      <c r="B163" s="6" t="s">
        <v>447</v>
      </c>
      <c r="C163" s="13" t="s">
        <v>259</v>
      </c>
      <c r="D163" s="16" t="n">
        <v>2</v>
      </c>
      <c r="E163" s="1" t="n">
        <f aca="false">D163/6293</f>
        <v>0.00031781344350866</v>
      </c>
      <c r="F163" s="0" t="n">
        <f aca="false">RANK(D163,$D$2:$D$180)</f>
        <v>155</v>
      </c>
      <c r="J163" s="6" t="s">
        <v>486</v>
      </c>
      <c r="K163" s="16" t="n">
        <v>5</v>
      </c>
      <c r="L163" s="1" t="n">
        <f aca="false">K163/11495</f>
        <v>0.000434971726837756</v>
      </c>
      <c r="M163" s="2" t="s">
        <v>265</v>
      </c>
      <c r="N163" s="0" t="n">
        <f aca="false">RANK(K163,$K$2:$K$214)</f>
        <v>161</v>
      </c>
    </row>
    <row r="164" customFormat="false" ht="14" hidden="false" customHeight="false" outlineLevel="0" collapsed="false">
      <c r="B164" s="6" t="s">
        <v>481</v>
      </c>
      <c r="C164" s="13" t="s">
        <v>260</v>
      </c>
      <c r="D164" s="16" t="n">
        <v>2</v>
      </c>
      <c r="E164" s="1" t="n">
        <f aca="false">D164/6293</f>
        <v>0.00031781344350866</v>
      </c>
      <c r="F164" s="0" t="n">
        <f aca="false">RANK(D164,$D$2:$D$180)</f>
        <v>155</v>
      </c>
      <c r="J164" s="6" t="s">
        <v>446</v>
      </c>
      <c r="K164" s="16" t="n">
        <v>5</v>
      </c>
      <c r="L164" s="1" t="n">
        <f aca="false">K164/11495</f>
        <v>0.000434971726837756</v>
      </c>
      <c r="M164" s="2" t="s">
        <v>239</v>
      </c>
      <c r="N164" s="0" t="n">
        <f aca="false">RANK(K164,$K$2:$K$214)</f>
        <v>161</v>
      </c>
    </row>
    <row r="165" customFormat="false" ht="14" hidden="false" customHeight="false" outlineLevel="0" collapsed="false">
      <c r="B165" s="6" t="s">
        <v>449</v>
      </c>
      <c r="C165" s="13" t="s">
        <v>261</v>
      </c>
      <c r="D165" s="16" t="n">
        <v>2</v>
      </c>
      <c r="E165" s="1" t="n">
        <f aca="false">D165/6293</f>
        <v>0.00031781344350866</v>
      </c>
      <c r="F165" s="0" t="n">
        <f aca="false">RANK(D165,$D$2:$D$180)</f>
        <v>155</v>
      </c>
      <c r="J165" s="6" t="s">
        <v>468</v>
      </c>
      <c r="K165" s="16" t="n">
        <v>5</v>
      </c>
      <c r="L165" s="1" t="n">
        <f aca="false">K165/11495</f>
        <v>0.000434971726837756</v>
      </c>
      <c r="M165" s="2" t="s">
        <v>249</v>
      </c>
      <c r="N165" s="0" t="n">
        <f aca="false">RANK(K165,$K$2:$K$214)</f>
        <v>161</v>
      </c>
    </row>
    <row r="166" customFormat="false" ht="14" hidden="false" customHeight="false" outlineLevel="0" collapsed="false">
      <c r="B166" s="6" t="s">
        <v>487</v>
      </c>
      <c r="C166" s="13" t="s">
        <v>262</v>
      </c>
      <c r="D166" s="16" t="n">
        <v>2</v>
      </c>
      <c r="E166" s="1" t="n">
        <f aca="false">D166/6293</f>
        <v>0.00031781344350866</v>
      </c>
      <c r="F166" s="0" t="n">
        <f aca="false">RANK(D166,$D$2:$D$180)</f>
        <v>155</v>
      </c>
      <c r="J166" s="6" t="s">
        <v>488</v>
      </c>
      <c r="K166" s="16" t="n">
        <v>5</v>
      </c>
      <c r="L166" s="1" t="n">
        <f aca="false">K166/11495</f>
        <v>0.000434971726837756</v>
      </c>
      <c r="M166" s="2" t="s">
        <v>489</v>
      </c>
      <c r="N166" s="0" t="n">
        <f aca="false">RANK(K166,$K$2:$K$214)</f>
        <v>161</v>
      </c>
    </row>
    <row r="167" customFormat="false" ht="14" hidden="false" customHeight="false" outlineLevel="0" collapsed="false">
      <c r="B167" s="6" t="s">
        <v>486</v>
      </c>
      <c r="C167" s="13" t="s">
        <v>265</v>
      </c>
      <c r="D167" s="16" t="n">
        <v>1</v>
      </c>
      <c r="E167" s="1" t="n">
        <f aca="false">D167/6293</f>
        <v>0.00015890672175433</v>
      </c>
      <c r="F167" s="0" t="n">
        <f aca="false">RANK(D167,$D$2:$D$180)</f>
        <v>166</v>
      </c>
      <c r="J167" s="6" t="s">
        <v>490</v>
      </c>
      <c r="K167" s="16" t="n">
        <v>5</v>
      </c>
      <c r="L167" s="1" t="n">
        <f aca="false">K167/11495</f>
        <v>0.000434971726837756</v>
      </c>
      <c r="M167" s="2" t="s">
        <v>491</v>
      </c>
      <c r="N167" s="0" t="n">
        <f aca="false">RANK(K167,$K$2:$K$214)</f>
        <v>161</v>
      </c>
    </row>
    <row r="168" customFormat="false" ht="14" hidden="false" customHeight="false" outlineLevel="0" collapsed="false">
      <c r="B168" s="6" t="s">
        <v>492</v>
      </c>
      <c r="C168" s="13" t="s">
        <v>277</v>
      </c>
      <c r="D168" s="16" t="n">
        <v>1</v>
      </c>
      <c r="E168" s="1" t="n">
        <f aca="false">D168/6293</f>
        <v>0.00015890672175433</v>
      </c>
      <c r="F168" s="0" t="n">
        <f aca="false">RANK(D168,$D$2:$D$180)</f>
        <v>166</v>
      </c>
      <c r="J168" s="6" t="s">
        <v>493</v>
      </c>
      <c r="K168" s="16" t="n">
        <v>5</v>
      </c>
      <c r="L168" s="1" t="n">
        <f aca="false">K168/11495</f>
        <v>0.000434971726837756</v>
      </c>
      <c r="M168" s="2" t="s">
        <v>262</v>
      </c>
      <c r="N168" s="0" t="n">
        <f aca="false">RANK(K168,$K$2:$K$214)</f>
        <v>161</v>
      </c>
    </row>
    <row r="169" customFormat="false" ht="14" hidden="false" customHeight="false" outlineLevel="0" collapsed="false">
      <c r="B169" s="6" t="s">
        <v>494</v>
      </c>
      <c r="C169" s="13" t="s">
        <v>267</v>
      </c>
      <c r="D169" s="16" t="n">
        <v>1</v>
      </c>
      <c r="E169" s="1" t="n">
        <f aca="false">D169/6293</f>
        <v>0.00015890672175433</v>
      </c>
      <c r="F169" s="0" t="n">
        <f aca="false">RANK(D169,$D$2:$D$180)</f>
        <v>166</v>
      </c>
      <c r="J169" s="6" t="s">
        <v>465</v>
      </c>
      <c r="K169" s="16" t="n">
        <v>4</v>
      </c>
      <c r="L169" s="1" t="n">
        <f aca="false">K169/11495</f>
        <v>0.000347977381470204</v>
      </c>
      <c r="M169" s="2" t="s">
        <v>247</v>
      </c>
      <c r="N169" s="0" t="n">
        <f aca="false">RANK(K169,$K$2:$K$214)</f>
        <v>168</v>
      </c>
    </row>
    <row r="170" customFormat="false" ht="14" hidden="false" customHeight="false" outlineLevel="0" collapsed="false">
      <c r="B170" s="6" t="s">
        <v>495</v>
      </c>
      <c r="C170" s="13" t="s">
        <v>266</v>
      </c>
      <c r="D170" s="16" t="n">
        <v>1</v>
      </c>
      <c r="E170" s="1" t="n">
        <f aca="false">D170/6293</f>
        <v>0.00015890672175433</v>
      </c>
      <c r="F170" s="0" t="n">
        <f aca="false">RANK(D170,$D$2:$D$180)</f>
        <v>166</v>
      </c>
      <c r="J170" s="6" t="s">
        <v>460</v>
      </c>
      <c r="K170" s="16" t="n">
        <v>4</v>
      </c>
      <c r="L170" s="1" t="n">
        <f aca="false">K170/11495</f>
        <v>0.000347977381470204</v>
      </c>
      <c r="M170" s="2" t="s">
        <v>242</v>
      </c>
      <c r="N170" s="0" t="n">
        <f aca="false">RANK(K170,$K$2:$K$214)</f>
        <v>168</v>
      </c>
    </row>
    <row r="171" customFormat="false" ht="14" hidden="false" customHeight="false" outlineLevel="0" collapsed="false">
      <c r="B171" s="6" t="s">
        <v>496</v>
      </c>
      <c r="C171" s="13" t="s">
        <v>268</v>
      </c>
      <c r="D171" s="16" t="n">
        <v>1</v>
      </c>
      <c r="E171" s="1" t="n">
        <f aca="false">D171/6293</f>
        <v>0.00015890672175433</v>
      </c>
      <c r="F171" s="0" t="n">
        <f aca="false">RANK(D171,$D$2:$D$180)</f>
        <v>166</v>
      </c>
      <c r="J171" s="6" t="s">
        <v>497</v>
      </c>
      <c r="K171" s="16" t="n">
        <v>4</v>
      </c>
      <c r="L171" s="1" t="n">
        <f aca="false">K171/11495</f>
        <v>0.000347977381470204</v>
      </c>
      <c r="M171" s="2" t="s">
        <v>498</v>
      </c>
      <c r="N171" s="0" t="n">
        <f aca="false">RANK(K171,$K$2:$K$214)</f>
        <v>168</v>
      </c>
    </row>
    <row r="172" customFormat="false" ht="14" hidden="false" customHeight="false" outlineLevel="0" collapsed="false">
      <c r="B172" s="6" t="s">
        <v>499</v>
      </c>
      <c r="C172" s="13" t="s">
        <v>269</v>
      </c>
      <c r="D172" s="16" t="n">
        <v>1</v>
      </c>
      <c r="E172" s="1" t="n">
        <f aca="false">D172/6293</f>
        <v>0.00015890672175433</v>
      </c>
      <c r="F172" s="0" t="n">
        <f aca="false">RANK(D172,$D$2:$D$180)</f>
        <v>166</v>
      </c>
      <c r="J172" s="6" t="s">
        <v>450</v>
      </c>
      <c r="K172" s="16" t="n">
        <v>4</v>
      </c>
      <c r="L172" s="1" t="n">
        <f aca="false">K172/11495</f>
        <v>0.000347977381470204</v>
      </c>
      <c r="M172" s="2" t="s">
        <v>205</v>
      </c>
      <c r="N172" s="0" t="n">
        <f aca="false">RANK(K172,$K$2:$K$214)</f>
        <v>168</v>
      </c>
    </row>
    <row r="173" customFormat="false" ht="14" hidden="false" customHeight="false" outlineLevel="0" collapsed="false">
      <c r="B173" s="6" t="s">
        <v>500</v>
      </c>
      <c r="C173" s="13" t="s">
        <v>270</v>
      </c>
      <c r="D173" s="16" t="n">
        <v>1</v>
      </c>
      <c r="E173" s="1" t="n">
        <f aca="false">D173/6293</f>
        <v>0.00015890672175433</v>
      </c>
      <c r="F173" s="0" t="n">
        <f aca="false">RANK(D173,$D$2:$D$180)</f>
        <v>166</v>
      </c>
      <c r="J173" s="6" t="s">
        <v>501</v>
      </c>
      <c r="K173" s="16" t="n">
        <v>4</v>
      </c>
      <c r="L173" s="1" t="n">
        <f aca="false">K173/11495</f>
        <v>0.000347977381470204</v>
      </c>
      <c r="M173" s="2" t="s">
        <v>502</v>
      </c>
      <c r="N173" s="0" t="n">
        <f aca="false">RANK(K173,$K$2:$K$214)</f>
        <v>168</v>
      </c>
    </row>
    <row r="174" customFormat="false" ht="14" hidden="false" customHeight="false" outlineLevel="0" collapsed="false">
      <c r="B174" s="6" t="s">
        <v>503</v>
      </c>
      <c r="C174" s="13" t="s">
        <v>271</v>
      </c>
      <c r="D174" s="16" t="n">
        <v>1</v>
      </c>
      <c r="E174" s="1" t="n">
        <f aca="false">D174/6293</f>
        <v>0.00015890672175433</v>
      </c>
      <c r="F174" s="0" t="n">
        <f aca="false">RANK(D174,$D$2:$D$180)</f>
        <v>166</v>
      </c>
      <c r="J174" s="6" t="s">
        <v>503</v>
      </c>
      <c r="K174" s="16" t="n">
        <v>4</v>
      </c>
      <c r="L174" s="1" t="n">
        <f aca="false">K174/11495</f>
        <v>0.000347977381470204</v>
      </c>
      <c r="M174" s="2" t="s">
        <v>271</v>
      </c>
      <c r="N174" s="0" t="n">
        <f aca="false">RANK(K174,$K$2:$K$214)</f>
        <v>168</v>
      </c>
    </row>
    <row r="175" customFormat="false" ht="14" hidden="false" customHeight="false" outlineLevel="0" collapsed="false">
      <c r="B175" s="6" t="s">
        <v>504</v>
      </c>
      <c r="C175" s="13" t="s">
        <v>272</v>
      </c>
      <c r="D175" s="16" t="n">
        <v>1</v>
      </c>
      <c r="E175" s="1" t="n">
        <f aca="false">D175/6293</f>
        <v>0.00015890672175433</v>
      </c>
      <c r="F175" s="0" t="n">
        <f aca="false">RANK(D175,$D$2:$D$180)</f>
        <v>166</v>
      </c>
      <c r="J175" s="6" t="s">
        <v>505</v>
      </c>
      <c r="K175" s="16" t="n">
        <v>4</v>
      </c>
      <c r="L175" s="1" t="n">
        <f aca="false">K175/11495</f>
        <v>0.000347977381470204</v>
      </c>
      <c r="M175" s="2" t="s">
        <v>506</v>
      </c>
      <c r="N175" s="0" t="n">
        <f aca="false">RANK(K175,$K$2:$K$214)</f>
        <v>168</v>
      </c>
    </row>
    <row r="176" customFormat="false" ht="14" hidden="false" customHeight="false" outlineLevel="0" collapsed="false">
      <c r="B176" s="6" t="s">
        <v>490</v>
      </c>
      <c r="C176" s="13" t="s">
        <v>491</v>
      </c>
      <c r="D176" s="16" t="n">
        <v>1</v>
      </c>
      <c r="E176" s="1" t="n">
        <f aca="false">D176/6293</f>
        <v>0.00015890672175433</v>
      </c>
      <c r="F176" s="0" t="n">
        <f aca="false">RANK(D176,$D$2:$D$180)</f>
        <v>166</v>
      </c>
      <c r="J176" s="6" t="s">
        <v>507</v>
      </c>
      <c r="K176" s="16" t="n">
        <v>4</v>
      </c>
      <c r="L176" s="1" t="n">
        <f aca="false">K176/11495</f>
        <v>0.000347977381470204</v>
      </c>
      <c r="M176" s="2" t="s">
        <v>508</v>
      </c>
      <c r="N176" s="0" t="n">
        <f aca="false">RANK(K176,$K$2:$K$214)</f>
        <v>168</v>
      </c>
    </row>
    <row r="177" customFormat="false" ht="14" hidden="false" customHeight="false" outlineLevel="0" collapsed="false">
      <c r="B177" s="6" t="s">
        <v>483</v>
      </c>
      <c r="C177" s="13" t="s">
        <v>274</v>
      </c>
      <c r="D177" s="16" t="n">
        <v>1</v>
      </c>
      <c r="E177" s="1" t="n">
        <f aca="false">D177/6293</f>
        <v>0.00015890672175433</v>
      </c>
      <c r="F177" s="0" t="n">
        <f aca="false">RANK(D177,$D$2:$D$180)</f>
        <v>166</v>
      </c>
      <c r="J177" s="6" t="s">
        <v>509</v>
      </c>
      <c r="K177" s="16" t="n">
        <v>4</v>
      </c>
      <c r="L177" s="1" t="n">
        <f aca="false">K177/11495</f>
        <v>0.000347977381470204</v>
      </c>
      <c r="M177" s="2" t="s">
        <v>510</v>
      </c>
      <c r="N177" s="0" t="n">
        <f aca="false">RANK(K177,$K$2:$K$214)</f>
        <v>168</v>
      </c>
    </row>
    <row r="178" customFormat="false" ht="14" hidden="false" customHeight="false" outlineLevel="0" collapsed="false">
      <c r="B178" s="6" t="s">
        <v>511</v>
      </c>
      <c r="C178" s="13" t="s">
        <v>275</v>
      </c>
      <c r="D178" s="16" t="n">
        <v>1</v>
      </c>
      <c r="E178" s="1" t="n">
        <f aca="false">D178/6293</f>
        <v>0.00015890672175433</v>
      </c>
      <c r="F178" s="0" t="n">
        <f aca="false">RANK(D178,$D$2:$D$180)</f>
        <v>166</v>
      </c>
      <c r="J178" s="6" t="s">
        <v>512</v>
      </c>
      <c r="K178" s="16" t="n">
        <v>4</v>
      </c>
      <c r="L178" s="1" t="n">
        <f aca="false">K178/11495</f>
        <v>0.000347977381470204</v>
      </c>
      <c r="M178" s="2" t="s">
        <v>513</v>
      </c>
      <c r="N178" s="0" t="n">
        <f aca="false">RANK(K178,$K$2:$K$214)</f>
        <v>168</v>
      </c>
    </row>
    <row r="179" customFormat="false" ht="14" hidden="false" customHeight="false" outlineLevel="0" collapsed="false">
      <c r="B179" s="6" t="s">
        <v>514</v>
      </c>
      <c r="C179" s="13" t="s">
        <v>276</v>
      </c>
      <c r="D179" s="16" t="n">
        <v>1</v>
      </c>
      <c r="E179" s="1" t="n">
        <f aca="false">D179/6293</f>
        <v>0.00015890672175433</v>
      </c>
      <c r="F179" s="0" t="n">
        <f aca="false">RANK(D179,$D$2:$D$180)</f>
        <v>166</v>
      </c>
      <c r="J179" s="6" t="s">
        <v>415</v>
      </c>
      <c r="K179" s="16" t="n">
        <v>3</v>
      </c>
      <c r="L179" s="1" t="n">
        <f aca="false">K179/11495</f>
        <v>0.000260983036102653</v>
      </c>
      <c r="M179" s="2" t="s">
        <v>210</v>
      </c>
      <c r="N179" s="0" t="n">
        <f aca="false">RANK(K179,$K$2:$K$214)</f>
        <v>178</v>
      </c>
    </row>
    <row r="180" customFormat="false" ht="14" hidden="false" customHeight="false" outlineLevel="0" collapsed="false">
      <c r="B180" s="6" t="s">
        <v>515</v>
      </c>
      <c r="C180" s="13" t="s">
        <v>278</v>
      </c>
      <c r="D180" s="16" t="n">
        <v>1</v>
      </c>
      <c r="E180" s="1" t="n">
        <f aca="false">D180/6293</f>
        <v>0.00015890672175433</v>
      </c>
      <c r="F180" s="0" t="n">
        <f aca="false">RANK(D180,$D$2:$D$180)</f>
        <v>166</v>
      </c>
      <c r="J180" s="6" t="s">
        <v>516</v>
      </c>
      <c r="K180" s="16" t="n">
        <v>3</v>
      </c>
      <c r="L180" s="1" t="n">
        <f aca="false">K180/11495</f>
        <v>0.000260983036102653</v>
      </c>
      <c r="M180" s="2" t="s">
        <v>517</v>
      </c>
      <c r="N180" s="0" t="n">
        <f aca="false">RANK(K180,$K$2:$K$214)</f>
        <v>178</v>
      </c>
    </row>
    <row r="181" customFormat="false" ht="14" hidden="false" customHeight="false" outlineLevel="0" collapsed="false">
      <c r="J181" s="6" t="s">
        <v>475</v>
      </c>
      <c r="K181" s="16" t="n">
        <v>3</v>
      </c>
      <c r="L181" s="1" t="n">
        <f aca="false">K181/11495</f>
        <v>0.000260983036102653</v>
      </c>
      <c r="M181" s="2" t="s">
        <v>476</v>
      </c>
      <c r="N181" s="0" t="n">
        <f aca="false">RANK(K181,$K$2:$K$214)</f>
        <v>178</v>
      </c>
    </row>
    <row r="182" customFormat="false" ht="14" hidden="false" customHeight="false" outlineLevel="0" collapsed="false">
      <c r="J182" s="6" t="s">
        <v>518</v>
      </c>
      <c r="K182" s="16" t="n">
        <v>3</v>
      </c>
      <c r="L182" s="1" t="n">
        <f aca="false">K182/11495</f>
        <v>0.000260983036102653</v>
      </c>
      <c r="M182" s="2" t="s">
        <v>519</v>
      </c>
      <c r="N182" s="0" t="n">
        <f aca="false">RANK(K182,$K$2:$K$214)</f>
        <v>178</v>
      </c>
    </row>
    <row r="183" customFormat="false" ht="14" hidden="false" customHeight="false" outlineLevel="0" collapsed="false">
      <c r="J183" s="6" t="s">
        <v>520</v>
      </c>
      <c r="K183" s="16" t="n">
        <v>3</v>
      </c>
      <c r="L183" s="1" t="n">
        <f aca="false">K183/11495</f>
        <v>0.000260983036102653</v>
      </c>
      <c r="M183" s="2" t="s">
        <v>521</v>
      </c>
      <c r="N183" s="0" t="n">
        <f aca="false">RANK(K183,$K$2:$K$214)</f>
        <v>178</v>
      </c>
    </row>
    <row r="184" customFormat="false" ht="14" hidden="false" customHeight="false" outlineLevel="0" collapsed="false">
      <c r="J184" s="6" t="s">
        <v>522</v>
      </c>
      <c r="K184" s="16" t="n">
        <v>3</v>
      </c>
      <c r="L184" s="1" t="n">
        <f aca="false">K184/11495</f>
        <v>0.000260983036102653</v>
      </c>
      <c r="M184" s="2" t="s">
        <v>523</v>
      </c>
      <c r="N184" s="0" t="n">
        <f aca="false">RANK(K184,$K$2:$K$214)</f>
        <v>178</v>
      </c>
    </row>
    <row r="185" customFormat="false" ht="14" hidden="false" customHeight="false" outlineLevel="0" collapsed="false">
      <c r="J185" s="6" t="s">
        <v>524</v>
      </c>
      <c r="K185" s="16" t="n">
        <v>3</v>
      </c>
      <c r="L185" s="1" t="n">
        <f aca="false">K185/11495</f>
        <v>0.000260983036102653</v>
      </c>
      <c r="M185" s="2" t="s">
        <v>525</v>
      </c>
      <c r="N185" s="0" t="n">
        <f aca="false">RANK(K185,$K$2:$K$214)</f>
        <v>178</v>
      </c>
    </row>
    <row r="186" customFormat="false" ht="14" hidden="false" customHeight="false" outlineLevel="0" collapsed="false">
      <c r="J186" s="6" t="s">
        <v>477</v>
      </c>
      <c r="K186" s="16" t="n">
        <v>3</v>
      </c>
      <c r="L186" s="1" t="n">
        <f aca="false">K186/11495</f>
        <v>0.000260983036102653</v>
      </c>
      <c r="M186" s="2" t="s">
        <v>257</v>
      </c>
      <c r="N186" s="0" t="n">
        <f aca="false">RANK(K186,$K$2:$K$214)</f>
        <v>178</v>
      </c>
    </row>
    <row r="187" customFormat="false" ht="14" hidden="false" customHeight="false" outlineLevel="0" collapsed="false">
      <c r="J187" s="6" t="s">
        <v>472</v>
      </c>
      <c r="K187" s="16" t="n">
        <v>3</v>
      </c>
      <c r="L187" s="1" t="n">
        <f aca="false">K187/11495</f>
        <v>0.000260983036102653</v>
      </c>
      <c r="M187" s="2" t="s">
        <v>252</v>
      </c>
      <c r="N187" s="0" t="n">
        <f aca="false">RANK(K187,$K$2:$K$214)</f>
        <v>178</v>
      </c>
    </row>
    <row r="188" customFormat="false" ht="14" hidden="false" customHeight="false" outlineLevel="0" collapsed="false">
      <c r="J188" s="6" t="s">
        <v>526</v>
      </c>
      <c r="K188" s="16" t="n">
        <v>3</v>
      </c>
      <c r="L188" s="1" t="n">
        <f aca="false">K188/11495</f>
        <v>0.000260983036102653</v>
      </c>
      <c r="M188" s="2" t="s">
        <v>258</v>
      </c>
      <c r="N188" s="0" t="n">
        <f aca="false">RANK(K188,$K$2:$K$214)</f>
        <v>178</v>
      </c>
    </row>
    <row r="189" customFormat="false" ht="14" hidden="false" customHeight="false" outlineLevel="0" collapsed="false">
      <c r="J189" s="6" t="s">
        <v>527</v>
      </c>
      <c r="K189" s="16" t="n">
        <v>2</v>
      </c>
      <c r="L189" s="1" t="n">
        <f aca="false">K189/11495</f>
        <v>0.000173988690735102</v>
      </c>
      <c r="M189" s="2" t="s">
        <v>528</v>
      </c>
      <c r="N189" s="0" t="n">
        <f aca="false">RANK(K189,$K$2:$K$214)</f>
        <v>188</v>
      </c>
    </row>
    <row r="190" customFormat="false" ht="14" hidden="false" customHeight="false" outlineLevel="0" collapsed="false">
      <c r="J190" s="6" t="s">
        <v>444</v>
      </c>
      <c r="K190" s="16" t="n">
        <v>2</v>
      </c>
      <c r="L190" s="1" t="n">
        <f aca="false">K190/11495</f>
        <v>0.000173988690735102</v>
      </c>
      <c r="M190" s="2" t="s">
        <v>230</v>
      </c>
      <c r="N190" s="0" t="n">
        <f aca="false">RANK(K190,$K$2:$K$214)</f>
        <v>188</v>
      </c>
    </row>
    <row r="191" customFormat="false" ht="14" hidden="false" customHeight="false" outlineLevel="0" collapsed="false">
      <c r="J191" s="6" t="s">
        <v>529</v>
      </c>
      <c r="K191" s="16" t="n">
        <v>2</v>
      </c>
      <c r="L191" s="1" t="n">
        <f aca="false">K191/11495</f>
        <v>0.000173988690735102</v>
      </c>
      <c r="M191" s="2" t="s">
        <v>530</v>
      </c>
      <c r="N191" s="0" t="n">
        <f aca="false">RANK(K191,$K$2:$K$214)</f>
        <v>188</v>
      </c>
    </row>
    <row r="192" customFormat="false" ht="14" hidden="false" customHeight="false" outlineLevel="0" collapsed="false">
      <c r="J192" s="6" t="s">
        <v>492</v>
      </c>
      <c r="K192" s="16" t="n">
        <v>2</v>
      </c>
      <c r="L192" s="1" t="n">
        <f aca="false">K192/11495</f>
        <v>0.000173988690735102</v>
      </c>
      <c r="M192" s="2" t="s">
        <v>277</v>
      </c>
      <c r="N192" s="0" t="n">
        <f aca="false">RANK(K192,$K$2:$K$214)</f>
        <v>188</v>
      </c>
    </row>
    <row r="193" customFormat="false" ht="14" hidden="false" customHeight="false" outlineLevel="0" collapsed="false">
      <c r="J193" s="6" t="s">
        <v>531</v>
      </c>
      <c r="K193" s="16" t="n">
        <v>2</v>
      </c>
      <c r="L193" s="1" t="n">
        <f aca="false">K193/11495</f>
        <v>0.000173988690735102</v>
      </c>
      <c r="M193" s="2" t="s">
        <v>224</v>
      </c>
      <c r="N193" s="0" t="n">
        <f aca="false">RANK(K193,$K$2:$K$214)</f>
        <v>188</v>
      </c>
    </row>
    <row r="194" customFormat="false" ht="14" hidden="false" customHeight="false" outlineLevel="0" collapsed="false">
      <c r="J194" s="6" t="s">
        <v>495</v>
      </c>
      <c r="K194" s="16" t="n">
        <v>2</v>
      </c>
      <c r="L194" s="1" t="n">
        <f aca="false">K194/11495</f>
        <v>0.000173988690735102</v>
      </c>
      <c r="M194" s="2" t="s">
        <v>266</v>
      </c>
      <c r="N194" s="0" t="n">
        <f aca="false">RANK(K194,$K$2:$K$214)</f>
        <v>188</v>
      </c>
    </row>
    <row r="195" customFormat="false" ht="14" hidden="false" customHeight="false" outlineLevel="0" collapsed="false">
      <c r="J195" s="6" t="s">
        <v>532</v>
      </c>
      <c r="K195" s="16" t="n">
        <v>2</v>
      </c>
      <c r="L195" s="1" t="n">
        <f aca="false">K195/11495</f>
        <v>0.000173988690735102</v>
      </c>
      <c r="M195" s="2" t="s">
        <v>533</v>
      </c>
      <c r="N195" s="0" t="n">
        <f aca="false">RANK(K195,$K$2:$K$214)</f>
        <v>188</v>
      </c>
    </row>
    <row r="196" customFormat="false" ht="14" hidden="false" customHeight="false" outlineLevel="0" collapsed="false">
      <c r="J196" s="6" t="s">
        <v>534</v>
      </c>
      <c r="K196" s="16" t="n">
        <v>2</v>
      </c>
      <c r="L196" s="1" t="n">
        <f aca="false">K196/11495</f>
        <v>0.000173988690735102</v>
      </c>
      <c r="M196" s="2" t="s">
        <v>535</v>
      </c>
      <c r="N196" s="0" t="n">
        <f aca="false">RANK(K196,$K$2:$K$214)</f>
        <v>188</v>
      </c>
    </row>
    <row r="197" customFormat="false" ht="14" hidden="false" customHeight="false" outlineLevel="0" collapsed="false">
      <c r="J197" s="6" t="s">
        <v>496</v>
      </c>
      <c r="K197" s="16" t="n">
        <v>2</v>
      </c>
      <c r="L197" s="1" t="n">
        <f aca="false">K197/11495</f>
        <v>0.000173988690735102</v>
      </c>
      <c r="M197" s="2" t="s">
        <v>268</v>
      </c>
      <c r="N197" s="0" t="n">
        <f aca="false">RANK(K197,$K$2:$K$214)</f>
        <v>188</v>
      </c>
    </row>
    <row r="198" customFormat="false" ht="14" hidden="false" customHeight="false" outlineLevel="0" collapsed="false">
      <c r="J198" s="6" t="s">
        <v>536</v>
      </c>
      <c r="K198" s="16" t="n">
        <v>2</v>
      </c>
      <c r="L198" s="1" t="n">
        <f aca="false">K198/11495</f>
        <v>0.000173988690735102</v>
      </c>
      <c r="M198" s="2" t="s">
        <v>537</v>
      </c>
      <c r="N198" s="0" t="n">
        <f aca="false">RANK(K198,$K$2:$K$214)</f>
        <v>188</v>
      </c>
    </row>
    <row r="199" customFormat="false" ht="14" hidden="false" customHeight="false" outlineLevel="0" collapsed="false">
      <c r="J199" s="6" t="s">
        <v>499</v>
      </c>
      <c r="K199" s="16" t="n">
        <v>2</v>
      </c>
      <c r="L199" s="1" t="n">
        <f aca="false">K199/11495</f>
        <v>0.000173988690735102</v>
      </c>
      <c r="M199" s="2" t="s">
        <v>269</v>
      </c>
      <c r="N199" s="0" t="n">
        <f aca="false">RANK(K199,$K$2:$K$214)</f>
        <v>188</v>
      </c>
    </row>
    <row r="200" customFormat="false" ht="14" hidden="false" customHeight="false" outlineLevel="0" collapsed="false">
      <c r="J200" s="6" t="s">
        <v>538</v>
      </c>
      <c r="K200" s="16" t="n">
        <v>2</v>
      </c>
      <c r="L200" s="1" t="n">
        <f aca="false">K200/11495</f>
        <v>0.000173988690735102</v>
      </c>
      <c r="M200" s="2" t="s">
        <v>539</v>
      </c>
      <c r="N200" s="0" t="n">
        <f aca="false">RANK(K200,$K$2:$K$214)</f>
        <v>188</v>
      </c>
    </row>
    <row r="201" customFormat="false" ht="14" hidden="false" customHeight="false" outlineLevel="0" collapsed="false">
      <c r="J201" s="6" t="s">
        <v>540</v>
      </c>
      <c r="K201" s="16" t="n">
        <v>2</v>
      </c>
      <c r="L201" s="1" t="n">
        <f aca="false">K201/11495</f>
        <v>0.000173988690735102</v>
      </c>
      <c r="M201" s="2" t="s">
        <v>541</v>
      </c>
      <c r="N201" s="0" t="n">
        <f aca="false">RANK(K201,$K$2:$K$214)</f>
        <v>188</v>
      </c>
    </row>
    <row r="202" customFormat="false" ht="14" hidden="false" customHeight="false" outlineLevel="0" collapsed="false">
      <c r="J202" s="6" t="s">
        <v>500</v>
      </c>
      <c r="K202" s="16" t="n">
        <v>2</v>
      </c>
      <c r="L202" s="1" t="n">
        <f aca="false">K202/11495</f>
        <v>0.000173988690735102</v>
      </c>
      <c r="M202" s="2" t="s">
        <v>270</v>
      </c>
      <c r="N202" s="0" t="n">
        <f aca="false">RANK(K202,$K$2:$K$214)</f>
        <v>188</v>
      </c>
    </row>
    <row r="203" customFormat="false" ht="14" hidden="false" customHeight="false" outlineLevel="0" collapsed="false">
      <c r="J203" s="6" t="s">
        <v>479</v>
      </c>
      <c r="K203" s="16" t="n">
        <v>2</v>
      </c>
      <c r="L203" s="1" t="n">
        <f aca="false">K203/11495</f>
        <v>0.000173988690735102</v>
      </c>
      <c r="M203" s="2" t="s">
        <v>480</v>
      </c>
      <c r="N203" s="0" t="n">
        <f aca="false">RANK(K203,$K$2:$K$214)</f>
        <v>188</v>
      </c>
    </row>
    <row r="204" customFormat="false" ht="14" hidden="false" customHeight="false" outlineLevel="0" collapsed="false">
      <c r="J204" s="6" t="s">
        <v>514</v>
      </c>
      <c r="K204" s="16" t="n">
        <v>2</v>
      </c>
      <c r="L204" s="1" t="n">
        <f aca="false">K204/11495</f>
        <v>0.000173988690735102</v>
      </c>
      <c r="M204" s="2" t="s">
        <v>276</v>
      </c>
      <c r="N204" s="0" t="n">
        <f aca="false">RANK(K204,$K$2:$K$214)</f>
        <v>188</v>
      </c>
    </row>
    <row r="205" customFormat="false" ht="14" hidden="false" customHeight="false" outlineLevel="0" collapsed="false">
      <c r="J205" s="6" t="s">
        <v>473</v>
      </c>
      <c r="K205" s="16" t="n">
        <v>1</v>
      </c>
      <c r="L205" s="1" t="n">
        <f aca="false">K205/11495</f>
        <v>8.69943453675511E-005</v>
      </c>
      <c r="M205" s="2" t="s">
        <v>263</v>
      </c>
      <c r="N205" s="0" t="n">
        <f aca="false">RANK(K205,$K$2:$K$214)</f>
        <v>204</v>
      </c>
    </row>
    <row r="206" customFormat="false" ht="14" hidden="false" customHeight="false" outlineLevel="0" collapsed="false">
      <c r="J206" s="6" t="s">
        <v>542</v>
      </c>
      <c r="K206" s="16" t="n">
        <v>1</v>
      </c>
      <c r="L206" s="1" t="n">
        <f aca="false">K206/11495</f>
        <v>8.69943453675511E-005</v>
      </c>
      <c r="M206" s="2" t="s">
        <v>543</v>
      </c>
      <c r="N206" s="0" t="n">
        <f aca="false">RANK(K206,$K$2:$K$214)</f>
        <v>204</v>
      </c>
    </row>
    <row r="207" customFormat="false" ht="14" hidden="false" customHeight="false" outlineLevel="0" collapsed="false">
      <c r="J207" s="6" t="s">
        <v>474</v>
      </c>
      <c r="K207" s="16" t="n">
        <v>1</v>
      </c>
      <c r="L207" s="1" t="n">
        <f aca="false">K207/11495</f>
        <v>8.69943453675511E-005</v>
      </c>
      <c r="M207" s="2" t="s">
        <v>254</v>
      </c>
      <c r="N207" s="0" t="n">
        <f aca="false">RANK(K207,$K$2:$K$214)</f>
        <v>204</v>
      </c>
    </row>
    <row r="208" customFormat="false" ht="14" hidden="false" customHeight="false" outlineLevel="0" collapsed="false">
      <c r="J208" s="6" t="s">
        <v>544</v>
      </c>
      <c r="K208" s="16" t="n">
        <v>1</v>
      </c>
      <c r="L208" s="1" t="n">
        <f aca="false">K208/11495</f>
        <v>8.69943453675511E-005</v>
      </c>
      <c r="M208" s="2" t="s">
        <v>545</v>
      </c>
      <c r="N208" s="0" t="n">
        <f aca="false">RANK(K208,$K$2:$K$214)</f>
        <v>204</v>
      </c>
    </row>
    <row r="209" customFormat="false" ht="14" hidden="false" customHeight="false" outlineLevel="0" collapsed="false">
      <c r="J209" s="6" t="s">
        <v>546</v>
      </c>
      <c r="K209" s="16" t="n">
        <v>1</v>
      </c>
      <c r="L209" s="1" t="n">
        <f aca="false">K209/11495</f>
        <v>8.69943453675511E-005</v>
      </c>
      <c r="M209" s="2" t="s">
        <v>547</v>
      </c>
      <c r="N209" s="0" t="n">
        <f aca="false">RANK(K209,$K$2:$K$214)</f>
        <v>204</v>
      </c>
    </row>
    <row r="210" customFormat="false" ht="14" hidden="false" customHeight="false" outlineLevel="0" collapsed="false">
      <c r="J210" s="6" t="s">
        <v>494</v>
      </c>
      <c r="K210" s="16" t="n">
        <v>1</v>
      </c>
      <c r="L210" s="1" t="n">
        <f aca="false">K210/11495</f>
        <v>8.69943453675511E-005</v>
      </c>
      <c r="M210" s="2" t="s">
        <v>267</v>
      </c>
      <c r="N210" s="0" t="n">
        <f aca="false">RANK(K210,$K$2:$K$214)</f>
        <v>204</v>
      </c>
    </row>
    <row r="211" customFormat="false" ht="14" hidden="false" customHeight="false" outlineLevel="0" collapsed="false">
      <c r="J211" s="6" t="s">
        <v>548</v>
      </c>
      <c r="K211" s="16" t="n">
        <v>1</v>
      </c>
      <c r="L211" s="1" t="n">
        <f aca="false">K211/11495</f>
        <v>8.69943453675511E-005</v>
      </c>
      <c r="M211" s="2" t="s">
        <v>549</v>
      </c>
      <c r="N211" s="0" t="n">
        <f aca="false">RANK(K211,$K$2:$K$214)</f>
        <v>204</v>
      </c>
    </row>
    <row r="212" customFormat="false" ht="14" hidden="false" customHeight="false" outlineLevel="0" collapsed="false">
      <c r="J212" s="6" t="s">
        <v>550</v>
      </c>
      <c r="K212" s="16" t="n">
        <v>1</v>
      </c>
      <c r="L212" s="1" t="n">
        <f aca="false">K212/11495</f>
        <v>8.69943453675511E-005</v>
      </c>
      <c r="M212" s="2" t="s">
        <v>551</v>
      </c>
      <c r="N212" s="0" t="n">
        <f aca="false">RANK(K212,$K$2:$K$214)</f>
        <v>204</v>
      </c>
    </row>
    <row r="213" customFormat="false" ht="14" hidden="false" customHeight="false" outlineLevel="0" collapsed="false">
      <c r="J213" s="6" t="s">
        <v>552</v>
      </c>
      <c r="K213" s="16" t="n">
        <v>1</v>
      </c>
      <c r="L213" s="1" t="n">
        <f aca="false">K213/11495</f>
        <v>8.69943453675511E-005</v>
      </c>
      <c r="M213" s="2" t="s">
        <v>553</v>
      </c>
      <c r="N213" s="0" t="n">
        <f aca="false">RANK(K213,$K$2:$K$214)</f>
        <v>204</v>
      </c>
    </row>
    <row r="214" customFormat="false" ht="14" hidden="false" customHeight="false" outlineLevel="0" collapsed="false">
      <c r="J214" s="19" t="s">
        <v>554</v>
      </c>
      <c r="K214" s="20" t="n">
        <v>1</v>
      </c>
      <c r="L214" s="1" t="n">
        <f aca="false">K214/11495</f>
        <v>8.69943453675511E-005</v>
      </c>
      <c r="M214" s="2" t="s">
        <v>49</v>
      </c>
      <c r="N214" s="0" t="n">
        <f aca="false">RANK(K214,$K$2:$K$214)</f>
        <v>204</v>
      </c>
    </row>
    <row r="215" customFormat="false" ht="14" hidden="false" customHeight="false" outlineLevel="0" collapsed="false">
      <c r="J215" s="21"/>
      <c r="K215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390625" defaultRowHeight="14" zeroHeight="false" outlineLevelRow="0" outlineLevelCol="0"/>
  <cols>
    <col collapsed="false" customWidth="true" hidden="false" outlineLevel="0" max="2" min="2" style="0" width="13.33"/>
    <col collapsed="false" customWidth="true" hidden="false" outlineLevel="0" max="4" min="4" style="1" width="8.66"/>
    <col collapsed="false" customWidth="true" hidden="false" outlineLevel="0" max="9" min="9" style="0" width="23.33"/>
    <col collapsed="false" customWidth="true" hidden="false" outlineLevel="0" max="10" min="10" style="0" width="12.66"/>
    <col collapsed="false" customWidth="true" hidden="false" outlineLevel="0" max="11" min="11" style="1" width="8.66"/>
  </cols>
  <sheetData>
    <row r="1" customFormat="false" ht="14" hidden="false" customHeight="false" outlineLevel="0" collapsed="false">
      <c r="A1" s="0" t="n">
        <v>2006</v>
      </c>
      <c r="B1" s="2" t="s">
        <v>279</v>
      </c>
      <c r="C1" s="2" t="s">
        <v>555</v>
      </c>
      <c r="D1" s="15" t="s">
        <v>281</v>
      </c>
      <c r="E1" s="15" t="s">
        <v>25</v>
      </c>
      <c r="F1" s="2" t="s">
        <v>28</v>
      </c>
      <c r="H1" s="0" t="n">
        <v>2019</v>
      </c>
      <c r="I1" s="2" t="s">
        <v>279</v>
      </c>
      <c r="J1" s="2" t="s">
        <v>555</v>
      </c>
      <c r="K1" s="15" t="s">
        <v>281</v>
      </c>
      <c r="L1" s="15" t="s">
        <v>25</v>
      </c>
      <c r="M1" s="2" t="s">
        <v>28</v>
      </c>
    </row>
    <row r="2" customFormat="false" ht="14" hidden="false" customHeight="false" outlineLevel="0" collapsed="false">
      <c r="B2" s="6" t="s">
        <v>283</v>
      </c>
      <c r="C2" s="16" t="n">
        <v>219</v>
      </c>
      <c r="D2" s="1" t="n">
        <f aca="false">C2/2686</f>
        <v>0.0815338793745346</v>
      </c>
      <c r="E2" s="23" t="s">
        <v>35</v>
      </c>
      <c r="F2" s="0" t="n">
        <f aca="false">RANK(C2,$C$2:$C$118)</f>
        <v>1</v>
      </c>
      <c r="I2" s="0" t="s">
        <v>307</v>
      </c>
      <c r="J2" s="0" t="n">
        <v>485</v>
      </c>
      <c r="K2" s="1" t="n">
        <f aca="false">J2/5169</f>
        <v>0.093828593538402</v>
      </c>
      <c r="L2" s="2" t="s">
        <v>67</v>
      </c>
      <c r="M2" s="0" t="n">
        <f aca="false">RANK(J2,$J$2:$J$143)</f>
        <v>1</v>
      </c>
    </row>
    <row r="3" customFormat="false" ht="14" hidden="false" customHeight="false" outlineLevel="0" collapsed="false">
      <c r="B3" s="6" t="s">
        <v>306</v>
      </c>
      <c r="C3" s="16" t="n">
        <v>205</v>
      </c>
      <c r="D3" s="1" t="n">
        <f aca="false">C3/2686</f>
        <v>0.0763216679076694</v>
      </c>
      <c r="E3" s="23" t="s">
        <v>65</v>
      </c>
      <c r="F3" s="0" t="n">
        <f aca="false">RANK(C3,$C$2:$C$118)</f>
        <v>2</v>
      </c>
      <c r="I3" s="0" t="s">
        <v>294</v>
      </c>
      <c r="J3" s="0" t="n">
        <v>357</v>
      </c>
      <c r="K3" s="1" t="n">
        <f aca="false">J3/5169</f>
        <v>0.0690655832849681</v>
      </c>
      <c r="L3" s="2" t="s">
        <v>99</v>
      </c>
      <c r="M3" s="0" t="n">
        <f aca="false">RANK(J3,$J$2:$J$143)</f>
        <v>2</v>
      </c>
    </row>
    <row r="4" customFormat="false" ht="14" hidden="false" customHeight="false" outlineLevel="0" collapsed="false">
      <c r="B4" s="6" t="s">
        <v>285</v>
      </c>
      <c r="C4" s="16" t="n">
        <v>157</v>
      </c>
      <c r="D4" s="1" t="n">
        <f aca="false">C4/2686</f>
        <v>0.0584512285927029</v>
      </c>
      <c r="E4" s="23" t="s">
        <v>43</v>
      </c>
      <c r="F4" s="0" t="n">
        <f aca="false">RANK(C4,$C$2:$C$118)</f>
        <v>3</v>
      </c>
      <c r="I4" s="0" t="s">
        <v>283</v>
      </c>
      <c r="J4" s="0" t="n">
        <v>318</v>
      </c>
      <c r="K4" s="1" t="n">
        <f aca="false">J4/5169</f>
        <v>0.0615206035983749</v>
      </c>
      <c r="L4" s="2" t="s">
        <v>35</v>
      </c>
      <c r="M4" s="0" t="n">
        <f aca="false">RANK(J4,$J$2:$J$143)</f>
        <v>3</v>
      </c>
    </row>
    <row r="5" customFormat="false" ht="14" hidden="false" customHeight="false" outlineLevel="0" collapsed="false">
      <c r="B5" s="6" t="s">
        <v>307</v>
      </c>
      <c r="C5" s="16" t="n">
        <v>151</v>
      </c>
      <c r="D5" s="1" t="n">
        <f aca="false">C5/2686</f>
        <v>0.0562174236783321</v>
      </c>
      <c r="E5" s="23" t="s">
        <v>67</v>
      </c>
      <c r="F5" s="0" t="n">
        <f aca="false">RANK(C5,$C$2:$C$118)</f>
        <v>4</v>
      </c>
      <c r="I5" s="0" t="s">
        <v>287</v>
      </c>
      <c r="J5" s="0" t="n">
        <v>301</v>
      </c>
      <c r="K5" s="1" t="n">
        <f aca="false">J5/5169</f>
        <v>0.0582317662990907</v>
      </c>
      <c r="L5" s="2" t="s">
        <v>39</v>
      </c>
      <c r="M5" s="0" t="n">
        <f aca="false">RANK(J5,$J$2:$J$143)</f>
        <v>4</v>
      </c>
    </row>
    <row r="6" customFormat="false" ht="14" hidden="false" customHeight="false" outlineLevel="0" collapsed="false">
      <c r="B6" s="6" t="s">
        <v>287</v>
      </c>
      <c r="C6" s="16" t="n">
        <v>143</v>
      </c>
      <c r="D6" s="1" t="n">
        <f aca="false">C6/2686</f>
        <v>0.0532390171258377</v>
      </c>
      <c r="E6" s="23" t="s">
        <v>39</v>
      </c>
      <c r="F6" s="0" t="n">
        <f aca="false">RANK(C6,$C$2:$C$118)</f>
        <v>5</v>
      </c>
      <c r="I6" s="0" t="s">
        <v>296</v>
      </c>
      <c r="J6" s="0" t="n">
        <v>301</v>
      </c>
      <c r="K6" s="1" t="n">
        <f aca="false">J6/5169</f>
        <v>0.0582317662990907</v>
      </c>
      <c r="L6" s="2" t="s">
        <v>51</v>
      </c>
      <c r="M6" s="0" t="n">
        <f aca="false">RANK(J6,$J$2:$J$143)</f>
        <v>4</v>
      </c>
    </row>
    <row r="7" customFormat="false" ht="14" hidden="false" customHeight="false" outlineLevel="0" collapsed="false">
      <c r="B7" s="6" t="s">
        <v>327</v>
      </c>
      <c r="C7" s="16" t="n">
        <v>138</v>
      </c>
      <c r="D7" s="1" t="n">
        <f aca="false">C7/2686</f>
        <v>0.0513775130305287</v>
      </c>
      <c r="E7" s="23" t="s">
        <v>83</v>
      </c>
      <c r="F7" s="0" t="n">
        <f aca="false">RANK(C7,$C$2:$C$118)</f>
        <v>6</v>
      </c>
      <c r="I7" s="0" t="s">
        <v>306</v>
      </c>
      <c r="J7" s="0" t="n">
        <v>290</v>
      </c>
      <c r="K7" s="1" t="n">
        <f aca="false">J7/5169</f>
        <v>0.0561036951054362</v>
      </c>
      <c r="L7" s="2" t="s">
        <v>65</v>
      </c>
      <c r="M7" s="0" t="n">
        <f aca="false">RANK(J7,$J$2:$J$143)</f>
        <v>6</v>
      </c>
    </row>
    <row r="8" customFormat="false" ht="14" hidden="false" customHeight="false" outlineLevel="0" collapsed="false">
      <c r="B8" s="6" t="s">
        <v>296</v>
      </c>
      <c r="C8" s="16" t="n">
        <v>132</v>
      </c>
      <c r="D8" s="1" t="n">
        <f aca="false">C8/2686</f>
        <v>0.0491437081161579</v>
      </c>
      <c r="E8" s="23" t="s">
        <v>51</v>
      </c>
      <c r="F8" s="0" t="n">
        <f aca="false">RANK(C8,$C$2:$C$118)</f>
        <v>7</v>
      </c>
      <c r="I8" s="0" t="s">
        <v>327</v>
      </c>
      <c r="J8" s="0" t="n">
        <v>279</v>
      </c>
      <c r="K8" s="1" t="n">
        <f aca="false">J8/5169</f>
        <v>0.0539756239117818</v>
      </c>
      <c r="L8" s="2" t="s">
        <v>83</v>
      </c>
      <c r="M8" s="0" t="n">
        <f aca="false">RANK(J8,$J$2:$J$143)</f>
        <v>7</v>
      </c>
    </row>
    <row r="9" customFormat="false" ht="14" hidden="false" customHeight="false" outlineLevel="0" collapsed="false">
      <c r="B9" s="6" t="s">
        <v>294</v>
      </c>
      <c r="C9" s="16" t="n">
        <v>126</v>
      </c>
      <c r="D9" s="1" t="n">
        <f aca="false">C9/2686</f>
        <v>0.046909903201787</v>
      </c>
      <c r="E9" s="23" t="s">
        <v>99</v>
      </c>
      <c r="F9" s="0" t="n">
        <f aca="false">RANK(C9,$C$2:$C$118)</f>
        <v>8</v>
      </c>
      <c r="I9" s="0" t="s">
        <v>285</v>
      </c>
      <c r="J9" s="0" t="n">
        <v>240</v>
      </c>
      <c r="K9" s="1" t="n">
        <f aca="false">J9/5169</f>
        <v>0.0464306442251886</v>
      </c>
      <c r="L9" s="2" t="s">
        <v>43</v>
      </c>
      <c r="M9" s="0" t="n">
        <f aca="false">RANK(J9,$J$2:$J$143)</f>
        <v>8</v>
      </c>
    </row>
    <row r="10" customFormat="false" ht="14" hidden="false" customHeight="false" outlineLevel="0" collapsed="false">
      <c r="B10" s="6" t="s">
        <v>310</v>
      </c>
      <c r="C10" s="16" t="n">
        <v>117</v>
      </c>
      <c r="D10" s="1" t="n">
        <f aca="false">C10/2686</f>
        <v>0.0435591958302308</v>
      </c>
      <c r="E10" s="23" t="s">
        <v>101</v>
      </c>
      <c r="F10" s="0" t="n">
        <f aca="false">RANK(C10,$C$2:$C$118)</f>
        <v>9</v>
      </c>
      <c r="I10" s="0" t="s">
        <v>310</v>
      </c>
      <c r="J10" s="0" t="n">
        <v>171</v>
      </c>
      <c r="K10" s="1" t="n">
        <f aca="false">J10/5169</f>
        <v>0.0330818340104469</v>
      </c>
      <c r="L10" s="2" t="s">
        <v>101</v>
      </c>
      <c r="M10" s="0" t="n">
        <f aca="false">RANK(J10,$J$2:$J$143)</f>
        <v>9</v>
      </c>
    </row>
    <row r="11" customFormat="false" ht="14" hidden="false" customHeight="false" outlineLevel="0" collapsed="false">
      <c r="B11" s="6" t="s">
        <v>301</v>
      </c>
      <c r="C11" s="16" t="n">
        <v>82</v>
      </c>
      <c r="D11" s="1" t="n">
        <f aca="false">C11/2686</f>
        <v>0.0305286671630678</v>
      </c>
      <c r="E11" s="23" t="s">
        <v>57</v>
      </c>
      <c r="F11" s="0" t="n">
        <f aca="false">RANK(C11,$C$2:$C$118)</f>
        <v>10</v>
      </c>
      <c r="I11" s="0" t="s">
        <v>301</v>
      </c>
      <c r="J11" s="0" t="n">
        <v>169</v>
      </c>
      <c r="K11" s="1" t="n">
        <f aca="false">J11/5169</f>
        <v>0.032694911975237</v>
      </c>
      <c r="L11" s="2" t="s">
        <v>57</v>
      </c>
      <c r="M11" s="0" t="n">
        <f aca="false">RANK(J11,$J$2:$J$143)</f>
        <v>10</v>
      </c>
    </row>
    <row r="12" customFormat="false" ht="14" hidden="false" customHeight="false" outlineLevel="0" collapsed="false">
      <c r="B12" s="6" t="s">
        <v>286</v>
      </c>
      <c r="C12" s="16" t="n">
        <v>71</v>
      </c>
      <c r="D12" s="1" t="n">
        <f aca="false">C12/2686</f>
        <v>0.0264333581533879</v>
      </c>
      <c r="E12" s="23" t="s">
        <v>37</v>
      </c>
      <c r="F12" s="0" t="n">
        <f aca="false">RANK(C12,$C$2:$C$118)</f>
        <v>11</v>
      </c>
      <c r="I12" s="0" t="s">
        <v>289</v>
      </c>
      <c r="J12" s="0" t="n">
        <v>159</v>
      </c>
      <c r="K12" s="1" t="n">
        <f aca="false">J12/5169</f>
        <v>0.0307603017991875</v>
      </c>
      <c r="L12" s="2" t="s">
        <v>55</v>
      </c>
      <c r="M12" s="0" t="n">
        <f aca="false">RANK(J12,$J$2:$J$143)</f>
        <v>11</v>
      </c>
    </row>
    <row r="13" customFormat="false" ht="14" hidden="false" customHeight="false" outlineLevel="0" collapsed="false">
      <c r="B13" s="6" t="s">
        <v>282</v>
      </c>
      <c r="C13" s="16" t="n">
        <v>63</v>
      </c>
      <c r="D13" s="1" t="n">
        <f aca="false">C13/2686</f>
        <v>0.0234549516008935</v>
      </c>
      <c r="E13" s="23" t="s">
        <v>31</v>
      </c>
      <c r="F13" s="0" t="n">
        <f aca="false">RANK(C13,$C$2:$C$118)</f>
        <v>12</v>
      </c>
      <c r="I13" s="0" t="s">
        <v>290</v>
      </c>
      <c r="J13" s="0" t="n">
        <v>129</v>
      </c>
      <c r="K13" s="1" t="n">
        <f aca="false">J13/5169</f>
        <v>0.0249564712710389</v>
      </c>
      <c r="L13" s="2" t="s">
        <v>556</v>
      </c>
      <c r="M13" s="0" t="n">
        <f aca="false">RANK(J13,$J$2:$J$143)</f>
        <v>12</v>
      </c>
    </row>
    <row r="14" customFormat="false" ht="14" hidden="false" customHeight="false" outlineLevel="0" collapsed="false">
      <c r="B14" s="6" t="s">
        <v>317</v>
      </c>
      <c r="C14" s="16" t="n">
        <v>62</v>
      </c>
      <c r="D14" s="1" t="n">
        <f aca="false">C14/2686</f>
        <v>0.0230826507818317</v>
      </c>
      <c r="E14" s="23" t="s">
        <v>89</v>
      </c>
      <c r="F14" s="0" t="n">
        <f aca="false">RANK(C14,$C$2:$C$118)</f>
        <v>13</v>
      </c>
      <c r="I14" s="0" t="s">
        <v>282</v>
      </c>
      <c r="J14" s="0" t="n">
        <v>114</v>
      </c>
      <c r="K14" s="1" t="n">
        <f aca="false">J14/5169</f>
        <v>0.0220545560069646</v>
      </c>
      <c r="L14" s="2" t="s">
        <v>31</v>
      </c>
      <c r="M14" s="0" t="n">
        <f aca="false">RANK(J14,$J$2:$J$143)</f>
        <v>13</v>
      </c>
    </row>
    <row r="15" customFormat="false" ht="14" hidden="false" customHeight="false" outlineLevel="0" collapsed="false">
      <c r="B15" s="6" t="s">
        <v>295</v>
      </c>
      <c r="C15" s="16" t="n">
        <v>57</v>
      </c>
      <c r="D15" s="1" t="n">
        <f aca="false">C15/2686</f>
        <v>0.0212211466865227</v>
      </c>
      <c r="E15" s="23" t="s">
        <v>49</v>
      </c>
      <c r="F15" s="0" t="n">
        <f aca="false">RANK(C15,$C$2:$C$118)</f>
        <v>14</v>
      </c>
      <c r="I15" s="0" t="s">
        <v>286</v>
      </c>
      <c r="J15" s="0" t="n">
        <v>99</v>
      </c>
      <c r="K15" s="1" t="n">
        <f aca="false">J15/5169</f>
        <v>0.0191526407428903</v>
      </c>
      <c r="L15" s="2" t="s">
        <v>37</v>
      </c>
      <c r="M15" s="0" t="n">
        <f aca="false">RANK(J15,$J$2:$J$143)</f>
        <v>14</v>
      </c>
    </row>
    <row r="16" customFormat="false" ht="14" hidden="false" customHeight="false" outlineLevel="0" collapsed="false">
      <c r="B16" s="6" t="s">
        <v>303</v>
      </c>
      <c r="C16" s="16" t="n">
        <v>52</v>
      </c>
      <c r="D16" s="1" t="n">
        <f aca="false">C16/2686</f>
        <v>0.0193596425912137</v>
      </c>
      <c r="E16" s="23" t="s">
        <v>59</v>
      </c>
      <c r="F16" s="0" t="n">
        <f aca="false">RANK(C16,$C$2:$C$118)</f>
        <v>15</v>
      </c>
      <c r="I16" s="0" t="s">
        <v>317</v>
      </c>
      <c r="J16" s="0" t="n">
        <v>98</v>
      </c>
      <c r="K16" s="1" t="n">
        <f aca="false">J16/5169</f>
        <v>0.0189591797252854</v>
      </c>
      <c r="L16" s="2" t="s">
        <v>89</v>
      </c>
      <c r="M16" s="0" t="n">
        <f aca="false">RANK(J16,$J$2:$J$143)</f>
        <v>15</v>
      </c>
    </row>
    <row r="17" customFormat="false" ht="14" hidden="false" customHeight="false" outlineLevel="0" collapsed="false">
      <c r="B17" s="6" t="s">
        <v>370</v>
      </c>
      <c r="C17" s="16" t="n">
        <v>49</v>
      </c>
      <c r="D17" s="1" t="n">
        <f aca="false">C17/2686</f>
        <v>0.0182427401340283</v>
      </c>
      <c r="E17" s="23" t="s">
        <v>135</v>
      </c>
      <c r="F17" s="0" t="n">
        <f aca="false">RANK(C17,$C$2:$C$118)</f>
        <v>16</v>
      </c>
      <c r="I17" s="0" t="s">
        <v>370</v>
      </c>
      <c r="J17" s="0" t="n">
        <v>85</v>
      </c>
      <c r="K17" s="1" t="n">
        <f aca="false">J17/5169</f>
        <v>0.016444186496421</v>
      </c>
      <c r="L17" s="2" t="s">
        <v>135</v>
      </c>
      <c r="M17" s="0" t="n">
        <f aca="false">RANK(J17,$J$2:$J$143)</f>
        <v>16</v>
      </c>
    </row>
    <row r="18" customFormat="false" ht="14" hidden="false" customHeight="false" outlineLevel="0" collapsed="false">
      <c r="B18" s="6" t="s">
        <v>284</v>
      </c>
      <c r="C18" s="16" t="n">
        <v>49</v>
      </c>
      <c r="D18" s="1" t="n">
        <f aca="false">C18/2686</f>
        <v>0.0182427401340283</v>
      </c>
      <c r="E18" s="23" t="s">
        <v>33</v>
      </c>
      <c r="F18" s="0" t="n">
        <f aca="false">RANK(C18,$C$2:$C$118)</f>
        <v>16</v>
      </c>
      <c r="I18" s="0" t="s">
        <v>303</v>
      </c>
      <c r="J18" s="0" t="n">
        <v>73</v>
      </c>
      <c r="K18" s="1" t="n">
        <f aca="false">J18/5169</f>
        <v>0.0141226542851615</v>
      </c>
      <c r="L18" s="2" t="s">
        <v>59</v>
      </c>
      <c r="M18" s="0" t="n">
        <f aca="false">RANK(J18,$J$2:$J$143)</f>
        <v>17</v>
      </c>
    </row>
    <row r="19" customFormat="false" ht="14" hidden="false" customHeight="false" outlineLevel="0" collapsed="false">
      <c r="B19" s="6" t="s">
        <v>290</v>
      </c>
      <c r="C19" s="16" t="n">
        <v>47</v>
      </c>
      <c r="D19" s="1" t="n">
        <f aca="false">C19/2686</f>
        <v>0.0174981384959047</v>
      </c>
      <c r="E19" s="23" t="s">
        <v>556</v>
      </c>
      <c r="F19" s="0" t="n">
        <f aca="false">RANK(C19,$C$2:$C$118)</f>
        <v>18</v>
      </c>
      <c r="I19" s="0" t="s">
        <v>295</v>
      </c>
      <c r="J19" s="0" t="n">
        <v>70</v>
      </c>
      <c r="K19" s="1" t="n">
        <f aca="false">J19/5169</f>
        <v>0.0135422712323467</v>
      </c>
      <c r="L19" s="2" t="s">
        <v>49</v>
      </c>
      <c r="M19" s="0" t="n">
        <f aca="false">RANK(J19,$J$2:$J$143)</f>
        <v>18</v>
      </c>
    </row>
    <row r="20" customFormat="false" ht="14" hidden="false" customHeight="false" outlineLevel="0" collapsed="false">
      <c r="B20" s="6" t="s">
        <v>288</v>
      </c>
      <c r="C20" s="16" t="n">
        <v>40</v>
      </c>
      <c r="D20" s="1" t="n">
        <f aca="false">C20/2686</f>
        <v>0.0148920327624721</v>
      </c>
      <c r="E20" s="23" t="s">
        <v>41</v>
      </c>
      <c r="F20" s="0" t="n">
        <f aca="false">RANK(C20,$C$2:$C$118)</f>
        <v>19</v>
      </c>
      <c r="I20" s="0" t="s">
        <v>284</v>
      </c>
      <c r="J20" s="0" t="n">
        <v>67</v>
      </c>
      <c r="K20" s="1" t="n">
        <f aca="false">J20/5169</f>
        <v>0.0129618881795318</v>
      </c>
      <c r="L20" s="2" t="s">
        <v>33</v>
      </c>
      <c r="M20" s="0" t="n">
        <f aca="false">RANK(J20,$J$2:$J$143)</f>
        <v>19</v>
      </c>
    </row>
    <row r="21" customFormat="false" ht="14" hidden="false" customHeight="false" outlineLevel="0" collapsed="false">
      <c r="B21" s="6" t="s">
        <v>298</v>
      </c>
      <c r="C21" s="16" t="n">
        <v>35</v>
      </c>
      <c r="D21" s="1" t="n">
        <f aca="false">C21/2686</f>
        <v>0.0130305286671631</v>
      </c>
      <c r="E21" s="23" t="s">
        <v>53</v>
      </c>
      <c r="F21" s="0" t="n">
        <f aca="false">RANK(C21,$C$2:$C$118)</f>
        <v>20</v>
      </c>
      <c r="I21" s="0" t="s">
        <v>333</v>
      </c>
      <c r="J21" s="0" t="n">
        <v>66</v>
      </c>
      <c r="K21" s="1" t="n">
        <f aca="false">J21/5169</f>
        <v>0.0127684271619269</v>
      </c>
      <c r="L21" s="2" t="s">
        <v>111</v>
      </c>
      <c r="M21" s="0" t="n">
        <f aca="false">RANK(J21,$J$2:$J$143)</f>
        <v>20</v>
      </c>
    </row>
    <row r="22" customFormat="false" ht="14" hidden="false" customHeight="false" outlineLevel="0" collapsed="false">
      <c r="B22" s="6" t="s">
        <v>289</v>
      </c>
      <c r="C22" s="16" t="n">
        <v>35</v>
      </c>
      <c r="D22" s="1" t="n">
        <f aca="false">C22/2686</f>
        <v>0.0130305286671631</v>
      </c>
      <c r="E22" s="23" t="s">
        <v>55</v>
      </c>
      <c r="F22" s="0" t="n">
        <f aca="false">RANK(C22,$C$2:$C$118)</f>
        <v>20</v>
      </c>
      <c r="I22" s="0" t="s">
        <v>288</v>
      </c>
      <c r="J22" s="0" t="n">
        <v>60</v>
      </c>
      <c r="K22" s="1" t="n">
        <f aca="false">J22/5169</f>
        <v>0.0116076610562972</v>
      </c>
      <c r="L22" s="2" t="s">
        <v>41</v>
      </c>
      <c r="M22" s="0" t="n">
        <f aca="false">RANK(J22,$J$2:$J$143)</f>
        <v>21</v>
      </c>
    </row>
    <row r="23" customFormat="false" ht="14" hidden="false" customHeight="false" outlineLevel="0" collapsed="false">
      <c r="B23" s="6" t="s">
        <v>299</v>
      </c>
      <c r="C23" s="16" t="n">
        <v>33</v>
      </c>
      <c r="D23" s="1" t="n">
        <f aca="false">C23/2686</f>
        <v>0.0122859270290395</v>
      </c>
      <c r="E23" s="23" t="s">
        <v>81</v>
      </c>
      <c r="F23" s="0" t="n">
        <f aca="false">RANK(C23,$C$2:$C$118)</f>
        <v>22</v>
      </c>
      <c r="I23" s="0" t="s">
        <v>308</v>
      </c>
      <c r="J23" s="0" t="n">
        <v>54</v>
      </c>
      <c r="K23" s="1" t="n">
        <f aca="false">J23/5169</f>
        <v>0.0104468949506674</v>
      </c>
      <c r="L23" s="2" t="s">
        <v>69</v>
      </c>
      <c r="M23" s="0" t="n">
        <f aca="false">RANK(J23,$J$2:$J$143)</f>
        <v>22</v>
      </c>
    </row>
    <row r="24" customFormat="false" ht="14" hidden="false" customHeight="false" outlineLevel="0" collapsed="false">
      <c r="B24" s="6" t="s">
        <v>308</v>
      </c>
      <c r="C24" s="16" t="n">
        <v>32</v>
      </c>
      <c r="D24" s="1" t="n">
        <f aca="false">C24/2686</f>
        <v>0.0119136262099777</v>
      </c>
      <c r="E24" s="23" t="s">
        <v>69</v>
      </c>
      <c r="F24" s="0" t="n">
        <f aca="false">RANK(C24,$C$2:$C$118)</f>
        <v>23</v>
      </c>
      <c r="I24" s="0" t="s">
        <v>299</v>
      </c>
      <c r="J24" s="0" t="n">
        <v>52</v>
      </c>
      <c r="K24" s="1" t="n">
        <f aca="false">J24/5169</f>
        <v>0.0100599729154575</v>
      </c>
      <c r="L24" s="2" t="s">
        <v>81</v>
      </c>
      <c r="M24" s="0" t="n">
        <f aca="false">RANK(J24,$J$2:$J$143)</f>
        <v>23</v>
      </c>
    </row>
    <row r="25" customFormat="false" ht="14" hidden="false" customHeight="false" outlineLevel="0" collapsed="false">
      <c r="B25" s="6" t="s">
        <v>333</v>
      </c>
      <c r="C25" s="16" t="n">
        <v>31</v>
      </c>
      <c r="D25" s="1" t="n">
        <f aca="false">C25/2686</f>
        <v>0.0115413253909159</v>
      </c>
      <c r="E25" s="23" t="s">
        <v>111</v>
      </c>
      <c r="F25" s="0" t="n">
        <f aca="false">RANK(C25,$C$2:$C$118)</f>
        <v>24</v>
      </c>
      <c r="I25" s="0" t="s">
        <v>298</v>
      </c>
      <c r="J25" s="0" t="n">
        <v>51</v>
      </c>
      <c r="K25" s="1" t="n">
        <f aca="false">J25/5169</f>
        <v>0.00986651189785258</v>
      </c>
      <c r="L25" s="2" t="s">
        <v>53</v>
      </c>
      <c r="M25" s="0" t="n">
        <f aca="false">RANK(J25,$J$2:$J$143)</f>
        <v>24</v>
      </c>
    </row>
    <row r="26" customFormat="false" ht="14" hidden="false" customHeight="false" outlineLevel="0" collapsed="false">
      <c r="B26" s="6" t="s">
        <v>293</v>
      </c>
      <c r="C26" s="16" t="n">
        <v>30</v>
      </c>
      <c r="D26" s="1" t="n">
        <f aca="false">C26/2686</f>
        <v>0.0111690245718541</v>
      </c>
      <c r="E26" s="23" t="s">
        <v>47</v>
      </c>
      <c r="F26" s="0" t="n">
        <f aca="false">RANK(C26,$C$2:$C$118)</f>
        <v>25</v>
      </c>
      <c r="I26" s="0" t="s">
        <v>322</v>
      </c>
      <c r="J26" s="0" t="n">
        <v>47</v>
      </c>
      <c r="K26" s="1" t="n">
        <f aca="false">J26/5169</f>
        <v>0.00909266782743277</v>
      </c>
      <c r="L26" s="2" t="s">
        <v>115</v>
      </c>
      <c r="M26" s="0" t="n">
        <f aca="false">RANK(J26,$J$2:$J$143)</f>
        <v>25</v>
      </c>
    </row>
    <row r="27" customFormat="false" ht="14" hidden="false" customHeight="false" outlineLevel="0" collapsed="false">
      <c r="B27" s="6" t="s">
        <v>315</v>
      </c>
      <c r="C27" s="16" t="n">
        <v>27</v>
      </c>
      <c r="D27" s="1" t="n">
        <f aca="false">C27/2686</f>
        <v>0.0100521221146687</v>
      </c>
      <c r="E27" s="23" t="s">
        <v>123</v>
      </c>
      <c r="F27" s="0" t="n">
        <f aca="false">RANK(C27,$C$2:$C$118)</f>
        <v>26</v>
      </c>
      <c r="I27" s="0" t="s">
        <v>293</v>
      </c>
      <c r="J27" s="0" t="n">
        <v>46</v>
      </c>
      <c r="K27" s="1" t="n">
        <f aca="false">J27/5169</f>
        <v>0.00889920680982782</v>
      </c>
      <c r="L27" s="2" t="s">
        <v>47</v>
      </c>
      <c r="M27" s="0" t="n">
        <f aca="false">RANK(J27,$J$2:$J$143)</f>
        <v>26</v>
      </c>
    </row>
    <row r="28" customFormat="false" ht="14" hidden="false" customHeight="false" outlineLevel="0" collapsed="false">
      <c r="B28" s="6" t="s">
        <v>557</v>
      </c>
      <c r="C28" s="16" t="n">
        <v>22</v>
      </c>
      <c r="D28" s="1" t="n">
        <f aca="false">C28/2686</f>
        <v>0.00819061801935964</v>
      </c>
      <c r="E28" s="23" t="s">
        <v>121</v>
      </c>
      <c r="F28" s="0" t="n">
        <f aca="false">RANK(C28,$C$2:$C$118)</f>
        <v>27</v>
      </c>
      <c r="I28" s="0" t="s">
        <v>312</v>
      </c>
      <c r="J28" s="0" t="n">
        <v>41</v>
      </c>
      <c r="K28" s="1" t="n">
        <f aca="false">J28/5169</f>
        <v>0.00793190172180306</v>
      </c>
      <c r="L28" s="2" t="s">
        <v>75</v>
      </c>
      <c r="M28" s="0" t="n">
        <f aca="false">RANK(J28,$J$2:$J$143)</f>
        <v>27</v>
      </c>
    </row>
    <row r="29" customFormat="false" ht="14" hidden="false" customHeight="false" outlineLevel="0" collapsed="false">
      <c r="B29" s="6" t="s">
        <v>305</v>
      </c>
      <c r="C29" s="16" t="n">
        <v>21</v>
      </c>
      <c r="D29" s="1" t="n">
        <f aca="false">C29/2686</f>
        <v>0.00781831720029784</v>
      </c>
      <c r="E29" s="23" t="s">
        <v>45</v>
      </c>
      <c r="F29" s="0" t="n">
        <f aca="false">RANK(C29,$C$2:$C$118)</f>
        <v>28</v>
      </c>
      <c r="I29" s="0" t="s">
        <v>315</v>
      </c>
      <c r="J29" s="0" t="n">
        <v>39</v>
      </c>
      <c r="K29" s="1" t="n">
        <f aca="false">J29/5169</f>
        <v>0.00754497968659315</v>
      </c>
      <c r="L29" s="2" t="s">
        <v>123</v>
      </c>
      <c r="M29" s="0" t="n">
        <f aca="false">RANK(J29,$J$2:$J$143)</f>
        <v>28</v>
      </c>
    </row>
    <row r="30" customFormat="false" ht="14" hidden="false" customHeight="false" outlineLevel="0" collapsed="false">
      <c r="B30" s="6" t="s">
        <v>558</v>
      </c>
      <c r="C30" s="16" t="n">
        <v>21</v>
      </c>
      <c r="D30" s="1" t="n">
        <f aca="false">C30/2686</f>
        <v>0.00781831720029784</v>
      </c>
      <c r="E30" s="23" t="s">
        <v>115</v>
      </c>
      <c r="F30" s="0" t="n">
        <f aca="false">RANK(C30,$C$2:$C$118)</f>
        <v>28</v>
      </c>
      <c r="I30" s="0" t="s">
        <v>477</v>
      </c>
      <c r="J30" s="0" t="n">
        <v>34</v>
      </c>
      <c r="K30" s="1" t="n">
        <f aca="false">J30/5169</f>
        <v>0.00657767459856839</v>
      </c>
      <c r="L30" s="2" t="s">
        <v>257</v>
      </c>
      <c r="M30" s="0" t="n">
        <f aca="false">RANK(J30,$J$2:$J$143)</f>
        <v>29</v>
      </c>
    </row>
    <row r="31" customFormat="false" ht="14" hidden="false" customHeight="false" outlineLevel="0" collapsed="false">
      <c r="B31" s="6" t="s">
        <v>312</v>
      </c>
      <c r="C31" s="16" t="n">
        <v>20</v>
      </c>
      <c r="D31" s="1" t="n">
        <f aca="false">C31/2686</f>
        <v>0.00744601638123604</v>
      </c>
      <c r="E31" s="23" t="s">
        <v>75</v>
      </c>
      <c r="F31" s="0" t="n">
        <f aca="false">RANK(C31,$C$2:$C$118)</f>
        <v>30</v>
      </c>
      <c r="I31" s="0" t="s">
        <v>338</v>
      </c>
      <c r="J31" s="0" t="n">
        <v>32</v>
      </c>
      <c r="K31" s="1" t="n">
        <f aca="false">J31/5169</f>
        <v>0.00619075256335848</v>
      </c>
      <c r="L31" s="2" t="s">
        <v>121</v>
      </c>
      <c r="M31" s="0" t="n">
        <f aca="false">RANK(J31,$J$2:$J$143)</f>
        <v>30</v>
      </c>
    </row>
    <row r="32" customFormat="false" ht="14" hidden="false" customHeight="false" outlineLevel="0" collapsed="false">
      <c r="B32" s="6" t="s">
        <v>311</v>
      </c>
      <c r="C32" s="16" t="n">
        <v>18</v>
      </c>
      <c r="D32" s="1" t="n">
        <f aca="false">C32/2686</f>
        <v>0.00670141474311243</v>
      </c>
      <c r="E32" s="23" t="s">
        <v>73</v>
      </c>
      <c r="F32" s="0" t="n">
        <f aca="false">RANK(C32,$C$2:$C$118)</f>
        <v>31</v>
      </c>
      <c r="I32" s="0" t="s">
        <v>305</v>
      </c>
      <c r="J32" s="0" t="n">
        <v>30</v>
      </c>
      <c r="K32" s="1" t="n">
        <f aca="false">J32/5169</f>
        <v>0.00580383052814858</v>
      </c>
      <c r="L32" s="2" t="s">
        <v>45</v>
      </c>
      <c r="M32" s="0" t="n">
        <f aca="false">RANK(J32,$J$2:$J$143)</f>
        <v>31</v>
      </c>
    </row>
    <row r="33" customFormat="false" ht="14" hidden="false" customHeight="false" outlineLevel="0" collapsed="false">
      <c r="B33" s="6" t="s">
        <v>343</v>
      </c>
      <c r="C33" s="16" t="n">
        <v>16</v>
      </c>
      <c r="D33" s="1" t="n">
        <f aca="false">C33/2686</f>
        <v>0.00595681310498883</v>
      </c>
      <c r="E33" s="23" t="s">
        <v>133</v>
      </c>
      <c r="F33" s="0" t="n">
        <f aca="false">RANK(C33,$C$2:$C$118)</f>
        <v>32</v>
      </c>
      <c r="I33" s="0" t="s">
        <v>343</v>
      </c>
      <c r="J33" s="0" t="n">
        <v>28</v>
      </c>
      <c r="K33" s="1" t="n">
        <f aca="false">J33/5169</f>
        <v>0.00541690849293867</v>
      </c>
      <c r="L33" s="2" t="s">
        <v>133</v>
      </c>
      <c r="M33" s="0" t="n">
        <f aca="false">RANK(J33,$J$2:$J$143)</f>
        <v>32</v>
      </c>
    </row>
    <row r="34" customFormat="false" ht="14" hidden="false" customHeight="false" outlineLevel="0" collapsed="false">
      <c r="B34" s="6" t="s">
        <v>375</v>
      </c>
      <c r="C34" s="16" t="n">
        <v>14</v>
      </c>
      <c r="D34" s="1" t="n">
        <f aca="false">C34/2686</f>
        <v>0.00521221146686523</v>
      </c>
      <c r="E34" s="23" t="s">
        <v>200</v>
      </c>
      <c r="F34" s="0" t="n">
        <f aca="false">RANK(C34,$C$2:$C$118)</f>
        <v>33</v>
      </c>
      <c r="I34" s="0" t="s">
        <v>346</v>
      </c>
      <c r="J34" s="0" t="n">
        <v>22</v>
      </c>
      <c r="K34" s="1" t="n">
        <f aca="false">J34/5169</f>
        <v>0.00425614238730896</v>
      </c>
      <c r="L34" s="2" t="s">
        <v>137</v>
      </c>
      <c r="M34" s="0" t="n">
        <f aca="false">RANK(J34,$J$2:$J$143)</f>
        <v>33</v>
      </c>
    </row>
    <row r="35" customFormat="false" ht="14" hidden="false" customHeight="false" outlineLevel="0" collapsed="false">
      <c r="B35" s="6" t="s">
        <v>304</v>
      </c>
      <c r="C35" s="16" t="n">
        <v>13</v>
      </c>
      <c r="D35" s="1" t="n">
        <f aca="false">C35/2686</f>
        <v>0.00483991064780343</v>
      </c>
      <c r="E35" s="23" t="s">
        <v>61</v>
      </c>
      <c r="F35" s="0" t="n">
        <f aca="false">RANK(C35,$C$2:$C$118)</f>
        <v>34</v>
      </c>
      <c r="I35" s="0" t="s">
        <v>311</v>
      </c>
      <c r="J35" s="0" t="n">
        <v>21</v>
      </c>
      <c r="K35" s="1" t="n">
        <f aca="false">J35/5169</f>
        <v>0.00406268136970401</v>
      </c>
      <c r="L35" s="2" t="s">
        <v>73</v>
      </c>
      <c r="M35" s="0" t="n">
        <f aca="false">RANK(J35,$J$2:$J$143)</f>
        <v>34</v>
      </c>
    </row>
    <row r="36" customFormat="false" ht="14" hidden="false" customHeight="false" outlineLevel="0" collapsed="false">
      <c r="B36" s="6" t="s">
        <v>357</v>
      </c>
      <c r="C36" s="16" t="n">
        <v>13</v>
      </c>
      <c r="D36" s="1" t="n">
        <f aca="false">C36/2686</f>
        <v>0.00483991064780343</v>
      </c>
      <c r="E36" s="23" t="s">
        <v>157</v>
      </c>
      <c r="F36" s="0" t="n">
        <f aca="false">RANK(C36,$C$2:$C$118)</f>
        <v>34</v>
      </c>
      <c r="I36" s="0" t="s">
        <v>536</v>
      </c>
      <c r="J36" s="0" t="n">
        <v>21</v>
      </c>
      <c r="K36" s="1" t="n">
        <f aca="false">J36/5169</f>
        <v>0.00406268136970401</v>
      </c>
      <c r="L36" s="2" t="s">
        <v>537</v>
      </c>
      <c r="M36" s="0" t="n">
        <f aca="false">RANK(J36,$J$2:$J$143)</f>
        <v>34</v>
      </c>
    </row>
    <row r="37" customFormat="false" ht="14" hidden="false" customHeight="false" outlineLevel="0" collapsed="false">
      <c r="B37" s="6" t="s">
        <v>365</v>
      </c>
      <c r="C37" s="16" t="n">
        <v>13</v>
      </c>
      <c r="D37" s="1" t="n">
        <f aca="false">C37/2686</f>
        <v>0.00483991064780343</v>
      </c>
      <c r="E37" s="23" t="s">
        <v>169</v>
      </c>
      <c r="F37" s="0" t="n">
        <f aca="false">RANK(C37,$C$2:$C$118)</f>
        <v>34</v>
      </c>
      <c r="I37" s="0" t="s">
        <v>365</v>
      </c>
      <c r="J37" s="0" t="n">
        <v>21</v>
      </c>
      <c r="K37" s="1" t="n">
        <f aca="false">J37/5169</f>
        <v>0.00406268136970401</v>
      </c>
      <c r="L37" s="2" t="s">
        <v>169</v>
      </c>
      <c r="M37" s="0" t="n">
        <f aca="false">RANK(J37,$J$2:$J$143)</f>
        <v>34</v>
      </c>
    </row>
    <row r="38" customFormat="false" ht="14" hidden="false" customHeight="false" outlineLevel="0" collapsed="false">
      <c r="B38" s="6" t="s">
        <v>346</v>
      </c>
      <c r="C38" s="16" t="n">
        <v>12</v>
      </c>
      <c r="D38" s="1" t="n">
        <f aca="false">C38/2686</f>
        <v>0.00446760982874162</v>
      </c>
      <c r="E38" s="23" t="s">
        <v>137</v>
      </c>
      <c r="F38" s="0" t="n">
        <f aca="false">RANK(C38,$C$2:$C$118)</f>
        <v>37</v>
      </c>
      <c r="I38" s="0" t="s">
        <v>328</v>
      </c>
      <c r="J38" s="0" t="n">
        <v>21</v>
      </c>
      <c r="K38" s="1" t="n">
        <f aca="false">J38/5169</f>
        <v>0.00406268136970401</v>
      </c>
      <c r="L38" s="2" t="s">
        <v>153</v>
      </c>
      <c r="M38" s="0" t="n">
        <f aca="false">RANK(J38,$J$2:$J$143)</f>
        <v>34</v>
      </c>
    </row>
    <row r="39" customFormat="false" ht="14" hidden="false" customHeight="false" outlineLevel="0" collapsed="false">
      <c r="B39" s="6" t="s">
        <v>292</v>
      </c>
      <c r="C39" s="16" t="n">
        <v>12</v>
      </c>
      <c r="D39" s="1" t="n">
        <f aca="false">C39/2686</f>
        <v>0.00446760982874162</v>
      </c>
      <c r="E39" s="23" t="s">
        <v>63</v>
      </c>
      <c r="F39" s="0" t="n">
        <f aca="false">RANK(C39,$C$2:$C$118)</f>
        <v>37</v>
      </c>
      <c r="I39" s="0" t="s">
        <v>375</v>
      </c>
      <c r="J39" s="0" t="n">
        <v>20</v>
      </c>
      <c r="K39" s="1" t="n">
        <f aca="false">J39/5169</f>
        <v>0.00386922035209905</v>
      </c>
      <c r="L39" s="2" t="s">
        <v>200</v>
      </c>
      <c r="M39" s="0" t="n">
        <f aca="false">RANK(J39,$J$2:$J$143)</f>
        <v>38</v>
      </c>
    </row>
    <row r="40" customFormat="false" ht="14" hidden="false" customHeight="false" outlineLevel="0" collapsed="false">
      <c r="B40" s="6" t="s">
        <v>321</v>
      </c>
      <c r="C40" s="16" t="n">
        <v>11</v>
      </c>
      <c r="D40" s="1" t="n">
        <f aca="false">C40/2686</f>
        <v>0.00409530900967982</v>
      </c>
      <c r="E40" s="23" t="s">
        <v>93</v>
      </c>
      <c r="F40" s="0" t="n">
        <f aca="false">RANK(C40,$C$2:$C$118)</f>
        <v>39</v>
      </c>
      <c r="I40" s="0" t="s">
        <v>304</v>
      </c>
      <c r="J40" s="0" t="n">
        <v>20</v>
      </c>
      <c r="K40" s="1" t="n">
        <f aca="false">J40/5169</f>
        <v>0.00386922035209905</v>
      </c>
      <c r="L40" s="2" t="s">
        <v>61</v>
      </c>
      <c r="M40" s="0" t="n">
        <f aca="false">RANK(J40,$J$2:$J$143)</f>
        <v>38</v>
      </c>
    </row>
    <row r="41" customFormat="false" ht="14" hidden="false" customHeight="false" outlineLevel="0" collapsed="false">
      <c r="B41" s="6" t="s">
        <v>339</v>
      </c>
      <c r="C41" s="16" t="n">
        <v>11</v>
      </c>
      <c r="D41" s="1" t="n">
        <f aca="false">C41/2686</f>
        <v>0.00409530900967982</v>
      </c>
      <c r="E41" s="23" t="s">
        <v>125</v>
      </c>
      <c r="F41" s="0" t="n">
        <f aca="false">RANK(C41,$C$2:$C$118)</f>
        <v>39</v>
      </c>
      <c r="I41" s="0" t="s">
        <v>339</v>
      </c>
      <c r="J41" s="0" t="n">
        <v>20</v>
      </c>
      <c r="K41" s="1" t="n">
        <f aca="false">J41/5169</f>
        <v>0.00386922035209905</v>
      </c>
      <c r="L41" s="2" t="s">
        <v>125</v>
      </c>
      <c r="M41" s="0" t="n">
        <f aca="false">RANK(J41,$J$2:$J$143)</f>
        <v>38</v>
      </c>
    </row>
    <row r="42" customFormat="false" ht="14" hidden="false" customHeight="false" outlineLevel="0" collapsed="false">
      <c r="B42" s="6" t="s">
        <v>477</v>
      </c>
      <c r="C42" s="16" t="n">
        <v>11</v>
      </c>
      <c r="D42" s="1" t="n">
        <f aca="false">C42/2686</f>
        <v>0.00409530900967982</v>
      </c>
      <c r="E42" s="23" t="s">
        <v>257</v>
      </c>
      <c r="F42" s="0" t="n">
        <f aca="false">RANK(C42,$C$2:$C$118)</f>
        <v>39</v>
      </c>
      <c r="I42" s="0" t="s">
        <v>357</v>
      </c>
      <c r="J42" s="0" t="n">
        <v>19</v>
      </c>
      <c r="K42" s="1" t="n">
        <f aca="false">J42/5169</f>
        <v>0.0036757593344941</v>
      </c>
      <c r="L42" s="2" t="s">
        <v>157</v>
      </c>
      <c r="M42" s="0" t="n">
        <f aca="false">RANK(J42,$J$2:$J$143)</f>
        <v>41</v>
      </c>
    </row>
    <row r="43" customFormat="false" ht="14" hidden="false" customHeight="false" outlineLevel="0" collapsed="false">
      <c r="B43" s="6" t="s">
        <v>302</v>
      </c>
      <c r="C43" s="16" t="n">
        <v>10</v>
      </c>
      <c r="D43" s="1" t="n">
        <f aca="false">C43/2686</f>
        <v>0.00372300819061802</v>
      </c>
      <c r="E43" s="23" t="s">
        <v>95</v>
      </c>
      <c r="F43" s="0" t="n">
        <f aca="false">RANK(C43,$C$2:$C$118)</f>
        <v>42</v>
      </c>
      <c r="I43" s="0" t="s">
        <v>462</v>
      </c>
      <c r="J43" s="0" t="n">
        <v>19</v>
      </c>
      <c r="K43" s="1" t="n">
        <f aca="false">J43/5169</f>
        <v>0.0036757593344941</v>
      </c>
      <c r="L43" s="2" t="s">
        <v>463</v>
      </c>
      <c r="M43" s="0" t="n">
        <f aca="false">RANK(J43,$J$2:$J$143)</f>
        <v>41</v>
      </c>
    </row>
    <row r="44" customFormat="false" ht="14" hidden="false" customHeight="false" outlineLevel="0" collapsed="false">
      <c r="B44" s="6" t="s">
        <v>352</v>
      </c>
      <c r="C44" s="16" t="n">
        <v>9</v>
      </c>
      <c r="D44" s="1" t="n">
        <f aca="false">C44/2686</f>
        <v>0.00335070737155622</v>
      </c>
      <c r="E44" s="23" t="s">
        <v>149</v>
      </c>
      <c r="F44" s="0" t="n">
        <f aca="false">RANK(C44,$C$2:$C$118)</f>
        <v>43</v>
      </c>
      <c r="I44" s="0" t="s">
        <v>332</v>
      </c>
      <c r="J44" s="0" t="n">
        <v>18</v>
      </c>
      <c r="K44" s="1" t="n">
        <f aca="false">J44/5169</f>
        <v>0.00348229831688915</v>
      </c>
      <c r="L44" s="2" t="s">
        <v>109</v>
      </c>
      <c r="M44" s="0" t="n">
        <f aca="false">RANK(J44,$J$2:$J$143)</f>
        <v>43</v>
      </c>
    </row>
    <row r="45" customFormat="false" ht="14" hidden="false" customHeight="false" outlineLevel="0" collapsed="false">
      <c r="B45" s="6" t="s">
        <v>313</v>
      </c>
      <c r="C45" s="16" t="n">
        <v>9</v>
      </c>
      <c r="D45" s="1" t="n">
        <f aca="false">C45/2686</f>
        <v>0.00335070737155622</v>
      </c>
      <c r="E45" s="23" t="s">
        <v>77</v>
      </c>
      <c r="F45" s="0" t="n">
        <f aca="false">RANK(C45,$C$2:$C$118)</f>
        <v>43</v>
      </c>
      <c r="I45" s="0" t="s">
        <v>360</v>
      </c>
      <c r="J45" s="0" t="n">
        <v>18</v>
      </c>
      <c r="K45" s="1" t="n">
        <f aca="false">J45/5169</f>
        <v>0.00348229831688915</v>
      </c>
      <c r="L45" s="2" t="s">
        <v>161</v>
      </c>
      <c r="M45" s="0" t="n">
        <f aca="false">RANK(J45,$J$2:$J$143)</f>
        <v>43</v>
      </c>
    </row>
    <row r="46" customFormat="false" ht="14" hidden="false" customHeight="false" outlineLevel="0" collapsed="false">
      <c r="B46" s="6" t="s">
        <v>309</v>
      </c>
      <c r="C46" s="16" t="n">
        <v>9</v>
      </c>
      <c r="D46" s="1" t="n">
        <f aca="false">C46/2686</f>
        <v>0.00335070737155622</v>
      </c>
      <c r="E46" s="23" t="s">
        <v>71</v>
      </c>
      <c r="F46" s="0" t="n">
        <f aca="false">RANK(C46,$C$2:$C$118)</f>
        <v>43</v>
      </c>
      <c r="I46" s="0" t="s">
        <v>352</v>
      </c>
      <c r="J46" s="0" t="n">
        <v>18</v>
      </c>
      <c r="K46" s="1" t="n">
        <f aca="false">J46/5169</f>
        <v>0.00348229831688915</v>
      </c>
      <c r="L46" s="2" t="s">
        <v>149</v>
      </c>
      <c r="M46" s="0" t="n">
        <f aca="false">RANK(J46,$J$2:$J$143)</f>
        <v>43</v>
      </c>
    </row>
    <row r="47" customFormat="false" ht="14" hidden="false" customHeight="false" outlineLevel="0" collapsed="false">
      <c r="B47" s="6" t="s">
        <v>332</v>
      </c>
      <c r="C47" s="16" t="n">
        <v>8</v>
      </c>
      <c r="D47" s="1" t="n">
        <f aca="false">C47/2686</f>
        <v>0.00297840655249442</v>
      </c>
      <c r="E47" s="23" t="s">
        <v>109</v>
      </c>
      <c r="F47" s="0" t="n">
        <f aca="false">RANK(C47,$C$2:$C$118)</f>
        <v>46</v>
      </c>
      <c r="I47" s="0" t="s">
        <v>351</v>
      </c>
      <c r="J47" s="0" t="n">
        <v>18</v>
      </c>
      <c r="K47" s="1" t="n">
        <f aca="false">J47/5169</f>
        <v>0.00348229831688915</v>
      </c>
      <c r="L47" s="2" t="s">
        <v>143</v>
      </c>
      <c r="M47" s="0" t="n">
        <f aca="false">RANK(J47,$J$2:$J$143)</f>
        <v>43</v>
      </c>
    </row>
    <row r="48" customFormat="false" ht="14" hidden="false" customHeight="false" outlineLevel="0" collapsed="false">
      <c r="B48" s="6" t="s">
        <v>468</v>
      </c>
      <c r="C48" s="16" t="n">
        <v>8</v>
      </c>
      <c r="D48" s="1" t="n">
        <f aca="false">C48/2686</f>
        <v>0.00297840655249442</v>
      </c>
      <c r="E48" s="23" t="s">
        <v>249</v>
      </c>
      <c r="F48" s="0" t="n">
        <f aca="false">RANK(C48,$C$2:$C$118)</f>
        <v>46</v>
      </c>
      <c r="I48" s="0" t="s">
        <v>300</v>
      </c>
      <c r="J48" s="0" t="n">
        <v>18</v>
      </c>
      <c r="K48" s="1" t="n">
        <f aca="false">J48/5169</f>
        <v>0.00348229831688915</v>
      </c>
      <c r="L48" s="2" t="s">
        <v>105</v>
      </c>
      <c r="M48" s="0" t="n">
        <f aca="false">RANK(J48,$J$2:$J$143)</f>
        <v>43</v>
      </c>
    </row>
    <row r="49" customFormat="false" ht="14" hidden="false" customHeight="false" outlineLevel="0" collapsed="false">
      <c r="B49" s="6" t="s">
        <v>360</v>
      </c>
      <c r="C49" s="16" t="n">
        <v>8</v>
      </c>
      <c r="D49" s="1" t="n">
        <f aca="false">C49/2686</f>
        <v>0.00297840655249442</v>
      </c>
      <c r="E49" s="23" t="s">
        <v>161</v>
      </c>
      <c r="F49" s="0" t="n">
        <f aca="false">RANK(C49,$C$2:$C$118)</f>
        <v>46</v>
      </c>
      <c r="I49" s="0" t="s">
        <v>321</v>
      </c>
      <c r="J49" s="0" t="n">
        <v>17</v>
      </c>
      <c r="K49" s="1" t="n">
        <f aca="false">J49/5169</f>
        <v>0.00328883729928419</v>
      </c>
      <c r="L49" s="2" t="s">
        <v>93</v>
      </c>
      <c r="M49" s="0" t="n">
        <f aca="false">RANK(J49,$J$2:$J$143)</f>
        <v>48</v>
      </c>
    </row>
    <row r="50" customFormat="false" ht="14" hidden="false" customHeight="false" outlineLevel="0" collapsed="false">
      <c r="B50" s="6" t="s">
        <v>374</v>
      </c>
      <c r="C50" s="16" t="n">
        <v>8</v>
      </c>
      <c r="D50" s="1" t="n">
        <f aca="false">C50/2686</f>
        <v>0.00297840655249442</v>
      </c>
      <c r="E50" s="23" t="s">
        <v>176</v>
      </c>
      <c r="F50" s="0" t="n">
        <f aca="false">RANK(C50,$C$2:$C$118)</f>
        <v>46</v>
      </c>
      <c r="I50" s="0" t="s">
        <v>297</v>
      </c>
      <c r="J50" s="0" t="n">
        <v>17</v>
      </c>
      <c r="K50" s="1" t="n">
        <f aca="false">J50/5169</f>
        <v>0.00328883729928419</v>
      </c>
      <c r="L50" s="2" t="s">
        <v>79</v>
      </c>
      <c r="M50" s="0" t="n">
        <f aca="false">RANK(J50,$J$2:$J$143)</f>
        <v>48</v>
      </c>
    </row>
    <row r="51" customFormat="false" ht="14" hidden="false" customHeight="false" outlineLevel="0" collapsed="false">
      <c r="B51" s="6" t="s">
        <v>329</v>
      </c>
      <c r="C51" s="16" t="n">
        <v>8</v>
      </c>
      <c r="D51" s="1" t="n">
        <f aca="false">C51/2686</f>
        <v>0.00297840655249442</v>
      </c>
      <c r="E51" s="23" t="s">
        <v>330</v>
      </c>
      <c r="F51" s="0" t="n">
        <f aca="false">RANK(C51,$C$2:$C$118)</f>
        <v>46</v>
      </c>
      <c r="I51" s="0" t="s">
        <v>302</v>
      </c>
      <c r="J51" s="0" t="n">
        <v>16</v>
      </c>
      <c r="K51" s="1" t="n">
        <f aca="false">J51/5169</f>
        <v>0.00309537628167924</v>
      </c>
      <c r="L51" s="2" t="s">
        <v>95</v>
      </c>
      <c r="M51" s="0" t="n">
        <f aca="false">RANK(J51,$J$2:$J$143)</f>
        <v>50</v>
      </c>
    </row>
    <row r="52" customFormat="false" ht="14" hidden="false" customHeight="false" outlineLevel="0" collapsed="false">
      <c r="B52" s="6" t="s">
        <v>351</v>
      </c>
      <c r="C52" s="16" t="n">
        <v>8</v>
      </c>
      <c r="D52" s="1" t="n">
        <f aca="false">C52/2686</f>
        <v>0.00297840655249442</v>
      </c>
      <c r="E52" s="23" t="s">
        <v>143</v>
      </c>
      <c r="F52" s="0" t="n">
        <f aca="false">RANK(C52,$C$2:$C$118)</f>
        <v>46</v>
      </c>
      <c r="I52" s="0" t="s">
        <v>319</v>
      </c>
      <c r="J52" s="0" t="n">
        <v>16</v>
      </c>
      <c r="K52" s="1" t="n">
        <f aca="false">J52/5169</f>
        <v>0.00309537628167924</v>
      </c>
      <c r="L52" s="2" t="s">
        <v>103</v>
      </c>
      <c r="M52" s="0" t="n">
        <f aca="false">RANK(J52,$J$2:$J$143)</f>
        <v>50</v>
      </c>
    </row>
    <row r="53" customFormat="false" ht="14" hidden="false" customHeight="false" outlineLevel="0" collapsed="false">
      <c r="B53" s="6" t="s">
        <v>319</v>
      </c>
      <c r="C53" s="16" t="n">
        <v>8</v>
      </c>
      <c r="D53" s="1" t="n">
        <f aca="false">C53/2686</f>
        <v>0.00297840655249442</v>
      </c>
      <c r="E53" s="23" t="s">
        <v>103</v>
      </c>
      <c r="F53" s="0" t="n">
        <f aca="false">RANK(C53,$C$2:$C$118)</f>
        <v>46</v>
      </c>
      <c r="I53" s="0" t="s">
        <v>356</v>
      </c>
      <c r="J53" s="0" t="n">
        <v>15</v>
      </c>
      <c r="K53" s="1" t="n">
        <f aca="false">J53/5169</f>
        <v>0.00290191526407429</v>
      </c>
      <c r="L53" s="2" t="s">
        <v>159</v>
      </c>
      <c r="M53" s="0" t="n">
        <f aca="false">RANK(J53,$J$2:$J$143)</f>
        <v>52</v>
      </c>
    </row>
    <row r="54" customFormat="false" ht="14" hidden="false" customHeight="false" outlineLevel="0" collapsed="false">
      <c r="B54" s="6" t="s">
        <v>356</v>
      </c>
      <c r="C54" s="16" t="n">
        <v>7</v>
      </c>
      <c r="D54" s="1" t="n">
        <f aca="false">C54/2686</f>
        <v>0.00260610573343261</v>
      </c>
      <c r="E54" s="23" t="s">
        <v>159</v>
      </c>
      <c r="F54" s="0" t="n">
        <f aca="false">RANK(C54,$C$2:$C$118)</f>
        <v>53</v>
      </c>
      <c r="I54" s="0" t="s">
        <v>318</v>
      </c>
      <c r="J54" s="0" t="n">
        <v>15</v>
      </c>
      <c r="K54" s="1" t="n">
        <f aca="false">J54/5169</f>
        <v>0.00290191526407429</v>
      </c>
      <c r="L54" s="2" t="s">
        <v>87</v>
      </c>
      <c r="M54" s="0" t="n">
        <f aca="false">RANK(J54,$J$2:$J$143)</f>
        <v>52</v>
      </c>
    </row>
    <row r="55" customFormat="false" ht="14" hidden="false" customHeight="false" outlineLevel="0" collapsed="false">
      <c r="B55" s="6" t="s">
        <v>341</v>
      </c>
      <c r="C55" s="16" t="n">
        <v>7</v>
      </c>
      <c r="D55" s="1" t="n">
        <f aca="false">C55/2686</f>
        <v>0.00260610573343261</v>
      </c>
      <c r="E55" s="23" t="s">
        <v>131</v>
      </c>
      <c r="F55" s="0" t="n">
        <f aca="false">RANK(C55,$C$2:$C$118)</f>
        <v>53</v>
      </c>
      <c r="I55" s="0" t="s">
        <v>292</v>
      </c>
      <c r="J55" s="0" t="n">
        <v>15</v>
      </c>
      <c r="K55" s="1" t="n">
        <f aca="false">J55/5169</f>
        <v>0.00290191526407429</v>
      </c>
      <c r="L55" s="2" t="s">
        <v>63</v>
      </c>
      <c r="M55" s="0" t="n">
        <f aca="false">RANK(J55,$J$2:$J$143)</f>
        <v>52</v>
      </c>
    </row>
    <row r="56" customFormat="false" ht="14" hidden="false" customHeight="false" outlineLevel="0" collapsed="false">
      <c r="B56" s="6" t="s">
        <v>430</v>
      </c>
      <c r="C56" s="16" t="n">
        <v>7</v>
      </c>
      <c r="D56" s="1" t="n">
        <f aca="false">C56/2686</f>
        <v>0.00260610573343261</v>
      </c>
      <c r="E56" s="23" t="s">
        <v>219</v>
      </c>
      <c r="F56" s="0" t="n">
        <f aca="false">RANK(C56,$C$2:$C$118)</f>
        <v>53</v>
      </c>
      <c r="I56" s="0" t="s">
        <v>342</v>
      </c>
      <c r="J56" s="0" t="n">
        <v>14</v>
      </c>
      <c r="K56" s="1" t="n">
        <f aca="false">J56/5169</f>
        <v>0.00270845424646934</v>
      </c>
      <c r="L56" s="2" t="s">
        <v>147</v>
      </c>
      <c r="M56" s="0" t="n">
        <f aca="false">RANK(J56,$J$2:$J$143)</f>
        <v>55</v>
      </c>
    </row>
    <row r="57" customFormat="false" ht="14" hidden="false" customHeight="false" outlineLevel="0" collapsed="false">
      <c r="B57" s="6" t="s">
        <v>320</v>
      </c>
      <c r="C57" s="16" t="n">
        <v>7</v>
      </c>
      <c r="D57" s="1" t="n">
        <f aca="false">C57/2686</f>
        <v>0.00260610573343261</v>
      </c>
      <c r="E57" s="23" t="s">
        <v>91</v>
      </c>
      <c r="F57" s="0" t="n">
        <f aca="false">RANK(C57,$C$2:$C$118)</f>
        <v>53</v>
      </c>
      <c r="I57" s="0" t="s">
        <v>313</v>
      </c>
      <c r="J57" s="0" t="n">
        <v>13</v>
      </c>
      <c r="K57" s="1" t="n">
        <f aca="false">J57/5169</f>
        <v>0.00251499322886438</v>
      </c>
      <c r="L57" s="2" t="s">
        <v>77</v>
      </c>
      <c r="M57" s="0" t="n">
        <f aca="false">RANK(J57,$J$2:$J$143)</f>
        <v>56</v>
      </c>
    </row>
    <row r="58" customFormat="false" ht="14" hidden="false" customHeight="false" outlineLevel="0" collapsed="false">
      <c r="B58" s="6" t="s">
        <v>328</v>
      </c>
      <c r="C58" s="16" t="n">
        <v>7</v>
      </c>
      <c r="D58" s="1" t="n">
        <f aca="false">C58/2686</f>
        <v>0.00260610573343261</v>
      </c>
      <c r="E58" s="23" t="s">
        <v>153</v>
      </c>
      <c r="F58" s="0" t="n">
        <f aca="false">RANK(C58,$C$2:$C$118)</f>
        <v>53</v>
      </c>
      <c r="I58" s="0" t="s">
        <v>341</v>
      </c>
      <c r="J58" s="0" t="n">
        <v>12</v>
      </c>
      <c r="K58" s="1" t="n">
        <f aca="false">J58/5169</f>
        <v>0.00232153221125943</v>
      </c>
      <c r="L58" s="2" t="s">
        <v>131</v>
      </c>
      <c r="M58" s="0" t="n">
        <f aca="false">RANK(J58,$J$2:$J$143)</f>
        <v>57</v>
      </c>
    </row>
    <row r="59" customFormat="false" ht="14" hidden="false" customHeight="false" outlineLevel="0" collapsed="false">
      <c r="B59" s="6" t="s">
        <v>337</v>
      </c>
      <c r="C59" s="16" t="n">
        <v>7</v>
      </c>
      <c r="D59" s="1" t="n">
        <f aca="false">C59/2686</f>
        <v>0.00260610573343261</v>
      </c>
      <c r="E59" s="23" t="s">
        <v>191</v>
      </c>
      <c r="F59" s="0" t="n">
        <f aca="false">RANK(C59,$C$2:$C$118)</f>
        <v>53</v>
      </c>
      <c r="I59" s="0" t="s">
        <v>337</v>
      </c>
      <c r="J59" s="0" t="n">
        <v>12</v>
      </c>
      <c r="K59" s="1" t="n">
        <f aca="false">J59/5169</f>
        <v>0.00232153221125943</v>
      </c>
      <c r="L59" s="2" t="s">
        <v>191</v>
      </c>
      <c r="M59" s="0" t="n">
        <f aca="false">RANK(J59,$J$2:$J$143)</f>
        <v>57</v>
      </c>
    </row>
    <row r="60" customFormat="false" ht="14" hidden="false" customHeight="false" outlineLevel="0" collapsed="false">
      <c r="B60" s="6" t="s">
        <v>297</v>
      </c>
      <c r="C60" s="16" t="n">
        <v>7</v>
      </c>
      <c r="D60" s="1" t="n">
        <f aca="false">C60/2686</f>
        <v>0.00260610573343261</v>
      </c>
      <c r="E60" s="23" t="s">
        <v>79</v>
      </c>
      <c r="F60" s="0" t="n">
        <f aca="false">RANK(C60,$C$2:$C$118)</f>
        <v>53</v>
      </c>
      <c r="I60" s="0" t="s">
        <v>340</v>
      </c>
      <c r="J60" s="0" t="n">
        <v>11</v>
      </c>
      <c r="K60" s="1" t="n">
        <f aca="false">J60/5169</f>
        <v>0.00212807119365448</v>
      </c>
      <c r="L60" s="2" t="s">
        <v>129</v>
      </c>
      <c r="M60" s="0" t="n">
        <f aca="false">RANK(J60,$J$2:$J$143)</f>
        <v>59</v>
      </c>
    </row>
    <row r="61" customFormat="false" ht="14" hidden="false" customHeight="false" outlineLevel="0" collapsed="false">
      <c r="B61" s="6" t="s">
        <v>380</v>
      </c>
      <c r="C61" s="16" t="n">
        <v>6</v>
      </c>
      <c r="D61" s="1" t="n">
        <f aca="false">C61/2686</f>
        <v>0.00223380491437081</v>
      </c>
      <c r="E61" s="23" t="s">
        <v>183</v>
      </c>
      <c r="F61" s="0" t="n">
        <f aca="false">RANK(C61,$C$2:$C$118)</f>
        <v>60</v>
      </c>
      <c r="I61" s="0" t="s">
        <v>309</v>
      </c>
      <c r="J61" s="0" t="n">
        <v>11</v>
      </c>
      <c r="K61" s="1" t="n">
        <f aca="false">J61/5169</f>
        <v>0.00212807119365448</v>
      </c>
      <c r="L61" s="2" t="s">
        <v>71</v>
      </c>
      <c r="M61" s="0" t="n">
        <f aca="false">RANK(J61,$J$2:$J$143)</f>
        <v>59</v>
      </c>
    </row>
    <row r="62" customFormat="false" ht="14" hidden="false" customHeight="false" outlineLevel="0" collapsed="false">
      <c r="B62" s="6" t="s">
        <v>324</v>
      </c>
      <c r="C62" s="16" t="n">
        <v>6</v>
      </c>
      <c r="D62" s="1" t="n">
        <f aca="false">C62/2686</f>
        <v>0.00223380491437081</v>
      </c>
      <c r="E62" s="23" t="s">
        <v>97</v>
      </c>
      <c r="F62" s="0" t="n">
        <f aca="false">RANK(C62,$C$2:$C$118)</f>
        <v>60</v>
      </c>
      <c r="I62" s="0" t="s">
        <v>559</v>
      </c>
      <c r="J62" s="0" t="n">
        <v>10</v>
      </c>
      <c r="K62" s="1" t="n">
        <f aca="false">J62/5169</f>
        <v>0.00193461017604953</v>
      </c>
      <c r="L62" s="2" t="s">
        <v>560</v>
      </c>
      <c r="M62" s="0" t="n">
        <f aca="false">RANK(J62,$J$2:$J$143)</f>
        <v>61</v>
      </c>
    </row>
    <row r="63" customFormat="false" ht="14" hidden="false" customHeight="false" outlineLevel="0" collapsed="false">
      <c r="B63" s="6" t="s">
        <v>559</v>
      </c>
      <c r="C63" s="16" t="n">
        <v>6</v>
      </c>
      <c r="D63" s="1" t="n">
        <f aca="false">C63/2686</f>
        <v>0.00223380491437081</v>
      </c>
      <c r="E63" s="23" t="s">
        <v>560</v>
      </c>
      <c r="F63" s="0" t="n">
        <f aca="false">RANK(C63,$C$2:$C$118)</f>
        <v>60</v>
      </c>
      <c r="I63" s="0" t="s">
        <v>464</v>
      </c>
      <c r="J63" s="0" t="n">
        <v>10</v>
      </c>
      <c r="K63" s="1" t="n">
        <f aca="false">J63/5169</f>
        <v>0.00193461017604953</v>
      </c>
      <c r="L63" s="2" t="s">
        <v>251</v>
      </c>
      <c r="M63" s="0" t="n">
        <f aca="false">RANK(J63,$J$2:$J$143)</f>
        <v>61</v>
      </c>
    </row>
    <row r="64" customFormat="false" ht="14" hidden="false" customHeight="false" outlineLevel="0" collapsed="false">
      <c r="B64" s="6" t="s">
        <v>368</v>
      </c>
      <c r="C64" s="16" t="n">
        <v>5</v>
      </c>
      <c r="D64" s="1" t="n">
        <f aca="false">C64/2686</f>
        <v>0.00186150409530901</v>
      </c>
      <c r="E64" s="23" t="s">
        <v>174</v>
      </c>
      <c r="F64" s="0" t="n">
        <f aca="false">RANK(C64,$C$2:$C$118)</f>
        <v>63</v>
      </c>
      <c r="I64" s="0" t="s">
        <v>329</v>
      </c>
      <c r="J64" s="0" t="n">
        <v>10</v>
      </c>
      <c r="K64" s="1" t="n">
        <f aca="false">J64/5169</f>
        <v>0.00193461017604953</v>
      </c>
      <c r="L64" s="2" t="s">
        <v>330</v>
      </c>
      <c r="M64" s="0" t="n">
        <f aca="false">RANK(J64,$J$2:$J$143)</f>
        <v>61</v>
      </c>
    </row>
    <row r="65" customFormat="false" ht="14" hidden="false" customHeight="false" outlineLevel="0" collapsed="false">
      <c r="B65" s="6" t="s">
        <v>340</v>
      </c>
      <c r="C65" s="16" t="n">
        <v>5</v>
      </c>
      <c r="D65" s="1" t="n">
        <f aca="false">C65/2686</f>
        <v>0.00186150409530901</v>
      </c>
      <c r="E65" s="23" t="s">
        <v>129</v>
      </c>
      <c r="F65" s="0" t="n">
        <f aca="false">RANK(C65,$C$2:$C$118)</f>
        <v>63</v>
      </c>
      <c r="I65" s="0" t="s">
        <v>324</v>
      </c>
      <c r="J65" s="0" t="n">
        <v>9</v>
      </c>
      <c r="K65" s="1" t="n">
        <f aca="false">J65/5169</f>
        <v>0.00174114915844457</v>
      </c>
      <c r="L65" s="2" t="s">
        <v>97</v>
      </c>
      <c r="M65" s="0" t="n">
        <f aca="false">RANK(J65,$J$2:$J$143)</f>
        <v>64</v>
      </c>
    </row>
    <row r="66" customFormat="false" ht="14" hidden="false" customHeight="false" outlineLevel="0" collapsed="false">
      <c r="B66" s="6" t="s">
        <v>300</v>
      </c>
      <c r="C66" s="16" t="n">
        <v>5</v>
      </c>
      <c r="D66" s="1" t="n">
        <f aca="false">C66/2686</f>
        <v>0.00186150409530901</v>
      </c>
      <c r="E66" s="23" t="s">
        <v>105</v>
      </c>
      <c r="F66" s="0" t="n">
        <f aca="false">RANK(C66,$C$2:$C$118)</f>
        <v>63</v>
      </c>
      <c r="I66" s="0" t="s">
        <v>430</v>
      </c>
      <c r="J66" s="0" t="n">
        <v>9</v>
      </c>
      <c r="K66" s="1" t="n">
        <f aca="false">J66/5169</f>
        <v>0.00174114915844457</v>
      </c>
      <c r="L66" s="2" t="s">
        <v>219</v>
      </c>
      <c r="M66" s="0" t="n">
        <f aca="false">RANK(J66,$J$2:$J$143)</f>
        <v>64</v>
      </c>
    </row>
    <row r="67" customFormat="false" ht="14" hidden="false" customHeight="false" outlineLevel="0" collapsed="false">
      <c r="B67" s="6" t="s">
        <v>379</v>
      </c>
      <c r="C67" s="16" t="n">
        <v>4</v>
      </c>
      <c r="D67" s="1" t="n">
        <f aca="false">C67/2686</f>
        <v>0.00148920327624721</v>
      </c>
      <c r="E67" s="23" t="s">
        <v>199</v>
      </c>
      <c r="F67" s="0" t="n">
        <f aca="false">RANK(C67,$C$2:$C$118)</f>
        <v>66</v>
      </c>
      <c r="I67" s="0" t="s">
        <v>362</v>
      </c>
      <c r="J67" s="0" t="n">
        <v>9</v>
      </c>
      <c r="K67" s="1" t="n">
        <f aca="false">J67/5169</f>
        <v>0.00174114915844457</v>
      </c>
      <c r="L67" s="2" t="s">
        <v>201</v>
      </c>
      <c r="M67" s="0" t="n">
        <f aca="false">RANK(J67,$J$2:$J$143)</f>
        <v>64</v>
      </c>
    </row>
    <row r="68" customFormat="false" ht="14" hidden="false" customHeight="false" outlineLevel="0" collapsed="false">
      <c r="B68" s="6" t="s">
        <v>460</v>
      </c>
      <c r="C68" s="16" t="n">
        <v>4</v>
      </c>
      <c r="D68" s="1" t="n">
        <f aca="false">C68/2686</f>
        <v>0.00148920327624721</v>
      </c>
      <c r="E68" s="23" t="s">
        <v>242</v>
      </c>
      <c r="F68" s="0" t="n">
        <f aca="false">RANK(C68,$C$2:$C$118)</f>
        <v>66</v>
      </c>
      <c r="I68" s="0" t="s">
        <v>380</v>
      </c>
      <c r="J68" s="0" t="n">
        <v>8</v>
      </c>
      <c r="K68" s="1" t="n">
        <f aca="false">J68/5169</f>
        <v>0.00154768814083962</v>
      </c>
      <c r="L68" s="2" t="s">
        <v>183</v>
      </c>
      <c r="M68" s="0" t="n">
        <f aca="false">RANK(J68,$J$2:$J$143)</f>
        <v>67</v>
      </c>
    </row>
    <row r="69" customFormat="false" ht="14" hidden="false" customHeight="false" outlineLevel="0" collapsed="false">
      <c r="B69" s="6" t="s">
        <v>363</v>
      </c>
      <c r="C69" s="16" t="n">
        <v>4</v>
      </c>
      <c r="D69" s="1" t="n">
        <f aca="false">C69/2686</f>
        <v>0.00148920327624721</v>
      </c>
      <c r="E69" s="23" t="s">
        <v>167</v>
      </c>
      <c r="F69" s="0" t="n">
        <f aca="false">RANK(C69,$C$2:$C$118)</f>
        <v>66</v>
      </c>
      <c r="I69" s="0" t="s">
        <v>484</v>
      </c>
      <c r="J69" s="0" t="n">
        <v>8</v>
      </c>
      <c r="K69" s="1" t="n">
        <f aca="false">J69/5169</f>
        <v>0.00154768814083962</v>
      </c>
      <c r="L69" s="2" t="s">
        <v>485</v>
      </c>
      <c r="M69" s="0" t="n">
        <f aca="false">RANK(J69,$J$2:$J$143)</f>
        <v>67</v>
      </c>
    </row>
    <row r="70" customFormat="false" ht="14" hidden="false" customHeight="false" outlineLevel="0" collapsed="false">
      <c r="B70" s="6" t="s">
        <v>334</v>
      </c>
      <c r="C70" s="16" t="n">
        <v>3</v>
      </c>
      <c r="D70" s="1" t="n">
        <f aca="false">C70/2686</f>
        <v>0.00111690245718541</v>
      </c>
      <c r="E70" s="23" t="s">
        <v>113</v>
      </c>
      <c r="F70" s="0" t="n">
        <f aca="false">RANK(C70,$C$2:$C$118)</f>
        <v>69</v>
      </c>
      <c r="I70" s="0" t="s">
        <v>468</v>
      </c>
      <c r="J70" s="0" t="n">
        <v>8</v>
      </c>
      <c r="K70" s="1" t="n">
        <f aca="false">J70/5169</f>
        <v>0.00154768814083962</v>
      </c>
      <c r="L70" s="2" t="s">
        <v>249</v>
      </c>
      <c r="M70" s="0" t="n">
        <f aca="false">RANK(J70,$J$2:$J$143)</f>
        <v>67</v>
      </c>
    </row>
    <row r="71" customFormat="false" ht="14" hidden="false" customHeight="false" outlineLevel="0" collapsed="false">
      <c r="B71" s="6" t="s">
        <v>366</v>
      </c>
      <c r="C71" s="16" t="n">
        <v>3</v>
      </c>
      <c r="D71" s="1" t="n">
        <f aca="false">C71/2686</f>
        <v>0.00111690245718541</v>
      </c>
      <c r="E71" s="23" t="s">
        <v>173</v>
      </c>
      <c r="F71" s="0" t="n">
        <f aca="false">RANK(C71,$C$2:$C$118)</f>
        <v>69</v>
      </c>
      <c r="I71" s="0" t="s">
        <v>368</v>
      </c>
      <c r="J71" s="0" t="n">
        <v>8</v>
      </c>
      <c r="K71" s="1" t="n">
        <f aca="false">J71/5169</f>
        <v>0.00154768814083962</v>
      </c>
      <c r="L71" s="2" t="s">
        <v>174</v>
      </c>
      <c r="M71" s="0" t="n">
        <f aca="false">RANK(J71,$J$2:$J$143)</f>
        <v>67</v>
      </c>
    </row>
    <row r="72" customFormat="false" ht="14" hidden="false" customHeight="false" outlineLevel="0" collapsed="false">
      <c r="B72" s="6" t="s">
        <v>446</v>
      </c>
      <c r="C72" s="16" t="n">
        <v>3</v>
      </c>
      <c r="D72" s="1" t="n">
        <f aca="false">C72/2686</f>
        <v>0.00111690245718541</v>
      </c>
      <c r="E72" s="23" t="s">
        <v>239</v>
      </c>
      <c r="F72" s="0" t="n">
        <f aca="false">RANK(C72,$C$2:$C$118)</f>
        <v>69</v>
      </c>
      <c r="I72" s="0" t="s">
        <v>497</v>
      </c>
      <c r="J72" s="0" t="n">
        <v>7</v>
      </c>
      <c r="K72" s="1" t="n">
        <f aca="false">J72/5169</f>
        <v>0.00135422712323467</v>
      </c>
      <c r="L72" s="2" t="s">
        <v>498</v>
      </c>
      <c r="M72" s="0" t="n">
        <f aca="false">RANK(J72,$J$2:$J$143)</f>
        <v>71</v>
      </c>
    </row>
    <row r="73" customFormat="false" ht="14" hidden="false" customHeight="false" outlineLevel="0" collapsed="false">
      <c r="B73" s="6" t="s">
        <v>389</v>
      </c>
      <c r="C73" s="16" t="n">
        <v>3</v>
      </c>
      <c r="D73" s="1" t="n">
        <f aca="false">C73/2686</f>
        <v>0.00111690245718541</v>
      </c>
      <c r="E73" s="23" t="s">
        <v>196</v>
      </c>
      <c r="F73" s="0" t="n">
        <f aca="false">RANK(C73,$C$2:$C$118)</f>
        <v>69</v>
      </c>
      <c r="I73" s="0" t="s">
        <v>399</v>
      </c>
      <c r="J73" s="0" t="n">
        <v>7</v>
      </c>
      <c r="K73" s="1" t="n">
        <f aca="false">J73/5169</f>
        <v>0.00135422712323467</v>
      </c>
      <c r="L73" s="2" t="s">
        <v>228</v>
      </c>
      <c r="M73" s="0" t="n">
        <f aca="false">RANK(J73,$J$2:$J$143)</f>
        <v>71</v>
      </c>
    </row>
    <row r="74" customFormat="false" ht="14" hidden="false" customHeight="false" outlineLevel="0" collapsed="false">
      <c r="B74" s="6" t="s">
        <v>336</v>
      </c>
      <c r="C74" s="16" t="n">
        <v>3</v>
      </c>
      <c r="D74" s="1" t="n">
        <f aca="false">C74/2686</f>
        <v>0.00111690245718541</v>
      </c>
      <c r="E74" s="23" t="s">
        <v>117</v>
      </c>
      <c r="F74" s="0" t="n">
        <f aca="false">RANK(C74,$C$2:$C$118)</f>
        <v>69</v>
      </c>
      <c r="I74" s="0" t="s">
        <v>431</v>
      </c>
      <c r="J74" s="0" t="n">
        <v>7</v>
      </c>
      <c r="K74" s="1" t="n">
        <f aca="false">J74/5169</f>
        <v>0.00135422712323467</v>
      </c>
      <c r="L74" s="2" t="s">
        <v>432</v>
      </c>
      <c r="M74" s="0" t="n">
        <f aca="false">RANK(J74,$J$2:$J$143)</f>
        <v>71</v>
      </c>
    </row>
    <row r="75" customFormat="false" ht="14" hidden="false" customHeight="false" outlineLevel="0" collapsed="false">
      <c r="B75" s="6" t="s">
        <v>358</v>
      </c>
      <c r="C75" s="16" t="n">
        <v>3</v>
      </c>
      <c r="D75" s="1" t="n">
        <f aca="false">C75/2686</f>
        <v>0.00111690245718541</v>
      </c>
      <c r="E75" s="23" t="s">
        <v>141</v>
      </c>
      <c r="F75" s="0" t="n">
        <f aca="false">RANK(C75,$C$2:$C$118)</f>
        <v>69</v>
      </c>
      <c r="I75" s="0" t="s">
        <v>320</v>
      </c>
      <c r="J75" s="0" t="n">
        <v>7</v>
      </c>
      <c r="K75" s="1" t="n">
        <f aca="false">J75/5169</f>
        <v>0.00135422712323467</v>
      </c>
      <c r="L75" s="2" t="s">
        <v>91</v>
      </c>
      <c r="M75" s="0" t="n">
        <f aca="false">RANK(J75,$J$2:$J$143)</f>
        <v>71</v>
      </c>
    </row>
    <row r="76" customFormat="false" ht="14" hidden="false" customHeight="false" outlineLevel="0" collapsed="false">
      <c r="B76" s="6" t="s">
        <v>399</v>
      </c>
      <c r="C76" s="16" t="n">
        <v>3</v>
      </c>
      <c r="D76" s="1" t="n">
        <f aca="false">C76/2686</f>
        <v>0.00111690245718541</v>
      </c>
      <c r="E76" s="23" t="s">
        <v>228</v>
      </c>
      <c r="F76" s="0" t="n">
        <f aca="false">RANK(C76,$C$2:$C$118)</f>
        <v>69</v>
      </c>
      <c r="I76" s="0" t="s">
        <v>364</v>
      </c>
      <c r="J76" s="0" t="n">
        <v>7</v>
      </c>
      <c r="K76" s="1" t="n">
        <f aca="false">J76/5169</f>
        <v>0.00135422712323467</v>
      </c>
      <c r="L76" s="2" t="s">
        <v>171</v>
      </c>
      <c r="M76" s="0" t="n">
        <f aca="false">RANK(J76,$J$2:$J$143)</f>
        <v>71</v>
      </c>
    </row>
    <row r="77" customFormat="false" ht="14" hidden="false" customHeight="false" outlineLevel="0" collapsed="false">
      <c r="B77" s="6" t="s">
        <v>464</v>
      </c>
      <c r="C77" s="16" t="n">
        <v>3</v>
      </c>
      <c r="D77" s="1" t="n">
        <f aca="false">C77/2686</f>
        <v>0.00111690245718541</v>
      </c>
      <c r="E77" s="23" t="s">
        <v>251</v>
      </c>
      <c r="F77" s="0" t="n">
        <f aca="false">RANK(C77,$C$2:$C$118)</f>
        <v>69</v>
      </c>
      <c r="I77" s="0" t="s">
        <v>425</v>
      </c>
      <c r="J77" s="0" t="n">
        <v>7</v>
      </c>
      <c r="K77" s="1" t="n">
        <f aca="false">J77/5169</f>
        <v>0.00135422712323467</v>
      </c>
      <c r="L77" s="2" t="s">
        <v>227</v>
      </c>
      <c r="M77" s="0" t="n">
        <f aca="false">RANK(J77,$J$2:$J$143)</f>
        <v>71</v>
      </c>
    </row>
    <row r="78" customFormat="false" ht="14" hidden="false" customHeight="false" outlineLevel="0" collapsed="false">
      <c r="B78" s="6" t="s">
        <v>348</v>
      </c>
      <c r="C78" s="16" t="n">
        <v>3</v>
      </c>
      <c r="D78" s="1" t="n">
        <f aca="false">C78/2686</f>
        <v>0.00111690245718541</v>
      </c>
      <c r="E78" s="23" t="s">
        <v>139</v>
      </c>
      <c r="F78" s="0" t="n">
        <f aca="false">RANK(C78,$C$2:$C$118)</f>
        <v>69</v>
      </c>
      <c r="I78" s="0" t="s">
        <v>379</v>
      </c>
      <c r="J78" s="0" t="n">
        <v>6</v>
      </c>
      <c r="K78" s="1" t="n">
        <f aca="false">J78/5169</f>
        <v>0.00116076610562972</v>
      </c>
      <c r="L78" s="2" t="s">
        <v>199</v>
      </c>
      <c r="M78" s="0" t="n">
        <f aca="false">RANK(J78,$J$2:$J$143)</f>
        <v>77</v>
      </c>
    </row>
    <row r="79" customFormat="false" ht="14" hidden="false" customHeight="false" outlineLevel="0" collapsed="false">
      <c r="B79" s="6" t="s">
        <v>382</v>
      </c>
      <c r="C79" s="16" t="n">
        <v>3</v>
      </c>
      <c r="D79" s="1" t="n">
        <f aca="false">C79/2686</f>
        <v>0.00111690245718541</v>
      </c>
      <c r="E79" s="23" t="s">
        <v>186</v>
      </c>
      <c r="F79" s="0" t="n">
        <f aca="false">RANK(C79,$C$2:$C$118)</f>
        <v>69</v>
      </c>
      <c r="I79" s="0" t="s">
        <v>460</v>
      </c>
      <c r="J79" s="0" t="n">
        <v>6</v>
      </c>
      <c r="K79" s="1" t="n">
        <f aca="false">J79/5169</f>
        <v>0.00116076610562972</v>
      </c>
      <c r="L79" s="2" t="s">
        <v>242</v>
      </c>
      <c r="M79" s="0" t="n">
        <f aca="false">RANK(J79,$J$2:$J$143)</f>
        <v>77</v>
      </c>
    </row>
    <row r="80" customFormat="false" ht="14" hidden="false" customHeight="false" outlineLevel="0" collapsed="false">
      <c r="B80" s="6" t="s">
        <v>395</v>
      </c>
      <c r="C80" s="16" t="n">
        <v>3</v>
      </c>
      <c r="D80" s="1" t="n">
        <f aca="false">C80/2686</f>
        <v>0.00111690245718541</v>
      </c>
      <c r="E80" s="23" t="s">
        <v>229</v>
      </c>
      <c r="F80" s="0" t="n">
        <f aca="false">RANK(C80,$C$2:$C$118)</f>
        <v>69</v>
      </c>
      <c r="I80" s="0" t="s">
        <v>336</v>
      </c>
      <c r="J80" s="0" t="n">
        <v>6</v>
      </c>
      <c r="K80" s="1" t="n">
        <f aca="false">J80/5169</f>
        <v>0.00116076610562972</v>
      </c>
      <c r="L80" s="2" t="s">
        <v>117</v>
      </c>
      <c r="M80" s="0" t="n">
        <f aca="false">RANK(J80,$J$2:$J$143)</f>
        <v>77</v>
      </c>
    </row>
    <row r="81" customFormat="false" ht="14" hidden="false" customHeight="false" outlineLevel="0" collapsed="false">
      <c r="B81" s="6" t="s">
        <v>423</v>
      </c>
      <c r="C81" s="16" t="n">
        <v>3</v>
      </c>
      <c r="D81" s="1" t="n">
        <f aca="false">C81/2686</f>
        <v>0.00111690245718541</v>
      </c>
      <c r="E81" s="23" t="s">
        <v>424</v>
      </c>
      <c r="F81" s="0" t="n">
        <f aca="false">RANK(C81,$C$2:$C$118)</f>
        <v>69</v>
      </c>
      <c r="I81" s="0" t="s">
        <v>348</v>
      </c>
      <c r="J81" s="0" t="n">
        <v>6</v>
      </c>
      <c r="K81" s="1" t="n">
        <f aca="false">J81/5169</f>
        <v>0.00116076610562972</v>
      </c>
      <c r="L81" s="2" t="s">
        <v>139</v>
      </c>
      <c r="M81" s="0" t="n">
        <f aca="false">RANK(J81,$J$2:$J$143)</f>
        <v>77</v>
      </c>
    </row>
    <row r="82" customFormat="false" ht="14" hidden="false" customHeight="false" outlineLevel="0" collapsed="false">
      <c r="B82" s="6" t="s">
        <v>331</v>
      </c>
      <c r="C82" s="16" t="n">
        <v>3</v>
      </c>
      <c r="D82" s="1" t="n">
        <f aca="false">C82/2686</f>
        <v>0.00111690245718541</v>
      </c>
      <c r="E82" s="23" t="s">
        <v>127</v>
      </c>
      <c r="F82" s="0" t="n">
        <f aca="false">RANK(C82,$C$2:$C$118)</f>
        <v>69</v>
      </c>
      <c r="I82" s="0" t="s">
        <v>374</v>
      </c>
      <c r="J82" s="0" t="n">
        <v>6</v>
      </c>
      <c r="K82" s="1" t="n">
        <f aca="false">J82/5169</f>
        <v>0.00116076610562972</v>
      </c>
      <c r="L82" s="2" t="s">
        <v>176</v>
      </c>
      <c r="M82" s="0" t="n">
        <f aca="false">RANK(J82,$J$2:$J$143)</f>
        <v>77</v>
      </c>
    </row>
    <row r="83" customFormat="false" ht="14" hidden="false" customHeight="false" outlineLevel="0" collapsed="false">
      <c r="B83" s="6" t="s">
        <v>335</v>
      </c>
      <c r="C83" s="16" t="n">
        <v>3</v>
      </c>
      <c r="D83" s="1" t="n">
        <f aca="false">C83/2686</f>
        <v>0.00111690245718541</v>
      </c>
      <c r="E83" s="23" t="s">
        <v>165</v>
      </c>
      <c r="F83" s="0" t="n">
        <f aca="false">RANK(C83,$C$2:$C$118)</f>
        <v>69</v>
      </c>
      <c r="I83" s="0" t="s">
        <v>323</v>
      </c>
      <c r="J83" s="0" t="n">
        <v>6</v>
      </c>
      <c r="K83" s="1" t="n">
        <f aca="false">J83/5169</f>
        <v>0.00116076610562972</v>
      </c>
      <c r="L83" s="2" t="s">
        <v>178</v>
      </c>
      <c r="M83" s="0" t="n">
        <f aca="false">RANK(J83,$J$2:$J$143)</f>
        <v>77</v>
      </c>
    </row>
    <row r="84" customFormat="false" ht="14" hidden="false" customHeight="false" outlineLevel="0" collapsed="false">
      <c r="B84" s="6" t="s">
        <v>444</v>
      </c>
      <c r="C84" s="16" t="n">
        <v>2</v>
      </c>
      <c r="D84" s="1" t="n">
        <f aca="false">C84/2686</f>
        <v>0.000744601638123604</v>
      </c>
      <c r="E84" s="23" t="s">
        <v>230</v>
      </c>
      <c r="F84" s="0" t="n">
        <f aca="false">RANK(C84,$C$2:$C$118)</f>
        <v>83</v>
      </c>
      <c r="I84" s="0" t="s">
        <v>334</v>
      </c>
      <c r="J84" s="0" t="n">
        <v>5</v>
      </c>
      <c r="K84" s="1" t="n">
        <f aca="false">J84/5169</f>
        <v>0.000967305088024763</v>
      </c>
      <c r="L84" s="2" t="s">
        <v>113</v>
      </c>
      <c r="M84" s="0" t="n">
        <f aca="false">RANK(J84,$J$2:$J$143)</f>
        <v>83</v>
      </c>
    </row>
    <row r="85" customFormat="false" ht="14" hidden="false" customHeight="false" outlineLevel="0" collapsed="false">
      <c r="B85" s="6" t="s">
        <v>548</v>
      </c>
      <c r="C85" s="16" t="n">
        <v>2</v>
      </c>
      <c r="D85" s="1" t="n">
        <f aca="false">C85/2686</f>
        <v>0.000744601638123604</v>
      </c>
      <c r="E85" s="23" t="s">
        <v>549</v>
      </c>
      <c r="F85" s="0" t="n">
        <f aca="false">RANK(C85,$C$2:$C$118)</f>
        <v>83</v>
      </c>
      <c r="I85" s="0" t="s">
        <v>366</v>
      </c>
      <c r="J85" s="0" t="n">
        <v>5</v>
      </c>
      <c r="K85" s="1" t="n">
        <f aca="false">J85/5169</f>
        <v>0.000967305088024763</v>
      </c>
      <c r="L85" s="2" t="s">
        <v>173</v>
      </c>
      <c r="M85" s="0" t="n">
        <f aca="false">RANK(J85,$J$2:$J$143)</f>
        <v>83</v>
      </c>
    </row>
    <row r="86" customFormat="false" ht="14" hidden="false" customHeight="false" outlineLevel="0" collapsed="false">
      <c r="B86" s="6" t="s">
        <v>393</v>
      </c>
      <c r="C86" s="16" t="n">
        <v>2</v>
      </c>
      <c r="D86" s="1" t="n">
        <f aca="false">C86/2686</f>
        <v>0.000744601638123604</v>
      </c>
      <c r="E86" s="23" t="s">
        <v>195</v>
      </c>
      <c r="F86" s="0" t="n">
        <f aca="false">RANK(C86,$C$2:$C$118)</f>
        <v>83</v>
      </c>
      <c r="I86" s="0" t="s">
        <v>387</v>
      </c>
      <c r="J86" s="0" t="n">
        <v>4</v>
      </c>
      <c r="K86" s="1" t="n">
        <f aca="false">J86/5169</f>
        <v>0.00077384407041981</v>
      </c>
      <c r="L86" s="2" t="s">
        <v>192</v>
      </c>
      <c r="M86" s="0" t="n">
        <f aca="false">RANK(J86,$J$2:$J$143)</f>
        <v>85</v>
      </c>
    </row>
    <row r="87" customFormat="false" ht="14" hidden="false" customHeight="false" outlineLevel="0" collapsed="false">
      <c r="B87" s="6" t="s">
        <v>381</v>
      </c>
      <c r="C87" s="16" t="n">
        <v>2</v>
      </c>
      <c r="D87" s="1" t="n">
        <f aca="false">C87/2686</f>
        <v>0.000744601638123604</v>
      </c>
      <c r="E87" s="23" t="s">
        <v>185</v>
      </c>
      <c r="F87" s="0" t="n">
        <f aca="false">RANK(C87,$C$2:$C$118)</f>
        <v>83</v>
      </c>
      <c r="I87" s="0" t="s">
        <v>446</v>
      </c>
      <c r="J87" s="0" t="n">
        <v>4</v>
      </c>
      <c r="K87" s="1" t="n">
        <f aca="false">J87/5169</f>
        <v>0.00077384407041981</v>
      </c>
      <c r="L87" s="2" t="s">
        <v>239</v>
      </c>
      <c r="M87" s="0" t="n">
        <f aca="false">RANK(J87,$J$2:$J$143)</f>
        <v>85</v>
      </c>
    </row>
    <row r="88" customFormat="false" ht="14" hidden="false" customHeight="false" outlineLevel="0" collapsed="false">
      <c r="B88" s="6" t="s">
        <v>364</v>
      </c>
      <c r="C88" s="16" t="n">
        <v>2</v>
      </c>
      <c r="D88" s="1" t="n">
        <f aca="false">C88/2686</f>
        <v>0.000744601638123604</v>
      </c>
      <c r="E88" s="23" t="s">
        <v>171</v>
      </c>
      <c r="F88" s="0" t="n">
        <f aca="false">RANK(C88,$C$2:$C$118)</f>
        <v>83</v>
      </c>
      <c r="I88" s="0" t="s">
        <v>389</v>
      </c>
      <c r="J88" s="0" t="n">
        <v>4</v>
      </c>
      <c r="K88" s="1" t="n">
        <f aca="false">J88/5169</f>
        <v>0.00077384407041981</v>
      </c>
      <c r="L88" s="2" t="s">
        <v>196</v>
      </c>
      <c r="M88" s="0" t="n">
        <f aca="false">RANK(J88,$J$2:$J$143)</f>
        <v>85</v>
      </c>
    </row>
    <row r="89" customFormat="false" ht="14" hidden="false" customHeight="false" outlineLevel="0" collapsed="false">
      <c r="B89" s="6" t="s">
        <v>318</v>
      </c>
      <c r="C89" s="16" t="n">
        <v>2</v>
      </c>
      <c r="D89" s="1" t="n">
        <f aca="false">C89/2686</f>
        <v>0.000744601638123604</v>
      </c>
      <c r="E89" s="23" t="s">
        <v>87</v>
      </c>
      <c r="F89" s="0" t="n">
        <f aca="false">RANK(C89,$C$2:$C$118)</f>
        <v>83</v>
      </c>
      <c r="I89" s="0" t="s">
        <v>363</v>
      </c>
      <c r="J89" s="0" t="n">
        <v>4</v>
      </c>
      <c r="K89" s="1" t="n">
        <f aca="false">J89/5169</f>
        <v>0.00077384407041981</v>
      </c>
      <c r="L89" s="2" t="s">
        <v>167</v>
      </c>
      <c r="M89" s="0" t="n">
        <f aca="false">RANK(J89,$J$2:$J$143)</f>
        <v>85</v>
      </c>
    </row>
    <row r="90" customFormat="false" ht="14" hidden="false" customHeight="false" outlineLevel="0" collapsed="false">
      <c r="B90" s="6" t="s">
        <v>435</v>
      </c>
      <c r="C90" s="16" t="n">
        <v>2</v>
      </c>
      <c r="D90" s="1" t="n">
        <f aca="false">C90/2686</f>
        <v>0.000744601638123604</v>
      </c>
      <c r="E90" s="23" t="s">
        <v>253</v>
      </c>
      <c r="F90" s="0" t="n">
        <f aca="false">RANK(C90,$C$2:$C$118)</f>
        <v>83</v>
      </c>
      <c r="I90" s="0" t="s">
        <v>402</v>
      </c>
      <c r="J90" s="0" t="n">
        <v>4</v>
      </c>
      <c r="K90" s="1" t="n">
        <f aca="false">J90/5169</f>
        <v>0.00077384407041981</v>
      </c>
      <c r="L90" s="2" t="s">
        <v>403</v>
      </c>
      <c r="M90" s="0" t="n">
        <f aca="false">RANK(J90,$J$2:$J$143)</f>
        <v>85</v>
      </c>
    </row>
    <row r="91" customFormat="false" ht="14" hidden="false" customHeight="false" outlineLevel="0" collapsed="false">
      <c r="B91" s="6" t="s">
        <v>412</v>
      </c>
      <c r="C91" s="16" t="n">
        <v>2</v>
      </c>
      <c r="D91" s="1" t="n">
        <f aca="false">C91/2686</f>
        <v>0.000744601638123604</v>
      </c>
      <c r="E91" s="23" t="s">
        <v>413</v>
      </c>
      <c r="F91" s="0" t="n">
        <f aca="false">RANK(C91,$C$2:$C$118)</f>
        <v>83</v>
      </c>
      <c r="I91" s="0" t="s">
        <v>358</v>
      </c>
      <c r="J91" s="0" t="n">
        <v>4</v>
      </c>
      <c r="K91" s="1" t="n">
        <f aca="false">J91/5169</f>
        <v>0.00077384407041981</v>
      </c>
      <c r="L91" s="2" t="s">
        <v>141</v>
      </c>
      <c r="M91" s="0" t="n">
        <f aca="false">RANK(J91,$J$2:$J$143)</f>
        <v>85</v>
      </c>
    </row>
    <row r="92" customFormat="false" ht="14" hidden="false" customHeight="false" outlineLevel="0" collapsed="false">
      <c r="B92" s="6" t="s">
        <v>367</v>
      </c>
      <c r="C92" s="16" t="n">
        <v>2</v>
      </c>
      <c r="D92" s="1" t="n">
        <f aca="false">C92/2686</f>
        <v>0.000744601638123604</v>
      </c>
      <c r="E92" s="23" t="s">
        <v>187</v>
      </c>
      <c r="F92" s="0" t="n">
        <f aca="false">RANK(C92,$C$2:$C$118)</f>
        <v>83</v>
      </c>
      <c r="I92" s="0" t="s">
        <v>395</v>
      </c>
      <c r="J92" s="0" t="n">
        <v>4</v>
      </c>
      <c r="K92" s="1" t="n">
        <f aca="false">J92/5169</f>
        <v>0.00077384407041981</v>
      </c>
      <c r="L92" s="2" t="s">
        <v>229</v>
      </c>
      <c r="M92" s="0" t="n">
        <f aca="false">RANK(J92,$J$2:$J$143)</f>
        <v>85</v>
      </c>
    </row>
    <row r="93" customFormat="false" ht="14" hidden="false" customHeight="false" outlineLevel="0" collapsed="false">
      <c r="B93" s="6" t="s">
        <v>323</v>
      </c>
      <c r="C93" s="16" t="n">
        <v>2</v>
      </c>
      <c r="D93" s="1" t="n">
        <f aca="false">C93/2686</f>
        <v>0.000744601638123604</v>
      </c>
      <c r="E93" s="23" t="s">
        <v>178</v>
      </c>
      <c r="F93" s="0" t="n">
        <f aca="false">RANK(C93,$C$2:$C$118)</f>
        <v>83</v>
      </c>
      <c r="I93" s="0" t="s">
        <v>435</v>
      </c>
      <c r="J93" s="0" t="n">
        <v>4</v>
      </c>
      <c r="K93" s="1" t="n">
        <f aca="false">J93/5169</f>
        <v>0.00077384407041981</v>
      </c>
      <c r="L93" s="2" t="s">
        <v>253</v>
      </c>
      <c r="M93" s="0" t="n">
        <f aca="false">RANK(J93,$J$2:$J$143)</f>
        <v>85</v>
      </c>
    </row>
    <row r="94" customFormat="false" ht="14" hidden="false" customHeight="false" outlineLevel="0" collapsed="false">
      <c r="B94" s="6" t="s">
        <v>344</v>
      </c>
      <c r="C94" s="16" t="n">
        <v>2</v>
      </c>
      <c r="D94" s="1" t="n">
        <f aca="false">C94/2686</f>
        <v>0.000744601638123604</v>
      </c>
      <c r="E94" s="23" t="s">
        <v>155</v>
      </c>
      <c r="F94" s="0" t="n">
        <f aca="false">RANK(C94,$C$2:$C$118)</f>
        <v>83</v>
      </c>
      <c r="I94" s="0" t="s">
        <v>314</v>
      </c>
      <c r="J94" s="0" t="n">
        <v>4</v>
      </c>
      <c r="K94" s="1" t="n">
        <f aca="false">J94/5169</f>
        <v>0.00077384407041981</v>
      </c>
      <c r="L94" s="2" t="s">
        <v>119</v>
      </c>
      <c r="M94" s="0" t="n">
        <f aca="false">RANK(J94,$J$2:$J$143)</f>
        <v>85</v>
      </c>
    </row>
    <row r="95" customFormat="false" ht="14" hidden="false" customHeight="false" outlineLevel="0" collapsed="false">
      <c r="B95" s="6" t="s">
        <v>415</v>
      </c>
      <c r="C95" s="16" t="n">
        <v>1</v>
      </c>
      <c r="D95" s="1" t="n">
        <f aca="false">C95/2686</f>
        <v>0.000372300819061802</v>
      </c>
      <c r="E95" s="23" t="s">
        <v>210</v>
      </c>
      <c r="F95" s="0" t="n">
        <f aca="false">RANK(C95,$C$2:$C$118)</f>
        <v>94</v>
      </c>
      <c r="I95" s="0" t="s">
        <v>331</v>
      </c>
      <c r="J95" s="0" t="n">
        <v>4</v>
      </c>
      <c r="K95" s="1" t="n">
        <f aca="false">J95/5169</f>
        <v>0.00077384407041981</v>
      </c>
      <c r="L95" s="2" t="s">
        <v>127</v>
      </c>
      <c r="M95" s="0" t="n">
        <f aca="false">RANK(J95,$J$2:$J$143)</f>
        <v>85</v>
      </c>
    </row>
    <row r="96" customFormat="false" ht="14" hidden="false" customHeight="false" outlineLevel="0" collapsed="false">
      <c r="B96" s="6" t="s">
        <v>387</v>
      </c>
      <c r="C96" s="16" t="n">
        <v>1</v>
      </c>
      <c r="D96" s="1" t="n">
        <f aca="false">C96/2686</f>
        <v>0.000372300819061802</v>
      </c>
      <c r="E96" s="23" t="s">
        <v>192</v>
      </c>
      <c r="F96" s="0" t="n">
        <f aca="false">RANK(C96,$C$2:$C$118)</f>
        <v>94</v>
      </c>
      <c r="I96" s="0" t="s">
        <v>335</v>
      </c>
      <c r="J96" s="0" t="n">
        <v>4</v>
      </c>
      <c r="K96" s="1" t="n">
        <f aca="false">J96/5169</f>
        <v>0.00077384407041981</v>
      </c>
      <c r="L96" s="2" t="s">
        <v>165</v>
      </c>
      <c r="M96" s="0" t="n">
        <f aca="false">RANK(J96,$J$2:$J$143)</f>
        <v>85</v>
      </c>
    </row>
    <row r="97" customFormat="false" ht="14" hidden="false" customHeight="false" outlineLevel="0" collapsed="false">
      <c r="B97" s="6" t="s">
        <v>385</v>
      </c>
      <c r="C97" s="16" t="n">
        <v>1</v>
      </c>
      <c r="D97" s="1" t="n">
        <f aca="false">C97/2686</f>
        <v>0.000372300819061802</v>
      </c>
      <c r="E97" s="23" t="s">
        <v>189</v>
      </c>
      <c r="F97" s="0" t="n">
        <f aca="false">RANK(C97,$C$2:$C$118)</f>
        <v>94</v>
      </c>
      <c r="I97" s="0" t="s">
        <v>417</v>
      </c>
      <c r="J97" s="0" t="n">
        <v>3</v>
      </c>
      <c r="K97" s="1" t="n">
        <f aca="false">J97/5169</f>
        <v>0.000580383052814858</v>
      </c>
      <c r="L97" s="2" t="s">
        <v>213</v>
      </c>
      <c r="M97" s="0" t="n">
        <f aca="false">RANK(J97,$J$2:$J$143)</f>
        <v>96</v>
      </c>
    </row>
    <row r="98" customFormat="false" ht="14" hidden="false" customHeight="false" outlineLevel="0" collapsed="false">
      <c r="B98" s="6" t="s">
        <v>428</v>
      </c>
      <c r="C98" s="16" t="n">
        <v>1</v>
      </c>
      <c r="D98" s="1" t="n">
        <f aca="false">C98/2686</f>
        <v>0.000372300819061802</v>
      </c>
      <c r="E98" s="23" t="s">
        <v>248</v>
      </c>
      <c r="F98" s="0" t="n">
        <f aca="false">RANK(C98,$C$2:$C$118)</f>
        <v>94</v>
      </c>
      <c r="I98" s="0" t="s">
        <v>378</v>
      </c>
      <c r="J98" s="0" t="n">
        <v>3</v>
      </c>
      <c r="K98" s="1" t="n">
        <f aca="false">J98/5169</f>
        <v>0.000580383052814858</v>
      </c>
      <c r="L98" s="2" t="s">
        <v>561</v>
      </c>
      <c r="M98" s="0" t="n">
        <f aca="false">RANK(J98,$J$2:$J$143)</f>
        <v>96</v>
      </c>
    </row>
    <row r="99" customFormat="false" ht="14" hidden="false" customHeight="false" outlineLevel="0" collapsed="false">
      <c r="B99" s="6" t="s">
        <v>390</v>
      </c>
      <c r="C99" s="16" t="n">
        <v>1</v>
      </c>
      <c r="D99" s="1" t="n">
        <f aca="false">C99/2686</f>
        <v>0.000372300819061802</v>
      </c>
      <c r="E99" s="23" t="s">
        <v>194</v>
      </c>
      <c r="F99" s="0" t="n">
        <f aca="false">RANK(C99,$C$2:$C$118)</f>
        <v>94</v>
      </c>
      <c r="I99" s="0" t="s">
        <v>373</v>
      </c>
      <c r="J99" s="0" t="n">
        <v>3</v>
      </c>
      <c r="K99" s="1" t="n">
        <f aca="false">J99/5169</f>
        <v>0.000580383052814858</v>
      </c>
      <c r="L99" s="2" t="s">
        <v>179</v>
      </c>
      <c r="M99" s="0" t="n">
        <f aca="false">RANK(J99,$J$2:$J$143)</f>
        <v>96</v>
      </c>
    </row>
    <row r="100" customFormat="false" ht="14" hidden="false" customHeight="false" outlineLevel="0" collapsed="false">
      <c r="B100" s="6" t="s">
        <v>406</v>
      </c>
      <c r="C100" s="16" t="n">
        <v>1</v>
      </c>
      <c r="D100" s="1" t="n">
        <f aca="false">C100/2686</f>
        <v>0.000372300819061802</v>
      </c>
      <c r="E100" s="23" t="s">
        <v>407</v>
      </c>
      <c r="F100" s="0" t="n">
        <f aca="false">RANK(C100,$C$2:$C$118)</f>
        <v>94</v>
      </c>
      <c r="I100" s="0" t="s">
        <v>538</v>
      </c>
      <c r="J100" s="0" t="n">
        <v>3</v>
      </c>
      <c r="K100" s="1" t="n">
        <f aca="false">J100/5169</f>
        <v>0.000580383052814858</v>
      </c>
      <c r="L100" s="2" t="s">
        <v>539</v>
      </c>
      <c r="M100" s="0" t="n">
        <f aca="false">RANK(J100,$J$2:$J$143)</f>
        <v>96</v>
      </c>
    </row>
    <row r="101" customFormat="false" ht="14" hidden="false" customHeight="false" outlineLevel="0" collapsed="false">
      <c r="B101" s="6" t="s">
        <v>417</v>
      </c>
      <c r="C101" s="16" t="n">
        <v>1</v>
      </c>
      <c r="D101" s="1" t="n">
        <f aca="false">C101/2686</f>
        <v>0.000372300819061802</v>
      </c>
      <c r="E101" s="23" t="s">
        <v>213</v>
      </c>
      <c r="F101" s="0" t="n">
        <f aca="false">RANK(C101,$C$2:$C$118)</f>
        <v>94</v>
      </c>
      <c r="I101" s="0" t="s">
        <v>381</v>
      </c>
      <c r="J101" s="0" t="n">
        <v>3</v>
      </c>
      <c r="K101" s="1" t="n">
        <f aca="false">J101/5169</f>
        <v>0.000580383052814858</v>
      </c>
      <c r="L101" s="2" t="s">
        <v>185</v>
      </c>
      <c r="M101" s="0" t="n">
        <f aca="false">RANK(J101,$J$2:$J$143)</f>
        <v>96</v>
      </c>
    </row>
    <row r="102" customFormat="false" ht="14" hidden="false" customHeight="false" outlineLevel="0" collapsed="false">
      <c r="B102" s="6" t="s">
        <v>470</v>
      </c>
      <c r="C102" s="16" t="n">
        <v>1</v>
      </c>
      <c r="D102" s="1" t="n">
        <f aca="false">C102/2686</f>
        <v>0.000372300819061802</v>
      </c>
      <c r="E102" s="23" t="s">
        <v>471</v>
      </c>
      <c r="F102" s="0" t="n">
        <f aca="false">RANK(C102,$C$2:$C$118)</f>
        <v>94</v>
      </c>
      <c r="I102" s="0" t="s">
        <v>382</v>
      </c>
      <c r="J102" s="0" t="n">
        <v>3</v>
      </c>
      <c r="K102" s="1" t="n">
        <f aca="false">J102/5169</f>
        <v>0.000580383052814858</v>
      </c>
      <c r="L102" s="2" t="s">
        <v>186</v>
      </c>
      <c r="M102" s="0" t="n">
        <f aca="false">RANK(J102,$J$2:$J$143)</f>
        <v>96</v>
      </c>
    </row>
    <row r="103" customFormat="false" ht="14" hidden="false" customHeight="false" outlineLevel="0" collapsed="false">
      <c r="B103" s="6" t="s">
        <v>453</v>
      </c>
      <c r="C103" s="16" t="n">
        <v>1</v>
      </c>
      <c r="D103" s="1" t="n">
        <f aca="false">C103/2686</f>
        <v>0.000372300819061802</v>
      </c>
      <c r="E103" s="23" t="s">
        <v>240</v>
      </c>
      <c r="F103" s="0" t="n">
        <f aca="false">RANK(C103,$C$2:$C$118)</f>
        <v>94</v>
      </c>
      <c r="I103" s="0" t="s">
        <v>355</v>
      </c>
      <c r="J103" s="0" t="n">
        <v>3</v>
      </c>
      <c r="K103" s="1" t="n">
        <f aca="false">J103/5169</f>
        <v>0.000580383052814858</v>
      </c>
      <c r="L103" s="2" t="s">
        <v>151</v>
      </c>
      <c r="M103" s="0" t="n">
        <f aca="false">RANK(J103,$J$2:$J$143)</f>
        <v>96</v>
      </c>
    </row>
    <row r="104" customFormat="false" ht="14" hidden="false" customHeight="false" outlineLevel="0" collapsed="false">
      <c r="B104" s="6" t="s">
        <v>373</v>
      </c>
      <c r="C104" s="16" t="n">
        <v>1</v>
      </c>
      <c r="D104" s="1" t="n">
        <f aca="false">C104/2686</f>
        <v>0.000372300819061802</v>
      </c>
      <c r="E104" s="23" t="s">
        <v>179</v>
      </c>
      <c r="F104" s="0" t="n">
        <f aca="false">RANK(C104,$C$2:$C$118)</f>
        <v>94</v>
      </c>
      <c r="I104" s="0" t="s">
        <v>423</v>
      </c>
      <c r="J104" s="0" t="n">
        <v>3</v>
      </c>
      <c r="K104" s="1" t="n">
        <f aca="false">J104/5169</f>
        <v>0.000580383052814858</v>
      </c>
      <c r="L104" s="2" t="s">
        <v>424</v>
      </c>
      <c r="M104" s="0" t="n">
        <f aca="false">RANK(J104,$J$2:$J$143)</f>
        <v>96</v>
      </c>
    </row>
    <row r="105" customFormat="false" ht="14" hidden="false" customHeight="false" outlineLevel="0" collapsed="false">
      <c r="B105" s="6" t="s">
        <v>524</v>
      </c>
      <c r="C105" s="16" t="n">
        <v>1</v>
      </c>
      <c r="D105" s="1" t="n">
        <f aca="false">C105/2686</f>
        <v>0.000372300819061802</v>
      </c>
      <c r="E105" s="23" t="s">
        <v>525</v>
      </c>
      <c r="F105" s="0" t="n">
        <f aca="false">RANK(C105,$C$2:$C$118)</f>
        <v>94</v>
      </c>
      <c r="I105" s="0" t="s">
        <v>367</v>
      </c>
      <c r="J105" s="0" t="n">
        <v>3</v>
      </c>
      <c r="K105" s="1" t="n">
        <f aca="false">J105/5169</f>
        <v>0.000580383052814858</v>
      </c>
      <c r="L105" s="2" t="s">
        <v>187</v>
      </c>
      <c r="M105" s="0" t="n">
        <f aca="false">RANK(J105,$J$2:$J$143)</f>
        <v>96</v>
      </c>
    </row>
    <row r="106" customFormat="false" ht="14" hidden="false" customHeight="false" outlineLevel="0" collapsed="false">
      <c r="B106" s="6" t="s">
        <v>369</v>
      </c>
      <c r="C106" s="16" t="n">
        <v>1</v>
      </c>
      <c r="D106" s="1" t="n">
        <f aca="false">C106/2686</f>
        <v>0.000372300819061802</v>
      </c>
      <c r="E106" s="23" t="s">
        <v>175</v>
      </c>
      <c r="F106" s="0" t="n">
        <f aca="false">RANK(C106,$C$2:$C$118)</f>
        <v>94</v>
      </c>
      <c r="I106" s="0" t="s">
        <v>347</v>
      </c>
      <c r="J106" s="0" t="n">
        <v>3</v>
      </c>
      <c r="K106" s="1" t="n">
        <f aca="false">J106/5169</f>
        <v>0.000580383052814858</v>
      </c>
      <c r="L106" s="2" t="s">
        <v>193</v>
      </c>
      <c r="M106" s="0" t="n">
        <f aca="false">RANK(J106,$J$2:$J$143)</f>
        <v>96</v>
      </c>
    </row>
    <row r="107" customFormat="false" ht="14" hidden="false" customHeight="false" outlineLevel="0" collapsed="false">
      <c r="B107" s="6" t="s">
        <v>362</v>
      </c>
      <c r="C107" s="16" t="n">
        <v>1</v>
      </c>
      <c r="D107" s="1" t="n">
        <f aca="false">C107/2686</f>
        <v>0.000372300819061802</v>
      </c>
      <c r="E107" s="23" t="s">
        <v>201</v>
      </c>
      <c r="F107" s="0" t="n">
        <f aca="false">RANK(C107,$C$2:$C$118)</f>
        <v>94</v>
      </c>
      <c r="I107" s="0" t="s">
        <v>466</v>
      </c>
      <c r="J107" s="0" t="n">
        <v>3</v>
      </c>
      <c r="K107" s="1" t="n">
        <f aca="false">J107/5169</f>
        <v>0.000580383052814858</v>
      </c>
      <c r="L107" s="2" t="s">
        <v>467</v>
      </c>
      <c r="M107" s="0" t="n">
        <f aca="false">RANK(J107,$J$2:$J$143)</f>
        <v>96</v>
      </c>
    </row>
    <row r="108" customFormat="false" ht="14" hidden="false" customHeight="false" outlineLevel="0" collapsed="false">
      <c r="B108" s="6" t="s">
        <v>562</v>
      </c>
      <c r="C108" s="16" t="n">
        <v>1</v>
      </c>
      <c r="D108" s="1" t="n">
        <f aca="false">C108/2686</f>
        <v>0.000372300819061802</v>
      </c>
      <c r="E108" s="23" t="s">
        <v>563</v>
      </c>
      <c r="F108" s="0" t="n">
        <f aca="false">RANK(C108,$C$2:$C$118)</f>
        <v>94</v>
      </c>
      <c r="I108" s="0" t="s">
        <v>527</v>
      </c>
      <c r="J108" s="0" t="n">
        <v>2</v>
      </c>
      <c r="K108" s="1" t="n">
        <f aca="false">J108/5169</f>
        <v>0.000386922035209905</v>
      </c>
      <c r="L108" s="2" t="s">
        <v>528</v>
      </c>
      <c r="M108" s="0" t="n">
        <f aca="false">RANK(J108,$J$2:$J$143)</f>
        <v>107</v>
      </c>
    </row>
    <row r="109" customFormat="false" ht="14" hidden="false" customHeight="false" outlineLevel="0" collapsed="false">
      <c r="B109" s="6" t="s">
        <v>386</v>
      </c>
      <c r="C109" s="16" t="n">
        <v>1</v>
      </c>
      <c r="D109" s="1" t="n">
        <f aca="false">C109/2686</f>
        <v>0.000372300819061802</v>
      </c>
      <c r="E109" s="23" t="s">
        <v>190</v>
      </c>
      <c r="F109" s="0" t="n">
        <f aca="false">RANK(C109,$C$2:$C$118)</f>
        <v>94</v>
      </c>
      <c r="I109" s="0" t="s">
        <v>458</v>
      </c>
      <c r="J109" s="0" t="n">
        <v>2</v>
      </c>
      <c r="K109" s="1" t="n">
        <f aca="false">J109/5169</f>
        <v>0.000386922035209905</v>
      </c>
      <c r="L109" s="2" t="s">
        <v>459</v>
      </c>
      <c r="M109" s="0" t="n">
        <f aca="false">RANK(J109,$J$2:$J$143)</f>
        <v>107</v>
      </c>
    </row>
    <row r="110" customFormat="false" ht="14" hidden="false" customHeight="false" outlineLevel="0" collapsed="false">
      <c r="B110" s="6" t="s">
        <v>372</v>
      </c>
      <c r="C110" s="16" t="n">
        <v>1</v>
      </c>
      <c r="D110" s="1" t="n">
        <f aca="false">C110/2686</f>
        <v>0.000372300819061802</v>
      </c>
      <c r="E110" s="23" t="s">
        <v>181</v>
      </c>
      <c r="F110" s="0" t="n">
        <f aca="false">RANK(C110,$C$2:$C$118)</f>
        <v>94</v>
      </c>
      <c r="I110" s="0" t="s">
        <v>415</v>
      </c>
      <c r="J110" s="0" t="n">
        <v>2</v>
      </c>
      <c r="K110" s="1" t="n">
        <f aca="false">J110/5169</f>
        <v>0.000386922035209905</v>
      </c>
      <c r="L110" s="2" t="s">
        <v>210</v>
      </c>
      <c r="M110" s="0" t="n">
        <f aca="false">RANK(J110,$J$2:$J$143)</f>
        <v>107</v>
      </c>
    </row>
    <row r="111" customFormat="false" ht="14" hidden="false" customHeight="false" outlineLevel="0" collapsed="false">
      <c r="B111" s="6" t="s">
        <v>564</v>
      </c>
      <c r="C111" s="16" t="n">
        <v>1</v>
      </c>
      <c r="D111" s="1" t="n">
        <f aca="false">C111/2686</f>
        <v>0.000372300819061802</v>
      </c>
      <c r="E111" s="23" t="s">
        <v>565</v>
      </c>
      <c r="F111" s="0" t="n">
        <f aca="false">RANK(C111,$C$2:$C$118)</f>
        <v>94</v>
      </c>
      <c r="I111" s="0" t="s">
        <v>529</v>
      </c>
      <c r="J111" s="0" t="n">
        <v>2</v>
      </c>
      <c r="K111" s="1" t="n">
        <f aca="false">J111/5169</f>
        <v>0.000386922035209905</v>
      </c>
      <c r="L111" s="2" t="s">
        <v>530</v>
      </c>
      <c r="M111" s="0" t="n">
        <f aca="false">RANK(J111,$J$2:$J$143)</f>
        <v>107</v>
      </c>
    </row>
    <row r="112" customFormat="false" ht="14" hidden="false" customHeight="false" outlineLevel="0" collapsed="false">
      <c r="B112" s="6" t="s">
        <v>355</v>
      </c>
      <c r="C112" s="16" t="n">
        <v>1</v>
      </c>
      <c r="D112" s="1" t="n">
        <f aca="false">C112/2686</f>
        <v>0.000372300819061802</v>
      </c>
      <c r="E112" s="23" t="s">
        <v>151</v>
      </c>
      <c r="F112" s="0" t="n">
        <f aca="false">RANK(C112,$C$2:$C$118)</f>
        <v>94</v>
      </c>
      <c r="I112" s="0" t="s">
        <v>390</v>
      </c>
      <c r="J112" s="0" t="n">
        <v>2</v>
      </c>
      <c r="K112" s="1" t="n">
        <f aca="false">J112/5169</f>
        <v>0.000386922035209905</v>
      </c>
      <c r="L112" s="2" t="s">
        <v>194</v>
      </c>
      <c r="M112" s="0" t="n">
        <f aca="false">RANK(J112,$J$2:$J$143)</f>
        <v>107</v>
      </c>
    </row>
    <row r="113" customFormat="false" ht="14" hidden="false" customHeight="false" outlineLevel="0" collapsed="false">
      <c r="B113" s="6" t="s">
        <v>425</v>
      </c>
      <c r="C113" s="16" t="n">
        <v>1</v>
      </c>
      <c r="D113" s="1" t="n">
        <f aca="false">C113/2686</f>
        <v>0.000372300819061802</v>
      </c>
      <c r="E113" s="23" t="s">
        <v>227</v>
      </c>
      <c r="F113" s="0" t="n">
        <f aca="false">RANK(C113,$C$2:$C$118)</f>
        <v>94</v>
      </c>
      <c r="I113" s="0" t="s">
        <v>520</v>
      </c>
      <c r="J113" s="0" t="n">
        <v>2</v>
      </c>
      <c r="K113" s="1" t="n">
        <f aca="false">J113/5169</f>
        <v>0.000386922035209905</v>
      </c>
      <c r="L113" s="2" t="s">
        <v>521</v>
      </c>
      <c r="M113" s="0" t="n">
        <f aca="false">RANK(J113,$J$2:$J$143)</f>
        <v>107</v>
      </c>
    </row>
    <row r="114" customFormat="false" ht="14" hidden="false" customHeight="false" outlineLevel="0" collapsed="false">
      <c r="B114" s="6" t="s">
        <v>354</v>
      </c>
      <c r="C114" s="16" t="n">
        <v>1</v>
      </c>
      <c r="D114" s="1" t="n">
        <f aca="false">C114/2686</f>
        <v>0.000372300819061802</v>
      </c>
      <c r="E114" s="23" t="s">
        <v>209</v>
      </c>
      <c r="F114" s="0" t="n">
        <f aca="false">RANK(C114,$C$2:$C$118)</f>
        <v>94</v>
      </c>
      <c r="I114" s="0" t="s">
        <v>548</v>
      </c>
      <c r="J114" s="0" t="n">
        <v>2</v>
      </c>
      <c r="K114" s="1" t="n">
        <f aca="false">J114/5169</f>
        <v>0.000386922035209905</v>
      </c>
      <c r="L114" s="2" t="s">
        <v>549</v>
      </c>
      <c r="M114" s="0" t="n">
        <f aca="false">RANK(J114,$J$2:$J$143)</f>
        <v>107</v>
      </c>
    </row>
    <row r="115" customFormat="false" ht="14" hidden="false" customHeight="false" outlineLevel="0" collapsed="false">
      <c r="B115" s="6" t="s">
        <v>455</v>
      </c>
      <c r="C115" s="16" t="n">
        <v>1</v>
      </c>
      <c r="D115" s="1" t="n">
        <f aca="false">C115/2686</f>
        <v>0.000372300819061802</v>
      </c>
      <c r="E115" s="23" t="s">
        <v>236</v>
      </c>
      <c r="F115" s="0" t="n">
        <f aca="false">RANK(C115,$C$2:$C$118)</f>
        <v>94</v>
      </c>
      <c r="I115" s="0" t="s">
        <v>393</v>
      </c>
      <c r="J115" s="0" t="n">
        <v>2</v>
      </c>
      <c r="K115" s="1" t="n">
        <f aca="false">J115/5169</f>
        <v>0.000386922035209905</v>
      </c>
      <c r="L115" s="2" t="s">
        <v>195</v>
      </c>
      <c r="M115" s="0" t="n">
        <f aca="false">RANK(J115,$J$2:$J$143)</f>
        <v>107</v>
      </c>
    </row>
    <row r="116" customFormat="false" ht="14" hidden="false" customHeight="false" outlineLevel="0" collapsed="false">
      <c r="B116" s="6" t="s">
        <v>314</v>
      </c>
      <c r="C116" s="16" t="n">
        <v>1</v>
      </c>
      <c r="D116" s="1" t="n">
        <f aca="false">C116/2686</f>
        <v>0.000372300819061802</v>
      </c>
      <c r="E116" s="23" t="s">
        <v>119</v>
      </c>
      <c r="F116" s="0" t="n">
        <f aca="false">RANK(C116,$C$2:$C$118)</f>
        <v>94</v>
      </c>
      <c r="I116" s="0" t="s">
        <v>524</v>
      </c>
      <c r="J116" s="0" t="n">
        <v>2</v>
      </c>
      <c r="K116" s="1" t="n">
        <f aca="false">J116/5169</f>
        <v>0.000386922035209905</v>
      </c>
      <c r="L116" s="2" t="s">
        <v>525</v>
      </c>
      <c r="M116" s="0" t="n">
        <f aca="false">RANK(J116,$J$2:$J$143)</f>
        <v>107</v>
      </c>
    </row>
    <row r="117" customFormat="false" ht="14" hidden="false" customHeight="false" outlineLevel="0" collapsed="false">
      <c r="B117" s="6" t="s">
        <v>376</v>
      </c>
      <c r="C117" s="16" t="n">
        <v>1</v>
      </c>
      <c r="D117" s="1" t="n">
        <f aca="false">C117/2686</f>
        <v>0.000372300819061802</v>
      </c>
      <c r="E117" s="23" t="s">
        <v>222</v>
      </c>
      <c r="F117" s="0" t="n">
        <f aca="false">RANK(C117,$C$2:$C$118)</f>
        <v>94</v>
      </c>
      <c r="I117" s="0" t="s">
        <v>386</v>
      </c>
      <c r="J117" s="0" t="n">
        <v>2</v>
      </c>
      <c r="K117" s="1" t="n">
        <f aca="false">J117/5169</f>
        <v>0.000386922035209905</v>
      </c>
      <c r="L117" s="2" t="s">
        <v>190</v>
      </c>
      <c r="M117" s="0" t="n">
        <f aca="false">RANK(J117,$J$2:$J$143)</f>
        <v>107</v>
      </c>
    </row>
    <row r="118" customFormat="false" ht="14" hidden="false" customHeight="false" outlineLevel="0" collapsed="false">
      <c r="B118" s="6" t="s">
        <v>325</v>
      </c>
      <c r="C118" s="16" t="n">
        <v>1</v>
      </c>
      <c r="D118" s="1" t="n">
        <f aca="false">C118/2686</f>
        <v>0.000372300819061802</v>
      </c>
      <c r="E118" s="23" t="s">
        <v>326</v>
      </c>
      <c r="F118" s="0" t="n">
        <f aca="false">RANK(C118,$C$2:$C$118)</f>
        <v>94</v>
      </c>
      <c r="I118" s="0" t="s">
        <v>372</v>
      </c>
      <c r="J118" s="0" t="n">
        <v>2</v>
      </c>
      <c r="K118" s="1" t="n">
        <f aca="false">J118/5169</f>
        <v>0.000386922035209905</v>
      </c>
      <c r="L118" s="2" t="s">
        <v>181</v>
      </c>
      <c r="M118" s="0" t="n">
        <f aca="false">RANK(J118,$J$2:$J$143)</f>
        <v>107</v>
      </c>
    </row>
    <row r="119" customFormat="false" ht="14" hidden="false" customHeight="false" outlineLevel="0" collapsed="false">
      <c r="C119" s="0" t="n">
        <f aca="false">SUM(C1:C118)</f>
        <v>2686</v>
      </c>
      <c r="I119" s="0" t="s">
        <v>354</v>
      </c>
      <c r="J119" s="0" t="n">
        <v>2</v>
      </c>
      <c r="K119" s="1" t="n">
        <f aca="false">J119/5169</f>
        <v>0.000386922035209905</v>
      </c>
      <c r="L119" s="2" t="s">
        <v>209</v>
      </c>
      <c r="M119" s="0" t="n">
        <f aca="false">RANK(J119,$J$2:$J$143)</f>
        <v>107</v>
      </c>
    </row>
    <row r="120" customFormat="false" ht="14" hidden="false" customHeight="false" outlineLevel="0" collapsed="false">
      <c r="I120" s="0" t="s">
        <v>455</v>
      </c>
      <c r="J120" s="0" t="n">
        <v>2</v>
      </c>
      <c r="K120" s="1" t="n">
        <f aca="false">J120/5169</f>
        <v>0.000386922035209905</v>
      </c>
      <c r="L120" s="2" t="s">
        <v>236</v>
      </c>
      <c r="M120" s="0" t="n">
        <f aca="false">RANK(J120,$J$2:$J$143)</f>
        <v>107</v>
      </c>
    </row>
    <row r="121" customFormat="false" ht="14" hidden="false" customHeight="false" outlineLevel="0" collapsed="false">
      <c r="I121" s="0" t="s">
        <v>376</v>
      </c>
      <c r="J121" s="0" t="n">
        <v>2</v>
      </c>
      <c r="K121" s="1" t="n">
        <f aca="false">J121/5169</f>
        <v>0.000386922035209905</v>
      </c>
      <c r="L121" s="2" t="s">
        <v>222</v>
      </c>
      <c r="M121" s="0" t="n">
        <f aca="false">RANK(J121,$J$2:$J$143)</f>
        <v>107</v>
      </c>
    </row>
    <row r="122" customFormat="false" ht="14" hidden="false" customHeight="false" outlineLevel="0" collapsed="false">
      <c r="I122" s="0" t="s">
        <v>349</v>
      </c>
      <c r="J122" s="0" t="n">
        <v>2</v>
      </c>
      <c r="K122" s="1" t="n">
        <f aca="false">J122/5169</f>
        <v>0.000386922035209905</v>
      </c>
      <c r="L122" s="2" t="s">
        <v>198</v>
      </c>
      <c r="M122" s="0" t="n">
        <f aca="false">RANK(J122,$J$2:$J$143)</f>
        <v>107</v>
      </c>
    </row>
    <row r="123" customFormat="false" ht="14" hidden="false" customHeight="false" outlineLevel="0" collapsed="false">
      <c r="I123" s="0" t="s">
        <v>325</v>
      </c>
      <c r="J123" s="0" t="n">
        <v>2</v>
      </c>
      <c r="K123" s="1" t="n">
        <f aca="false">J123/5169</f>
        <v>0.000386922035209905</v>
      </c>
      <c r="L123" s="2" t="s">
        <v>326</v>
      </c>
      <c r="M123" s="0" t="n">
        <f aca="false">RANK(J123,$J$2:$J$143)</f>
        <v>107</v>
      </c>
    </row>
    <row r="124" customFormat="false" ht="14" hidden="false" customHeight="false" outlineLevel="0" collapsed="false">
      <c r="I124" s="0" t="s">
        <v>444</v>
      </c>
      <c r="J124" s="0" t="n">
        <v>1</v>
      </c>
      <c r="K124" s="1" t="n">
        <f aca="false">J124/5169</f>
        <v>0.000193461017604953</v>
      </c>
      <c r="L124" s="2" t="s">
        <v>230</v>
      </c>
      <c r="M124" s="0" t="n">
        <f aca="false">RANK(J124,$J$2:$J$143)</f>
        <v>123</v>
      </c>
    </row>
    <row r="125" customFormat="false" ht="14" hidden="false" customHeight="false" outlineLevel="0" collapsed="false">
      <c r="I125" s="0" t="s">
        <v>385</v>
      </c>
      <c r="J125" s="0" t="n">
        <v>1</v>
      </c>
      <c r="K125" s="1" t="n">
        <f aca="false">J125/5169</f>
        <v>0.000193461017604953</v>
      </c>
      <c r="L125" s="2" t="s">
        <v>189</v>
      </c>
      <c r="M125" s="0" t="n">
        <f aca="false">RANK(J125,$J$2:$J$143)</f>
        <v>123</v>
      </c>
    </row>
    <row r="126" customFormat="false" ht="14" hidden="false" customHeight="false" outlineLevel="0" collapsed="false">
      <c r="I126" s="0" t="s">
        <v>428</v>
      </c>
      <c r="J126" s="0" t="n">
        <v>1</v>
      </c>
      <c r="K126" s="1" t="n">
        <f aca="false">J126/5169</f>
        <v>0.000193461017604953</v>
      </c>
      <c r="L126" s="2" t="s">
        <v>248</v>
      </c>
      <c r="M126" s="0" t="n">
        <f aca="false">RANK(J126,$J$2:$J$143)</f>
        <v>123</v>
      </c>
    </row>
    <row r="127" customFormat="false" ht="14" hidden="false" customHeight="false" outlineLevel="0" collapsed="false">
      <c r="I127" s="0" t="s">
        <v>531</v>
      </c>
      <c r="J127" s="0" t="n">
        <v>1</v>
      </c>
      <c r="K127" s="1" t="n">
        <f aca="false">J127/5169</f>
        <v>0.000193461017604953</v>
      </c>
      <c r="L127" s="2" t="s">
        <v>224</v>
      </c>
      <c r="M127" s="0" t="n">
        <f aca="false">RANK(J127,$J$2:$J$143)</f>
        <v>123</v>
      </c>
    </row>
    <row r="128" customFormat="false" ht="14" hidden="false" customHeight="false" outlineLevel="0" collapsed="false">
      <c r="I128" s="0" t="s">
        <v>404</v>
      </c>
      <c r="J128" s="0" t="n">
        <v>1</v>
      </c>
      <c r="K128" s="1" t="n">
        <f aca="false">J128/5169</f>
        <v>0.000193461017604953</v>
      </c>
      <c r="L128" s="2" t="s">
        <v>405</v>
      </c>
      <c r="M128" s="0" t="n">
        <f aca="false">RANK(J128,$J$2:$J$143)</f>
        <v>123</v>
      </c>
    </row>
    <row r="129" customFormat="false" ht="14" hidden="false" customHeight="false" outlineLevel="0" collapsed="false">
      <c r="I129" s="0" t="s">
        <v>420</v>
      </c>
      <c r="J129" s="0" t="n">
        <v>1</v>
      </c>
      <c r="K129" s="1" t="n">
        <f aca="false">J129/5169</f>
        <v>0.000193461017604953</v>
      </c>
      <c r="L129" s="2" t="s">
        <v>226</v>
      </c>
      <c r="M129" s="0" t="n">
        <f aca="false">RANK(J129,$J$2:$J$143)</f>
        <v>123</v>
      </c>
    </row>
    <row r="130" customFormat="false" ht="14" hidden="false" customHeight="false" outlineLevel="0" collapsed="false">
      <c r="I130" s="0" t="s">
        <v>456</v>
      </c>
      <c r="J130" s="0" t="n">
        <v>1</v>
      </c>
      <c r="K130" s="1" t="n">
        <f aca="false">J130/5169</f>
        <v>0.000193461017604953</v>
      </c>
      <c r="L130" s="2" t="s">
        <v>457</v>
      </c>
      <c r="M130" s="0" t="n">
        <f aca="false">RANK(J130,$J$2:$J$143)</f>
        <v>123</v>
      </c>
    </row>
    <row r="131" customFormat="false" ht="14" hidden="false" customHeight="false" outlineLevel="0" collapsed="false">
      <c r="I131" s="0" t="s">
        <v>419</v>
      </c>
      <c r="J131" s="0" t="n">
        <v>1</v>
      </c>
      <c r="K131" s="1" t="n">
        <f aca="false">J131/5169</f>
        <v>0.000193461017604953</v>
      </c>
      <c r="L131" s="2" t="s">
        <v>212</v>
      </c>
      <c r="M131" s="0" t="n">
        <f aca="false">RANK(J131,$J$2:$J$143)</f>
        <v>123</v>
      </c>
    </row>
    <row r="132" customFormat="false" ht="14" hidden="false" customHeight="false" outlineLevel="0" collapsed="false">
      <c r="I132" s="0" t="s">
        <v>453</v>
      </c>
      <c r="J132" s="0" t="n">
        <v>1</v>
      </c>
      <c r="K132" s="1" t="n">
        <f aca="false">J132/5169</f>
        <v>0.000193461017604953</v>
      </c>
      <c r="L132" s="2" t="s">
        <v>240</v>
      </c>
      <c r="M132" s="0" t="n">
        <f aca="false">RANK(J132,$J$2:$J$143)</f>
        <v>123</v>
      </c>
    </row>
    <row r="133" customFormat="false" ht="14" hidden="false" customHeight="false" outlineLevel="0" collapsed="false">
      <c r="I133" s="0" t="s">
        <v>369</v>
      </c>
      <c r="J133" s="0" t="n">
        <v>1</v>
      </c>
      <c r="K133" s="1" t="n">
        <f aca="false">J133/5169</f>
        <v>0.000193461017604953</v>
      </c>
      <c r="L133" s="2" t="s">
        <v>175</v>
      </c>
      <c r="M133" s="0" t="n">
        <f aca="false">RANK(J133,$J$2:$J$143)</f>
        <v>123</v>
      </c>
    </row>
    <row r="134" customFormat="false" ht="14" hidden="false" customHeight="false" outlineLevel="0" collapsed="false">
      <c r="I134" s="0" t="s">
        <v>562</v>
      </c>
      <c r="J134" s="0" t="n">
        <v>1</v>
      </c>
      <c r="K134" s="1" t="n">
        <f aca="false">J134/5169</f>
        <v>0.000193461017604953</v>
      </c>
      <c r="L134" s="2" t="s">
        <v>563</v>
      </c>
      <c r="M134" s="0" t="n">
        <f aca="false">RANK(J134,$J$2:$J$143)</f>
        <v>123</v>
      </c>
    </row>
    <row r="135" customFormat="false" ht="14" hidden="false" customHeight="false" outlineLevel="0" collapsed="false">
      <c r="I135" s="0" t="s">
        <v>439</v>
      </c>
      <c r="J135" s="0" t="n">
        <v>1</v>
      </c>
      <c r="K135" s="1" t="n">
        <f aca="false">J135/5169</f>
        <v>0.000193461017604953</v>
      </c>
      <c r="L135" s="2" t="s">
        <v>234</v>
      </c>
      <c r="M135" s="0" t="n">
        <f aca="false">RANK(J135,$J$2:$J$143)</f>
        <v>123</v>
      </c>
    </row>
    <row r="136" customFormat="false" ht="14" hidden="false" customHeight="false" outlineLevel="0" collapsed="false">
      <c r="I136" s="0" t="s">
        <v>479</v>
      </c>
      <c r="J136" s="0" t="n">
        <v>1</v>
      </c>
      <c r="K136" s="1" t="n">
        <f aca="false">J136/5169</f>
        <v>0.000193461017604953</v>
      </c>
      <c r="L136" s="2" t="s">
        <v>480</v>
      </c>
      <c r="M136" s="0" t="n">
        <f aca="false">RANK(J136,$J$2:$J$143)</f>
        <v>123</v>
      </c>
    </row>
    <row r="137" customFormat="false" ht="14" hidden="false" customHeight="false" outlineLevel="0" collapsed="false">
      <c r="I137" s="0" t="s">
        <v>564</v>
      </c>
      <c r="J137" s="0" t="n">
        <v>1</v>
      </c>
      <c r="K137" s="1" t="n">
        <f aca="false">J137/5169</f>
        <v>0.000193461017604953</v>
      </c>
      <c r="L137" s="2" t="s">
        <v>565</v>
      </c>
      <c r="M137" s="0" t="n">
        <f aca="false">RANK(J137,$J$2:$J$143)</f>
        <v>123</v>
      </c>
    </row>
    <row r="138" customFormat="false" ht="14" hidden="false" customHeight="false" outlineLevel="0" collapsed="false">
      <c r="I138" s="0" t="s">
        <v>400</v>
      </c>
      <c r="J138" s="0" t="n">
        <v>1</v>
      </c>
      <c r="K138" s="1" t="n">
        <f aca="false">J138/5169</f>
        <v>0.000193461017604953</v>
      </c>
      <c r="L138" s="2" t="s">
        <v>202</v>
      </c>
      <c r="M138" s="0" t="n">
        <f aca="false">RANK(J138,$J$2:$J$143)</f>
        <v>123</v>
      </c>
    </row>
    <row r="139" customFormat="false" ht="14" hidden="false" customHeight="false" outlineLevel="0" collapsed="false">
      <c r="I139" s="0" t="s">
        <v>408</v>
      </c>
      <c r="J139" s="0" t="n">
        <v>1</v>
      </c>
      <c r="K139" s="1" t="n">
        <f aca="false">J139/5169</f>
        <v>0.000193461017604953</v>
      </c>
      <c r="L139" s="2" t="s">
        <v>208</v>
      </c>
      <c r="M139" s="0" t="n">
        <f aca="false">RANK(J139,$J$2:$J$143)</f>
        <v>123</v>
      </c>
    </row>
    <row r="140" customFormat="false" ht="14" hidden="false" customHeight="false" outlineLevel="0" collapsed="false">
      <c r="I140" s="0" t="s">
        <v>410</v>
      </c>
      <c r="J140" s="0" t="n">
        <v>1</v>
      </c>
      <c r="K140" s="1" t="n">
        <f aca="false">J140/5169</f>
        <v>0.000193461017604953</v>
      </c>
      <c r="L140" s="2" t="s">
        <v>411</v>
      </c>
      <c r="M140" s="0" t="n">
        <f aca="false">RANK(J140,$J$2:$J$143)</f>
        <v>123</v>
      </c>
    </row>
    <row r="141" customFormat="false" ht="14" hidden="false" customHeight="false" outlineLevel="0" collapsed="false">
      <c r="I141" s="0" t="s">
        <v>344</v>
      </c>
      <c r="J141" s="0" t="n">
        <v>1</v>
      </c>
      <c r="K141" s="1" t="n">
        <f aca="false">J141/5169</f>
        <v>0.000193461017604953</v>
      </c>
      <c r="L141" s="2" t="s">
        <v>155</v>
      </c>
      <c r="M141" s="0" t="n">
        <f aca="false">RANK(J141,$J$2:$J$143)</f>
        <v>123</v>
      </c>
    </row>
    <row r="142" customFormat="false" ht="14" hidden="false" customHeight="false" outlineLevel="0" collapsed="false">
      <c r="I142" s="0" t="s">
        <v>566</v>
      </c>
      <c r="J142" s="0" t="n">
        <v>1</v>
      </c>
      <c r="K142" s="1" t="n">
        <f aca="false">J142/5169</f>
        <v>0.000193461017604953</v>
      </c>
      <c r="L142" s="2" t="s">
        <v>392</v>
      </c>
      <c r="M142" s="0" t="n">
        <f aca="false">RANK(J142,$J$2:$J$143)</f>
        <v>123</v>
      </c>
    </row>
    <row r="143" customFormat="false" ht="14" hidden="false" customHeight="false" outlineLevel="0" collapsed="false">
      <c r="I143" s="0" t="s">
        <v>398</v>
      </c>
      <c r="J143" s="0" t="n">
        <v>1</v>
      </c>
      <c r="K143" s="1" t="n">
        <f aca="false">J143/5169</f>
        <v>0.000193461017604953</v>
      </c>
      <c r="L143" s="2" t="s">
        <v>223</v>
      </c>
      <c r="M143" s="0" t="n">
        <f aca="false">RANK(J143,$J$2:$J$143)</f>
        <v>123</v>
      </c>
    </row>
    <row r="144" customFormat="false" ht="14" hidden="false" customHeight="false" outlineLevel="0" collapsed="false">
      <c r="I144" s="2" t="s">
        <v>567</v>
      </c>
      <c r="J144" s="0" t="n">
        <v>5169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5390625" defaultRowHeight="14" zeroHeight="false" outlineLevelRow="0" outlineLevelCol="0"/>
  <cols>
    <col collapsed="false" customWidth="true" hidden="false" outlineLevel="0" max="3" min="2" style="0" width="10.83"/>
    <col collapsed="false" customWidth="true" hidden="false" outlineLevel="0" max="4" min="4" style="1" width="8.66"/>
    <col collapsed="false" customWidth="true" hidden="false" outlineLevel="0" max="9" min="9" style="0" width="12.17"/>
    <col collapsed="false" customWidth="true" hidden="false" outlineLevel="0" max="11" min="11" style="1" width="8.66"/>
  </cols>
  <sheetData>
    <row r="1" customFormat="false" ht="14" hidden="false" customHeight="false" outlineLevel="0" collapsed="false">
      <c r="A1" s="0" t="n">
        <v>2006</v>
      </c>
      <c r="B1" s="2" t="s">
        <v>279</v>
      </c>
      <c r="C1" s="2" t="s">
        <v>555</v>
      </c>
      <c r="D1" s="15" t="s">
        <v>281</v>
      </c>
      <c r="E1" s="15" t="s">
        <v>25</v>
      </c>
      <c r="F1" s="2" t="s">
        <v>28</v>
      </c>
      <c r="H1" s="0" t="n">
        <v>2019</v>
      </c>
      <c r="I1" s="2" t="s">
        <v>279</v>
      </c>
      <c r="J1" s="2" t="s">
        <v>555</v>
      </c>
      <c r="K1" s="15" t="s">
        <v>281</v>
      </c>
      <c r="L1" s="15" t="s">
        <v>25</v>
      </c>
      <c r="M1" s="2" t="s">
        <v>28</v>
      </c>
    </row>
    <row r="2" customFormat="false" ht="14" hidden="false" customHeight="false" outlineLevel="0" collapsed="false">
      <c r="B2" s="0" t="s">
        <v>287</v>
      </c>
      <c r="C2" s="0" t="n">
        <v>330</v>
      </c>
      <c r="D2" s="1" t="n">
        <f aca="false">C2/4156</f>
        <v>0.0794032723772859</v>
      </c>
      <c r="E2" s="2" t="s">
        <v>39</v>
      </c>
      <c r="F2" s="0" t="n">
        <f aca="false">RANK(C2,$C$2:$C$127)</f>
        <v>1</v>
      </c>
      <c r="I2" s="0" t="s">
        <v>287</v>
      </c>
      <c r="J2" s="0" t="n">
        <v>841</v>
      </c>
      <c r="K2" s="1" t="n">
        <f aca="false">J2/7040</f>
        <v>0.119460227272727</v>
      </c>
      <c r="L2" s="2" t="s">
        <v>39</v>
      </c>
      <c r="M2" s="0" t="n">
        <f aca="false">RANK(J2,$J$2:$J$153)</f>
        <v>1</v>
      </c>
    </row>
    <row r="3" customFormat="false" ht="14" hidden="false" customHeight="false" outlineLevel="0" collapsed="false">
      <c r="B3" s="0" t="s">
        <v>283</v>
      </c>
      <c r="C3" s="0" t="n">
        <v>290</v>
      </c>
      <c r="D3" s="1" t="n">
        <f aca="false">C3/4156</f>
        <v>0.0697786333012512</v>
      </c>
      <c r="E3" s="2" t="s">
        <v>35</v>
      </c>
      <c r="F3" s="0" t="n">
        <f aca="false">RANK(C3,$C$2:$C$127)</f>
        <v>2</v>
      </c>
      <c r="I3" s="0" t="s">
        <v>285</v>
      </c>
      <c r="J3" s="0" t="n">
        <v>591</v>
      </c>
      <c r="K3" s="1" t="n">
        <f aca="false">J3/7040</f>
        <v>0.0839488636363636</v>
      </c>
      <c r="L3" s="2" t="s">
        <v>43</v>
      </c>
      <c r="M3" s="0" t="n">
        <f aca="false">RANK(J3,$J$2:$J$153)</f>
        <v>2</v>
      </c>
    </row>
    <row r="4" customFormat="false" ht="14" hidden="false" customHeight="false" outlineLevel="0" collapsed="false">
      <c r="B4" s="0" t="s">
        <v>285</v>
      </c>
      <c r="C4" s="0" t="n">
        <v>280</v>
      </c>
      <c r="D4" s="1" t="n">
        <f aca="false">C4/4156</f>
        <v>0.0673724735322425</v>
      </c>
      <c r="E4" s="2" t="s">
        <v>43</v>
      </c>
      <c r="F4" s="0" t="n">
        <f aca="false">RANK(C4,$C$2:$C$127)</f>
        <v>3</v>
      </c>
      <c r="I4" s="0" t="s">
        <v>465</v>
      </c>
      <c r="J4" s="0" t="n">
        <v>2</v>
      </c>
      <c r="K4" s="1" t="n">
        <f aca="false">J4/7040</f>
        <v>0.000284090909090909</v>
      </c>
      <c r="L4" s="2" t="s">
        <v>247</v>
      </c>
      <c r="M4" s="0" t="n">
        <f aca="false">RANK(J4,$J$2:$J$153)</f>
        <v>109</v>
      </c>
    </row>
    <row r="5" customFormat="false" ht="14" hidden="false" customHeight="false" outlineLevel="0" collapsed="false">
      <c r="B5" s="0" t="s">
        <v>306</v>
      </c>
      <c r="C5" s="0" t="n">
        <v>268</v>
      </c>
      <c r="D5" s="1" t="n">
        <f aca="false">C5/4156</f>
        <v>0.0644850818094321</v>
      </c>
      <c r="E5" s="2" t="s">
        <v>65</v>
      </c>
      <c r="F5" s="0" t="n">
        <f aca="false">RANK(C5,$C$2:$C$127)</f>
        <v>4</v>
      </c>
      <c r="I5" s="0" t="s">
        <v>334</v>
      </c>
      <c r="J5" s="0" t="n">
        <v>7</v>
      </c>
      <c r="K5" s="1" t="n">
        <f aca="false">J5/7040</f>
        <v>0.000994318181818182</v>
      </c>
      <c r="L5" s="2" t="s">
        <v>113</v>
      </c>
      <c r="M5" s="0" t="n">
        <f aca="false">RANK(J5,$J$2:$J$153)</f>
        <v>68</v>
      </c>
    </row>
    <row r="6" customFormat="false" ht="14" hidden="false" customHeight="false" outlineLevel="0" collapsed="false">
      <c r="B6" s="0" t="s">
        <v>286</v>
      </c>
      <c r="C6" s="0" t="n">
        <v>235</v>
      </c>
      <c r="D6" s="1" t="n">
        <f aca="false">C6/4156</f>
        <v>0.0565447545717036</v>
      </c>
      <c r="E6" s="2" t="s">
        <v>37</v>
      </c>
      <c r="F6" s="0" t="n">
        <f aca="false">RANK(C6,$C$2:$C$127)</f>
        <v>5</v>
      </c>
      <c r="I6" s="0" t="s">
        <v>321</v>
      </c>
      <c r="J6" s="0" t="n">
        <v>27</v>
      </c>
      <c r="K6" s="1" t="n">
        <f aca="false">J6/7040</f>
        <v>0.00383522727272727</v>
      </c>
      <c r="L6" s="2" t="s">
        <v>93</v>
      </c>
      <c r="M6" s="0" t="n">
        <f aca="false">RANK(J6,$J$2:$J$153)</f>
        <v>39</v>
      </c>
    </row>
    <row r="7" customFormat="false" ht="14" hidden="false" customHeight="false" outlineLevel="0" collapsed="false">
      <c r="B7" s="0" t="s">
        <v>301</v>
      </c>
      <c r="C7" s="0" t="n">
        <v>204</v>
      </c>
      <c r="D7" s="1" t="n">
        <f aca="false">C7/4156</f>
        <v>0.0490856592877767</v>
      </c>
      <c r="E7" s="2" t="s">
        <v>57</v>
      </c>
      <c r="F7" s="0" t="n">
        <f aca="false">RANK(C7,$C$2:$C$127)</f>
        <v>6</v>
      </c>
      <c r="I7" s="0" t="s">
        <v>290</v>
      </c>
      <c r="J7" s="0" t="n">
        <v>88</v>
      </c>
      <c r="K7" s="1" t="n">
        <f aca="false">J7/7040</f>
        <v>0.0125</v>
      </c>
      <c r="L7" s="2" t="s">
        <v>556</v>
      </c>
      <c r="M7" s="0" t="n">
        <f aca="false">RANK(J7,$J$2:$J$153)</f>
        <v>23</v>
      </c>
    </row>
    <row r="8" customFormat="false" ht="14" hidden="false" customHeight="false" outlineLevel="0" collapsed="false">
      <c r="B8" s="0" t="s">
        <v>327</v>
      </c>
      <c r="C8" s="0" t="n">
        <v>173</v>
      </c>
      <c r="D8" s="1" t="n">
        <f aca="false">C8/4156</f>
        <v>0.0416265640038499</v>
      </c>
      <c r="E8" s="2" t="s">
        <v>83</v>
      </c>
      <c r="F8" s="0" t="n">
        <f aca="false">RANK(C8,$C$2:$C$127)</f>
        <v>7</v>
      </c>
      <c r="I8" s="0" t="s">
        <v>440</v>
      </c>
      <c r="J8" s="0" t="n">
        <v>3</v>
      </c>
      <c r="K8" s="1" t="n">
        <f aca="false">J8/7040</f>
        <v>0.000426136363636364</v>
      </c>
      <c r="L8" s="2" t="s">
        <v>441</v>
      </c>
      <c r="M8" s="0" t="n">
        <f aca="false">RANK(J8,$J$2:$J$153)</f>
        <v>94</v>
      </c>
    </row>
    <row r="9" customFormat="false" ht="14" hidden="false" customHeight="false" outlineLevel="0" collapsed="false">
      <c r="B9" s="0" t="s">
        <v>294</v>
      </c>
      <c r="C9" s="0" t="n">
        <v>123</v>
      </c>
      <c r="D9" s="1" t="n">
        <f aca="false">C9/4156</f>
        <v>0.0295957651588065</v>
      </c>
      <c r="E9" s="2" t="s">
        <v>99</v>
      </c>
      <c r="F9" s="0" t="n">
        <f aca="false">RANK(C9,$C$2:$C$127)</f>
        <v>8</v>
      </c>
      <c r="I9" s="0" t="s">
        <v>364</v>
      </c>
      <c r="J9" s="0" t="n">
        <v>3</v>
      </c>
      <c r="K9" s="1" t="n">
        <f aca="false">J9/7040</f>
        <v>0.000426136363636364</v>
      </c>
      <c r="L9" s="2" t="s">
        <v>171</v>
      </c>
      <c r="M9" s="0" t="n">
        <f aca="false">RANK(J9,$J$2:$J$153)</f>
        <v>94</v>
      </c>
    </row>
    <row r="10" customFormat="false" ht="14" hidden="false" customHeight="false" outlineLevel="0" collapsed="false">
      <c r="B10" s="0" t="s">
        <v>296</v>
      </c>
      <c r="C10" s="0" t="n">
        <v>122</v>
      </c>
      <c r="D10" s="1" t="n">
        <f aca="false">C10/4156</f>
        <v>0.0293551491819057</v>
      </c>
      <c r="E10" s="2" t="s">
        <v>51</v>
      </c>
      <c r="F10" s="0" t="n">
        <f aca="false">RANK(C10,$C$2:$C$127)</f>
        <v>9</v>
      </c>
      <c r="I10" s="0" t="s">
        <v>460</v>
      </c>
      <c r="J10" s="0" t="n">
        <v>3</v>
      </c>
      <c r="K10" s="1" t="n">
        <f aca="false">J10/7040</f>
        <v>0.000426136363636364</v>
      </c>
      <c r="L10" s="2" t="s">
        <v>242</v>
      </c>
      <c r="M10" s="0" t="n">
        <f aca="false">RANK(J10,$J$2:$J$153)</f>
        <v>94</v>
      </c>
    </row>
    <row r="11" customFormat="false" ht="14" hidden="false" customHeight="false" outlineLevel="0" collapsed="false">
      <c r="B11" s="0" t="s">
        <v>288</v>
      </c>
      <c r="C11" s="0" t="n">
        <v>118</v>
      </c>
      <c r="D11" s="1" t="n">
        <f aca="false">C11/4156</f>
        <v>0.0283926852743022</v>
      </c>
      <c r="E11" s="2" t="s">
        <v>41</v>
      </c>
      <c r="F11" s="0" t="n">
        <f aca="false">RANK(C11,$C$2:$C$127)</f>
        <v>10</v>
      </c>
      <c r="I11" s="0" t="s">
        <v>304</v>
      </c>
      <c r="J11" s="0" t="n">
        <v>55</v>
      </c>
      <c r="K11" s="1" t="n">
        <f aca="false">J11/7040</f>
        <v>0.0078125</v>
      </c>
      <c r="L11" s="2" t="s">
        <v>61</v>
      </c>
      <c r="M11" s="0" t="n">
        <f aca="false">RANK(J11,$J$2:$J$153)</f>
        <v>27</v>
      </c>
    </row>
    <row r="12" customFormat="false" ht="14" hidden="false" customHeight="false" outlineLevel="0" collapsed="false">
      <c r="B12" s="0" t="s">
        <v>289</v>
      </c>
      <c r="C12" s="0" t="n">
        <v>117</v>
      </c>
      <c r="D12" s="1" t="n">
        <f aca="false">C12/4156</f>
        <v>0.0281520692974013</v>
      </c>
      <c r="E12" s="2" t="s">
        <v>55</v>
      </c>
      <c r="F12" s="0" t="n">
        <f aca="false">RANK(C12,$C$2:$C$127)</f>
        <v>11</v>
      </c>
      <c r="I12" s="0" t="s">
        <v>329</v>
      </c>
      <c r="J12" s="0" t="n">
        <v>27</v>
      </c>
      <c r="K12" s="1" t="n">
        <f aca="false">J12/7040</f>
        <v>0.00383522727272727</v>
      </c>
      <c r="L12" s="2" t="s">
        <v>330</v>
      </c>
      <c r="M12" s="0" t="n">
        <f aca="false">RANK(J12,$J$2:$J$153)</f>
        <v>39</v>
      </c>
    </row>
    <row r="13" customFormat="false" ht="14" hidden="false" customHeight="false" outlineLevel="0" collapsed="false">
      <c r="B13" s="0" t="s">
        <v>308</v>
      </c>
      <c r="C13" s="0" t="n">
        <v>116</v>
      </c>
      <c r="D13" s="1" t="n">
        <f aca="false">C13/4156</f>
        <v>0.0279114533205005</v>
      </c>
      <c r="E13" s="2" t="s">
        <v>69</v>
      </c>
      <c r="F13" s="0" t="n">
        <f aca="false">RANK(C13,$C$2:$C$127)</f>
        <v>12</v>
      </c>
      <c r="I13" s="0" t="s">
        <v>357</v>
      </c>
      <c r="J13" s="0" t="n">
        <v>10</v>
      </c>
      <c r="K13" s="1" t="n">
        <f aca="false">J13/7040</f>
        <v>0.00142045454545455</v>
      </c>
      <c r="L13" s="2" t="s">
        <v>157</v>
      </c>
      <c r="M13" s="0" t="n">
        <f aca="false">RANK(J13,$J$2:$J$153)</f>
        <v>58</v>
      </c>
    </row>
    <row r="14" customFormat="false" ht="14" hidden="false" customHeight="false" outlineLevel="0" collapsed="false">
      <c r="B14" s="0" t="s">
        <v>284</v>
      </c>
      <c r="C14" s="0" t="n">
        <v>114</v>
      </c>
      <c r="D14" s="1" t="n">
        <f aca="false">C14/4156</f>
        <v>0.0274302213666987</v>
      </c>
      <c r="E14" s="2" t="s">
        <v>33</v>
      </c>
      <c r="F14" s="0" t="n">
        <f aca="false">RANK(C14,$C$2:$C$127)</f>
        <v>13</v>
      </c>
      <c r="I14" s="0" t="s">
        <v>379</v>
      </c>
      <c r="J14" s="0" t="n">
        <v>3</v>
      </c>
      <c r="K14" s="1" t="n">
        <f aca="false">J14/7040</f>
        <v>0.000426136363636364</v>
      </c>
      <c r="L14" s="2" t="s">
        <v>199</v>
      </c>
      <c r="M14" s="0" t="n">
        <f aca="false">RANK(J14,$J$2:$J$153)</f>
        <v>94</v>
      </c>
    </row>
    <row r="15" customFormat="false" ht="14" hidden="false" customHeight="false" outlineLevel="0" collapsed="false">
      <c r="B15" s="0" t="s">
        <v>305</v>
      </c>
      <c r="C15" s="0" t="n">
        <v>112</v>
      </c>
      <c r="D15" s="1" t="n">
        <f aca="false">C15/4156</f>
        <v>0.026948989412897</v>
      </c>
      <c r="E15" s="2" t="s">
        <v>45</v>
      </c>
      <c r="F15" s="0" t="n">
        <f aca="false">RANK(C15,$C$2:$C$127)</f>
        <v>14</v>
      </c>
      <c r="I15" s="0" t="s">
        <v>415</v>
      </c>
      <c r="J15" s="0" t="n">
        <v>3</v>
      </c>
      <c r="K15" s="1" t="n">
        <f aca="false">J15/7040</f>
        <v>0.000426136363636364</v>
      </c>
      <c r="L15" s="2" t="s">
        <v>210</v>
      </c>
      <c r="M15" s="0" t="n">
        <f aca="false">RANK(J15,$J$2:$J$153)</f>
        <v>94</v>
      </c>
    </row>
    <row r="16" customFormat="false" ht="14" hidden="false" customHeight="false" outlineLevel="0" collapsed="false">
      <c r="B16" s="0" t="s">
        <v>310</v>
      </c>
      <c r="C16" s="0" t="n">
        <v>105</v>
      </c>
      <c r="D16" s="1" t="n">
        <f aca="false">C16/4156</f>
        <v>0.025264677574591</v>
      </c>
      <c r="E16" s="2" t="s">
        <v>101</v>
      </c>
      <c r="F16" s="0" t="n">
        <f aca="false">RANK(C16,$C$2:$C$127)</f>
        <v>15</v>
      </c>
      <c r="I16" s="0" t="s">
        <v>527</v>
      </c>
      <c r="J16" s="0" t="n">
        <v>2</v>
      </c>
      <c r="K16" s="1" t="n">
        <f aca="false">J16/7040</f>
        <v>0.000284090909090909</v>
      </c>
      <c r="L16" s="2" t="s">
        <v>528</v>
      </c>
      <c r="M16" s="0" t="n">
        <f aca="false">RANK(J16,$J$2:$J$153)</f>
        <v>109</v>
      </c>
    </row>
    <row r="17" customFormat="false" ht="14" hidden="false" customHeight="false" outlineLevel="0" collapsed="false">
      <c r="B17" s="0" t="s">
        <v>295</v>
      </c>
      <c r="C17" s="0" t="n">
        <v>100</v>
      </c>
      <c r="D17" s="1" t="n">
        <f aca="false">C17/4156</f>
        <v>0.0240615976900866</v>
      </c>
      <c r="E17" s="2" t="s">
        <v>49</v>
      </c>
      <c r="F17" s="0" t="n">
        <f aca="false">RANK(C17,$C$2:$C$127)</f>
        <v>16</v>
      </c>
      <c r="I17" s="0" t="s">
        <v>288</v>
      </c>
      <c r="J17" s="0" t="n">
        <v>150</v>
      </c>
      <c r="K17" s="1" t="n">
        <f aca="false">J17/7040</f>
        <v>0.0213068181818182</v>
      </c>
      <c r="L17" s="2" t="s">
        <v>41</v>
      </c>
      <c r="M17" s="0" t="n">
        <f aca="false">RANK(J17,$J$2:$J$153)</f>
        <v>14</v>
      </c>
    </row>
    <row r="18" customFormat="false" ht="14" hidden="false" customHeight="false" outlineLevel="0" collapsed="false">
      <c r="B18" s="0" t="s">
        <v>303</v>
      </c>
      <c r="C18" s="0" t="n">
        <v>92</v>
      </c>
      <c r="D18" s="1" t="n">
        <f aca="false">C18/4156</f>
        <v>0.0221366698748797</v>
      </c>
      <c r="E18" s="2" t="s">
        <v>59</v>
      </c>
      <c r="F18" s="0" t="n">
        <f aca="false">RANK(C18,$C$2:$C$127)</f>
        <v>17</v>
      </c>
      <c r="I18" s="0" t="s">
        <v>374</v>
      </c>
      <c r="J18" s="0" t="n">
        <v>4</v>
      </c>
      <c r="K18" s="1" t="n">
        <f aca="false">J18/7040</f>
        <v>0.000568181818181818</v>
      </c>
      <c r="L18" s="2" t="s">
        <v>176</v>
      </c>
      <c r="M18" s="0" t="n">
        <f aca="false">RANK(J18,$J$2:$J$153)</f>
        <v>85</v>
      </c>
    </row>
    <row r="19" customFormat="false" ht="14" hidden="false" customHeight="false" outlineLevel="0" collapsed="false">
      <c r="B19" s="0" t="s">
        <v>317</v>
      </c>
      <c r="C19" s="0" t="n">
        <v>84</v>
      </c>
      <c r="D19" s="1" t="n">
        <f aca="false">C19/4156</f>
        <v>0.0202117420596728</v>
      </c>
      <c r="E19" s="2" t="s">
        <v>89</v>
      </c>
      <c r="F19" s="0" t="n">
        <f aca="false">RANK(C19,$C$2:$C$127)</f>
        <v>18</v>
      </c>
      <c r="I19" s="0" t="s">
        <v>380</v>
      </c>
      <c r="J19" s="0" t="n">
        <v>5</v>
      </c>
      <c r="K19" s="1" t="n">
        <f aca="false">J19/7040</f>
        <v>0.000710227272727273</v>
      </c>
      <c r="L19" s="2" t="s">
        <v>183</v>
      </c>
      <c r="M19" s="0" t="n">
        <f aca="false">RANK(J19,$J$2:$J$153)</f>
        <v>78</v>
      </c>
    </row>
    <row r="20" customFormat="false" ht="14" hidden="false" customHeight="false" outlineLevel="0" collapsed="false">
      <c r="B20" s="0" t="s">
        <v>298</v>
      </c>
      <c r="C20" s="0" t="n">
        <v>77</v>
      </c>
      <c r="D20" s="1" t="n">
        <f aca="false">C20/4156</f>
        <v>0.0185274302213667</v>
      </c>
      <c r="E20" s="2" t="s">
        <v>53</v>
      </c>
      <c r="F20" s="0" t="n">
        <f aca="false">RANK(C20,$C$2:$C$127)</f>
        <v>19</v>
      </c>
      <c r="I20" s="0" t="s">
        <v>318</v>
      </c>
      <c r="J20" s="0" t="n">
        <v>14</v>
      </c>
      <c r="K20" s="1" t="n">
        <f aca="false">J20/7040</f>
        <v>0.00198863636363636</v>
      </c>
      <c r="L20" s="2" t="s">
        <v>87</v>
      </c>
      <c r="M20" s="0" t="n">
        <f aca="false">RANK(J20,$J$2:$J$153)</f>
        <v>48</v>
      </c>
    </row>
    <row r="21" customFormat="false" ht="14" hidden="false" customHeight="false" outlineLevel="0" collapsed="false">
      <c r="B21" s="0" t="s">
        <v>299</v>
      </c>
      <c r="C21" s="0" t="n">
        <v>65</v>
      </c>
      <c r="D21" s="1" t="n">
        <f aca="false">C21/4156</f>
        <v>0.0156400384985563</v>
      </c>
      <c r="E21" s="2" t="s">
        <v>81</v>
      </c>
      <c r="F21" s="0" t="n">
        <f aca="false">RANK(C21,$C$2:$C$127)</f>
        <v>20</v>
      </c>
      <c r="I21" s="0" t="s">
        <v>353</v>
      </c>
      <c r="J21" s="0" t="n">
        <v>3</v>
      </c>
      <c r="K21" s="1" t="n">
        <f aca="false">J21/7040</f>
        <v>0.000426136363636364</v>
      </c>
      <c r="L21" s="2" t="s">
        <v>145</v>
      </c>
      <c r="M21" s="0" t="n">
        <f aca="false">RANK(J21,$J$2:$J$153)</f>
        <v>94</v>
      </c>
    </row>
    <row r="22" customFormat="false" ht="14" hidden="false" customHeight="false" outlineLevel="0" collapsed="false">
      <c r="B22" s="0" t="s">
        <v>282</v>
      </c>
      <c r="C22" s="0" t="n">
        <v>62</v>
      </c>
      <c r="D22" s="1" t="n">
        <f aca="false">C22/4156</f>
        <v>0.0149181905678537</v>
      </c>
      <c r="E22" s="2" t="s">
        <v>31</v>
      </c>
      <c r="F22" s="0" t="n">
        <f aca="false">RANK(C22,$C$2:$C$127)</f>
        <v>21</v>
      </c>
      <c r="I22" s="0" t="s">
        <v>387</v>
      </c>
      <c r="J22" s="0" t="n">
        <v>9</v>
      </c>
      <c r="K22" s="1" t="n">
        <f aca="false">J22/7040</f>
        <v>0.00127840909090909</v>
      </c>
      <c r="L22" s="2" t="s">
        <v>192</v>
      </c>
      <c r="M22" s="0" t="n">
        <f aca="false">RANK(J22,$J$2:$J$153)</f>
        <v>62</v>
      </c>
    </row>
    <row r="23" customFormat="false" ht="14" hidden="false" customHeight="false" outlineLevel="0" collapsed="false">
      <c r="B23" s="0" t="s">
        <v>293</v>
      </c>
      <c r="C23" s="0" t="n">
        <v>56</v>
      </c>
      <c r="D23" s="1" t="n">
        <f aca="false">C23/4156</f>
        <v>0.0134744947064485</v>
      </c>
      <c r="E23" s="2" t="s">
        <v>47</v>
      </c>
      <c r="F23" s="0" t="n">
        <f aca="false">RANK(C23,$C$2:$C$127)</f>
        <v>22</v>
      </c>
      <c r="I23" s="0" t="s">
        <v>346</v>
      </c>
      <c r="J23" s="0" t="n">
        <v>9</v>
      </c>
      <c r="K23" s="1" t="n">
        <f aca="false">J23/7040</f>
        <v>0.00127840909090909</v>
      </c>
      <c r="L23" s="2" t="s">
        <v>137</v>
      </c>
      <c r="M23" s="0" t="n">
        <f aca="false">RANK(J23,$J$2:$J$153)</f>
        <v>62</v>
      </c>
    </row>
    <row r="24" customFormat="false" ht="14" hidden="false" customHeight="false" outlineLevel="0" collapsed="false">
      <c r="B24" s="0" t="s">
        <v>290</v>
      </c>
      <c r="C24" s="0" t="n">
        <v>52</v>
      </c>
      <c r="D24" s="1" t="n">
        <f aca="false">C24/4156</f>
        <v>0.012512030798845</v>
      </c>
      <c r="E24" s="2" t="s">
        <v>556</v>
      </c>
      <c r="F24" s="0" t="n">
        <f aca="false">RANK(C24,$C$2:$C$127)</f>
        <v>23</v>
      </c>
      <c r="I24" s="0" t="s">
        <v>305</v>
      </c>
      <c r="J24" s="0" t="n">
        <v>150</v>
      </c>
      <c r="K24" s="1" t="n">
        <f aca="false">J24/7040</f>
        <v>0.0213068181818182</v>
      </c>
      <c r="L24" s="2" t="s">
        <v>45</v>
      </c>
      <c r="M24" s="0" t="n">
        <f aca="false">RANK(J24,$J$2:$J$153)</f>
        <v>14</v>
      </c>
    </row>
    <row r="25" customFormat="false" ht="14" hidden="false" customHeight="false" outlineLevel="0" collapsed="false">
      <c r="B25" s="0" t="s">
        <v>307</v>
      </c>
      <c r="C25" s="0" t="n">
        <v>50</v>
      </c>
      <c r="D25" s="1" t="n">
        <f aca="false">C25/4156</f>
        <v>0.0120307988450433</v>
      </c>
      <c r="E25" s="2" t="s">
        <v>67</v>
      </c>
      <c r="F25" s="0" t="n">
        <f aca="false">RANK(C25,$C$2:$C$127)</f>
        <v>24</v>
      </c>
      <c r="I25" s="0" t="s">
        <v>484</v>
      </c>
      <c r="J25" s="0" t="n">
        <v>3</v>
      </c>
      <c r="K25" s="1" t="n">
        <f aca="false">J25/7040</f>
        <v>0.000426136363636364</v>
      </c>
      <c r="L25" s="2" t="s">
        <v>485</v>
      </c>
      <c r="M25" s="0" t="n">
        <f aca="false">RANK(J25,$J$2:$J$153)</f>
        <v>94</v>
      </c>
    </row>
    <row r="26" customFormat="false" ht="14" hidden="false" customHeight="false" outlineLevel="0" collapsed="false">
      <c r="B26" s="0" t="s">
        <v>338</v>
      </c>
      <c r="C26" s="0" t="n">
        <v>44</v>
      </c>
      <c r="D26" s="1" t="n">
        <f aca="false">C26/4156</f>
        <v>0.0105871029836381</v>
      </c>
      <c r="E26" s="2" t="s">
        <v>121</v>
      </c>
      <c r="F26" s="0" t="n">
        <f aca="false">RANK(C26,$C$2:$C$127)</f>
        <v>25</v>
      </c>
      <c r="I26" s="0" t="s">
        <v>356</v>
      </c>
      <c r="J26" s="0" t="n">
        <v>13</v>
      </c>
      <c r="K26" s="1" t="n">
        <f aca="false">J26/7040</f>
        <v>0.00184659090909091</v>
      </c>
      <c r="L26" s="2" t="s">
        <v>159</v>
      </c>
      <c r="M26" s="0" t="n">
        <f aca="false">RANK(J26,$J$2:$J$153)</f>
        <v>50</v>
      </c>
    </row>
    <row r="27" customFormat="false" ht="14" hidden="false" customHeight="false" outlineLevel="0" collapsed="false">
      <c r="B27" s="0" t="s">
        <v>320</v>
      </c>
      <c r="C27" s="0" t="n">
        <v>43</v>
      </c>
      <c r="D27" s="1" t="n">
        <f aca="false">C27/4156</f>
        <v>0.0103464870067372</v>
      </c>
      <c r="E27" s="2" t="s">
        <v>91</v>
      </c>
      <c r="F27" s="0" t="n">
        <f aca="false">RANK(C27,$C$2:$C$127)</f>
        <v>26</v>
      </c>
      <c r="I27" s="0" t="s">
        <v>568</v>
      </c>
      <c r="J27" s="0" t="n">
        <v>2</v>
      </c>
      <c r="K27" s="1" t="n">
        <f aca="false">J27/7040</f>
        <v>0.000284090909090909</v>
      </c>
      <c r="L27" s="2" t="s">
        <v>569</v>
      </c>
      <c r="M27" s="0" t="n">
        <f aca="false">RANK(J27,$J$2:$J$153)</f>
        <v>109</v>
      </c>
    </row>
    <row r="28" customFormat="false" ht="14" hidden="false" customHeight="false" outlineLevel="0" collapsed="false">
      <c r="B28" s="0" t="s">
        <v>333</v>
      </c>
      <c r="C28" s="0" t="n">
        <v>38</v>
      </c>
      <c r="D28" s="1" t="n">
        <f aca="false">C28/4156</f>
        <v>0.00914340712223292</v>
      </c>
      <c r="E28" s="2" t="s">
        <v>111</v>
      </c>
      <c r="F28" s="0" t="n">
        <f aca="false">RANK(C28,$C$2:$C$127)</f>
        <v>27</v>
      </c>
      <c r="I28" s="0" t="s">
        <v>384</v>
      </c>
      <c r="J28" s="0" t="n">
        <v>1</v>
      </c>
      <c r="K28" s="1" t="n">
        <f aca="false">J28/7040</f>
        <v>0.000142045454545455</v>
      </c>
      <c r="L28" s="2" t="s">
        <v>188</v>
      </c>
      <c r="M28" s="0" t="n">
        <f aca="false">RANK(J28,$J$2:$J$153)</f>
        <v>128</v>
      </c>
    </row>
    <row r="29" customFormat="false" ht="14" hidden="false" customHeight="false" outlineLevel="0" collapsed="false">
      <c r="B29" s="0" t="s">
        <v>309</v>
      </c>
      <c r="C29" s="0" t="n">
        <v>36</v>
      </c>
      <c r="D29" s="1" t="n">
        <f aca="false">C29/4156</f>
        <v>0.00866217516843118</v>
      </c>
      <c r="E29" s="2" t="s">
        <v>71</v>
      </c>
      <c r="F29" s="0" t="n">
        <f aca="false">RANK(C29,$C$2:$C$127)</f>
        <v>28</v>
      </c>
      <c r="I29" s="0" t="s">
        <v>312</v>
      </c>
      <c r="J29" s="0" t="n">
        <v>44</v>
      </c>
      <c r="K29" s="1" t="n">
        <f aca="false">J29/7040</f>
        <v>0.00625</v>
      </c>
      <c r="L29" s="2" t="s">
        <v>75</v>
      </c>
      <c r="M29" s="0" t="n">
        <f aca="false">RANK(J29,$J$2:$J$153)</f>
        <v>32</v>
      </c>
    </row>
    <row r="30" customFormat="false" ht="14" hidden="false" customHeight="false" outlineLevel="0" collapsed="false">
      <c r="B30" s="0" t="s">
        <v>292</v>
      </c>
      <c r="C30" s="0" t="n">
        <v>34</v>
      </c>
      <c r="D30" s="1" t="n">
        <f aca="false">C30/4156</f>
        <v>0.00818094321462945</v>
      </c>
      <c r="E30" s="2" t="s">
        <v>63</v>
      </c>
      <c r="F30" s="0" t="n">
        <f aca="false">RANK(C30,$C$2:$C$127)</f>
        <v>29</v>
      </c>
      <c r="I30" s="0" t="s">
        <v>368</v>
      </c>
      <c r="J30" s="0" t="n">
        <v>6</v>
      </c>
      <c r="K30" s="1" t="n">
        <f aca="false">J30/7040</f>
        <v>0.000852272727272727</v>
      </c>
      <c r="L30" s="2" t="s">
        <v>174</v>
      </c>
      <c r="M30" s="0" t="n">
        <f aca="false">RANK(J30,$J$2:$J$153)</f>
        <v>72</v>
      </c>
    </row>
    <row r="31" customFormat="false" ht="14" hidden="false" customHeight="false" outlineLevel="0" collapsed="false">
      <c r="B31" s="0" t="s">
        <v>297</v>
      </c>
      <c r="C31" s="0" t="n">
        <v>34</v>
      </c>
      <c r="D31" s="1" t="n">
        <f aca="false">C31/4156</f>
        <v>0.00818094321462945</v>
      </c>
      <c r="E31" s="2" t="s">
        <v>79</v>
      </c>
      <c r="F31" s="0" t="n">
        <f aca="false">RANK(C31,$C$2:$C$127)</f>
        <v>29</v>
      </c>
      <c r="I31" s="0" t="s">
        <v>400</v>
      </c>
      <c r="J31" s="0" t="n">
        <v>2</v>
      </c>
      <c r="K31" s="1" t="n">
        <f aca="false">J31/7040</f>
        <v>0.000284090909090909</v>
      </c>
      <c r="L31" s="2" t="s">
        <v>202</v>
      </c>
      <c r="M31" s="0" t="n">
        <f aca="false">RANK(J31,$J$2:$J$153)</f>
        <v>109</v>
      </c>
    </row>
    <row r="32" customFormat="false" ht="14" hidden="false" customHeight="false" outlineLevel="0" collapsed="false">
      <c r="B32" s="0" t="s">
        <v>304</v>
      </c>
      <c r="C32" s="0" t="n">
        <v>33</v>
      </c>
      <c r="D32" s="1" t="n">
        <f aca="false">C32/4156</f>
        <v>0.00794032723772859</v>
      </c>
      <c r="E32" s="2" t="s">
        <v>61</v>
      </c>
      <c r="F32" s="0" t="n">
        <f aca="false">RANK(C32,$C$2:$C$127)</f>
        <v>31</v>
      </c>
      <c r="I32" s="0" t="s">
        <v>338</v>
      </c>
      <c r="J32" s="0" t="n">
        <v>62</v>
      </c>
      <c r="K32" s="1" t="n">
        <f aca="false">J32/7040</f>
        <v>0.00880681818181818</v>
      </c>
      <c r="L32" s="2" t="s">
        <v>121</v>
      </c>
      <c r="M32" s="0" t="n">
        <f aca="false">RANK(J32,$J$2:$J$153)</f>
        <v>26</v>
      </c>
    </row>
    <row r="33" customFormat="false" ht="14" hidden="false" customHeight="false" outlineLevel="0" collapsed="false">
      <c r="B33" s="0" t="s">
        <v>312</v>
      </c>
      <c r="C33" s="0" t="n">
        <v>30</v>
      </c>
      <c r="D33" s="1" t="n">
        <f aca="false">C33/4156</f>
        <v>0.00721847930702599</v>
      </c>
      <c r="E33" s="2" t="s">
        <v>75</v>
      </c>
      <c r="F33" s="0" t="n">
        <f aca="false">RANK(C33,$C$2:$C$127)</f>
        <v>32</v>
      </c>
      <c r="I33" s="0" t="s">
        <v>564</v>
      </c>
      <c r="J33" s="0" t="n">
        <v>8</v>
      </c>
      <c r="K33" s="1" t="n">
        <f aca="false">J33/7040</f>
        <v>0.00113636363636364</v>
      </c>
      <c r="L33" s="2" t="s">
        <v>565</v>
      </c>
      <c r="M33" s="0" t="n">
        <f aca="false">RANK(J33,$J$2:$J$153)</f>
        <v>65</v>
      </c>
    </row>
    <row r="34" customFormat="false" ht="14" hidden="false" customHeight="false" outlineLevel="0" collapsed="false">
      <c r="B34" s="0" t="s">
        <v>339</v>
      </c>
      <c r="C34" s="0" t="n">
        <v>29</v>
      </c>
      <c r="D34" s="1" t="n">
        <f aca="false">C34/4156</f>
        <v>0.00697786333012512</v>
      </c>
      <c r="E34" s="2" t="s">
        <v>125</v>
      </c>
      <c r="F34" s="0" t="n">
        <f aca="false">RANK(C34,$C$2:$C$127)</f>
        <v>33</v>
      </c>
      <c r="I34" s="0" t="s">
        <v>303</v>
      </c>
      <c r="J34" s="0" t="n">
        <v>100</v>
      </c>
      <c r="K34" s="1" t="n">
        <f aca="false">J34/7040</f>
        <v>0.0142045454545455</v>
      </c>
      <c r="L34" s="2" t="s">
        <v>59</v>
      </c>
      <c r="M34" s="0" t="n">
        <f aca="false">RANK(J34,$J$2:$J$153)</f>
        <v>22</v>
      </c>
    </row>
    <row r="35" customFormat="false" ht="14" hidden="false" customHeight="false" outlineLevel="0" collapsed="false">
      <c r="B35" s="0" t="s">
        <v>313</v>
      </c>
      <c r="C35" s="0" t="n">
        <v>27</v>
      </c>
      <c r="D35" s="1" t="n">
        <f aca="false">C35/4156</f>
        <v>0.00649663137632339</v>
      </c>
      <c r="E35" s="2" t="s">
        <v>77</v>
      </c>
      <c r="F35" s="0" t="n">
        <f aca="false">RANK(C35,$C$2:$C$127)</f>
        <v>34</v>
      </c>
      <c r="I35" s="0" t="s">
        <v>296</v>
      </c>
      <c r="J35" s="0" t="n">
        <v>176</v>
      </c>
      <c r="K35" s="1" t="n">
        <f aca="false">J35/7040</f>
        <v>0.025</v>
      </c>
      <c r="L35" s="2" t="s">
        <v>51</v>
      </c>
      <c r="M35" s="0" t="n">
        <f aca="false">RANK(J35,$J$2:$J$153)</f>
        <v>13</v>
      </c>
    </row>
    <row r="36" customFormat="false" ht="14" hidden="false" customHeight="false" outlineLevel="0" collapsed="false">
      <c r="B36" s="0" t="s">
        <v>315</v>
      </c>
      <c r="C36" s="0" t="n">
        <v>25</v>
      </c>
      <c r="D36" s="1" t="n">
        <f aca="false">C36/4156</f>
        <v>0.00601539942252166</v>
      </c>
      <c r="E36" s="2" t="s">
        <v>123</v>
      </c>
      <c r="F36" s="0" t="n">
        <f aca="false">RANK(C36,$C$2:$C$127)</f>
        <v>35</v>
      </c>
      <c r="I36" s="0" t="s">
        <v>347</v>
      </c>
      <c r="J36" s="0" t="n">
        <v>3</v>
      </c>
      <c r="K36" s="1" t="n">
        <f aca="false">J36/7040</f>
        <v>0.000426136363636364</v>
      </c>
      <c r="L36" s="2" t="s">
        <v>193</v>
      </c>
      <c r="M36" s="0" t="n">
        <f aca="false">RANK(J36,$J$2:$J$153)</f>
        <v>94</v>
      </c>
    </row>
    <row r="37" customFormat="false" ht="14" hidden="false" customHeight="false" outlineLevel="0" collapsed="false">
      <c r="B37" s="0" t="s">
        <v>332</v>
      </c>
      <c r="C37" s="0" t="n">
        <v>22</v>
      </c>
      <c r="D37" s="1" t="n">
        <f aca="false">C37/4156</f>
        <v>0.00529355149181906</v>
      </c>
      <c r="E37" s="2" t="s">
        <v>109</v>
      </c>
      <c r="F37" s="0" t="n">
        <f aca="false">RANK(C37,$C$2:$C$127)</f>
        <v>36</v>
      </c>
      <c r="I37" s="0" t="s">
        <v>406</v>
      </c>
      <c r="J37" s="0" t="n">
        <v>4</v>
      </c>
      <c r="K37" s="1" t="n">
        <f aca="false">J37/7040</f>
        <v>0.000568181818181818</v>
      </c>
      <c r="L37" s="2" t="s">
        <v>407</v>
      </c>
      <c r="M37" s="0" t="n">
        <f aca="false">RANK(J37,$J$2:$J$153)</f>
        <v>85</v>
      </c>
    </row>
    <row r="38" customFormat="false" ht="14" hidden="false" customHeight="false" outlineLevel="0" collapsed="false">
      <c r="B38" s="0" t="s">
        <v>351</v>
      </c>
      <c r="C38" s="0" t="n">
        <v>21</v>
      </c>
      <c r="D38" s="1" t="n">
        <f aca="false">C38/4156</f>
        <v>0.00505293551491819</v>
      </c>
      <c r="E38" s="2" t="s">
        <v>143</v>
      </c>
      <c r="F38" s="0" t="n">
        <f aca="false">RANK(C38,$C$2:$C$127)</f>
        <v>37</v>
      </c>
      <c r="I38" s="0" t="s">
        <v>317</v>
      </c>
      <c r="J38" s="0" t="n">
        <v>106</v>
      </c>
      <c r="K38" s="1" t="n">
        <f aca="false">J38/7040</f>
        <v>0.0150568181818182</v>
      </c>
      <c r="L38" s="2" t="s">
        <v>89</v>
      </c>
      <c r="M38" s="0" t="n">
        <f aca="false">RANK(J38,$J$2:$J$153)</f>
        <v>21</v>
      </c>
    </row>
    <row r="39" customFormat="false" ht="14" hidden="false" customHeight="false" outlineLevel="0" collapsed="false">
      <c r="B39" s="0" t="s">
        <v>329</v>
      </c>
      <c r="C39" s="0" t="n">
        <v>20</v>
      </c>
      <c r="D39" s="1" t="n">
        <f aca="false">C39/4156</f>
        <v>0.00481231953801732</v>
      </c>
      <c r="E39" s="2" t="s">
        <v>330</v>
      </c>
      <c r="F39" s="0" t="n">
        <f aca="false">RANK(C39,$C$2:$C$127)</f>
        <v>38</v>
      </c>
      <c r="I39" s="0" t="s">
        <v>363</v>
      </c>
      <c r="J39" s="0" t="n">
        <v>11</v>
      </c>
      <c r="K39" s="1" t="n">
        <f aca="false">J39/7040</f>
        <v>0.0015625</v>
      </c>
      <c r="L39" s="2" t="s">
        <v>167</v>
      </c>
      <c r="M39" s="0" t="n">
        <f aca="false">RANK(J39,$J$2:$J$153)</f>
        <v>55</v>
      </c>
    </row>
    <row r="40" customFormat="false" ht="14" hidden="false" customHeight="false" outlineLevel="0" collapsed="false">
      <c r="B40" s="0" t="s">
        <v>321</v>
      </c>
      <c r="C40" s="0" t="n">
        <v>20</v>
      </c>
      <c r="D40" s="1" t="n">
        <f aca="false">C40/4156</f>
        <v>0.00481231953801732</v>
      </c>
      <c r="E40" s="2" t="s">
        <v>93</v>
      </c>
      <c r="F40" s="0" t="n">
        <f aca="false">RANK(C40,$C$2:$C$127)</f>
        <v>38</v>
      </c>
      <c r="I40" s="0" t="s">
        <v>461</v>
      </c>
      <c r="J40" s="0" t="n">
        <v>1</v>
      </c>
      <c r="K40" s="1" t="n">
        <f aca="false">J40/7040</f>
        <v>0.000142045454545455</v>
      </c>
      <c r="L40" s="2" t="s">
        <v>243</v>
      </c>
      <c r="M40" s="0" t="n">
        <f aca="false">RANK(J40,$J$2:$J$153)</f>
        <v>128</v>
      </c>
    </row>
    <row r="41" customFormat="false" ht="14" hidden="false" customHeight="false" outlineLevel="0" collapsed="false">
      <c r="B41" s="0" t="s">
        <v>311</v>
      </c>
      <c r="C41" s="0" t="n">
        <v>20</v>
      </c>
      <c r="D41" s="1" t="n">
        <f aca="false">C41/4156</f>
        <v>0.00481231953801732</v>
      </c>
      <c r="E41" s="2" t="s">
        <v>73</v>
      </c>
      <c r="F41" s="0" t="n">
        <f aca="false">RANK(C41,$C$2:$C$127)</f>
        <v>38</v>
      </c>
      <c r="I41" s="0" t="s">
        <v>295</v>
      </c>
      <c r="J41" s="0" t="n">
        <v>137</v>
      </c>
      <c r="K41" s="1" t="n">
        <f aca="false">J41/7040</f>
        <v>0.0194602272727273</v>
      </c>
      <c r="L41" s="2" t="s">
        <v>49</v>
      </c>
      <c r="M41" s="0" t="n">
        <f aca="false">RANK(J41,$J$2:$J$153)</f>
        <v>19</v>
      </c>
    </row>
    <row r="42" customFormat="false" ht="14" hidden="false" customHeight="false" outlineLevel="0" collapsed="false">
      <c r="B42" s="0" t="s">
        <v>319</v>
      </c>
      <c r="C42" s="0" t="n">
        <v>16</v>
      </c>
      <c r="D42" s="1" t="n">
        <f aca="false">C42/4156</f>
        <v>0.00384985563041386</v>
      </c>
      <c r="E42" s="2" t="s">
        <v>103</v>
      </c>
      <c r="F42" s="0" t="n">
        <f aca="false">RANK(C42,$C$2:$C$127)</f>
        <v>41</v>
      </c>
      <c r="I42" s="0" t="s">
        <v>462</v>
      </c>
      <c r="J42" s="0" t="n">
        <v>10</v>
      </c>
      <c r="K42" s="1" t="n">
        <f aca="false">J42/7040</f>
        <v>0.00142045454545455</v>
      </c>
      <c r="L42" s="2" t="s">
        <v>463</v>
      </c>
      <c r="M42" s="0" t="n">
        <f aca="false">RANK(J42,$J$2:$J$153)</f>
        <v>58</v>
      </c>
    </row>
    <row r="43" customFormat="false" ht="14" hidden="false" customHeight="false" outlineLevel="0" collapsed="false">
      <c r="B43" s="0" t="s">
        <v>375</v>
      </c>
      <c r="C43" s="0" t="n">
        <v>16</v>
      </c>
      <c r="D43" s="1" t="n">
        <f aca="false">C43/4156</f>
        <v>0.00384985563041386</v>
      </c>
      <c r="E43" s="2" t="s">
        <v>200</v>
      </c>
      <c r="F43" s="0" t="n">
        <f aca="false">RANK(C43,$C$2:$C$127)</f>
        <v>41</v>
      </c>
      <c r="I43" s="0" t="s">
        <v>333</v>
      </c>
      <c r="J43" s="0" t="n">
        <v>52</v>
      </c>
      <c r="K43" s="1" t="n">
        <f aca="false">J43/7040</f>
        <v>0.00738636363636364</v>
      </c>
      <c r="L43" s="2" t="s">
        <v>111</v>
      </c>
      <c r="M43" s="0" t="n">
        <f aca="false">RANK(J43,$J$2:$J$153)</f>
        <v>29</v>
      </c>
    </row>
    <row r="44" customFormat="false" ht="14" hidden="false" customHeight="false" outlineLevel="0" collapsed="false">
      <c r="B44" s="0" t="s">
        <v>355</v>
      </c>
      <c r="C44" s="0" t="n">
        <v>13</v>
      </c>
      <c r="D44" s="1" t="n">
        <f aca="false">C44/4156</f>
        <v>0.00312800769971126</v>
      </c>
      <c r="E44" s="2" t="s">
        <v>151</v>
      </c>
      <c r="F44" s="0" t="n">
        <f aca="false">RANK(C44,$C$2:$C$127)</f>
        <v>43</v>
      </c>
      <c r="I44" s="0" t="s">
        <v>409</v>
      </c>
      <c r="J44" s="0" t="n">
        <v>7</v>
      </c>
      <c r="K44" s="1" t="n">
        <f aca="false">J44/7040</f>
        <v>0.000994318181818182</v>
      </c>
      <c r="L44" s="2" t="s">
        <v>206</v>
      </c>
      <c r="M44" s="0" t="n">
        <f aca="false">RANK(J44,$J$2:$J$153)</f>
        <v>68</v>
      </c>
    </row>
    <row r="45" customFormat="false" ht="14" hidden="false" customHeight="false" outlineLevel="0" collapsed="false">
      <c r="B45" s="0" t="s">
        <v>356</v>
      </c>
      <c r="C45" s="0" t="n">
        <v>11</v>
      </c>
      <c r="D45" s="1" t="n">
        <f aca="false">C45/4156</f>
        <v>0.00264677574590953</v>
      </c>
      <c r="E45" s="2" t="s">
        <v>159</v>
      </c>
      <c r="F45" s="0" t="n">
        <f aca="false">RANK(C45,$C$2:$C$127)</f>
        <v>44</v>
      </c>
      <c r="I45" s="0" t="s">
        <v>339</v>
      </c>
      <c r="J45" s="0" t="n">
        <v>48</v>
      </c>
      <c r="K45" s="1" t="n">
        <f aca="false">J45/7040</f>
        <v>0.00681818181818182</v>
      </c>
      <c r="L45" s="2" t="s">
        <v>125</v>
      </c>
      <c r="M45" s="0" t="n">
        <f aca="false">RANK(J45,$J$2:$J$153)</f>
        <v>30</v>
      </c>
    </row>
    <row r="46" customFormat="false" ht="14" hidden="false" customHeight="false" outlineLevel="0" collapsed="false">
      <c r="B46" s="0" t="s">
        <v>477</v>
      </c>
      <c r="C46" s="0" t="n">
        <v>11</v>
      </c>
      <c r="D46" s="1" t="n">
        <f aca="false">C46/4156</f>
        <v>0.00264677574590953</v>
      </c>
      <c r="E46" s="2" t="s">
        <v>257</v>
      </c>
      <c r="F46" s="0" t="n">
        <f aca="false">RANK(C46,$C$2:$C$127)</f>
        <v>44</v>
      </c>
      <c r="I46" s="0" t="s">
        <v>428</v>
      </c>
      <c r="J46" s="0" t="n">
        <v>1</v>
      </c>
      <c r="K46" s="1" t="n">
        <f aca="false">J46/7040</f>
        <v>0.000142045454545455</v>
      </c>
      <c r="L46" s="2" t="s">
        <v>248</v>
      </c>
      <c r="M46" s="0" t="n">
        <f aca="false">RANK(J46,$J$2:$J$153)</f>
        <v>128</v>
      </c>
    </row>
    <row r="47" customFormat="false" ht="14" hidden="false" customHeight="false" outlineLevel="0" collapsed="false">
      <c r="B47" s="0" t="s">
        <v>300</v>
      </c>
      <c r="C47" s="0" t="n">
        <v>9</v>
      </c>
      <c r="D47" s="1" t="n">
        <f aca="false">C47/4156</f>
        <v>0.0021655437921078</v>
      </c>
      <c r="E47" s="2" t="s">
        <v>105</v>
      </c>
      <c r="F47" s="0" t="n">
        <f aca="false">RANK(C47,$C$2:$C$127)</f>
        <v>46</v>
      </c>
      <c r="I47" s="0" t="s">
        <v>520</v>
      </c>
      <c r="J47" s="0" t="n">
        <v>2</v>
      </c>
      <c r="K47" s="1" t="n">
        <f aca="false">J47/7040</f>
        <v>0.000284090909090909</v>
      </c>
      <c r="L47" s="2" t="s">
        <v>521</v>
      </c>
      <c r="M47" s="0" t="n">
        <f aca="false">RANK(J47,$J$2:$J$153)</f>
        <v>109</v>
      </c>
    </row>
    <row r="48" customFormat="false" ht="14" hidden="false" customHeight="false" outlineLevel="0" collapsed="false">
      <c r="B48" s="0" t="s">
        <v>370</v>
      </c>
      <c r="C48" s="0" t="n">
        <v>9</v>
      </c>
      <c r="D48" s="1" t="n">
        <f aca="false">C48/4156</f>
        <v>0.0021655437921078</v>
      </c>
      <c r="E48" s="2" t="s">
        <v>135</v>
      </c>
      <c r="F48" s="0" t="n">
        <f aca="false">RANK(C48,$C$2:$C$127)</f>
        <v>46</v>
      </c>
      <c r="I48" s="0" t="s">
        <v>451</v>
      </c>
      <c r="J48" s="0" t="n">
        <v>3</v>
      </c>
      <c r="K48" s="1" t="n">
        <f aca="false">J48/7040</f>
        <v>0.000426136363636364</v>
      </c>
      <c r="L48" s="2" t="s">
        <v>232</v>
      </c>
      <c r="M48" s="0" t="n">
        <f aca="false">RANK(J48,$J$2:$J$153)</f>
        <v>94</v>
      </c>
    </row>
    <row r="49" customFormat="false" ht="14" hidden="false" customHeight="false" outlineLevel="0" collapsed="false">
      <c r="B49" s="0" t="s">
        <v>412</v>
      </c>
      <c r="C49" s="0" t="n">
        <v>9</v>
      </c>
      <c r="D49" s="1" t="n">
        <f aca="false">C49/4156</f>
        <v>0.0021655437921078</v>
      </c>
      <c r="E49" s="2" t="s">
        <v>413</v>
      </c>
      <c r="F49" s="0" t="n">
        <f aca="false">RANK(C49,$C$2:$C$127)</f>
        <v>46</v>
      </c>
      <c r="I49" s="0" t="s">
        <v>531</v>
      </c>
      <c r="J49" s="0" t="n">
        <v>1</v>
      </c>
      <c r="K49" s="1" t="n">
        <f aca="false">J49/7040</f>
        <v>0.000142045454545455</v>
      </c>
      <c r="L49" s="2" t="s">
        <v>224</v>
      </c>
      <c r="M49" s="0" t="n">
        <f aca="false">RANK(J49,$J$2:$J$153)</f>
        <v>128</v>
      </c>
    </row>
    <row r="50" customFormat="false" ht="14" hidden="false" customHeight="false" outlineLevel="0" collapsed="false">
      <c r="B50" s="0" t="s">
        <v>352</v>
      </c>
      <c r="C50" s="0" t="n">
        <v>9</v>
      </c>
      <c r="D50" s="1" t="n">
        <f aca="false">C50/4156</f>
        <v>0.0021655437921078</v>
      </c>
      <c r="E50" s="2" t="s">
        <v>149</v>
      </c>
      <c r="F50" s="0" t="n">
        <f aca="false">RANK(C50,$C$2:$C$127)</f>
        <v>46</v>
      </c>
      <c r="I50" s="0" t="s">
        <v>437</v>
      </c>
      <c r="J50" s="0" t="n">
        <v>1</v>
      </c>
      <c r="K50" s="1" t="n">
        <f aca="false">J50/7040</f>
        <v>0.000142045454545455</v>
      </c>
      <c r="L50" s="2" t="s">
        <v>438</v>
      </c>
      <c r="M50" s="0" t="n">
        <f aca="false">RANK(J50,$J$2:$J$153)</f>
        <v>128</v>
      </c>
    </row>
    <row r="51" customFormat="false" ht="14" hidden="false" customHeight="false" outlineLevel="0" collapsed="false">
      <c r="B51" s="0" t="s">
        <v>365</v>
      </c>
      <c r="C51" s="0" t="n">
        <v>9</v>
      </c>
      <c r="D51" s="1" t="n">
        <f aca="false">C51/4156</f>
        <v>0.0021655437921078</v>
      </c>
      <c r="E51" s="2" t="s">
        <v>169</v>
      </c>
      <c r="F51" s="0" t="n">
        <f aca="false">RANK(C51,$C$2:$C$127)</f>
        <v>46</v>
      </c>
      <c r="I51" s="0" t="s">
        <v>341</v>
      </c>
      <c r="J51" s="0" t="n">
        <v>12</v>
      </c>
      <c r="K51" s="1" t="n">
        <f aca="false">J51/7040</f>
        <v>0.00170454545454545</v>
      </c>
      <c r="L51" s="2" t="s">
        <v>131</v>
      </c>
      <c r="M51" s="0" t="n">
        <f aca="false">RANK(J51,$J$2:$J$153)</f>
        <v>52</v>
      </c>
    </row>
    <row r="52" customFormat="false" ht="14" hidden="false" customHeight="false" outlineLevel="0" collapsed="false">
      <c r="B52" s="0" t="s">
        <v>360</v>
      </c>
      <c r="C52" s="0" t="n">
        <v>8</v>
      </c>
      <c r="D52" s="1" t="n">
        <f aca="false">C52/4156</f>
        <v>0.00192492781520693</v>
      </c>
      <c r="E52" s="2" t="s">
        <v>161</v>
      </c>
      <c r="F52" s="0" t="n">
        <f aca="false">RANK(C52,$C$2:$C$127)</f>
        <v>51</v>
      </c>
      <c r="I52" s="0" t="s">
        <v>390</v>
      </c>
      <c r="J52" s="0" t="n">
        <v>1</v>
      </c>
      <c r="K52" s="1" t="n">
        <f aca="false">J52/7040</f>
        <v>0.000142045454545455</v>
      </c>
      <c r="L52" s="2" t="s">
        <v>194</v>
      </c>
      <c r="M52" s="0" t="n">
        <f aca="false">RANK(J52,$J$2:$J$153)</f>
        <v>128</v>
      </c>
    </row>
    <row r="53" customFormat="false" ht="14" hidden="false" customHeight="false" outlineLevel="0" collapsed="false">
      <c r="B53" s="0" t="s">
        <v>302</v>
      </c>
      <c r="C53" s="0" t="n">
        <v>8</v>
      </c>
      <c r="D53" s="1" t="n">
        <f aca="false">C53/4156</f>
        <v>0.00192492781520693</v>
      </c>
      <c r="E53" s="2" t="s">
        <v>95</v>
      </c>
      <c r="F53" s="0" t="n">
        <f aca="false">RANK(C53,$C$2:$C$127)</f>
        <v>51</v>
      </c>
      <c r="I53" s="0" t="s">
        <v>452</v>
      </c>
      <c r="J53" s="0" t="n">
        <v>1</v>
      </c>
      <c r="K53" s="1" t="n">
        <f aca="false">J53/7040</f>
        <v>0.000142045454545455</v>
      </c>
      <c r="L53" s="2" t="s">
        <v>233</v>
      </c>
      <c r="M53" s="0" t="n">
        <f aca="false">RANK(J53,$J$2:$J$153)</f>
        <v>128</v>
      </c>
    </row>
    <row r="54" customFormat="false" ht="14" hidden="false" customHeight="false" outlineLevel="0" collapsed="false">
      <c r="B54" s="0" t="s">
        <v>324</v>
      </c>
      <c r="C54" s="0" t="n">
        <v>8</v>
      </c>
      <c r="D54" s="1" t="n">
        <f aca="false">C54/4156</f>
        <v>0.00192492781520693</v>
      </c>
      <c r="E54" s="2" t="s">
        <v>97</v>
      </c>
      <c r="F54" s="0" t="n">
        <f aca="false">RANK(C54,$C$2:$C$127)</f>
        <v>51</v>
      </c>
      <c r="I54" s="0" t="s">
        <v>371</v>
      </c>
      <c r="J54" s="0" t="n">
        <v>2</v>
      </c>
      <c r="K54" s="1" t="n">
        <f aca="false">J54/7040</f>
        <v>0.000284090909090909</v>
      </c>
      <c r="L54" s="2" t="s">
        <v>570</v>
      </c>
      <c r="M54" s="0" t="n">
        <f aca="false">RANK(J54,$J$2:$J$153)</f>
        <v>109</v>
      </c>
    </row>
    <row r="55" customFormat="false" ht="14" hidden="false" customHeight="false" outlineLevel="0" collapsed="false">
      <c r="B55" s="0" t="s">
        <v>334</v>
      </c>
      <c r="C55" s="0" t="n">
        <v>7</v>
      </c>
      <c r="D55" s="1" t="n">
        <f aca="false">C55/4156</f>
        <v>0.00168431183830606</v>
      </c>
      <c r="E55" s="2" t="s">
        <v>113</v>
      </c>
      <c r="F55" s="0" t="n">
        <f aca="false">RANK(C55,$C$2:$C$127)</f>
        <v>54</v>
      </c>
      <c r="I55" s="0" t="s">
        <v>468</v>
      </c>
      <c r="J55" s="0" t="n">
        <v>6</v>
      </c>
      <c r="K55" s="1" t="n">
        <f aca="false">J55/7040</f>
        <v>0.000852272727272727</v>
      </c>
      <c r="L55" s="2" t="s">
        <v>249</v>
      </c>
      <c r="M55" s="0" t="n">
        <f aca="false">RANK(J55,$J$2:$J$153)</f>
        <v>72</v>
      </c>
    </row>
    <row r="56" customFormat="false" ht="14" hidden="false" customHeight="false" outlineLevel="0" collapsed="false">
      <c r="B56" s="0" t="s">
        <v>357</v>
      </c>
      <c r="C56" s="0" t="n">
        <v>7</v>
      </c>
      <c r="D56" s="1" t="n">
        <f aca="false">C56/4156</f>
        <v>0.00168431183830606</v>
      </c>
      <c r="E56" s="2" t="s">
        <v>157</v>
      </c>
      <c r="F56" s="0" t="n">
        <f aca="false">RANK(C56,$C$2:$C$127)</f>
        <v>54</v>
      </c>
      <c r="I56" s="0" t="s">
        <v>470</v>
      </c>
      <c r="J56" s="0" t="n">
        <v>3</v>
      </c>
      <c r="K56" s="1" t="n">
        <f aca="false">J56/7040</f>
        <v>0.000426136363636364</v>
      </c>
      <c r="L56" s="2" t="s">
        <v>471</v>
      </c>
      <c r="M56" s="0" t="n">
        <f aca="false">RANK(J56,$J$2:$J$153)</f>
        <v>94</v>
      </c>
    </row>
    <row r="57" customFormat="false" ht="14" hidden="false" customHeight="false" outlineLevel="0" collapsed="false">
      <c r="B57" s="0" t="s">
        <v>564</v>
      </c>
      <c r="C57" s="0" t="n">
        <v>7</v>
      </c>
      <c r="D57" s="1" t="n">
        <f aca="false">C57/4156</f>
        <v>0.00168431183830606</v>
      </c>
      <c r="E57" s="2" t="s">
        <v>565</v>
      </c>
      <c r="F57" s="0" t="n">
        <f aca="false">RANK(C57,$C$2:$C$127)</f>
        <v>54</v>
      </c>
      <c r="I57" s="0" t="s">
        <v>442</v>
      </c>
      <c r="J57" s="0" t="n">
        <v>4</v>
      </c>
      <c r="K57" s="1" t="n">
        <f aca="false">J57/7040</f>
        <v>0.000568181818181818</v>
      </c>
      <c r="L57" s="2" t="s">
        <v>225</v>
      </c>
      <c r="M57" s="0" t="n">
        <f aca="false">RANK(J57,$J$2:$J$153)</f>
        <v>85</v>
      </c>
    </row>
    <row r="58" customFormat="false" ht="14" hidden="false" customHeight="false" outlineLevel="0" collapsed="false">
      <c r="B58" s="0" t="s">
        <v>344</v>
      </c>
      <c r="C58" s="0" t="n">
        <v>7</v>
      </c>
      <c r="D58" s="1" t="n">
        <f aca="false">C58/4156</f>
        <v>0.00168431183830606</v>
      </c>
      <c r="E58" s="2" t="s">
        <v>155</v>
      </c>
      <c r="F58" s="0" t="n">
        <f aca="false">RANK(C58,$C$2:$C$127)</f>
        <v>54</v>
      </c>
      <c r="I58" s="0" t="s">
        <v>310</v>
      </c>
      <c r="J58" s="0" t="n">
        <v>185</v>
      </c>
      <c r="K58" s="1" t="n">
        <f aca="false">J58/7040</f>
        <v>0.0262784090909091</v>
      </c>
      <c r="L58" s="2" t="s">
        <v>101</v>
      </c>
      <c r="M58" s="0" t="n">
        <f aca="false">RANK(J58,$J$2:$J$153)</f>
        <v>12</v>
      </c>
    </row>
    <row r="59" customFormat="false" ht="14" hidden="false" customHeight="false" outlineLevel="0" collapsed="false">
      <c r="B59" s="0" t="s">
        <v>382</v>
      </c>
      <c r="C59" s="0" t="n">
        <v>6</v>
      </c>
      <c r="D59" s="1" t="n">
        <f aca="false">C59/4156</f>
        <v>0.0014436958614052</v>
      </c>
      <c r="E59" s="2" t="s">
        <v>186</v>
      </c>
      <c r="F59" s="0" t="n">
        <f aca="false">RANK(C59,$C$2:$C$127)</f>
        <v>58</v>
      </c>
      <c r="I59" s="0" t="s">
        <v>301</v>
      </c>
      <c r="J59" s="0" t="n">
        <v>323</v>
      </c>
      <c r="K59" s="1" t="n">
        <f aca="false">J59/7040</f>
        <v>0.0458806818181818</v>
      </c>
      <c r="L59" s="2" t="s">
        <v>57</v>
      </c>
      <c r="M59" s="0" t="n">
        <f aca="false">RANK(J59,$J$2:$J$153)</f>
        <v>6</v>
      </c>
    </row>
    <row r="60" customFormat="false" ht="14" hidden="false" customHeight="false" outlineLevel="0" collapsed="false">
      <c r="B60" s="0" t="s">
        <v>314</v>
      </c>
      <c r="C60" s="0" t="n">
        <v>6</v>
      </c>
      <c r="D60" s="1" t="n">
        <f aca="false">C60/4156</f>
        <v>0.0014436958614052</v>
      </c>
      <c r="E60" s="2" t="s">
        <v>119</v>
      </c>
      <c r="F60" s="0" t="n">
        <f aca="false">RANK(C60,$C$2:$C$127)</f>
        <v>58</v>
      </c>
      <c r="I60" s="0" t="s">
        <v>431</v>
      </c>
      <c r="J60" s="0" t="n">
        <v>1</v>
      </c>
      <c r="K60" s="1" t="n">
        <f aca="false">J60/7040</f>
        <v>0.000142045454545455</v>
      </c>
      <c r="L60" s="2" t="s">
        <v>432</v>
      </c>
      <c r="M60" s="0" t="n">
        <f aca="false">RANK(J60,$J$2:$J$153)</f>
        <v>128</v>
      </c>
    </row>
    <row r="61" customFormat="false" ht="14" hidden="false" customHeight="false" outlineLevel="0" collapsed="false">
      <c r="B61" s="0" t="s">
        <v>409</v>
      </c>
      <c r="C61" s="0" t="n">
        <v>6</v>
      </c>
      <c r="D61" s="1" t="n">
        <f aca="false">C61/4156</f>
        <v>0.0014436958614052</v>
      </c>
      <c r="E61" s="2" t="s">
        <v>206</v>
      </c>
      <c r="F61" s="0" t="n">
        <f aca="false">RANK(C61,$C$2:$C$127)</f>
        <v>58</v>
      </c>
      <c r="I61" s="0" t="s">
        <v>524</v>
      </c>
      <c r="J61" s="0" t="n">
        <v>2</v>
      </c>
      <c r="K61" s="1" t="n">
        <f aca="false">J61/7040</f>
        <v>0.000284090909090909</v>
      </c>
      <c r="L61" s="2" t="s">
        <v>525</v>
      </c>
      <c r="M61" s="0" t="n">
        <f aca="false">RANK(J61,$J$2:$J$153)</f>
        <v>109</v>
      </c>
    </row>
    <row r="62" customFormat="false" ht="14" hidden="false" customHeight="false" outlineLevel="0" collapsed="false">
      <c r="B62" s="0" t="s">
        <v>368</v>
      </c>
      <c r="C62" s="0" t="n">
        <v>6</v>
      </c>
      <c r="D62" s="1" t="n">
        <f aca="false">C62/4156</f>
        <v>0.0014436958614052</v>
      </c>
      <c r="E62" s="2" t="s">
        <v>174</v>
      </c>
      <c r="F62" s="0" t="n">
        <f aca="false">RANK(C62,$C$2:$C$127)</f>
        <v>58</v>
      </c>
      <c r="I62" s="0" t="s">
        <v>420</v>
      </c>
      <c r="J62" s="0" t="n">
        <v>2</v>
      </c>
      <c r="K62" s="1" t="n">
        <f aca="false">J62/7040</f>
        <v>0.000284090909090909</v>
      </c>
      <c r="L62" s="2" t="s">
        <v>226</v>
      </c>
      <c r="M62" s="0" t="n">
        <f aca="false">RANK(J62,$J$2:$J$153)</f>
        <v>109</v>
      </c>
    </row>
    <row r="63" customFormat="false" ht="14" hidden="false" customHeight="false" outlineLevel="0" collapsed="false">
      <c r="B63" s="0" t="s">
        <v>425</v>
      </c>
      <c r="C63" s="0" t="n">
        <v>6</v>
      </c>
      <c r="D63" s="1" t="n">
        <f aca="false">C63/4156</f>
        <v>0.0014436958614052</v>
      </c>
      <c r="E63" s="2" t="s">
        <v>227</v>
      </c>
      <c r="F63" s="0" t="n">
        <f aca="false">RANK(C63,$C$2:$C$127)</f>
        <v>58</v>
      </c>
      <c r="I63" s="0" t="s">
        <v>308</v>
      </c>
      <c r="J63" s="0" t="n">
        <v>186</v>
      </c>
      <c r="K63" s="1" t="n">
        <f aca="false">J63/7040</f>
        <v>0.0264204545454545</v>
      </c>
      <c r="L63" s="2" t="s">
        <v>69</v>
      </c>
      <c r="M63" s="0" t="n">
        <f aca="false">RANK(J63,$J$2:$J$153)</f>
        <v>11</v>
      </c>
    </row>
    <row r="64" customFormat="false" ht="14" hidden="false" customHeight="false" outlineLevel="0" collapsed="false">
      <c r="B64" s="0" t="s">
        <v>341</v>
      </c>
      <c r="C64" s="0" t="n">
        <v>6</v>
      </c>
      <c r="D64" s="1" t="n">
        <f aca="false">C64/4156</f>
        <v>0.0014436958614052</v>
      </c>
      <c r="E64" s="2" t="s">
        <v>131</v>
      </c>
      <c r="F64" s="0" t="n">
        <f aca="false">RANK(C64,$C$2:$C$127)</f>
        <v>58</v>
      </c>
      <c r="I64" s="0" t="s">
        <v>342</v>
      </c>
      <c r="J64" s="0" t="n">
        <v>9</v>
      </c>
      <c r="K64" s="1" t="n">
        <f aca="false">J64/7040</f>
        <v>0.00127840909090909</v>
      </c>
      <c r="L64" s="2" t="s">
        <v>147</v>
      </c>
      <c r="M64" s="0" t="n">
        <f aca="false">RANK(J64,$J$2:$J$153)</f>
        <v>62</v>
      </c>
    </row>
    <row r="65" customFormat="false" ht="14" hidden="false" customHeight="false" outlineLevel="0" collapsed="false">
      <c r="B65" s="0" t="s">
        <v>318</v>
      </c>
      <c r="C65" s="0" t="n">
        <v>5</v>
      </c>
      <c r="D65" s="1" t="n">
        <f aca="false">C65/4156</f>
        <v>0.00120307988450433</v>
      </c>
      <c r="E65" s="2" t="s">
        <v>87</v>
      </c>
      <c r="F65" s="0" t="n">
        <f aca="false">RANK(C65,$C$2:$C$127)</f>
        <v>64</v>
      </c>
      <c r="I65" s="0" t="s">
        <v>417</v>
      </c>
      <c r="J65" s="0" t="n">
        <v>6</v>
      </c>
      <c r="K65" s="1" t="n">
        <f aca="false">J65/7040</f>
        <v>0.000852272727272727</v>
      </c>
      <c r="L65" s="2" t="s">
        <v>213</v>
      </c>
      <c r="M65" s="0" t="n">
        <f aca="false">RANK(J65,$J$2:$J$153)</f>
        <v>72</v>
      </c>
    </row>
    <row r="66" customFormat="false" ht="14" hidden="false" customHeight="false" outlineLevel="0" collapsed="false">
      <c r="B66" s="0" t="s">
        <v>331</v>
      </c>
      <c r="C66" s="0" t="n">
        <v>5</v>
      </c>
      <c r="D66" s="1" t="n">
        <f aca="false">C66/4156</f>
        <v>0.00120307988450433</v>
      </c>
      <c r="E66" s="2" t="s">
        <v>127</v>
      </c>
      <c r="F66" s="0" t="n">
        <f aca="false">RANK(C66,$C$2:$C$127)</f>
        <v>64</v>
      </c>
      <c r="I66" s="0" t="s">
        <v>404</v>
      </c>
      <c r="J66" s="0" t="n">
        <v>5</v>
      </c>
      <c r="K66" s="1" t="n">
        <f aca="false">J66/7040</f>
        <v>0.000710227272727273</v>
      </c>
      <c r="L66" s="2" t="s">
        <v>405</v>
      </c>
      <c r="M66" s="0" t="n">
        <f aca="false">RANK(J66,$J$2:$J$153)</f>
        <v>78</v>
      </c>
    </row>
    <row r="67" customFormat="false" ht="14.5" hidden="false" customHeight="false" outlineLevel="0" collapsed="false">
      <c r="B67" s="0" t="s">
        <v>468</v>
      </c>
      <c r="C67" s="0" t="n">
        <v>5</v>
      </c>
      <c r="D67" s="1" t="n">
        <f aca="false">C67/4156</f>
        <v>0.00120307988450433</v>
      </c>
      <c r="E67" s="2" t="s">
        <v>249</v>
      </c>
      <c r="F67" s="0" t="n">
        <f aca="false">RANK(C67,$C$2:$C$127)</f>
        <v>64</v>
      </c>
      <c r="I67" s="0" t="s">
        <v>571</v>
      </c>
      <c r="J67" s="0" t="n">
        <v>1</v>
      </c>
      <c r="K67" s="1" t="n">
        <f aca="false">J67/7040</f>
        <v>0.000142045454545455</v>
      </c>
      <c r="L67" s="24" t="s">
        <v>572</v>
      </c>
      <c r="M67" s="0" t="n">
        <f aca="false">RANK(J67,$J$2:$J$153)</f>
        <v>128</v>
      </c>
    </row>
    <row r="68" customFormat="false" ht="14" hidden="false" customHeight="false" outlineLevel="0" collapsed="false">
      <c r="B68" s="0" t="s">
        <v>346</v>
      </c>
      <c r="C68" s="0" t="n">
        <v>5</v>
      </c>
      <c r="D68" s="1" t="n">
        <f aca="false">C68/4156</f>
        <v>0.00120307988450433</v>
      </c>
      <c r="E68" s="2" t="s">
        <v>137</v>
      </c>
      <c r="F68" s="0" t="n">
        <f aca="false">RANK(C68,$C$2:$C$127)</f>
        <v>64</v>
      </c>
      <c r="I68" s="0" t="s">
        <v>389</v>
      </c>
      <c r="J68" s="0" t="n">
        <v>3</v>
      </c>
      <c r="K68" s="1" t="n">
        <f aca="false">J68/7040</f>
        <v>0.000426136363636364</v>
      </c>
      <c r="L68" s="2" t="s">
        <v>196</v>
      </c>
      <c r="M68" s="0" t="n">
        <f aca="false">RANK(J68,$J$2:$J$153)</f>
        <v>94</v>
      </c>
    </row>
    <row r="69" customFormat="false" ht="14" hidden="false" customHeight="false" outlineLevel="0" collapsed="false">
      <c r="B69" s="0" t="s">
        <v>358</v>
      </c>
      <c r="C69" s="0" t="n">
        <v>5</v>
      </c>
      <c r="D69" s="1" t="n">
        <f aca="false">C69/4156</f>
        <v>0.00120307988450433</v>
      </c>
      <c r="E69" s="2" t="s">
        <v>141</v>
      </c>
      <c r="F69" s="0" t="n">
        <f aca="false">RANK(C69,$C$2:$C$127)</f>
        <v>64</v>
      </c>
      <c r="I69" s="0" t="s">
        <v>425</v>
      </c>
      <c r="J69" s="0" t="n">
        <v>8</v>
      </c>
      <c r="K69" s="1" t="n">
        <f aca="false">J69/7040</f>
        <v>0.00113636363636364</v>
      </c>
      <c r="L69" s="2" t="s">
        <v>227</v>
      </c>
      <c r="M69" s="0" t="n">
        <f aca="false">RANK(J69,$J$2:$J$153)</f>
        <v>65</v>
      </c>
    </row>
    <row r="70" customFormat="false" ht="14" hidden="false" customHeight="false" outlineLevel="0" collapsed="false">
      <c r="B70" s="0" t="s">
        <v>354</v>
      </c>
      <c r="C70" s="0" t="n">
        <v>5</v>
      </c>
      <c r="D70" s="1" t="n">
        <f aca="false">C70/4156</f>
        <v>0.00120307988450433</v>
      </c>
      <c r="E70" s="2" t="s">
        <v>209</v>
      </c>
      <c r="F70" s="0" t="n">
        <f aca="false">RANK(C70,$C$2:$C$127)</f>
        <v>64</v>
      </c>
      <c r="I70" s="0" t="s">
        <v>529</v>
      </c>
      <c r="J70" s="0" t="n">
        <v>2</v>
      </c>
      <c r="K70" s="1" t="n">
        <f aca="false">J70/7040</f>
        <v>0.000284090909090909</v>
      </c>
      <c r="L70" s="2" t="s">
        <v>530</v>
      </c>
      <c r="M70" s="0" t="n">
        <f aca="false">RANK(J70,$J$2:$J$153)</f>
        <v>109</v>
      </c>
    </row>
    <row r="71" customFormat="false" ht="14" hidden="false" customHeight="false" outlineLevel="0" collapsed="false">
      <c r="B71" s="0" t="s">
        <v>387</v>
      </c>
      <c r="C71" s="0" t="n">
        <v>5</v>
      </c>
      <c r="D71" s="1" t="n">
        <f aca="false">C71/4156</f>
        <v>0.00120307988450433</v>
      </c>
      <c r="E71" s="2" t="s">
        <v>192</v>
      </c>
      <c r="F71" s="0" t="n">
        <f aca="false">RANK(C71,$C$2:$C$127)</f>
        <v>64</v>
      </c>
      <c r="I71" s="0" t="s">
        <v>378</v>
      </c>
      <c r="J71" s="0" t="n">
        <v>2</v>
      </c>
      <c r="K71" s="1" t="n">
        <f aca="false">J71/7040</f>
        <v>0.000284090909090909</v>
      </c>
      <c r="L71" s="2" t="s">
        <v>561</v>
      </c>
      <c r="M71" s="0" t="n">
        <f aca="false">RANK(J71,$J$2:$J$153)</f>
        <v>109</v>
      </c>
    </row>
    <row r="72" customFormat="false" ht="14" hidden="false" customHeight="false" outlineLevel="0" collapsed="false">
      <c r="B72" s="0" t="s">
        <v>369</v>
      </c>
      <c r="C72" s="0" t="n">
        <v>4</v>
      </c>
      <c r="D72" s="1" t="n">
        <f aca="false">C72/4156</f>
        <v>0.000962463907603465</v>
      </c>
      <c r="E72" s="2" t="s">
        <v>175</v>
      </c>
      <c r="F72" s="0" t="n">
        <f aca="false">RANK(C72,$C$2:$C$127)</f>
        <v>71</v>
      </c>
      <c r="I72" s="0" t="s">
        <v>369</v>
      </c>
      <c r="J72" s="0" t="n">
        <v>4</v>
      </c>
      <c r="K72" s="1" t="n">
        <f aca="false">J72/7040</f>
        <v>0.000568181818181818</v>
      </c>
      <c r="L72" s="2" t="s">
        <v>175</v>
      </c>
      <c r="M72" s="0" t="n">
        <f aca="false">RANK(J72,$J$2:$J$153)</f>
        <v>85</v>
      </c>
    </row>
    <row r="73" customFormat="false" ht="14" hidden="false" customHeight="false" outlineLevel="0" collapsed="false">
      <c r="B73" s="0" t="s">
        <v>328</v>
      </c>
      <c r="C73" s="0" t="n">
        <v>4</v>
      </c>
      <c r="D73" s="1" t="n">
        <f aca="false">C73/4156</f>
        <v>0.000962463907603465</v>
      </c>
      <c r="E73" s="2" t="s">
        <v>153</v>
      </c>
      <c r="F73" s="0" t="n">
        <f aca="false">RANK(C73,$C$2:$C$127)</f>
        <v>71</v>
      </c>
      <c r="I73" s="0" t="s">
        <v>375</v>
      </c>
      <c r="J73" s="0" t="n">
        <v>27</v>
      </c>
      <c r="K73" s="1" t="n">
        <f aca="false">J73/7040</f>
        <v>0.00383522727272727</v>
      </c>
      <c r="L73" s="2" t="s">
        <v>200</v>
      </c>
      <c r="M73" s="0" t="n">
        <f aca="false">RANK(J73,$J$2:$J$153)</f>
        <v>39</v>
      </c>
    </row>
    <row r="74" customFormat="false" ht="14" hidden="false" customHeight="false" outlineLevel="0" collapsed="false">
      <c r="B74" s="0" t="s">
        <v>342</v>
      </c>
      <c r="C74" s="0" t="n">
        <v>4</v>
      </c>
      <c r="D74" s="1" t="n">
        <f aca="false">C74/4156</f>
        <v>0.000962463907603465</v>
      </c>
      <c r="E74" s="2" t="s">
        <v>147</v>
      </c>
      <c r="F74" s="0" t="n">
        <f aca="false">RANK(C74,$C$2:$C$127)</f>
        <v>71</v>
      </c>
      <c r="I74" s="0" t="s">
        <v>358</v>
      </c>
      <c r="J74" s="0" t="n">
        <v>5</v>
      </c>
      <c r="K74" s="1" t="n">
        <f aca="false">J74/7040</f>
        <v>0.000710227272727273</v>
      </c>
      <c r="L74" s="2" t="s">
        <v>141</v>
      </c>
      <c r="M74" s="0" t="n">
        <f aca="false">RANK(J74,$J$2:$J$153)</f>
        <v>78</v>
      </c>
    </row>
    <row r="75" customFormat="false" ht="14" hidden="false" customHeight="false" outlineLevel="0" collapsed="false">
      <c r="B75" s="0" t="s">
        <v>417</v>
      </c>
      <c r="C75" s="0" t="n">
        <v>4</v>
      </c>
      <c r="D75" s="1" t="n">
        <f aca="false">C75/4156</f>
        <v>0.000962463907603465</v>
      </c>
      <c r="E75" s="2" t="s">
        <v>213</v>
      </c>
      <c r="F75" s="0" t="n">
        <f aca="false">RANK(C75,$C$2:$C$127)</f>
        <v>71</v>
      </c>
      <c r="I75" s="0" t="s">
        <v>518</v>
      </c>
      <c r="J75" s="0" t="n">
        <v>1</v>
      </c>
      <c r="K75" s="1" t="n">
        <f aca="false">J75/7040</f>
        <v>0.000142045454545455</v>
      </c>
      <c r="L75" s="2" t="s">
        <v>519</v>
      </c>
      <c r="M75" s="0" t="n">
        <f aca="false">RANK(J75,$J$2:$J$153)</f>
        <v>128</v>
      </c>
    </row>
    <row r="76" customFormat="false" ht="14" hidden="false" customHeight="false" outlineLevel="0" collapsed="false">
      <c r="B76" s="0" t="s">
        <v>363</v>
      </c>
      <c r="C76" s="0" t="n">
        <v>4</v>
      </c>
      <c r="D76" s="1" t="n">
        <f aca="false">C76/4156</f>
        <v>0.000962463907603465</v>
      </c>
      <c r="E76" s="2" t="s">
        <v>167</v>
      </c>
      <c r="F76" s="0" t="n">
        <f aca="false">RANK(C76,$C$2:$C$127)</f>
        <v>71</v>
      </c>
      <c r="I76" s="0" t="s">
        <v>497</v>
      </c>
      <c r="J76" s="0" t="n">
        <v>4</v>
      </c>
      <c r="K76" s="1" t="n">
        <f aca="false">J76/7040</f>
        <v>0.000568181818181818</v>
      </c>
      <c r="L76" s="2" t="s">
        <v>498</v>
      </c>
      <c r="M76" s="0" t="n">
        <f aca="false">RANK(J76,$J$2:$J$153)</f>
        <v>85</v>
      </c>
    </row>
    <row r="77" customFormat="false" ht="14" hidden="false" customHeight="false" outlineLevel="0" collapsed="false">
      <c r="B77" s="0" t="s">
        <v>323</v>
      </c>
      <c r="C77" s="0" t="n">
        <v>3</v>
      </c>
      <c r="D77" s="1" t="n">
        <f aca="false">C77/4156</f>
        <v>0.000721847930702599</v>
      </c>
      <c r="E77" s="2" t="s">
        <v>178</v>
      </c>
      <c r="F77" s="0" t="n">
        <f aca="false">RANK(C77,$C$2:$C$127)</f>
        <v>76</v>
      </c>
      <c r="I77" s="0" t="s">
        <v>365</v>
      </c>
      <c r="J77" s="0" t="n">
        <v>12</v>
      </c>
      <c r="K77" s="1" t="n">
        <f aca="false">J77/7040</f>
        <v>0.00170454545454545</v>
      </c>
      <c r="L77" s="2" t="s">
        <v>169</v>
      </c>
      <c r="M77" s="0" t="n">
        <f aca="false">RANK(J77,$J$2:$J$153)</f>
        <v>52</v>
      </c>
    </row>
    <row r="78" customFormat="false" ht="14" hidden="false" customHeight="false" outlineLevel="0" collapsed="false">
      <c r="B78" s="0" t="s">
        <v>353</v>
      </c>
      <c r="C78" s="0" t="n">
        <v>3</v>
      </c>
      <c r="D78" s="1" t="n">
        <f aca="false">C78/4156</f>
        <v>0.000721847930702599</v>
      </c>
      <c r="E78" s="2" t="s">
        <v>145</v>
      </c>
      <c r="F78" s="0" t="n">
        <f aca="false">RANK(C78,$C$2:$C$127)</f>
        <v>76</v>
      </c>
      <c r="I78" s="0" t="s">
        <v>343</v>
      </c>
      <c r="J78" s="0" t="n">
        <v>3</v>
      </c>
      <c r="K78" s="1" t="n">
        <f aca="false">J78/7040</f>
        <v>0.000426136363636364</v>
      </c>
      <c r="L78" s="2" t="s">
        <v>133</v>
      </c>
      <c r="M78" s="0" t="n">
        <f aca="false">RANK(J78,$J$2:$J$153)</f>
        <v>94</v>
      </c>
    </row>
    <row r="79" customFormat="false" ht="14" hidden="false" customHeight="false" outlineLevel="0" collapsed="false">
      <c r="B79" s="0" t="s">
        <v>415</v>
      </c>
      <c r="C79" s="0" t="n">
        <v>3</v>
      </c>
      <c r="D79" s="1" t="n">
        <f aca="false">C79/4156</f>
        <v>0.000721847930702599</v>
      </c>
      <c r="E79" s="2" t="s">
        <v>210</v>
      </c>
      <c r="F79" s="0" t="n">
        <f aca="false">RANK(C79,$C$2:$C$127)</f>
        <v>76</v>
      </c>
      <c r="I79" s="0" t="s">
        <v>360</v>
      </c>
      <c r="J79" s="0" t="n">
        <v>21</v>
      </c>
      <c r="K79" s="1" t="n">
        <f aca="false">J79/7040</f>
        <v>0.00298295454545455</v>
      </c>
      <c r="L79" s="2" t="s">
        <v>161</v>
      </c>
      <c r="M79" s="0" t="n">
        <f aca="false">RANK(J79,$J$2:$J$153)</f>
        <v>43</v>
      </c>
    </row>
    <row r="80" customFormat="false" ht="14" hidden="false" customHeight="false" outlineLevel="0" collapsed="false">
      <c r="B80" s="0" t="s">
        <v>340</v>
      </c>
      <c r="C80" s="0" t="n">
        <v>3</v>
      </c>
      <c r="D80" s="1" t="n">
        <f aca="false">C80/4156</f>
        <v>0.000721847930702599</v>
      </c>
      <c r="E80" s="2" t="s">
        <v>129</v>
      </c>
      <c r="F80" s="0" t="n">
        <f aca="false">RANK(C80,$C$2:$C$127)</f>
        <v>76</v>
      </c>
      <c r="I80" s="0" t="s">
        <v>430</v>
      </c>
      <c r="J80" s="0" t="n">
        <v>2</v>
      </c>
      <c r="K80" s="1" t="n">
        <f aca="false">J80/7040</f>
        <v>0.000284090909090909</v>
      </c>
      <c r="L80" s="2" t="s">
        <v>219</v>
      </c>
      <c r="M80" s="0" t="n">
        <f aca="false">RANK(J80,$J$2:$J$153)</f>
        <v>109</v>
      </c>
    </row>
    <row r="81" customFormat="false" ht="14" hidden="false" customHeight="false" outlineLevel="0" collapsed="false">
      <c r="B81" s="0" t="s">
        <v>451</v>
      </c>
      <c r="C81" s="0" t="n">
        <v>3</v>
      </c>
      <c r="D81" s="1" t="n">
        <f aca="false">C81/4156</f>
        <v>0.000721847930702599</v>
      </c>
      <c r="E81" s="2" t="s">
        <v>232</v>
      </c>
      <c r="F81" s="0" t="n">
        <f aca="false">RANK(C81,$C$2:$C$127)</f>
        <v>76</v>
      </c>
      <c r="I81" s="0" t="s">
        <v>362</v>
      </c>
      <c r="J81" s="0" t="n">
        <v>3</v>
      </c>
      <c r="K81" s="1" t="n">
        <f aca="false">J81/7040</f>
        <v>0.000426136363636364</v>
      </c>
      <c r="L81" s="2" t="s">
        <v>201</v>
      </c>
      <c r="M81" s="0" t="n">
        <f aca="false">RANK(J81,$J$2:$J$153)</f>
        <v>94</v>
      </c>
    </row>
    <row r="82" customFormat="false" ht="14" hidden="false" customHeight="false" outlineLevel="0" collapsed="false">
      <c r="B82" s="0" t="s">
        <v>347</v>
      </c>
      <c r="C82" s="0" t="n">
        <v>3</v>
      </c>
      <c r="D82" s="1" t="n">
        <f aca="false">C82/4156</f>
        <v>0.000721847930702599</v>
      </c>
      <c r="E82" s="2" t="s">
        <v>193</v>
      </c>
      <c r="F82" s="0" t="n">
        <f aca="false">RANK(C82,$C$2:$C$127)</f>
        <v>76</v>
      </c>
      <c r="I82" s="0" t="s">
        <v>423</v>
      </c>
      <c r="J82" s="0" t="n">
        <v>2</v>
      </c>
      <c r="K82" s="1" t="n">
        <f aca="false">J82/7040</f>
        <v>0.000284090909090909</v>
      </c>
      <c r="L82" s="2" t="s">
        <v>424</v>
      </c>
      <c r="M82" s="0" t="n">
        <f aca="false">RANK(J82,$J$2:$J$153)</f>
        <v>109</v>
      </c>
    </row>
    <row r="83" customFormat="false" ht="14" hidden="false" customHeight="false" outlineLevel="0" collapsed="false">
      <c r="B83" s="0" t="s">
        <v>440</v>
      </c>
      <c r="C83" s="0" t="n">
        <v>3</v>
      </c>
      <c r="D83" s="1" t="n">
        <f aca="false">C83/4156</f>
        <v>0.000721847930702599</v>
      </c>
      <c r="E83" s="2" t="s">
        <v>441</v>
      </c>
      <c r="F83" s="0" t="n">
        <f aca="false">RANK(C83,$C$2:$C$127)</f>
        <v>76</v>
      </c>
      <c r="I83" s="0" t="s">
        <v>351</v>
      </c>
      <c r="J83" s="0" t="n">
        <v>28</v>
      </c>
      <c r="K83" s="1" t="n">
        <f aca="false">J83/7040</f>
        <v>0.00397727272727273</v>
      </c>
      <c r="L83" s="2" t="s">
        <v>143</v>
      </c>
      <c r="M83" s="0" t="n">
        <f aca="false">RANK(J83,$J$2:$J$153)</f>
        <v>38</v>
      </c>
    </row>
    <row r="84" customFormat="false" ht="14" hidden="false" customHeight="false" outlineLevel="0" collapsed="false">
      <c r="B84" s="0" t="s">
        <v>465</v>
      </c>
      <c r="C84" s="0" t="n">
        <v>2</v>
      </c>
      <c r="D84" s="1" t="n">
        <f aca="false">C84/4156</f>
        <v>0.000481231953801732</v>
      </c>
      <c r="E84" s="2" t="s">
        <v>247</v>
      </c>
      <c r="F84" s="0" t="n">
        <f aca="false">RANK(C84,$C$2:$C$127)</f>
        <v>83</v>
      </c>
      <c r="I84" s="0" t="s">
        <v>386</v>
      </c>
      <c r="J84" s="0" t="n">
        <v>4</v>
      </c>
      <c r="K84" s="1" t="n">
        <f aca="false">J84/7040</f>
        <v>0.000568181818181818</v>
      </c>
      <c r="L84" s="2" t="s">
        <v>190</v>
      </c>
      <c r="M84" s="0" t="n">
        <f aca="false">RANK(J84,$J$2:$J$153)</f>
        <v>85</v>
      </c>
    </row>
    <row r="85" customFormat="false" ht="14" hidden="false" customHeight="false" outlineLevel="0" collapsed="false">
      <c r="B85" s="0" t="s">
        <v>436</v>
      </c>
      <c r="C85" s="0" t="n">
        <v>2</v>
      </c>
      <c r="D85" s="1" t="n">
        <f aca="false">C85/4156</f>
        <v>0.000481231953801732</v>
      </c>
      <c r="E85" s="2" t="s">
        <v>238</v>
      </c>
      <c r="F85" s="0" t="n">
        <f aca="false">RANK(C85,$C$2:$C$127)</f>
        <v>83</v>
      </c>
      <c r="I85" s="0" t="s">
        <v>399</v>
      </c>
      <c r="J85" s="0" t="n">
        <v>2</v>
      </c>
      <c r="K85" s="1" t="n">
        <f aca="false">J85/7040</f>
        <v>0.000284090909090909</v>
      </c>
      <c r="L85" s="2" t="s">
        <v>228</v>
      </c>
      <c r="M85" s="0" t="n">
        <f aca="false">RANK(J85,$J$2:$J$153)</f>
        <v>109</v>
      </c>
    </row>
    <row r="86" customFormat="false" ht="14" hidden="false" customHeight="false" outlineLevel="0" collapsed="false">
      <c r="B86" s="0" t="s">
        <v>446</v>
      </c>
      <c r="C86" s="0" t="n">
        <v>2</v>
      </c>
      <c r="D86" s="1" t="n">
        <f aca="false">C86/4156</f>
        <v>0.000481231953801732</v>
      </c>
      <c r="E86" s="2" t="s">
        <v>239</v>
      </c>
      <c r="F86" s="0" t="n">
        <f aca="false">RANK(C86,$C$2:$C$127)</f>
        <v>83</v>
      </c>
      <c r="I86" s="0" t="s">
        <v>352</v>
      </c>
      <c r="J86" s="0" t="n">
        <v>11</v>
      </c>
      <c r="K86" s="1" t="n">
        <f aca="false">J86/7040</f>
        <v>0.0015625</v>
      </c>
      <c r="L86" s="2" t="s">
        <v>149</v>
      </c>
      <c r="M86" s="0" t="n">
        <f aca="false">RANK(J86,$J$2:$J$153)</f>
        <v>55</v>
      </c>
    </row>
    <row r="87" customFormat="false" ht="14" hidden="false" customHeight="false" outlineLevel="0" collapsed="false">
      <c r="B87" s="0" t="s">
        <v>404</v>
      </c>
      <c r="C87" s="0" t="n">
        <v>2</v>
      </c>
      <c r="D87" s="1" t="n">
        <f aca="false">C87/4156</f>
        <v>0.000481231953801732</v>
      </c>
      <c r="E87" s="2" t="s">
        <v>405</v>
      </c>
      <c r="F87" s="0" t="n">
        <f aca="false">RANK(C87,$C$2:$C$127)</f>
        <v>83</v>
      </c>
      <c r="I87" s="0" t="s">
        <v>298</v>
      </c>
      <c r="J87" s="0" t="n">
        <v>141</v>
      </c>
      <c r="K87" s="1" t="n">
        <f aca="false">J87/7040</f>
        <v>0.0200284090909091</v>
      </c>
      <c r="L87" s="2" t="s">
        <v>53</v>
      </c>
      <c r="M87" s="0" t="n">
        <f aca="false">RANK(J87,$J$2:$J$153)</f>
        <v>17</v>
      </c>
    </row>
    <row r="88" customFormat="false" ht="14" hidden="false" customHeight="false" outlineLevel="0" collapsed="false">
      <c r="B88" s="0" t="s">
        <v>395</v>
      </c>
      <c r="C88" s="0" t="n">
        <v>2</v>
      </c>
      <c r="D88" s="1" t="n">
        <f aca="false">C88/4156</f>
        <v>0.000481231953801732</v>
      </c>
      <c r="E88" s="2" t="s">
        <v>229</v>
      </c>
      <c r="F88" s="0" t="n">
        <f aca="false">RANK(C88,$C$2:$C$127)</f>
        <v>83</v>
      </c>
      <c r="I88" s="0" t="s">
        <v>464</v>
      </c>
      <c r="J88" s="0" t="n">
        <v>1</v>
      </c>
      <c r="K88" s="1" t="n">
        <f aca="false">J88/7040</f>
        <v>0.000142045454545455</v>
      </c>
      <c r="L88" s="2" t="s">
        <v>251</v>
      </c>
      <c r="M88" s="0" t="n">
        <f aca="false">RANK(J88,$J$2:$J$153)</f>
        <v>128</v>
      </c>
    </row>
    <row r="89" customFormat="false" ht="14" hidden="false" customHeight="false" outlineLevel="0" collapsed="false">
      <c r="B89" s="0" t="s">
        <v>380</v>
      </c>
      <c r="C89" s="0" t="n">
        <v>2</v>
      </c>
      <c r="D89" s="1" t="n">
        <f aca="false">C89/4156</f>
        <v>0.000481231953801732</v>
      </c>
      <c r="E89" s="2" t="s">
        <v>183</v>
      </c>
      <c r="F89" s="0" t="n">
        <f aca="false">RANK(C89,$C$2:$C$127)</f>
        <v>83</v>
      </c>
      <c r="I89" s="0" t="s">
        <v>488</v>
      </c>
      <c r="J89" s="0" t="n">
        <v>1</v>
      </c>
      <c r="K89" s="1" t="n">
        <f aca="false">J89/7040</f>
        <v>0.000142045454545455</v>
      </c>
      <c r="L89" s="2" t="s">
        <v>489</v>
      </c>
      <c r="M89" s="0" t="n">
        <f aca="false">RANK(J89,$J$2:$J$153)</f>
        <v>128</v>
      </c>
    </row>
    <row r="90" customFormat="false" ht="14" hidden="false" customHeight="false" outlineLevel="0" collapsed="false">
      <c r="B90" s="0" t="s">
        <v>379</v>
      </c>
      <c r="C90" s="0" t="n">
        <v>2</v>
      </c>
      <c r="D90" s="1" t="n">
        <f aca="false">C90/4156</f>
        <v>0.000481231953801732</v>
      </c>
      <c r="E90" s="2" t="s">
        <v>199</v>
      </c>
      <c r="F90" s="0" t="n">
        <f aca="false">RANK(C90,$C$2:$C$127)</f>
        <v>83</v>
      </c>
      <c r="I90" s="0" t="s">
        <v>540</v>
      </c>
      <c r="J90" s="0" t="n">
        <v>1</v>
      </c>
      <c r="K90" s="1" t="n">
        <f aca="false">J90/7040</f>
        <v>0.000142045454545455</v>
      </c>
      <c r="L90" s="2" t="s">
        <v>541</v>
      </c>
      <c r="M90" s="0" t="n">
        <f aca="false">RANK(J90,$J$2:$J$153)</f>
        <v>128</v>
      </c>
    </row>
    <row r="91" customFormat="false" ht="14" hidden="false" customHeight="false" outlineLevel="0" collapsed="false">
      <c r="B91" s="0" t="s">
        <v>381</v>
      </c>
      <c r="C91" s="0" t="n">
        <v>2</v>
      </c>
      <c r="D91" s="1" t="n">
        <f aca="false">C91/4156</f>
        <v>0.000481231953801732</v>
      </c>
      <c r="E91" s="2" t="s">
        <v>185</v>
      </c>
      <c r="F91" s="0" t="n">
        <f aca="false">RANK(C91,$C$2:$C$127)</f>
        <v>83</v>
      </c>
      <c r="I91" s="0" t="s">
        <v>381</v>
      </c>
      <c r="J91" s="0" t="n">
        <v>6</v>
      </c>
      <c r="K91" s="1" t="n">
        <f aca="false">J91/7040</f>
        <v>0.000852272727272727</v>
      </c>
      <c r="L91" s="2" t="s">
        <v>185</v>
      </c>
      <c r="M91" s="0" t="n">
        <f aca="false">RANK(J91,$J$2:$J$153)</f>
        <v>72</v>
      </c>
    </row>
    <row r="92" customFormat="false" ht="14" hidden="false" customHeight="false" outlineLevel="0" collapsed="false">
      <c r="B92" s="0" t="s">
        <v>430</v>
      </c>
      <c r="C92" s="0" t="n">
        <v>2</v>
      </c>
      <c r="D92" s="1" t="n">
        <f aca="false">C92/4156</f>
        <v>0.000481231953801732</v>
      </c>
      <c r="E92" s="2" t="s">
        <v>219</v>
      </c>
      <c r="F92" s="0" t="n">
        <f aca="false">RANK(C92,$C$2:$C$127)</f>
        <v>83</v>
      </c>
      <c r="I92" s="0" t="s">
        <v>332</v>
      </c>
      <c r="J92" s="0" t="n">
        <v>35</v>
      </c>
      <c r="K92" s="1" t="n">
        <f aca="false">J92/7040</f>
        <v>0.00497159090909091</v>
      </c>
      <c r="L92" s="2" t="s">
        <v>109</v>
      </c>
      <c r="M92" s="0" t="n">
        <f aca="false">RANK(J92,$J$2:$J$153)</f>
        <v>36</v>
      </c>
    </row>
    <row r="93" customFormat="false" ht="14" hidden="false" customHeight="false" outlineLevel="0" collapsed="false">
      <c r="B93" s="0" t="s">
        <v>442</v>
      </c>
      <c r="C93" s="0" t="n">
        <v>2</v>
      </c>
      <c r="D93" s="1" t="n">
        <f aca="false">C93/4156</f>
        <v>0.000481231953801732</v>
      </c>
      <c r="E93" s="2" t="s">
        <v>225</v>
      </c>
      <c r="F93" s="0" t="n">
        <f aca="false">RANK(C93,$C$2:$C$127)</f>
        <v>83</v>
      </c>
      <c r="I93" s="0" t="s">
        <v>355</v>
      </c>
      <c r="J93" s="0" t="n">
        <v>15</v>
      </c>
      <c r="K93" s="1" t="n">
        <f aca="false">J93/7040</f>
        <v>0.00213068181818182</v>
      </c>
      <c r="L93" s="2" t="s">
        <v>151</v>
      </c>
      <c r="M93" s="0" t="n">
        <f aca="false">RANK(J93,$J$2:$J$153)</f>
        <v>46</v>
      </c>
    </row>
    <row r="94" customFormat="false" ht="14" hidden="false" customHeight="false" outlineLevel="0" collapsed="false">
      <c r="B94" s="0" t="s">
        <v>371</v>
      </c>
      <c r="C94" s="0" t="n">
        <v>2</v>
      </c>
      <c r="D94" s="1" t="n">
        <f aca="false">C94/4156</f>
        <v>0.000481231953801732</v>
      </c>
      <c r="E94" s="2" t="s">
        <v>570</v>
      </c>
      <c r="F94" s="0" t="n">
        <f aca="false">RANK(C94,$C$2:$C$127)</f>
        <v>83</v>
      </c>
      <c r="I94" s="0" t="s">
        <v>382</v>
      </c>
      <c r="J94" s="0" t="n">
        <v>6</v>
      </c>
      <c r="K94" s="1" t="n">
        <f aca="false">J94/7040</f>
        <v>0.000852272727272727</v>
      </c>
      <c r="L94" s="2" t="s">
        <v>186</v>
      </c>
      <c r="M94" s="0" t="n">
        <f aca="false">RANK(J94,$J$2:$J$153)</f>
        <v>72</v>
      </c>
    </row>
    <row r="95" customFormat="false" ht="14" hidden="false" customHeight="false" outlineLevel="0" collapsed="false">
      <c r="B95" s="0" t="s">
        <v>367</v>
      </c>
      <c r="C95" s="0" t="n">
        <v>2</v>
      </c>
      <c r="D95" s="1" t="n">
        <f aca="false">C95/4156</f>
        <v>0.000481231953801732</v>
      </c>
      <c r="E95" s="2" t="s">
        <v>187</v>
      </c>
      <c r="F95" s="0" t="n">
        <f aca="false">RANK(C95,$C$2:$C$127)</f>
        <v>83</v>
      </c>
      <c r="I95" s="0" t="s">
        <v>348</v>
      </c>
      <c r="J95" s="0" t="n">
        <v>7</v>
      </c>
      <c r="K95" s="1" t="n">
        <f aca="false">J95/7040</f>
        <v>0.000994318181818182</v>
      </c>
      <c r="L95" s="2" t="s">
        <v>139</v>
      </c>
      <c r="M95" s="0" t="n">
        <f aca="false">RANK(J95,$J$2:$J$153)</f>
        <v>68</v>
      </c>
    </row>
    <row r="96" customFormat="false" ht="14" hidden="false" customHeight="false" outlineLevel="0" collapsed="false">
      <c r="B96" s="0" t="s">
        <v>386</v>
      </c>
      <c r="C96" s="0" t="n">
        <v>2</v>
      </c>
      <c r="D96" s="1" t="n">
        <f aca="false">C96/4156</f>
        <v>0.000481231953801732</v>
      </c>
      <c r="E96" s="2" t="s">
        <v>190</v>
      </c>
      <c r="F96" s="0" t="n">
        <f aca="false">RANK(C96,$C$2:$C$127)</f>
        <v>83</v>
      </c>
      <c r="I96" s="0" t="s">
        <v>477</v>
      </c>
      <c r="J96" s="0" t="n">
        <v>5</v>
      </c>
      <c r="K96" s="1" t="n">
        <f aca="false">J96/7040</f>
        <v>0.000710227272727273</v>
      </c>
      <c r="L96" s="2" t="s">
        <v>257</v>
      </c>
      <c r="M96" s="0" t="n">
        <f aca="false">RANK(J96,$J$2:$J$153)</f>
        <v>78</v>
      </c>
    </row>
    <row r="97" customFormat="false" ht="14" hidden="false" customHeight="false" outlineLevel="0" collapsed="false">
      <c r="B97" s="0" t="s">
        <v>470</v>
      </c>
      <c r="C97" s="0" t="n">
        <v>2</v>
      </c>
      <c r="D97" s="1" t="n">
        <f aca="false">C97/4156</f>
        <v>0.000481231953801732</v>
      </c>
      <c r="E97" s="2" t="s">
        <v>471</v>
      </c>
      <c r="F97" s="0" t="n">
        <f aca="false">RANK(C97,$C$2:$C$127)</f>
        <v>83</v>
      </c>
      <c r="I97" s="0" t="s">
        <v>372</v>
      </c>
      <c r="J97" s="0" t="n">
        <v>2</v>
      </c>
      <c r="K97" s="1" t="n">
        <f aca="false">J97/7040</f>
        <v>0.000284090909090909</v>
      </c>
      <c r="L97" s="2" t="s">
        <v>181</v>
      </c>
      <c r="M97" s="0" t="n">
        <f aca="false">RANK(J97,$J$2:$J$153)</f>
        <v>109</v>
      </c>
    </row>
    <row r="98" customFormat="false" ht="14" hidden="false" customHeight="false" outlineLevel="0" collapsed="false">
      <c r="B98" s="0" t="s">
        <v>524</v>
      </c>
      <c r="C98" s="0" t="n">
        <v>2</v>
      </c>
      <c r="D98" s="1" t="n">
        <f aca="false">C98/4156</f>
        <v>0.000481231953801732</v>
      </c>
      <c r="E98" s="2" t="s">
        <v>525</v>
      </c>
      <c r="F98" s="0" t="n">
        <f aca="false">RANK(C98,$C$2:$C$127)</f>
        <v>83</v>
      </c>
      <c r="I98" s="0" t="s">
        <v>313</v>
      </c>
      <c r="J98" s="0" t="n">
        <v>37</v>
      </c>
      <c r="K98" s="1" t="n">
        <f aca="false">J98/7040</f>
        <v>0.00525568181818182</v>
      </c>
      <c r="L98" s="2" t="s">
        <v>77</v>
      </c>
      <c r="M98" s="0" t="n">
        <f aca="false">RANK(J98,$J$2:$J$153)</f>
        <v>35</v>
      </c>
    </row>
    <row r="99" customFormat="false" ht="14" hidden="false" customHeight="false" outlineLevel="0" collapsed="false">
      <c r="B99" s="0" t="s">
        <v>389</v>
      </c>
      <c r="C99" s="0" t="n">
        <v>1</v>
      </c>
      <c r="D99" s="1" t="n">
        <f aca="false">C99/4156</f>
        <v>0.000240615976900866</v>
      </c>
      <c r="E99" s="2" t="s">
        <v>196</v>
      </c>
      <c r="F99" s="0" t="n">
        <f aca="false">RANK(C99,$C$2:$C$127)</f>
        <v>98</v>
      </c>
      <c r="I99" s="0" t="s">
        <v>395</v>
      </c>
      <c r="J99" s="0" t="n">
        <v>4</v>
      </c>
      <c r="K99" s="1" t="n">
        <f aca="false">J99/7040</f>
        <v>0.000568181818181818</v>
      </c>
      <c r="L99" s="2" t="s">
        <v>229</v>
      </c>
      <c r="M99" s="0" t="n">
        <f aca="false">RANK(J99,$J$2:$J$153)</f>
        <v>85</v>
      </c>
    </row>
    <row r="100" customFormat="false" ht="14" hidden="false" customHeight="false" outlineLevel="0" collapsed="false">
      <c r="B100" s="0" t="s">
        <v>453</v>
      </c>
      <c r="C100" s="0" t="n">
        <v>1</v>
      </c>
      <c r="D100" s="1" t="n">
        <f aca="false">C100/4156</f>
        <v>0.000240615976900866</v>
      </c>
      <c r="E100" s="2" t="s">
        <v>240</v>
      </c>
      <c r="F100" s="0" t="n">
        <f aca="false">RANK(C100,$C$2:$C$127)</f>
        <v>98</v>
      </c>
      <c r="I100" s="0" t="s">
        <v>292</v>
      </c>
      <c r="J100" s="0" t="n">
        <v>45</v>
      </c>
      <c r="K100" s="1" t="n">
        <f aca="false">J100/7040</f>
        <v>0.00639204545454546</v>
      </c>
      <c r="L100" s="2" t="s">
        <v>63</v>
      </c>
      <c r="M100" s="0" t="n">
        <f aca="false">RANK(J100,$J$2:$J$153)</f>
        <v>31</v>
      </c>
    </row>
    <row r="101" customFormat="false" ht="14" hidden="false" customHeight="false" outlineLevel="0" collapsed="false">
      <c r="B101" s="0" t="s">
        <v>343</v>
      </c>
      <c r="C101" s="0" t="n">
        <v>1</v>
      </c>
      <c r="D101" s="1" t="n">
        <f aca="false">C101/4156</f>
        <v>0.000240615976900866</v>
      </c>
      <c r="E101" s="2" t="s">
        <v>133</v>
      </c>
      <c r="F101" s="0" t="n">
        <f aca="false">RANK(C101,$C$2:$C$127)</f>
        <v>98</v>
      </c>
      <c r="I101" s="0" t="s">
        <v>328</v>
      </c>
      <c r="J101" s="0" t="n">
        <v>18</v>
      </c>
      <c r="K101" s="1" t="n">
        <f aca="false">J101/7040</f>
        <v>0.00255681818181818</v>
      </c>
      <c r="L101" s="2" t="s">
        <v>153</v>
      </c>
      <c r="M101" s="0" t="n">
        <f aca="false">RANK(J101,$J$2:$J$153)</f>
        <v>45</v>
      </c>
    </row>
    <row r="102" customFormat="false" ht="14" hidden="false" customHeight="false" outlineLevel="0" collapsed="false">
      <c r="B102" s="0" t="s">
        <v>435</v>
      </c>
      <c r="C102" s="0" t="n">
        <v>1</v>
      </c>
      <c r="D102" s="1" t="n">
        <f aca="false">C102/4156</f>
        <v>0.000240615976900866</v>
      </c>
      <c r="E102" s="2" t="s">
        <v>253</v>
      </c>
      <c r="F102" s="0" t="n">
        <f aca="false">RANK(C102,$C$2:$C$127)</f>
        <v>98</v>
      </c>
      <c r="I102" s="0" t="s">
        <v>327</v>
      </c>
      <c r="J102" s="0" t="n">
        <v>223</v>
      </c>
      <c r="K102" s="1" t="n">
        <f aca="false">J102/7040</f>
        <v>0.0316761363636364</v>
      </c>
      <c r="L102" s="2" t="s">
        <v>83</v>
      </c>
      <c r="M102" s="0" t="n">
        <f aca="false">RANK(J102,$J$2:$J$153)</f>
        <v>9</v>
      </c>
    </row>
    <row r="103" customFormat="false" ht="14" hidden="false" customHeight="false" outlineLevel="0" collapsed="false">
      <c r="B103" s="0" t="s">
        <v>437</v>
      </c>
      <c r="C103" s="0" t="n">
        <v>1</v>
      </c>
      <c r="D103" s="1" t="n">
        <f aca="false">C103/4156</f>
        <v>0.000240615976900866</v>
      </c>
      <c r="E103" s="2" t="s">
        <v>438</v>
      </c>
      <c r="F103" s="0" t="n">
        <f aca="false">RANK(C103,$C$2:$C$127)</f>
        <v>98</v>
      </c>
      <c r="I103" s="0" t="s">
        <v>503</v>
      </c>
      <c r="J103" s="0" t="n">
        <v>1</v>
      </c>
      <c r="K103" s="1" t="n">
        <f aca="false">J103/7040</f>
        <v>0.000142045454545455</v>
      </c>
      <c r="L103" s="2" t="s">
        <v>271</v>
      </c>
      <c r="M103" s="0" t="n">
        <f aca="false">RANK(J103,$J$2:$J$153)</f>
        <v>128</v>
      </c>
    </row>
    <row r="104" customFormat="false" ht="14" hidden="false" customHeight="false" outlineLevel="0" collapsed="false">
      <c r="B104" s="0" t="s">
        <v>390</v>
      </c>
      <c r="C104" s="0" t="n">
        <v>1</v>
      </c>
      <c r="D104" s="1" t="n">
        <f aca="false">C104/4156</f>
        <v>0.000240615976900866</v>
      </c>
      <c r="E104" s="2" t="s">
        <v>194</v>
      </c>
      <c r="F104" s="0" t="n">
        <f aca="false">RANK(C104,$C$2:$C$127)</f>
        <v>98</v>
      </c>
      <c r="I104" s="0" t="s">
        <v>309</v>
      </c>
      <c r="J104" s="0" t="n">
        <v>39</v>
      </c>
      <c r="K104" s="1" t="n">
        <f aca="false">J104/7040</f>
        <v>0.00553977272727273</v>
      </c>
      <c r="L104" s="2" t="s">
        <v>71</v>
      </c>
      <c r="M104" s="0" t="n">
        <f aca="false">RANK(J104,$J$2:$J$153)</f>
        <v>34</v>
      </c>
    </row>
    <row r="105" customFormat="false" ht="14" hidden="false" customHeight="false" outlineLevel="0" collapsed="false">
      <c r="B105" s="0" t="s">
        <v>420</v>
      </c>
      <c r="C105" s="0" t="n">
        <v>1</v>
      </c>
      <c r="D105" s="1" t="n">
        <f aca="false">C105/4156</f>
        <v>0.000240615976900866</v>
      </c>
      <c r="E105" s="2" t="s">
        <v>226</v>
      </c>
      <c r="F105" s="0" t="n">
        <f aca="false">RANK(C105,$C$2:$C$127)</f>
        <v>98</v>
      </c>
      <c r="I105" s="0" t="s">
        <v>306</v>
      </c>
      <c r="J105" s="0" t="n">
        <v>383</v>
      </c>
      <c r="K105" s="1" t="n">
        <f aca="false">J105/7040</f>
        <v>0.0544034090909091</v>
      </c>
      <c r="L105" s="2" t="s">
        <v>65</v>
      </c>
      <c r="M105" s="0" t="n">
        <f aca="false">RANK(J105,$J$2:$J$153)</f>
        <v>3</v>
      </c>
    </row>
    <row r="106" customFormat="false" ht="14" hidden="false" customHeight="false" outlineLevel="0" collapsed="false">
      <c r="B106" s="0" t="s">
        <v>372</v>
      </c>
      <c r="C106" s="0" t="n">
        <v>1</v>
      </c>
      <c r="D106" s="1" t="n">
        <f aca="false">C106/4156</f>
        <v>0.000240615976900866</v>
      </c>
      <c r="E106" s="2" t="s">
        <v>181</v>
      </c>
      <c r="F106" s="0" t="n">
        <f aca="false">RANK(C106,$C$2:$C$127)</f>
        <v>98</v>
      </c>
      <c r="I106" s="0" t="s">
        <v>299</v>
      </c>
      <c r="J106" s="0" t="n">
        <v>79</v>
      </c>
      <c r="K106" s="1" t="n">
        <f aca="false">J106/7040</f>
        <v>0.0112215909090909</v>
      </c>
      <c r="L106" s="2" t="s">
        <v>81</v>
      </c>
      <c r="M106" s="0" t="n">
        <f aca="false">RANK(J106,$J$2:$J$153)</f>
        <v>25</v>
      </c>
    </row>
    <row r="107" customFormat="false" ht="14" hidden="false" customHeight="false" outlineLevel="0" collapsed="false">
      <c r="B107" s="0" t="s">
        <v>377</v>
      </c>
      <c r="C107" s="0" t="n">
        <v>1</v>
      </c>
      <c r="D107" s="1" t="n">
        <f aca="false">C107/4156</f>
        <v>0.000240615976900866</v>
      </c>
      <c r="E107" s="2" t="s">
        <v>180</v>
      </c>
      <c r="F107" s="0" t="n">
        <f aca="false">RANK(C107,$C$2:$C$127)</f>
        <v>98</v>
      </c>
      <c r="I107" s="0" t="s">
        <v>322</v>
      </c>
      <c r="J107" s="0" t="n">
        <v>5</v>
      </c>
      <c r="K107" s="1" t="n">
        <f aca="false">J107/7040</f>
        <v>0.000710227272727273</v>
      </c>
      <c r="L107" s="2" t="s">
        <v>115</v>
      </c>
      <c r="M107" s="0" t="n">
        <f aca="false">RANK(J107,$J$2:$J$153)</f>
        <v>78</v>
      </c>
    </row>
    <row r="108" customFormat="false" ht="14" hidden="false" customHeight="false" outlineLevel="0" collapsed="false">
      <c r="B108" s="0" t="s">
        <v>336</v>
      </c>
      <c r="C108" s="0" t="n">
        <v>1</v>
      </c>
      <c r="D108" s="1" t="n">
        <f aca="false">C108/4156</f>
        <v>0.000240615976900866</v>
      </c>
      <c r="E108" s="2" t="s">
        <v>117</v>
      </c>
      <c r="F108" s="0" t="n">
        <f aca="false">RANK(C108,$C$2:$C$127)</f>
        <v>98</v>
      </c>
      <c r="I108" s="0" t="s">
        <v>397</v>
      </c>
      <c r="J108" s="0" t="n">
        <v>1</v>
      </c>
      <c r="K108" s="1" t="n">
        <f aca="false">J108/7040</f>
        <v>0.000142045454545455</v>
      </c>
      <c r="L108" s="2" t="s">
        <v>203</v>
      </c>
      <c r="M108" s="0" t="n">
        <f aca="false">RANK(J108,$J$2:$J$153)</f>
        <v>128</v>
      </c>
    </row>
    <row r="109" customFormat="false" ht="14" hidden="false" customHeight="false" outlineLevel="0" collapsed="false">
      <c r="B109" s="0" t="s">
        <v>461</v>
      </c>
      <c r="C109" s="0" t="n">
        <v>1</v>
      </c>
      <c r="D109" s="1" t="n">
        <f aca="false">C109/4156</f>
        <v>0.000240615976900866</v>
      </c>
      <c r="E109" s="2" t="s">
        <v>243</v>
      </c>
      <c r="F109" s="0" t="n">
        <f aca="false">RANK(C109,$C$2:$C$127)</f>
        <v>98</v>
      </c>
      <c r="I109" s="0" t="s">
        <v>435</v>
      </c>
      <c r="J109" s="0" t="n">
        <v>3</v>
      </c>
      <c r="K109" s="1" t="n">
        <f aca="false">J109/7040</f>
        <v>0.000426136363636364</v>
      </c>
      <c r="L109" s="2" t="s">
        <v>253</v>
      </c>
      <c r="M109" s="0" t="n">
        <f aca="false">RANK(J109,$J$2:$J$153)</f>
        <v>94</v>
      </c>
    </row>
    <row r="110" customFormat="false" ht="14" hidden="false" customHeight="false" outlineLevel="0" collapsed="false">
      <c r="B110" s="0" t="s">
        <v>455</v>
      </c>
      <c r="C110" s="0" t="n">
        <v>1</v>
      </c>
      <c r="D110" s="1" t="n">
        <f aca="false">C110/4156</f>
        <v>0.000240615976900866</v>
      </c>
      <c r="E110" s="2" t="s">
        <v>236</v>
      </c>
      <c r="F110" s="0" t="n">
        <f aca="false">RANK(C110,$C$2:$C$127)</f>
        <v>98</v>
      </c>
      <c r="I110" s="0" t="s">
        <v>408</v>
      </c>
      <c r="J110" s="0" t="n">
        <v>12</v>
      </c>
      <c r="K110" s="1" t="n">
        <f aca="false">J110/7040</f>
        <v>0.00170454545454545</v>
      </c>
      <c r="L110" s="2" t="s">
        <v>208</v>
      </c>
      <c r="M110" s="0" t="n">
        <f aca="false">RANK(J110,$J$2:$J$153)</f>
        <v>52</v>
      </c>
    </row>
    <row r="111" customFormat="false" ht="14" hidden="false" customHeight="false" outlineLevel="0" collapsed="false">
      <c r="B111" s="0" t="s">
        <v>518</v>
      </c>
      <c r="C111" s="0" t="n">
        <v>1</v>
      </c>
      <c r="D111" s="1" t="n">
        <f aca="false">C111/4156</f>
        <v>0.000240615976900866</v>
      </c>
      <c r="E111" s="2" t="s">
        <v>519</v>
      </c>
      <c r="F111" s="0" t="n">
        <f aca="false">RANK(C111,$C$2:$C$127)</f>
        <v>98</v>
      </c>
      <c r="I111" s="0" t="s">
        <v>354</v>
      </c>
      <c r="J111" s="0" t="n">
        <v>8</v>
      </c>
      <c r="K111" s="1" t="n">
        <f aca="false">J111/7040</f>
        <v>0.00113636363636364</v>
      </c>
      <c r="L111" s="2" t="s">
        <v>209</v>
      </c>
      <c r="M111" s="0" t="n">
        <f aca="false">RANK(J111,$J$2:$J$153)</f>
        <v>65</v>
      </c>
    </row>
    <row r="112" customFormat="false" ht="14" hidden="false" customHeight="false" outlineLevel="0" collapsed="false">
      <c r="B112" s="0" t="s">
        <v>366</v>
      </c>
      <c r="C112" s="0" t="n">
        <v>1</v>
      </c>
      <c r="D112" s="1" t="n">
        <f aca="false">C112/4156</f>
        <v>0.000240615976900866</v>
      </c>
      <c r="E112" s="2" t="s">
        <v>173</v>
      </c>
      <c r="F112" s="0" t="n">
        <f aca="false">RANK(C112,$C$2:$C$127)</f>
        <v>98</v>
      </c>
      <c r="I112" s="0" t="s">
        <v>370</v>
      </c>
      <c r="J112" s="0" t="n">
        <v>15</v>
      </c>
      <c r="K112" s="1" t="n">
        <f aca="false">J112/7040</f>
        <v>0.00213068181818182</v>
      </c>
      <c r="L112" s="2" t="s">
        <v>135</v>
      </c>
      <c r="M112" s="0" t="n">
        <f aca="false">RANK(J112,$J$2:$J$153)</f>
        <v>46</v>
      </c>
    </row>
    <row r="113" customFormat="false" ht="14" hidden="false" customHeight="false" outlineLevel="0" collapsed="false">
      <c r="B113" s="0" t="s">
        <v>503</v>
      </c>
      <c r="C113" s="0" t="n">
        <v>1</v>
      </c>
      <c r="D113" s="1" t="n">
        <f aca="false">C113/4156</f>
        <v>0.000240615976900866</v>
      </c>
      <c r="E113" s="2" t="s">
        <v>271</v>
      </c>
      <c r="F113" s="0" t="n">
        <f aca="false">RANK(C113,$C$2:$C$127)</f>
        <v>98</v>
      </c>
      <c r="I113" s="0" t="s">
        <v>455</v>
      </c>
      <c r="J113" s="0" t="n">
        <v>1</v>
      </c>
      <c r="K113" s="1" t="n">
        <f aca="false">J113/7040</f>
        <v>0.000142045454545455</v>
      </c>
      <c r="L113" s="2" t="s">
        <v>236</v>
      </c>
      <c r="M113" s="0" t="n">
        <f aca="false">RANK(J113,$J$2:$J$153)</f>
        <v>128</v>
      </c>
    </row>
    <row r="114" customFormat="false" ht="14" hidden="false" customHeight="false" outlineLevel="0" collapsed="false">
      <c r="B114" s="0" t="s">
        <v>378</v>
      </c>
      <c r="C114" s="0" t="n">
        <v>1</v>
      </c>
      <c r="D114" s="1" t="n">
        <f aca="false">C114/4156</f>
        <v>0.000240615976900866</v>
      </c>
      <c r="E114" s="2" t="s">
        <v>561</v>
      </c>
      <c r="F114" s="0" t="n">
        <f aca="false">RANK(C114,$C$2:$C$127)</f>
        <v>98</v>
      </c>
      <c r="I114" s="0" t="s">
        <v>302</v>
      </c>
      <c r="J114" s="0" t="n">
        <v>11</v>
      </c>
      <c r="K114" s="1" t="n">
        <f aca="false">J114/7040</f>
        <v>0.0015625</v>
      </c>
      <c r="L114" s="2" t="s">
        <v>95</v>
      </c>
      <c r="M114" s="0" t="n">
        <f aca="false">RANK(J114,$J$2:$J$153)</f>
        <v>55</v>
      </c>
    </row>
    <row r="115" customFormat="false" ht="14" hidden="false" customHeight="false" outlineLevel="0" collapsed="false">
      <c r="B115" s="0" t="s">
        <v>374</v>
      </c>
      <c r="C115" s="0" t="n">
        <v>1</v>
      </c>
      <c r="D115" s="1" t="n">
        <f aca="false">C115/4156</f>
        <v>0.000240615976900866</v>
      </c>
      <c r="E115" s="2" t="s">
        <v>176</v>
      </c>
      <c r="F115" s="0" t="n">
        <f aca="false">RANK(C115,$C$2:$C$127)</f>
        <v>98</v>
      </c>
      <c r="I115" s="0" t="s">
        <v>361</v>
      </c>
      <c r="J115" s="0" t="n">
        <v>1</v>
      </c>
      <c r="K115" s="1" t="n">
        <f aca="false">J115/7040</f>
        <v>0.000142045454545455</v>
      </c>
      <c r="L115" s="2" t="s">
        <v>214</v>
      </c>
      <c r="M115" s="0" t="n">
        <f aca="false">RANK(J115,$J$2:$J$153)</f>
        <v>128</v>
      </c>
    </row>
    <row r="116" customFormat="false" ht="14" hidden="false" customHeight="false" outlineLevel="0" collapsed="false">
      <c r="B116" s="0" t="s">
        <v>449</v>
      </c>
      <c r="C116" s="0" t="n">
        <v>1</v>
      </c>
      <c r="D116" s="1" t="n">
        <f aca="false">C116/4156</f>
        <v>0.000240615976900866</v>
      </c>
      <c r="E116" s="2" t="s">
        <v>261</v>
      </c>
      <c r="F116" s="0" t="n">
        <f aca="false">RANK(C116,$C$2:$C$127)</f>
        <v>98</v>
      </c>
      <c r="I116" s="0" t="s">
        <v>410</v>
      </c>
      <c r="J116" s="0" t="n">
        <v>1</v>
      </c>
      <c r="K116" s="1" t="n">
        <f aca="false">J116/7040</f>
        <v>0.000142045454545455</v>
      </c>
      <c r="L116" s="2" t="s">
        <v>411</v>
      </c>
      <c r="M116" s="0" t="n">
        <f aca="false">RANK(J116,$J$2:$J$153)</f>
        <v>128</v>
      </c>
    </row>
    <row r="117" customFormat="false" ht="14" hidden="false" customHeight="false" outlineLevel="0" collapsed="false">
      <c r="B117" s="0" t="s">
        <v>452</v>
      </c>
      <c r="C117" s="0" t="n">
        <v>1</v>
      </c>
      <c r="D117" s="1" t="n">
        <f aca="false">C117/4156</f>
        <v>0.000240615976900866</v>
      </c>
      <c r="E117" s="2" t="s">
        <v>233</v>
      </c>
      <c r="F117" s="0" t="n">
        <f aca="false">RANK(C117,$C$2:$C$127)</f>
        <v>98</v>
      </c>
      <c r="I117" s="0" t="s">
        <v>314</v>
      </c>
      <c r="J117" s="0" t="n">
        <v>5</v>
      </c>
      <c r="K117" s="1" t="n">
        <f aca="false">J117/7040</f>
        <v>0.000710227272727273</v>
      </c>
      <c r="L117" s="2" t="s">
        <v>119</v>
      </c>
      <c r="M117" s="0" t="n">
        <f aca="false">RANK(J117,$J$2:$J$153)</f>
        <v>78</v>
      </c>
    </row>
    <row r="118" customFormat="false" ht="14" hidden="false" customHeight="false" outlineLevel="0" collapsed="false">
      <c r="B118" s="0" t="s">
        <v>428</v>
      </c>
      <c r="C118" s="0" t="n">
        <v>1</v>
      </c>
      <c r="D118" s="1" t="n">
        <f aca="false">C118/4156</f>
        <v>0.000240615976900866</v>
      </c>
      <c r="E118" s="2" t="s">
        <v>248</v>
      </c>
      <c r="F118" s="0" t="n">
        <f aca="false">RANK(C118,$C$2:$C$127)</f>
        <v>98</v>
      </c>
      <c r="I118" s="0" t="s">
        <v>481</v>
      </c>
      <c r="J118" s="0" t="n">
        <v>5</v>
      </c>
      <c r="K118" s="1" t="n">
        <f aca="false">J118/7040</f>
        <v>0.000710227272727273</v>
      </c>
      <c r="L118" s="2" t="s">
        <v>260</v>
      </c>
      <c r="M118" s="0" t="n">
        <f aca="false">RANK(J118,$J$2:$J$153)</f>
        <v>78</v>
      </c>
    </row>
    <row r="119" customFormat="false" ht="14" hidden="false" customHeight="false" outlineLevel="0" collapsed="false">
      <c r="B119" s="0" t="s">
        <v>531</v>
      </c>
      <c r="C119" s="0" t="n">
        <v>1</v>
      </c>
      <c r="D119" s="1" t="n">
        <f aca="false">C119/4156</f>
        <v>0.000240615976900866</v>
      </c>
      <c r="E119" s="2" t="s">
        <v>224</v>
      </c>
      <c r="F119" s="0" t="n">
        <f aca="false">RANK(C119,$C$2:$C$127)</f>
        <v>98</v>
      </c>
      <c r="I119" s="0" t="s">
        <v>367</v>
      </c>
      <c r="J119" s="0" t="n">
        <v>2</v>
      </c>
      <c r="K119" s="1" t="n">
        <f aca="false">J119/7040</f>
        <v>0.000284090909090909</v>
      </c>
      <c r="L119" s="2" t="s">
        <v>187</v>
      </c>
      <c r="M119" s="0" t="n">
        <f aca="false">RANK(J119,$J$2:$J$153)</f>
        <v>109</v>
      </c>
    </row>
    <row r="120" customFormat="false" ht="14" hidden="false" customHeight="false" outlineLevel="0" collapsed="false">
      <c r="B120" s="0" t="s">
        <v>460</v>
      </c>
      <c r="C120" s="0" t="n">
        <v>1</v>
      </c>
      <c r="D120" s="1" t="n">
        <f aca="false">C120/4156</f>
        <v>0.000240615976900866</v>
      </c>
      <c r="E120" s="2" t="s">
        <v>242</v>
      </c>
      <c r="F120" s="0" t="n">
        <f aca="false">RANK(C120,$C$2:$C$127)</f>
        <v>98</v>
      </c>
      <c r="I120" s="0" t="s">
        <v>383</v>
      </c>
      <c r="J120" s="0" t="n">
        <v>2</v>
      </c>
      <c r="K120" s="1" t="n">
        <f aca="false">J120/7040</f>
        <v>0.000284090909090909</v>
      </c>
      <c r="L120" s="2" t="s">
        <v>215</v>
      </c>
      <c r="M120" s="0" t="n">
        <f aca="false">RANK(J120,$J$2:$J$153)</f>
        <v>109</v>
      </c>
    </row>
    <row r="121" customFormat="false" ht="14" hidden="false" customHeight="false" outlineLevel="0" collapsed="false">
      <c r="B121" s="0" t="s">
        <v>400</v>
      </c>
      <c r="C121" s="0" t="n">
        <v>1</v>
      </c>
      <c r="D121" s="1" t="n">
        <f aca="false">C121/4156</f>
        <v>0.000240615976900866</v>
      </c>
      <c r="E121" s="2" t="s">
        <v>202</v>
      </c>
      <c r="F121" s="0" t="n">
        <f aca="false">RANK(C121,$C$2:$C$127)</f>
        <v>98</v>
      </c>
      <c r="I121" s="0" t="s">
        <v>449</v>
      </c>
      <c r="J121" s="0" t="n">
        <v>1</v>
      </c>
      <c r="K121" s="1" t="n">
        <f aca="false">J121/7040</f>
        <v>0.000142045454545455</v>
      </c>
      <c r="L121" s="2" t="s">
        <v>261</v>
      </c>
      <c r="M121" s="0" t="n">
        <f aca="false">RANK(J121,$J$2:$J$153)</f>
        <v>128</v>
      </c>
    </row>
    <row r="122" customFormat="false" ht="14" hidden="false" customHeight="false" outlineLevel="0" collapsed="false">
      <c r="B122" s="0" t="s">
        <v>384</v>
      </c>
      <c r="C122" s="0" t="n">
        <v>1</v>
      </c>
      <c r="D122" s="1" t="n">
        <f aca="false">C122/4156</f>
        <v>0.000240615976900866</v>
      </c>
      <c r="E122" s="2" t="s">
        <v>188</v>
      </c>
      <c r="F122" s="0" t="n">
        <f aca="false">RANK(C122,$C$2:$C$127)</f>
        <v>98</v>
      </c>
      <c r="I122" s="0" t="s">
        <v>319</v>
      </c>
      <c r="J122" s="0" t="n">
        <v>33</v>
      </c>
      <c r="K122" s="1" t="n">
        <f aca="false">J122/7040</f>
        <v>0.0046875</v>
      </c>
      <c r="L122" s="2" t="s">
        <v>103</v>
      </c>
      <c r="M122" s="0" t="n">
        <f aca="false">RANK(J122,$J$2:$J$153)</f>
        <v>37</v>
      </c>
    </row>
    <row r="123" customFormat="false" ht="14" hidden="false" customHeight="false" outlineLevel="0" collapsed="false">
      <c r="B123" s="0" t="s">
        <v>464</v>
      </c>
      <c r="C123" s="0" t="n">
        <v>1</v>
      </c>
      <c r="D123" s="1" t="n">
        <f aca="false">C123/4156</f>
        <v>0.000240615976900866</v>
      </c>
      <c r="E123" s="2" t="s">
        <v>251</v>
      </c>
      <c r="F123" s="0" t="n">
        <f aca="false">RANK(C123,$C$2:$C$127)</f>
        <v>98</v>
      </c>
      <c r="I123" s="0" t="s">
        <v>325</v>
      </c>
      <c r="J123" s="0" t="n">
        <v>1</v>
      </c>
      <c r="K123" s="1" t="n">
        <f aca="false">J123/7040</f>
        <v>0.000142045454545455</v>
      </c>
      <c r="L123" s="2" t="s">
        <v>326</v>
      </c>
      <c r="M123" s="0" t="n">
        <f aca="false">RANK(J123,$J$2:$J$153)</f>
        <v>128</v>
      </c>
    </row>
    <row r="124" customFormat="false" ht="14" hidden="false" customHeight="false" outlineLevel="0" collapsed="false">
      <c r="B124" s="0" t="s">
        <v>571</v>
      </c>
      <c r="C124" s="0" t="n">
        <v>1</v>
      </c>
      <c r="D124" s="1" t="n">
        <f aca="false">C124/4156</f>
        <v>0.000240615976900866</v>
      </c>
      <c r="E124" s="2" t="s">
        <v>572</v>
      </c>
      <c r="F124" s="0" t="n">
        <f aca="false">RANK(C124,$C$2:$C$127)</f>
        <v>98</v>
      </c>
      <c r="I124" s="0" t="s">
        <v>573</v>
      </c>
      <c r="J124" s="0" t="n">
        <v>1</v>
      </c>
      <c r="K124" s="1" t="n">
        <f aca="false">J124/7040</f>
        <v>0.000142045454545455</v>
      </c>
      <c r="L124" s="2" t="s">
        <v>510</v>
      </c>
      <c r="M124" s="0" t="n">
        <f aca="false">RANK(J124,$J$2:$J$153)</f>
        <v>128</v>
      </c>
    </row>
    <row r="125" customFormat="false" ht="14" hidden="false" customHeight="false" outlineLevel="0" collapsed="false">
      <c r="B125" s="0" t="s">
        <v>335</v>
      </c>
      <c r="C125" s="0" t="n">
        <v>1</v>
      </c>
      <c r="D125" s="1" t="n">
        <f aca="false">C125/4156</f>
        <v>0.000240615976900866</v>
      </c>
      <c r="E125" s="2" t="s">
        <v>165</v>
      </c>
      <c r="F125" s="0" t="n">
        <f aca="false">RANK(C125,$C$2:$C$127)</f>
        <v>98</v>
      </c>
      <c r="I125" s="0" t="s">
        <v>323</v>
      </c>
      <c r="J125" s="0" t="n">
        <v>13</v>
      </c>
      <c r="K125" s="1" t="n">
        <f aca="false">J125/7040</f>
        <v>0.00184659090909091</v>
      </c>
      <c r="L125" s="2" t="s">
        <v>178</v>
      </c>
      <c r="M125" s="0" t="n">
        <f aca="false">RANK(J125,$J$2:$J$153)</f>
        <v>50</v>
      </c>
    </row>
    <row r="126" customFormat="false" ht="14" hidden="false" customHeight="false" outlineLevel="0" collapsed="false">
      <c r="B126" s="0" t="s">
        <v>383</v>
      </c>
      <c r="C126" s="0" t="n">
        <v>1</v>
      </c>
      <c r="D126" s="1" t="n">
        <f aca="false">C126/4156</f>
        <v>0.000240615976900866</v>
      </c>
      <c r="E126" s="2" t="s">
        <v>215</v>
      </c>
      <c r="F126" s="0" t="n">
        <f aca="false">RANK(C126,$C$2:$C$127)</f>
        <v>98</v>
      </c>
      <c r="I126" s="0" t="s">
        <v>331</v>
      </c>
      <c r="J126" s="0" t="n">
        <v>7</v>
      </c>
      <c r="K126" s="1" t="n">
        <f aca="false">J126/7040</f>
        <v>0.000994318181818182</v>
      </c>
      <c r="L126" s="2" t="s">
        <v>127</v>
      </c>
      <c r="M126" s="0" t="n">
        <f aca="false">RANK(J126,$J$2:$J$153)</f>
        <v>68</v>
      </c>
    </row>
    <row r="127" customFormat="false" ht="14" hidden="false" customHeight="false" outlineLevel="0" collapsed="false">
      <c r="B127" s="0" t="s">
        <v>364</v>
      </c>
      <c r="C127" s="0" t="n">
        <v>1</v>
      </c>
      <c r="D127" s="1" t="n">
        <f aca="false">C127/4156</f>
        <v>0.000240615976900866</v>
      </c>
      <c r="E127" s="2" t="s">
        <v>171</v>
      </c>
      <c r="F127" s="0" t="n">
        <f aca="false">RANK(C127,$C$2:$C$127)</f>
        <v>98</v>
      </c>
      <c r="I127" s="0" t="s">
        <v>289</v>
      </c>
      <c r="J127" s="0" t="n">
        <v>236</v>
      </c>
      <c r="K127" s="1" t="n">
        <f aca="false">J127/7040</f>
        <v>0.0335227272727273</v>
      </c>
      <c r="L127" s="2" t="s">
        <v>55</v>
      </c>
      <c r="M127" s="0" t="n">
        <f aca="false">RANK(J127,$J$2:$J$153)</f>
        <v>8</v>
      </c>
    </row>
    <row r="128" customFormat="false" ht="14" hidden="false" customHeight="false" outlineLevel="0" collapsed="false">
      <c r="B128" s="2" t="s">
        <v>567</v>
      </c>
      <c r="C128" s="0" t="n">
        <v>4156</v>
      </c>
      <c r="I128" s="0" t="s">
        <v>436</v>
      </c>
      <c r="J128" s="0" t="n">
        <v>2</v>
      </c>
      <c r="K128" s="1" t="n">
        <f aca="false">J128/7040</f>
        <v>0.000284090909090909</v>
      </c>
      <c r="L128" s="2" t="s">
        <v>238</v>
      </c>
      <c r="M128" s="0" t="n">
        <f aca="false">RANK(J128,$J$2:$J$153)</f>
        <v>109</v>
      </c>
    </row>
    <row r="129" customFormat="false" ht="14" hidden="false" customHeight="false" outlineLevel="0" collapsed="false">
      <c r="I129" s="0" t="s">
        <v>300</v>
      </c>
      <c r="J129" s="0" t="n">
        <v>14</v>
      </c>
      <c r="K129" s="1" t="n">
        <f aca="false">J129/7040</f>
        <v>0.00198863636363636</v>
      </c>
      <c r="L129" s="2" t="s">
        <v>105</v>
      </c>
      <c r="M129" s="0" t="n">
        <f aca="false">RANK(J129,$J$2:$J$153)</f>
        <v>48</v>
      </c>
    </row>
    <row r="130" customFormat="false" ht="14" hidden="false" customHeight="false" outlineLevel="0" collapsed="false">
      <c r="I130" s="0" t="s">
        <v>446</v>
      </c>
      <c r="J130" s="0" t="n">
        <v>2</v>
      </c>
      <c r="K130" s="1" t="n">
        <f aca="false">J130/7040</f>
        <v>0.000284090909090909</v>
      </c>
      <c r="L130" s="2" t="s">
        <v>239</v>
      </c>
      <c r="M130" s="0" t="n">
        <f aca="false">RANK(J130,$J$2:$J$153)</f>
        <v>109</v>
      </c>
    </row>
    <row r="131" customFormat="false" ht="14" hidden="false" customHeight="false" outlineLevel="0" collapsed="false">
      <c r="I131" s="0" t="s">
        <v>315</v>
      </c>
      <c r="J131" s="0" t="n">
        <v>40</v>
      </c>
      <c r="K131" s="1" t="n">
        <f aca="false">J131/7040</f>
        <v>0.00568181818181818</v>
      </c>
      <c r="L131" s="2" t="s">
        <v>123</v>
      </c>
      <c r="M131" s="0" t="n">
        <f aca="false">RANK(J131,$J$2:$J$153)</f>
        <v>33</v>
      </c>
    </row>
    <row r="132" customFormat="false" ht="14" hidden="false" customHeight="false" outlineLevel="0" collapsed="false">
      <c r="I132" s="0" t="s">
        <v>344</v>
      </c>
      <c r="J132" s="0" t="n">
        <v>10</v>
      </c>
      <c r="K132" s="1" t="n">
        <f aca="false">J132/7040</f>
        <v>0.00142045454545455</v>
      </c>
      <c r="L132" s="2" t="s">
        <v>155</v>
      </c>
      <c r="M132" s="0" t="n">
        <f aca="false">RANK(J132,$J$2:$J$153)</f>
        <v>58</v>
      </c>
    </row>
    <row r="133" customFormat="false" ht="14" hidden="false" customHeight="false" outlineLevel="0" collapsed="false">
      <c r="I133" s="0" t="s">
        <v>284</v>
      </c>
      <c r="J133" s="0" t="n">
        <v>143</v>
      </c>
      <c r="K133" s="1" t="n">
        <f aca="false">J133/7040</f>
        <v>0.0203125</v>
      </c>
      <c r="L133" s="2" t="s">
        <v>33</v>
      </c>
      <c r="M133" s="0" t="n">
        <f aca="false">RANK(J133,$J$2:$J$153)</f>
        <v>16</v>
      </c>
    </row>
    <row r="134" customFormat="false" ht="14" hidden="false" customHeight="false" outlineLevel="0" collapsed="false">
      <c r="I134" s="0" t="s">
        <v>307</v>
      </c>
      <c r="J134" s="0" t="n">
        <v>86</v>
      </c>
      <c r="K134" s="1" t="n">
        <f aca="false">J134/7040</f>
        <v>0.0122159090909091</v>
      </c>
      <c r="L134" s="2" t="s">
        <v>67</v>
      </c>
      <c r="M134" s="0" t="n">
        <f aca="false">RANK(J134,$J$2:$J$153)</f>
        <v>24</v>
      </c>
    </row>
    <row r="135" customFormat="false" ht="14" hidden="false" customHeight="false" outlineLevel="0" collapsed="false">
      <c r="I135" s="0" t="s">
        <v>294</v>
      </c>
      <c r="J135" s="0" t="n">
        <v>218</v>
      </c>
      <c r="K135" s="1" t="n">
        <f aca="false">J135/7040</f>
        <v>0.0309659090909091</v>
      </c>
      <c r="L135" s="2" t="s">
        <v>99</v>
      </c>
      <c r="M135" s="0" t="n">
        <f aca="false">RANK(J135,$J$2:$J$153)</f>
        <v>10</v>
      </c>
    </row>
    <row r="136" customFormat="false" ht="14" hidden="false" customHeight="false" outlineLevel="0" collapsed="false">
      <c r="I136" s="0" t="s">
        <v>320</v>
      </c>
      <c r="J136" s="0" t="n">
        <v>55</v>
      </c>
      <c r="K136" s="1" t="n">
        <f aca="false">J136/7040</f>
        <v>0.0078125</v>
      </c>
      <c r="L136" s="2" t="s">
        <v>91</v>
      </c>
      <c r="M136" s="0" t="n">
        <f aca="false">RANK(J136,$J$2:$J$153)</f>
        <v>27</v>
      </c>
    </row>
    <row r="137" customFormat="false" ht="14" hidden="false" customHeight="false" outlineLevel="0" collapsed="false">
      <c r="I137" s="0" t="s">
        <v>453</v>
      </c>
      <c r="J137" s="0" t="n">
        <v>2</v>
      </c>
      <c r="K137" s="1" t="n">
        <f aca="false">J137/7040</f>
        <v>0.000284090909090909</v>
      </c>
      <c r="L137" s="2" t="s">
        <v>240</v>
      </c>
      <c r="M137" s="0" t="n">
        <f aca="false">RANK(J137,$J$2:$J$153)</f>
        <v>109</v>
      </c>
    </row>
    <row r="138" customFormat="false" ht="14" hidden="false" customHeight="false" outlineLevel="0" collapsed="false">
      <c r="I138" s="0" t="s">
        <v>337</v>
      </c>
      <c r="J138" s="0" t="n">
        <v>6</v>
      </c>
      <c r="K138" s="1" t="n">
        <f aca="false">J138/7040</f>
        <v>0.000852272727272727</v>
      </c>
      <c r="L138" s="2" t="s">
        <v>191</v>
      </c>
      <c r="M138" s="0" t="n">
        <f aca="false">RANK(J138,$J$2:$J$153)</f>
        <v>72</v>
      </c>
    </row>
    <row r="139" customFormat="false" ht="14" hidden="false" customHeight="false" outlineLevel="0" collapsed="false">
      <c r="I139" s="0" t="s">
        <v>373</v>
      </c>
      <c r="J139" s="0" t="n">
        <v>1</v>
      </c>
      <c r="K139" s="1" t="n">
        <f aca="false">J139/7040</f>
        <v>0.000142045454545455</v>
      </c>
      <c r="L139" s="2" t="s">
        <v>179</v>
      </c>
      <c r="M139" s="0" t="n">
        <f aca="false">RANK(J139,$J$2:$J$153)</f>
        <v>128</v>
      </c>
    </row>
    <row r="140" customFormat="false" ht="14" hidden="false" customHeight="false" outlineLevel="0" collapsed="false">
      <c r="I140" s="0" t="s">
        <v>542</v>
      </c>
      <c r="J140" s="0" t="n">
        <v>4</v>
      </c>
      <c r="K140" s="1" t="n">
        <f aca="false">J140/7040</f>
        <v>0.000568181818181818</v>
      </c>
      <c r="L140" s="2" t="s">
        <v>543</v>
      </c>
      <c r="M140" s="0" t="n">
        <f aca="false">RANK(J140,$J$2:$J$153)</f>
        <v>85</v>
      </c>
    </row>
    <row r="141" customFormat="false" ht="14" hidden="false" customHeight="false" outlineLevel="0" collapsed="false">
      <c r="I141" s="0" t="s">
        <v>335</v>
      </c>
      <c r="J141" s="0" t="n">
        <v>1</v>
      </c>
      <c r="K141" s="1" t="n">
        <f aca="false">J141/7040</f>
        <v>0.000142045454545455</v>
      </c>
      <c r="L141" s="2" t="s">
        <v>165</v>
      </c>
      <c r="M141" s="0" t="n">
        <f aca="false">RANK(J141,$J$2:$J$153)</f>
        <v>128</v>
      </c>
    </row>
    <row r="142" customFormat="false" ht="14" hidden="false" customHeight="false" outlineLevel="0" collapsed="false">
      <c r="I142" s="0" t="s">
        <v>443</v>
      </c>
      <c r="J142" s="0" t="n">
        <v>4</v>
      </c>
      <c r="K142" s="1" t="n">
        <f aca="false">J142/7040</f>
        <v>0.000568181818181818</v>
      </c>
      <c r="L142" s="2" t="s">
        <v>246</v>
      </c>
      <c r="M142" s="0" t="n">
        <f aca="false">RANK(J142,$J$2:$J$153)</f>
        <v>85</v>
      </c>
    </row>
    <row r="143" customFormat="false" ht="14" hidden="false" customHeight="false" outlineLevel="0" collapsed="false">
      <c r="I143" s="0" t="s">
        <v>324</v>
      </c>
      <c r="J143" s="0" t="n">
        <v>21</v>
      </c>
      <c r="K143" s="1" t="n">
        <f aca="false">J143/7040</f>
        <v>0.00298295454545455</v>
      </c>
      <c r="L143" s="2" t="s">
        <v>97</v>
      </c>
      <c r="M143" s="0" t="n">
        <f aca="false">RANK(J143,$J$2:$J$153)</f>
        <v>43</v>
      </c>
    </row>
    <row r="144" customFormat="false" ht="14" hidden="false" customHeight="false" outlineLevel="0" collapsed="false">
      <c r="I144" s="0" t="s">
        <v>336</v>
      </c>
      <c r="J144" s="0" t="n">
        <v>1</v>
      </c>
      <c r="K144" s="1" t="n">
        <f aca="false">J144/7040</f>
        <v>0.000142045454545455</v>
      </c>
      <c r="L144" s="2" t="s">
        <v>117</v>
      </c>
      <c r="M144" s="0" t="n">
        <f aca="false">RANK(J144,$J$2:$J$153)</f>
        <v>128</v>
      </c>
    </row>
    <row r="145" customFormat="false" ht="14" hidden="false" customHeight="false" outlineLevel="0" collapsed="false">
      <c r="I145" s="0" t="s">
        <v>286</v>
      </c>
      <c r="J145" s="0" t="n">
        <v>381</v>
      </c>
      <c r="K145" s="1" t="n">
        <f aca="false">J145/7040</f>
        <v>0.0541193181818182</v>
      </c>
      <c r="L145" s="2" t="s">
        <v>37</v>
      </c>
      <c r="M145" s="0" t="n">
        <f aca="false">RANK(J145,$J$2:$J$153)</f>
        <v>4</v>
      </c>
    </row>
    <row r="146" customFormat="false" ht="14" hidden="false" customHeight="false" outlineLevel="0" collapsed="false">
      <c r="I146" s="0" t="s">
        <v>282</v>
      </c>
      <c r="J146" s="0" t="n">
        <v>139</v>
      </c>
      <c r="K146" s="1" t="n">
        <f aca="false">J146/7040</f>
        <v>0.0197443181818182</v>
      </c>
      <c r="L146" s="2" t="s">
        <v>31</v>
      </c>
      <c r="M146" s="0" t="n">
        <f aca="false">RANK(J146,$J$2:$J$153)</f>
        <v>18</v>
      </c>
    </row>
    <row r="147" customFormat="false" ht="14" hidden="false" customHeight="false" outlineLevel="0" collapsed="false">
      <c r="I147" s="0" t="s">
        <v>293</v>
      </c>
      <c r="J147" s="0" t="n">
        <v>265</v>
      </c>
      <c r="K147" s="1" t="n">
        <f aca="false">J147/7040</f>
        <v>0.0376420454545455</v>
      </c>
      <c r="L147" s="2" t="s">
        <v>47</v>
      </c>
      <c r="M147" s="0" t="n">
        <f aca="false">RANK(J147,$J$2:$J$153)</f>
        <v>7</v>
      </c>
    </row>
    <row r="148" customFormat="false" ht="14" hidden="false" customHeight="false" outlineLevel="0" collapsed="false">
      <c r="I148" s="0" t="s">
        <v>283</v>
      </c>
      <c r="J148" s="0" t="n">
        <v>372</v>
      </c>
      <c r="K148" s="1" t="n">
        <f aca="false">J148/7040</f>
        <v>0.0528409090909091</v>
      </c>
      <c r="L148" s="2" t="s">
        <v>35</v>
      </c>
      <c r="M148" s="0" t="n">
        <f aca="false">RANK(J148,$J$2:$J$153)</f>
        <v>5</v>
      </c>
    </row>
    <row r="149" customFormat="false" ht="14" hidden="false" customHeight="false" outlineLevel="0" collapsed="false">
      <c r="I149" s="0" t="s">
        <v>340</v>
      </c>
      <c r="J149" s="0" t="n">
        <v>3</v>
      </c>
      <c r="K149" s="1" t="n">
        <f aca="false">J149/7040</f>
        <v>0.000426136363636364</v>
      </c>
      <c r="L149" s="2" t="s">
        <v>129</v>
      </c>
      <c r="M149" s="0" t="n">
        <f aca="false">RANK(J149,$J$2:$J$153)</f>
        <v>94</v>
      </c>
    </row>
    <row r="150" customFormat="false" ht="14" hidden="false" customHeight="false" outlineLevel="0" collapsed="false">
      <c r="I150" s="0" t="s">
        <v>297</v>
      </c>
      <c r="J150" s="0" t="n">
        <v>115</v>
      </c>
      <c r="K150" s="1" t="n">
        <f aca="false">J150/7040</f>
        <v>0.0163352272727273</v>
      </c>
      <c r="L150" s="2" t="s">
        <v>79</v>
      </c>
      <c r="M150" s="0" t="n">
        <f aca="false">RANK(J150,$J$2:$J$153)</f>
        <v>20</v>
      </c>
    </row>
    <row r="151" customFormat="false" ht="14" hidden="false" customHeight="false" outlineLevel="0" collapsed="false">
      <c r="I151" s="0" t="s">
        <v>398</v>
      </c>
      <c r="J151" s="0" t="n">
        <v>1</v>
      </c>
      <c r="K151" s="1" t="n">
        <f aca="false">J151/7040</f>
        <v>0.000142045454545455</v>
      </c>
      <c r="L151" s="2" t="s">
        <v>223</v>
      </c>
      <c r="M151" s="0" t="n">
        <f aca="false">RANK(J151,$J$2:$J$153)</f>
        <v>128</v>
      </c>
    </row>
    <row r="152" customFormat="false" ht="14" hidden="false" customHeight="false" outlineLevel="0" collapsed="false">
      <c r="I152" s="0" t="s">
        <v>402</v>
      </c>
      <c r="J152" s="0" t="n">
        <v>10</v>
      </c>
      <c r="K152" s="1" t="n">
        <f aca="false">J152/7040</f>
        <v>0.00142045454545455</v>
      </c>
      <c r="L152" s="2" t="s">
        <v>403</v>
      </c>
      <c r="M152" s="0" t="n">
        <f aca="false">RANK(J152,$J$2:$J$153)</f>
        <v>58</v>
      </c>
    </row>
    <row r="153" customFormat="false" ht="14" hidden="false" customHeight="false" outlineLevel="0" collapsed="false">
      <c r="I153" s="0" t="s">
        <v>311</v>
      </c>
      <c r="J153" s="0" t="n">
        <v>25</v>
      </c>
      <c r="K153" s="1" t="n">
        <f aca="false">J153/7040</f>
        <v>0.00355113636363636</v>
      </c>
      <c r="L153" s="2" t="s">
        <v>73</v>
      </c>
      <c r="M153" s="0" t="n">
        <f aca="false">RANK(J153,$J$2:$J$153)</f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2021-01-20T01:42:05Z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