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金融" sheetId="2" state="visible" r:id="rId3"/>
    <sheet name="保险" sheetId="3" state="visible" r:id="rId4"/>
    <sheet name="船级社" sheetId="4" state="visible" r:id="rId5"/>
    <sheet name="海事法律" sheetId="5" state="visible" r:id="rId6"/>
  </sheets>
  <definedNames>
    <definedName function="false" hidden="false" localSheetId="2" name="_xlnm._FilterDatabase" vbProcedure="false">保险!$A$1:$C$159</definedName>
    <definedName function="false" hidden="false" localSheetId="3" name="_xlnm._FilterDatabase" vbProcedure="false">船级社!$A$1:$E$128</definedName>
    <definedName function="false" hidden="false" localSheetId="4" name="_xlnm._FilterDatabase" vbProcedure="false">海事法律!$A$1:$C$97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<sst xmlns="http://schemas.openxmlformats.org/spreadsheetml/2006/main" count="1394" uniqueCount="503">
  <si>
    <t xml:space="preserve">服务价值数</t>
  </si>
  <si>
    <t xml:space="preserve">企业总数</t>
  </si>
  <si>
    <t xml:space="preserve">设分支的企业总数</t>
  </si>
  <si>
    <t xml:space="preserve">国家个数</t>
  </si>
  <si>
    <t xml:space="preserve">城市个数</t>
  </si>
  <si>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</rPr>
      <t xml:space="preserve">个机构以上规模公司占比</t>
    </r>
  </si>
  <si>
    <t xml:space="preserve">国家</t>
  </si>
  <si>
    <t xml:space="preserve">中文</t>
  </si>
  <si>
    <t xml:space="preserve">Shipping Agents</t>
  </si>
  <si>
    <t xml:space="preserve">船东</t>
  </si>
  <si>
    <t xml:space="preserve">India</t>
  </si>
  <si>
    <t xml:space="preserve">印度</t>
  </si>
  <si>
    <t xml:space="preserve">Towage/Towing</t>
  </si>
  <si>
    <t xml:space="preserve">海事救助</t>
  </si>
  <si>
    <t xml:space="preserve">Spain</t>
  </si>
  <si>
    <t xml:space="preserve">西班牙</t>
  </si>
  <si>
    <t xml:space="preserve">Ship Management</t>
  </si>
  <si>
    <t xml:space="preserve">船舶管理</t>
  </si>
  <si>
    <t xml:space="preserve">U.K.</t>
  </si>
  <si>
    <t xml:space="preserve">英国</t>
  </si>
  <si>
    <t xml:space="preserve">Ship builders/Repairers</t>
  </si>
  <si>
    <t xml:space="preserve">船舶维修</t>
  </si>
  <si>
    <t xml:space="preserve">Italy</t>
  </si>
  <si>
    <t xml:space="preserve">意大利</t>
  </si>
  <si>
    <t xml:space="preserve">Banking </t>
  </si>
  <si>
    <r>
      <rPr>
        <sz val="11"/>
        <color rgb="FF000000"/>
        <rFont val="Noto Sans CJK SC"/>
        <family val="2"/>
      </rPr>
      <t xml:space="preserve">银行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</rPr>
      <t xml:space="preserve">金融</t>
    </r>
  </si>
  <si>
    <t xml:space="preserve">China</t>
  </si>
  <si>
    <t xml:space="preserve">中国</t>
  </si>
  <si>
    <t xml:space="preserve">Insurance</t>
  </si>
  <si>
    <t xml:space="preserve">保险</t>
  </si>
  <si>
    <t xml:space="preserve">Australia</t>
  </si>
  <si>
    <t xml:space="preserve">澳大利亚</t>
  </si>
  <si>
    <t xml:space="preserve">Consultants</t>
  </si>
  <si>
    <t xml:space="preserve">海事咨询</t>
  </si>
  <si>
    <t xml:space="preserve">U.S.A.</t>
  </si>
  <si>
    <t xml:space="preserve">美国</t>
  </si>
  <si>
    <t xml:space="preserve">class</t>
  </si>
  <si>
    <t xml:space="preserve">船级社</t>
  </si>
  <si>
    <t xml:space="preserve">Brazil </t>
  </si>
  <si>
    <t xml:space="preserve">巴西</t>
  </si>
  <si>
    <t xml:space="preserve">lawyers</t>
  </si>
  <si>
    <t xml:space="preserve">海事法律</t>
  </si>
  <si>
    <t xml:space="preserve">Indonesia</t>
  </si>
  <si>
    <t xml:space="preserve">印尼</t>
  </si>
  <si>
    <t xml:space="preserve">France</t>
  </si>
  <si>
    <t xml:space="preserve">法国</t>
  </si>
  <si>
    <t xml:space="preserve">Germany</t>
  </si>
  <si>
    <t xml:space="preserve">德国</t>
  </si>
  <si>
    <t xml:space="preserve">企业总数增长率</t>
  </si>
  <si>
    <t xml:space="preserve">Malaysia</t>
  </si>
  <si>
    <t xml:space="preserve">马来西亚</t>
  </si>
  <si>
    <t xml:space="preserve">Turkey</t>
  </si>
  <si>
    <t xml:space="preserve">土耳其</t>
  </si>
  <si>
    <t xml:space="preserve">Netherlands</t>
  </si>
  <si>
    <t xml:space="preserve">荷兰</t>
  </si>
  <si>
    <t xml:space="preserve">Denmark</t>
  </si>
  <si>
    <t xml:space="preserve">丹麦</t>
  </si>
  <si>
    <t xml:space="preserve">Egypt</t>
  </si>
  <si>
    <t xml:space="preserve">埃及</t>
  </si>
  <si>
    <t xml:space="preserve">South Africa</t>
  </si>
  <si>
    <t xml:space="preserve">南非</t>
  </si>
  <si>
    <t xml:space="preserve">Japan</t>
  </si>
  <si>
    <t xml:space="preserve">日本</t>
  </si>
  <si>
    <t xml:space="preserve">Greece</t>
  </si>
  <si>
    <t xml:space="preserve">希腊</t>
  </si>
  <si>
    <t xml:space="preserve">Canada</t>
  </si>
  <si>
    <t xml:space="preserve">加拿大</t>
  </si>
  <si>
    <t xml:space="preserve">Portugal</t>
  </si>
  <si>
    <t xml:space="preserve">葡萄牙</t>
  </si>
  <si>
    <t xml:space="preserve">Chile</t>
  </si>
  <si>
    <t xml:space="preserve">智利</t>
  </si>
  <si>
    <t xml:space="preserve">Belgium</t>
  </si>
  <si>
    <t xml:space="preserve">比利时</t>
  </si>
  <si>
    <t xml:space="preserve">Mexico</t>
  </si>
  <si>
    <t xml:space="preserve">墨西哥</t>
  </si>
  <si>
    <t xml:space="preserve">Vietnam</t>
  </si>
  <si>
    <t xml:space="preserve">越南</t>
  </si>
  <si>
    <t xml:space="preserve">Sweden</t>
  </si>
  <si>
    <t xml:space="preserve">瑞典</t>
  </si>
  <si>
    <t xml:space="preserve">Norway </t>
  </si>
  <si>
    <t xml:space="preserve">挪威</t>
  </si>
  <si>
    <t xml:space="preserve">United Arab Emirates</t>
  </si>
  <si>
    <t xml:space="preserve">阿拉伯联合酋长国</t>
  </si>
  <si>
    <t xml:space="preserve">Pakistan</t>
  </si>
  <si>
    <t xml:space="preserve">巴基斯坦</t>
  </si>
  <si>
    <t xml:space="preserve">Russia</t>
  </si>
  <si>
    <t xml:space="preserve">俄罗斯</t>
  </si>
  <si>
    <t xml:space="preserve">New Zealand</t>
  </si>
  <si>
    <t xml:space="preserve">新西兰</t>
  </si>
  <si>
    <t xml:space="preserve">Argentina</t>
  </si>
  <si>
    <t xml:space="preserve">阿根廷</t>
  </si>
  <si>
    <t xml:space="preserve">Saudi Arabia</t>
  </si>
  <si>
    <t xml:space="preserve">沙特阿拉伯</t>
  </si>
  <si>
    <t xml:space="preserve">Iran</t>
  </si>
  <si>
    <t xml:space="preserve">伊朗</t>
  </si>
  <si>
    <t xml:space="preserve">Singapore</t>
  </si>
  <si>
    <t xml:space="preserve">新加坡</t>
  </si>
  <si>
    <t xml:space="preserve">South Korea</t>
  </si>
  <si>
    <t xml:space="preserve">韩国</t>
  </si>
  <si>
    <t xml:space="preserve">Thailand</t>
  </si>
  <si>
    <t xml:space="preserve">泰国</t>
  </si>
  <si>
    <t xml:space="preserve">Venezuela</t>
  </si>
  <si>
    <t xml:space="preserve">委内瑞拉</t>
  </si>
  <si>
    <t xml:space="preserve">Republic of Ireland</t>
  </si>
  <si>
    <t xml:space="preserve">爱尔兰共和国</t>
  </si>
  <si>
    <t xml:space="preserve">Bangladesh</t>
  </si>
  <si>
    <t xml:space="preserve">孟加拉国</t>
  </si>
  <si>
    <t xml:space="preserve">Philippines</t>
  </si>
  <si>
    <t xml:space="preserve">菲律宾</t>
  </si>
  <si>
    <t xml:space="preserve">Algeria</t>
  </si>
  <si>
    <t xml:space="preserve">阿尔及利亚</t>
  </si>
  <si>
    <t xml:space="preserve">Israel</t>
  </si>
  <si>
    <t xml:space="preserve">以色列</t>
  </si>
  <si>
    <t xml:space="preserve">Switzerland</t>
  </si>
  <si>
    <t xml:space="preserve">瑞士</t>
  </si>
  <si>
    <t xml:space="preserve">Sri Lanka</t>
  </si>
  <si>
    <t xml:space="preserve">斯里兰卡</t>
  </si>
  <si>
    <t xml:space="preserve">Poland</t>
  </si>
  <si>
    <t xml:space="preserve">波兰</t>
  </si>
  <si>
    <t xml:space="preserve">Ukraine</t>
  </si>
  <si>
    <t xml:space="preserve">乌克兰</t>
  </si>
  <si>
    <t xml:space="preserve">Finland</t>
  </si>
  <si>
    <t xml:space="preserve">芬兰</t>
  </si>
  <si>
    <t xml:space="preserve">Jordan</t>
  </si>
  <si>
    <t xml:space="preserve">约旦</t>
  </si>
  <si>
    <t xml:space="preserve">Tunisia</t>
  </si>
  <si>
    <t xml:space="preserve">突尼斯</t>
  </si>
  <si>
    <t xml:space="preserve">Colombia</t>
  </si>
  <si>
    <t xml:space="preserve">哥伦比亚</t>
  </si>
  <si>
    <t xml:space="preserve">Lebanon</t>
  </si>
  <si>
    <t xml:space="preserve">黎巴嫩</t>
  </si>
  <si>
    <t xml:space="preserve">Cyprus </t>
  </si>
  <si>
    <t xml:space="preserve">塞浦路斯</t>
  </si>
  <si>
    <t xml:space="preserve">Panama</t>
  </si>
  <si>
    <t xml:space="preserve">巴拿马</t>
  </si>
  <si>
    <t xml:space="preserve">Morocco</t>
  </si>
  <si>
    <t xml:space="preserve">摩洛哥</t>
  </si>
  <si>
    <t xml:space="preserve">Kenya </t>
  </si>
  <si>
    <t xml:space="preserve">肯尼亚</t>
  </si>
  <si>
    <t xml:space="preserve">Romania</t>
  </si>
  <si>
    <t xml:space="preserve">罗马尼亚</t>
  </si>
  <si>
    <t xml:space="preserve">Ghana</t>
  </si>
  <si>
    <t xml:space="preserve">加纳</t>
  </si>
  <si>
    <t xml:space="preserve">Malta</t>
  </si>
  <si>
    <t xml:space="preserve">马耳他</t>
  </si>
  <si>
    <t xml:space="preserve">Paraguay</t>
  </si>
  <si>
    <t xml:space="preserve">巴拉圭</t>
  </si>
  <si>
    <t xml:space="preserve">Nigeria</t>
  </si>
  <si>
    <t xml:space="preserve">尼日利亚</t>
  </si>
  <si>
    <t xml:space="preserve">Peru</t>
  </si>
  <si>
    <t xml:space="preserve">秘鲁</t>
  </si>
  <si>
    <t xml:space="preserve">Uruguay</t>
  </si>
  <si>
    <t xml:space="preserve">乌拉圭</t>
  </si>
  <si>
    <t xml:space="preserve">Bulgaria</t>
  </si>
  <si>
    <t xml:space="preserve">保加利亚</t>
  </si>
  <si>
    <t xml:space="preserve">Estonia</t>
  </si>
  <si>
    <t xml:space="preserve">爱沙尼亚</t>
  </si>
  <si>
    <t xml:space="preserve">Guatemala</t>
  </si>
  <si>
    <t xml:space="preserve">危地马拉</t>
  </si>
  <si>
    <t xml:space="preserve">Lithuania</t>
  </si>
  <si>
    <t xml:space="preserve">立陶宛</t>
  </si>
  <si>
    <t xml:space="preserve">Yemen</t>
  </si>
  <si>
    <t xml:space="preserve">也门</t>
  </si>
  <si>
    <t xml:space="preserve">Ecuador</t>
  </si>
  <si>
    <t xml:space="preserve">厄瓜多尔</t>
  </si>
  <si>
    <t xml:space="preserve">Latvia</t>
  </si>
  <si>
    <t xml:space="preserve">拉脱维亚</t>
  </si>
  <si>
    <t xml:space="preserve">Austria</t>
  </si>
  <si>
    <t xml:space="preserve">奥地利</t>
  </si>
  <si>
    <t xml:space="preserve">Iceland</t>
  </si>
  <si>
    <t xml:space="preserve">冰岛</t>
  </si>
  <si>
    <t xml:space="preserve">Kuwait</t>
  </si>
  <si>
    <t xml:space="preserve">科威特</t>
  </si>
  <si>
    <t xml:space="preserve">Oman</t>
  </si>
  <si>
    <t xml:space="preserve">阿曼</t>
  </si>
  <si>
    <t xml:space="preserve">Georgia</t>
  </si>
  <si>
    <t xml:space="preserve">乔治亚州</t>
  </si>
  <si>
    <t xml:space="preserve">Jamaica</t>
  </si>
  <si>
    <t xml:space="preserve">牙买加</t>
  </si>
  <si>
    <t xml:space="preserve">Papua New Guinea</t>
  </si>
  <si>
    <t xml:space="preserve">巴布新几内亚</t>
  </si>
  <si>
    <t xml:space="preserve">Trinidad &amp; Tobago</t>
  </si>
  <si>
    <t xml:space="preserve">特立尼达和多巴哥</t>
  </si>
  <si>
    <t xml:space="preserve">Comoros</t>
  </si>
  <si>
    <t xml:space="preserve">科摩罗</t>
  </si>
  <si>
    <t xml:space="preserve">Ivory Coast</t>
  </si>
  <si>
    <t xml:space="preserve">象牙海岸</t>
  </si>
  <si>
    <t xml:space="preserve">Mozambique</t>
  </si>
  <si>
    <t xml:space="preserve">莫桑比克</t>
  </si>
  <si>
    <t xml:space="preserve">Bahamas</t>
  </si>
  <si>
    <t xml:space="preserve">巴哈马群岛</t>
  </si>
  <si>
    <t xml:space="preserve">Tanzania</t>
  </si>
  <si>
    <t xml:space="preserve">坦桑尼亚</t>
  </si>
  <si>
    <t xml:space="preserve">Mauritius</t>
  </si>
  <si>
    <t xml:space="preserve">毛里求斯</t>
  </si>
  <si>
    <t xml:space="preserve">Myanmar</t>
  </si>
  <si>
    <t xml:space="preserve">缅甸</t>
  </si>
  <si>
    <t xml:space="preserve">Slovenia</t>
  </si>
  <si>
    <t xml:space="preserve">斯洛文尼亚</t>
  </si>
  <si>
    <t xml:space="preserve">Benin</t>
  </si>
  <si>
    <t xml:space="preserve">贝宁</t>
  </si>
  <si>
    <t xml:space="preserve">Cambodia</t>
  </si>
  <si>
    <t xml:space="preserve">柬埔寨</t>
  </si>
  <si>
    <t xml:space="preserve">Madagascar</t>
  </si>
  <si>
    <t xml:space="preserve">马达加斯加</t>
  </si>
  <si>
    <t xml:space="preserve">Syria</t>
  </si>
  <si>
    <t xml:space="preserve">叙利亚</t>
  </si>
  <si>
    <t xml:space="preserve">Bahrain</t>
  </si>
  <si>
    <t xml:space="preserve">巴林</t>
  </si>
  <si>
    <t xml:space="preserve">Cameroon</t>
  </si>
  <si>
    <t xml:space="preserve">喀麦隆</t>
  </si>
  <si>
    <t xml:space="preserve">Costa Rica</t>
  </si>
  <si>
    <t xml:space="preserve">哥斯达黎加</t>
  </si>
  <si>
    <t xml:space="preserve">Honduras</t>
  </si>
  <si>
    <t xml:space="preserve">洪都拉斯</t>
  </si>
  <si>
    <t xml:space="preserve">Nicaragua</t>
  </si>
  <si>
    <t xml:space="preserve">尼加拉瓜</t>
  </si>
  <si>
    <t xml:space="preserve">Sudan</t>
  </si>
  <si>
    <t xml:space="preserve">苏丹</t>
  </si>
  <si>
    <t xml:space="preserve">Togo</t>
  </si>
  <si>
    <t xml:space="preserve">多哥</t>
  </si>
  <si>
    <t xml:space="preserve">Angola</t>
  </si>
  <si>
    <t xml:space="preserve">安哥拉</t>
  </si>
  <si>
    <t xml:space="preserve">Croatia</t>
  </si>
  <si>
    <t xml:space="preserve">克罗地亚</t>
  </si>
  <si>
    <t xml:space="preserve">El Salvador</t>
  </si>
  <si>
    <t xml:space="preserve">萨尔瓦多</t>
  </si>
  <si>
    <t xml:space="preserve">Libya</t>
  </si>
  <si>
    <t xml:space="preserve">利比亚</t>
  </si>
  <si>
    <t xml:space="preserve">Puerto Rico</t>
  </si>
  <si>
    <t xml:space="preserve">波多黎各</t>
  </si>
  <si>
    <t xml:space="preserve">Bolivia</t>
  </si>
  <si>
    <t xml:space="preserve">玻利维亚</t>
  </si>
  <si>
    <t xml:space="preserve">Czech Republic</t>
  </si>
  <si>
    <t xml:space="preserve">捷克共和国</t>
  </si>
  <si>
    <t xml:space="preserve">Dominican Republic</t>
  </si>
  <si>
    <t xml:space="preserve">多米尼加共和国</t>
  </si>
  <si>
    <t xml:space="preserve">Fiji</t>
  </si>
  <si>
    <t xml:space="preserve">斐济</t>
  </si>
  <si>
    <t xml:space="preserve">Senegal</t>
  </si>
  <si>
    <t xml:space="preserve">塞内加尔</t>
  </si>
  <si>
    <t xml:space="preserve">Serbia &amp; Montenegro</t>
  </si>
  <si>
    <t xml:space="preserve">塞尔维亚和黑山</t>
  </si>
  <si>
    <t xml:space="preserve">Antigua &amp; Barbuda</t>
  </si>
  <si>
    <t xml:space="preserve">安提瓜岛和巴布达</t>
  </si>
  <si>
    <t xml:space="preserve">Barbados</t>
  </si>
  <si>
    <t xml:space="preserve">巴巴多斯</t>
  </si>
  <si>
    <t xml:space="preserve">Gabon</t>
  </si>
  <si>
    <t xml:space="preserve">加蓬</t>
  </si>
  <si>
    <t xml:space="preserve">Haiti</t>
  </si>
  <si>
    <t xml:space="preserve">海地</t>
  </si>
  <si>
    <t xml:space="preserve">New Caledonia</t>
  </si>
  <si>
    <t xml:space="preserve">新喀里多尼亚</t>
  </si>
  <si>
    <t xml:space="preserve">Reunion</t>
  </si>
  <si>
    <t xml:space="preserve">留尼汪</t>
  </si>
  <si>
    <t xml:space="preserve">St. Lucia</t>
  </si>
  <si>
    <t xml:space="preserve">圣卢西亚</t>
  </si>
  <si>
    <t xml:space="preserve">Suriname</t>
  </si>
  <si>
    <t xml:space="preserve">苏里南</t>
  </si>
  <si>
    <t xml:space="preserve">Uganda</t>
  </si>
  <si>
    <t xml:space="preserve">乌干达</t>
  </si>
  <si>
    <t xml:space="preserve">Guinea</t>
  </si>
  <si>
    <t xml:space="preserve">几内亚</t>
  </si>
  <si>
    <t xml:space="preserve">Liberia</t>
  </si>
  <si>
    <t xml:space="preserve">利比里亚</t>
  </si>
  <si>
    <t xml:space="preserve">Malawi</t>
  </si>
  <si>
    <t xml:space="preserve">马拉维</t>
  </si>
  <si>
    <t xml:space="preserve">Micronesia</t>
  </si>
  <si>
    <t xml:space="preserve">密克罗尼西亚</t>
  </si>
  <si>
    <t xml:space="preserve">St. Vincent &amp; Grenadines</t>
  </si>
  <si>
    <t xml:space="preserve">圣文森特和格林纳丁斯</t>
  </si>
  <si>
    <t xml:space="preserve">Zambia</t>
  </si>
  <si>
    <t xml:space="preserve">赞比亚</t>
  </si>
  <si>
    <t xml:space="preserve">Congo, The</t>
  </si>
  <si>
    <t xml:space="preserve">刚果</t>
  </si>
  <si>
    <t xml:space="preserve">Djibouti</t>
  </si>
  <si>
    <t xml:space="preserve">吉布提</t>
  </si>
  <si>
    <t xml:space="preserve">Guyana</t>
  </si>
  <si>
    <t xml:space="preserve">圭亚那</t>
  </si>
  <si>
    <t xml:space="preserve">Maldives</t>
  </si>
  <si>
    <t xml:space="preserve">马尔代夫</t>
  </si>
  <si>
    <t xml:space="preserve">Namibia</t>
  </si>
  <si>
    <t xml:space="preserve">纳米比亚</t>
  </si>
  <si>
    <t xml:space="preserve">Qatar</t>
  </si>
  <si>
    <t xml:space="preserve">卡塔尔</t>
  </si>
  <si>
    <t xml:space="preserve">Belize</t>
  </si>
  <si>
    <t xml:space="preserve">伯利兹</t>
  </si>
  <si>
    <t xml:space="preserve">Brunei</t>
  </si>
  <si>
    <t xml:space="preserve">文莱</t>
  </si>
  <si>
    <t xml:space="preserve">Burkina Faso</t>
  </si>
  <si>
    <t xml:space="preserve">布吉纳法索</t>
  </si>
  <si>
    <t xml:space="preserve">Dominica</t>
  </si>
  <si>
    <t xml:space="preserve">多米尼加</t>
  </si>
  <si>
    <t xml:space="preserve">Gambia</t>
  </si>
  <si>
    <t xml:space="preserve">冈比亚</t>
  </si>
  <si>
    <t xml:space="preserve">Grenada</t>
  </si>
  <si>
    <t xml:space="preserve">格林纳达</t>
  </si>
  <si>
    <t xml:space="preserve">Hungary</t>
  </si>
  <si>
    <t xml:space="preserve">匈牙利</t>
  </si>
  <si>
    <t xml:space="preserve">Mauritania</t>
  </si>
  <si>
    <t xml:space="preserve">毛利塔尼亚</t>
  </si>
  <si>
    <t xml:space="preserve">Northern Marianas </t>
  </si>
  <si>
    <t xml:space="preserve">北马里亚纳</t>
  </si>
  <si>
    <t xml:space="preserve">Seychelles</t>
  </si>
  <si>
    <t xml:space="preserve">塞舌尔</t>
  </si>
  <si>
    <t xml:space="preserve">Sierra Leone</t>
  </si>
  <si>
    <t xml:space="preserve">塞拉利昂</t>
  </si>
  <si>
    <t xml:space="preserve">St. Kitts-Nevis</t>
  </si>
  <si>
    <t xml:space="preserve">圣基茨和尼维斯</t>
  </si>
  <si>
    <t xml:space="preserve">Vanuatu</t>
  </si>
  <si>
    <t xml:space="preserve">瓦努阿图</t>
  </si>
  <si>
    <t xml:space="preserve">Azerbaijan</t>
  </si>
  <si>
    <t xml:space="preserve">阿塞拜疆</t>
  </si>
  <si>
    <t xml:space="preserve">Eritrea</t>
  </si>
  <si>
    <t xml:space="preserve">厄立特里亚</t>
  </si>
  <si>
    <t xml:space="preserve">Iraq</t>
  </si>
  <si>
    <t xml:space="preserve">伊拉克</t>
  </si>
  <si>
    <t xml:space="preserve">Tonga</t>
  </si>
  <si>
    <t xml:space="preserve">汤加</t>
  </si>
  <si>
    <t xml:space="preserve">Zimbabwe</t>
  </si>
  <si>
    <t xml:space="preserve">津巴布韦</t>
  </si>
  <si>
    <t xml:space="preserve">Albania</t>
  </si>
  <si>
    <t xml:space="preserve">阿尔巴尼亚</t>
  </si>
  <si>
    <t xml:space="preserve">Cape Verde</t>
  </si>
  <si>
    <t xml:space="preserve">佛得角</t>
  </si>
  <si>
    <t xml:space="preserve">Cuba</t>
  </si>
  <si>
    <t xml:space="preserve">古巴</t>
  </si>
  <si>
    <t xml:space="preserve">Mali</t>
  </si>
  <si>
    <t xml:space="preserve">马里</t>
  </si>
  <si>
    <t xml:space="preserve">Marshall Islands</t>
  </si>
  <si>
    <t xml:space="preserve">马绍尔群岛</t>
  </si>
  <si>
    <t xml:space="preserve">Nepal</t>
  </si>
  <si>
    <t xml:space="preserve">尼泊尔</t>
  </si>
  <si>
    <t xml:space="preserve">Samoa</t>
  </si>
  <si>
    <t xml:space="preserve">萨摩亚</t>
  </si>
  <si>
    <t xml:space="preserve">Armenia</t>
  </si>
  <si>
    <t xml:space="preserve">亚美尼亚</t>
  </si>
  <si>
    <t xml:space="preserve">Belarus</t>
  </si>
  <si>
    <t xml:space="preserve">白俄罗斯</t>
  </si>
  <si>
    <t xml:space="preserve">Central Africa</t>
  </si>
  <si>
    <t xml:space="preserve">非洲中部</t>
  </si>
  <si>
    <t xml:space="preserve">Monaco</t>
  </si>
  <si>
    <t xml:space="preserve">摩纳哥</t>
  </si>
  <si>
    <t xml:space="preserve">Montserrat</t>
  </si>
  <si>
    <t xml:space="preserve">蒙特塞拉特</t>
  </si>
  <si>
    <t xml:space="preserve">Niger </t>
  </si>
  <si>
    <t xml:space="preserve">尼日尔</t>
  </si>
  <si>
    <t xml:space="preserve">Rwanda</t>
  </si>
  <si>
    <t xml:space="preserve">卢旺达</t>
  </si>
  <si>
    <t xml:space="preserve">Sao Tome &amp; Principe</t>
  </si>
  <si>
    <t xml:space="preserve">圣多美和普林西比</t>
  </si>
  <si>
    <t xml:space="preserve">Slovakia</t>
  </si>
  <si>
    <t xml:space="preserve">斯洛伐克</t>
  </si>
  <si>
    <t xml:space="preserve">Solomon Islands</t>
  </si>
  <si>
    <t xml:space="preserve">所罗门群岛</t>
  </si>
  <si>
    <t xml:space="preserve">Tuvalu </t>
  </si>
  <si>
    <t xml:space="preserve">图瓦卢</t>
  </si>
  <si>
    <t xml:space="preserve">Botswana</t>
  </si>
  <si>
    <t xml:space="preserve">博茨瓦纳</t>
  </si>
  <si>
    <t xml:space="preserve">Chad</t>
  </si>
  <si>
    <t xml:space="preserve">乍得</t>
  </si>
  <si>
    <t xml:space="preserve">East Timor</t>
  </si>
  <si>
    <t xml:space="preserve">东帝汶</t>
  </si>
  <si>
    <t xml:space="preserve">Equatorial Guinea</t>
  </si>
  <si>
    <t xml:space="preserve">赤道几内亚</t>
  </si>
  <si>
    <t xml:space="preserve">Guinea-Bissau</t>
  </si>
  <si>
    <t xml:space="preserve">几内亚比绍</t>
  </si>
  <si>
    <t xml:space="preserve">Lesotho</t>
  </si>
  <si>
    <t xml:space="preserve">莱索托</t>
  </si>
  <si>
    <t xml:space="preserve">Moldova</t>
  </si>
  <si>
    <t xml:space="preserve">摩尔多瓦</t>
  </si>
  <si>
    <t xml:space="preserve">Palau</t>
  </si>
  <si>
    <t xml:space="preserve">帕劳</t>
  </si>
  <si>
    <t xml:space="preserve">San Marino</t>
  </si>
  <si>
    <t xml:space="preserve">圣马力诺</t>
  </si>
  <si>
    <t xml:space="preserve">Somali Republic</t>
  </si>
  <si>
    <t xml:space="preserve">索马里共和国</t>
  </si>
  <si>
    <t xml:space="preserve">Turkmenistan</t>
  </si>
  <si>
    <t xml:space="preserve">土库曼斯坦</t>
  </si>
  <si>
    <t xml:space="preserve">Uzbekistan</t>
  </si>
  <si>
    <t xml:space="preserve">乌兹别克斯坦</t>
  </si>
  <si>
    <t xml:space="preserve">Western Sahara</t>
  </si>
  <si>
    <t xml:space="preserve">西撒哈拉</t>
  </si>
  <si>
    <t xml:space="preserve">Yugoslavia</t>
  </si>
  <si>
    <t xml:space="preserve">南斯拉夫</t>
  </si>
  <si>
    <t xml:space="preserve">阿联酋</t>
  </si>
  <si>
    <t xml:space="preserve">Brazil</t>
  </si>
  <si>
    <t xml:space="preserve">Norway</t>
  </si>
  <si>
    <t xml:space="preserve">爱尔兰</t>
  </si>
  <si>
    <t xml:space="preserve">Kenya</t>
  </si>
  <si>
    <t xml:space="preserve">圣卢西亚岛</t>
  </si>
  <si>
    <t xml:space="preserve">Cyprus</t>
  </si>
  <si>
    <t xml:space="preserve">Gibraltar</t>
  </si>
  <si>
    <t xml:space="preserve">Serbia</t>
  </si>
  <si>
    <t xml:space="preserve">塞尔维亚</t>
  </si>
  <si>
    <t xml:space="preserve">St. Maarten</t>
  </si>
  <si>
    <t xml:space="preserve">塔吉克斯坦</t>
  </si>
  <si>
    <t xml:space="preserve">科索沃</t>
  </si>
  <si>
    <t xml:space="preserve">Montenegro</t>
  </si>
  <si>
    <t xml:space="preserve">黑山共和国</t>
  </si>
  <si>
    <t xml:space="preserve">Aruba</t>
  </si>
  <si>
    <t xml:space="preserve">阿鲁巴岛</t>
  </si>
  <si>
    <t xml:space="preserve">刚果共和国</t>
  </si>
  <si>
    <t xml:space="preserve">密克罗尼西亚联邦</t>
  </si>
  <si>
    <t xml:space="preserve">Samoa, American</t>
  </si>
  <si>
    <t xml:space="preserve">捷克</t>
  </si>
  <si>
    <t xml:space="preserve">Guadeloupe</t>
  </si>
  <si>
    <t xml:space="preserve">瓜德罗普岛</t>
  </si>
  <si>
    <t xml:space="preserve">Anguilla</t>
  </si>
  <si>
    <t xml:space="preserve">安圭拉岛</t>
  </si>
  <si>
    <t xml:space="preserve">Faroe Islands</t>
  </si>
  <si>
    <t xml:space="preserve">Guam</t>
  </si>
  <si>
    <t xml:space="preserve">Bermuda</t>
  </si>
  <si>
    <t xml:space="preserve">Martinique</t>
  </si>
  <si>
    <t xml:space="preserve">马提尼克岛</t>
  </si>
  <si>
    <t xml:space="preserve">索马里</t>
  </si>
  <si>
    <t xml:space="preserve">Tuvalu</t>
  </si>
  <si>
    <t xml:space="preserve">Curacao</t>
  </si>
  <si>
    <t xml:space="preserve">库拉索岛</t>
  </si>
  <si>
    <t xml:space="preserve">North Macedonia</t>
  </si>
  <si>
    <t xml:space="preserve">马其顿</t>
  </si>
  <si>
    <t xml:space="preserve">St. Pierre &amp; Miquelon</t>
  </si>
  <si>
    <t xml:space="preserve">Swaziland</t>
  </si>
  <si>
    <t xml:space="preserve">斯威士兰</t>
  </si>
  <si>
    <t xml:space="preserve">Turks &amp; Caicos Islands </t>
  </si>
  <si>
    <t xml:space="preserve">Wallis &amp; Futuna</t>
  </si>
  <si>
    <t xml:space="preserve">坦桑尼亚联合共和国</t>
  </si>
  <si>
    <t xml:space="preserve">Bonaire, St. Eustatius, Saba</t>
  </si>
  <si>
    <t xml:space="preserve">博内尔，圣尤斯塔提乌斯，萨巴</t>
  </si>
  <si>
    <t xml:space="preserve">中非共和国</t>
  </si>
  <si>
    <t xml:space="preserve">Cook Islands</t>
  </si>
  <si>
    <t xml:space="preserve">Falkland Islands</t>
  </si>
  <si>
    <t xml:space="preserve">福克兰群岛</t>
  </si>
  <si>
    <t xml:space="preserve">Kazakhstan</t>
  </si>
  <si>
    <t xml:space="preserve">哈萨克斯坦</t>
  </si>
  <si>
    <t xml:space="preserve">Kiribati</t>
  </si>
  <si>
    <t xml:space="preserve">基里巴斯</t>
  </si>
  <si>
    <t xml:space="preserve">Niger</t>
  </si>
  <si>
    <t xml:space="preserve">Aland</t>
  </si>
  <si>
    <t xml:space="preserve">奥兰群岛</t>
  </si>
  <si>
    <t xml:space="preserve">Cayman Islands</t>
  </si>
  <si>
    <t xml:space="preserve">Congo</t>
  </si>
  <si>
    <t xml:space="preserve">Ethiopia</t>
  </si>
  <si>
    <t xml:space="preserve">埃塞俄比亚</t>
  </si>
  <si>
    <t xml:space="preserve">French Guiana</t>
  </si>
  <si>
    <t xml:space="preserve">法属圭亚那</t>
  </si>
  <si>
    <t xml:space="preserve">Isle of Man</t>
  </si>
  <si>
    <t xml:space="preserve">Madeira</t>
  </si>
  <si>
    <t xml:space="preserve">马德拉</t>
  </si>
  <si>
    <t xml:space="preserve">Mayotte</t>
  </si>
  <si>
    <t xml:space="preserve">马约特岛</t>
  </si>
  <si>
    <t xml:space="preserve">Azores</t>
  </si>
  <si>
    <t xml:space="preserve">亚速尔群岛</t>
  </si>
  <si>
    <t xml:space="preserve">Bosnia</t>
  </si>
  <si>
    <t xml:space="preserve">Christmas Island</t>
  </si>
  <si>
    <t xml:space="preserve">圣诞岛</t>
  </si>
  <si>
    <t xml:space="preserve">Greenland</t>
  </si>
  <si>
    <t xml:space="preserve">Le Havre</t>
  </si>
  <si>
    <t xml:space="preserve">勒阿弗尔</t>
  </si>
  <si>
    <t xml:space="preserve">Norfolk Island</t>
  </si>
  <si>
    <t xml:space="preserve">Tahiti</t>
  </si>
  <si>
    <t xml:space="preserve">Jersey</t>
  </si>
  <si>
    <t xml:space="preserve">泽西岛</t>
  </si>
  <si>
    <t xml:space="preserve">Luxembourg</t>
  </si>
  <si>
    <t xml:space="preserve">卢森堡</t>
  </si>
  <si>
    <t xml:space="preserve">Cayman Island</t>
  </si>
  <si>
    <t xml:space="preserve">开曼群岛</t>
  </si>
  <si>
    <t xml:space="preserve">Liechtenstein</t>
  </si>
  <si>
    <t xml:space="preserve">列支敦士登</t>
  </si>
  <si>
    <t xml:space="preserve">Guernsey</t>
  </si>
  <si>
    <t xml:space="preserve">根西岛</t>
  </si>
  <si>
    <t xml:space="preserve">Burundi</t>
  </si>
  <si>
    <t xml:space="preserve">布隆迪</t>
  </si>
  <si>
    <t xml:space="preserve">Afghanistan</t>
  </si>
  <si>
    <t xml:space="preserve">阿富汗</t>
  </si>
  <si>
    <t xml:space="preserve">Solomon Islands</t>
  </si>
  <si>
    <t xml:space="preserve">St.Maarten</t>
  </si>
  <si>
    <t xml:space="preserve">圣马丁</t>
  </si>
  <si>
    <t xml:space="preserve">格鲁吉亚</t>
  </si>
  <si>
    <t xml:space="preserve">Virgin Islands, U.S.</t>
  </si>
  <si>
    <t xml:space="preserve">美属维尔京群岛</t>
  </si>
  <si>
    <t xml:space="preserve">Ireland</t>
  </si>
  <si>
    <t xml:space="preserve">Nauru</t>
  </si>
  <si>
    <t xml:space="preserve">瑙鲁</t>
  </si>
  <si>
    <t xml:space="preserve">Turks and Caicos Islands</t>
  </si>
  <si>
    <t xml:space="preserve">特克斯和凯科斯群岛</t>
  </si>
  <si>
    <t xml:space="preserve">企业机构数量</t>
  </si>
  <si>
    <t xml:space="preserve">企业占比</t>
  </si>
  <si>
    <t xml:space="preserve">排名</t>
  </si>
  <si>
    <t xml:space="preserve">总计</t>
  </si>
  <si>
    <t xml:space="preserve">企业数</t>
  </si>
  <si>
    <t xml:space="preserve">占比</t>
  </si>
  <si>
    <t xml:space="preserve">直布罗陀</t>
  </si>
  <si>
    <t xml:space="preserve">马恩岛</t>
  </si>
  <si>
    <t xml:space="preserve">法罗群岛</t>
  </si>
  <si>
    <t xml:space="preserve">格陵兰岛</t>
  </si>
  <si>
    <t xml:space="preserve">Virgin Islands, British</t>
  </si>
  <si>
    <t xml:space="preserve">英属维尔京群岛</t>
  </si>
  <si>
    <t xml:space="preserve">Equatorial Guinea</t>
  </si>
  <si>
    <t xml:space="preserve">North Korea</t>
  </si>
  <si>
    <t xml:space="preserve">朝鲜</t>
  </si>
  <si>
    <t xml:space="preserve">Macedonia</t>
  </si>
  <si>
    <t xml:space="preserve">安提瓜和巴布达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</si>
</sst>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</font>
    <font>
      <sz val="11"/>
      <color rgb="FFD0CECE"/>
      <name val="Noto Sans CJK SC"/>
      <family val="2"/>
    </font>
    <font>
      <sz val="11"/>
      <color rgb="FFD0CECE"/>
      <name val="等线"/>
      <family val="3"/>
      <charset val="134"/>
    </font>
    <font>
      <sz val="11"/>
      <color rgb="FFD0CECE"/>
      <name val="等线"/>
      <family val="2"/>
      <charset val="1"/>
    </font>
    <font>
      <sz val="10"/>
      <name val="宋体"/>
      <family val="3"/>
      <charset val="134"/>
    </font>
    <font>
      <sz val="10"/>
      <name val="Arial"/>
      <family val="2"/>
      <charset val="1"/>
    </font>
    <font>
      <sz val="10"/>
      <color rgb="FFC00000"/>
      <name val="Arial"/>
      <family val="2"/>
      <charset val="1"/>
    </font>
    <font>
      <sz val="11"/>
      <color rgb="FFC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390625" defaultRowHeight="14.25" zeroHeight="false" outlineLevelRow="0" outlineLevelCol="0"/>
  <cols>
    <col collapsed="false" customWidth="true" hidden="false" outlineLevel="0" max="6" min="6" style="0" width="11.87"/>
    <col collapsed="false" customWidth="true" hidden="false" outlineLevel="0" max="13" min="13" style="0" width="12.87"/>
    <col collapsed="false" customWidth="true" hidden="false" outlineLevel="0" max="14" min="14" style="1" width="10.25"/>
  </cols>
  <sheetData>
    <row r="1" customFormat="false" ht="14.25" hidden="false" customHeight="false" outlineLevel="0" collapsed="false">
      <c r="A1" s="0" t="n">
        <v>2006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M1" s="2" t="s">
        <v>6</v>
      </c>
      <c r="N1" s="4" t="s">
        <v>7</v>
      </c>
    </row>
    <row r="2" customFormat="false" ht="14.25" hidden="false" customHeight="false" outlineLevel="0" collapsed="false">
      <c r="B2" s="0" t="s">
        <v>8</v>
      </c>
      <c r="C2" s="2" t="s">
        <v>9</v>
      </c>
      <c r="D2" s="0" t="n">
        <v>6294</v>
      </c>
      <c r="E2" s="0" t="n">
        <v>3632</v>
      </c>
      <c r="F2" s="0" t="n">
        <v>847</v>
      </c>
      <c r="G2" s="0" t="n">
        <v>180</v>
      </c>
      <c r="H2" s="0" t="n">
        <v>966</v>
      </c>
      <c r="I2" s="5" t="n">
        <v>0.233204845814978</v>
      </c>
      <c r="M2" s="6" t="s">
        <v>10</v>
      </c>
      <c r="N2" s="7" t="s">
        <v>11</v>
      </c>
    </row>
    <row r="3" customFormat="false" ht="14.25" hidden="false" customHeight="false" outlineLevel="0" collapsed="false">
      <c r="B3" s="0" t="s">
        <v>12</v>
      </c>
      <c r="C3" s="8" t="s">
        <v>13</v>
      </c>
      <c r="D3" s="9" t="n">
        <v>5541</v>
      </c>
      <c r="E3" s="9" t="n">
        <v>4975</v>
      </c>
      <c r="F3" s="9" t="n">
        <v>347</v>
      </c>
      <c r="G3" s="9" t="n">
        <v>165</v>
      </c>
      <c r="H3" s="9" t="n">
        <v>416</v>
      </c>
      <c r="I3" s="10" t="n">
        <v>0.069748743718593</v>
      </c>
      <c r="J3" s="9"/>
      <c r="M3" s="6" t="s">
        <v>14</v>
      </c>
      <c r="N3" s="7" t="s">
        <v>15</v>
      </c>
    </row>
    <row r="4" customFormat="false" ht="14.25" hidden="false" customHeight="false" outlineLevel="0" collapsed="false">
      <c r="B4" s="0" t="s">
        <v>16</v>
      </c>
      <c r="C4" s="2" t="s">
        <v>17</v>
      </c>
      <c r="D4" s="0" t="n">
        <v>3195</v>
      </c>
      <c r="E4" s="0" t="n">
        <v>2686</v>
      </c>
      <c r="F4" s="0" t="n">
        <v>295</v>
      </c>
      <c r="G4" s="0" t="n">
        <v>117</v>
      </c>
      <c r="H4" s="0" t="n">
        <v>351</v>
      </c>
      <c r="I4" s="5" t="n">
        <v>0.109828741623232</v>
      </c>
      <c r="M4" s="6" t="s">
        <v>18</v>
      </c>
      <c r="N4" s="7" t="s">
        <v>19</v>
      </c>
    </row>
    <row r="5" customFormat="false" ht="14.25" hidden="false" customHeight="false" outlineLevel="0" collapsed="false">
      <c r="B5" s="0" t="s">
        <v>20</v>
      </c>
      <c r="C5" s="2" t="s">
        <v>21</v>
      </c>
      <c r="D5" s="0" t="n">
        <v>4156</v>
      </c>
      <c r="E5" s="0" t="n">
        <v>3519</v>
      </c>
      <c r="F5" s="0" t="n">
        <v>248</v>
      </c>
      <c r="G5" s="0" t="n">
        <v>126</v>
      </c>
      <c r="H5" s="0" t="n">
        <v>414</v>
      </c>
      <c r="I5" s="5" t="n">
        <v>0.0704745666382495</v>
      </c>
      <c r="M5" s="6" t="s">
        <v>22</v>
      </c>
      <c r="N5" s="7" t="s">
        <v>23</v>
      </c>
    </row>
    <row r="6" customFormat="false" ht="14.25" hidden="false" customHeight="false" outlineLevel="0" collapsed="false">
      <c r="B6" s="0" t="s">
        <v>24</v>
      </c>
      <c r="C6" s="2" t="s">
        <v>25</v>
      </c>
      <c r="D6" s="0" t="n">
        <v>355</v>
      </c>
      <c r="E6" s="0" t="n">
        <v>201</v>
      </c>
      <c r="F6" s="0" t="n">
        <v>52</v>
      </c>
      <c r="G6" s="0" t="n">
        <v>60</v>
      </c>
      <c r="H6" s="0" t="n">
        <v>118</v>
      </c>
      <c r="I6" s="5" t="n">
        <f aca="false">F6/E6</f>
        <v>0.258706467661692</v>
      </c>
      <c r="M6" s="6" t="s">
        <v>26</v>
      </c>
      <c r="N6" s="7" t="s">
        <v>27</v>
      </c>
    </row>
    <row r="7" customFormat="false" ht="14.25" hidden="false" customHeight="false" outlineLevel="0" collapsed="false">
      <c r="B7" s="0" t="s">
        <v>28</v>
      </c>
      <c r="C7" s="2" t="s">
        <v>29</v>
      </c>
      <c r="D7" s="0" t="n">
        <v>866</v>
      </c>
      <c r="E7" s="0" t="n">
        <v>562</v>
      </c>
      <c r="F7" s="0" t="n">
        <v>114</v>
      </c>
      <c r="G7" s="0" t="n">
        <v>158</v>
      </c>
      <c r="H7" s="0" t="n">
        <v>438</v>
      </c>
      <c r="I7" s="5" t="n">
        <f aca="false">F7/E7</f>
        <v>0.202846975088968</v>
      </c>
      <c r="M7" s="6" t="s">
        <v>30</v>
      </c>
      <c r="N7" s="7" t="s">
        <v>31</v>
      </c>
    </row>
    <row r="8" customFormat="false" ht="14.25" hidden="false" customHeight="false" outlineLevel="0" collapsed="false">
      <c r="B8" s="0" t="s">
        <v>32</v>
      </c>
      <c r="C8" s="2" t="s">
        <v>33</v>
      </c>
      <c r="I8" s="5"/>
      <c r="M8" s="6" t="s">
        <v>34</v>
      </c>
      <c r="N8" s="7" t="s">
        <v>35</v>
      </c>
    </row>
    <row r="9" customFormat="false" ht="14.25" hidden="false" customHeight="false" outlineLevel="0" collapsed="false">
      <c r="B9" s="0" t="s">
        <v>36</v>
      </c>
      <c r="C9" s="2" t="s">
        <v>37</v>
      </c>
      <c r="D9" s="0" t="n">
        <v>1193</v>
      </c>
      <c r="E9" s="0" t="n">
        <v>54</v>
      </c>
      <c r="F9" s="0" t="n">
        <v>44</v>
      </c>
      <c r="G9" s="0" t="n">
        <v>126</v>
      </c>
      <c r="H9" s="0" t="n">
        <v>548</v>
      </c>
      <c r="I9" s="5" t="n">
        <f aca="false">F9/E9</f>
        <v>0.814814814814815</v>
      </c>
      <c r="M9" s="6" t="s">
        <v>38</v>
      </c>
      <c r="N9" s="7" t="s">
        <v>39</v>
      </c>
    </row>
    <row r="10" customFormat="false" ht="14.25" hidden="false" customHeight="false" outlineLevel="0" collapsed="false">
      <c r="B10" s="0" t="s">
        <v>40</v>
      </c>
      <c r="C10" s="2" t="s">
        <v>41</v>
      </c>
      <c r="D10" s="0" t="n">
        <v>1318</v>
      </c>
      <c r="E10" s="0" t="n">
        <v>710</v>
      </c>
      <c r="F10" s="0" t="n">
        <v>171</v>
      </c>
      <c r="G10" s="0" t="n">
        <v>95</v>
      </c>
      <c r="H10" s="0" t="n">
        <v>331</v>
      </c>
      <c r="I10" s="5" t="n">
        <f aca="false">F10/E10</f>
        <v>0.240845070422535</v>
      </c>
      <c r="M10" s="6" t="s">
        <v>42</v>
      </c>
      <c r="N10" s="7" t="s">
        <v>43</v>
      </c>
    </row>
    <row r="11" customFormat="false" ht="14.25" hidden="false" customHeight="false" outlineLevel="0" collapsed="false">
      <c r="I11" s="5"/>
      <c r="M11" s="6" t="s">
        <v>44</v>
      </c>
      <c r="N11" s="7" t="s">
        <v>45</v>
      </c>
    </row>
    <row r="12" customFormat="false" ht="14.25" hidden="false" customHeight="false" outlineLevel="0" collapsed="false">
      <c r="I12" s="5"/>
      <c r="M12" s="6" t="s">
        <v>46</v>
      </c>
      <c r="N12" s="7" t="s">
        <v>47</v>
      </c>
    </row>
    <row r="13" customFormat="false" ht="14.25" hidden="false" customHeight="false" outlineLevel="0" collapsed="false">
      <c r="A13" s="0" t="n">
        <v>2019</v>
      </c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3" t="s">
        <v>5</v>
      </c>
      <c r="J13" s="11" t="s">
        <v>48</v>
      </c>
      <c r="M13" s="6" t="s">
        <v>49</v>
      </c>
      <c r="N13" s="7" t="s">
        <v>50</v>
      </c>
    </row>
    <row r="14" customFormat="false" ht="14.25" hidden="false" customHeight="false" outlineLevel="0" collapsed="false">
      <c r="B14" s="0" t="s">
        <v>8</v>
      </c>
      <c r="C14" s="2" t="s">
        <v>9</v>
      </c>
      <c r="D14" s="0" t="n">
        <v>11495</v>
      </c>
      <c r="E14" s="0" t="n">
        <v>6130</v>
      </c>
      <c r="F14" s="0" t="n">
        <v>1505</v>
      </c>
      <c r="G14" s="0" t="n">
        <v>212</v>
      </c>
      <c r="H14" s="0" t="n">
        <v>1254</v>
      </c>
      <c r="I14" s="5" t="n">
        <v>0.245513866231648</v>
      </c>
      <c r="J14" s="5" t="n">
        <f aca="false">(E14-E2)/E2</f>
        <v>0.687775330396476</v>
      </c>
      <c r="M14" s="6" t="s">
        <v>51</v>
      </c>
      <c r="N14" s="7" t="s">
        <v>52</v>
      </c>
    </row>
    <row r="15" s="8" customFormat="true" ht="14.25" hidden="false" customHeight="false" outlineLevel="0" collapsed="false">
      <c r="B15" s="12" t="s">
        <v>12</v>
      </c>
      <c r="C15" s="8" t="s">
        <v>13</v>
      </c>
      <c r="D15" s="8" t="n">
        <v>5412</v>
      </c>
      <c r="E15" s="8" t="n">
        <v>5377</v>
      </c>
      <c r="F15" s="8" t="n">
        <v>28</v>
      </c>
      <c r="G15" s="9" t="n">
        <v>181</v>
      </c>
      <c r="H15" s="9" t="n">
        <v>50</v>
      </c>
      <c r="I15" s="10" t="n">
        <v>0.00520736470150642</v>
      </c>
      <c r="J15" s="10" t="n">
        <f aca="false">(E15-E3)/E3</f>
        <v>0.0808040201005025</v>
      </c>
      <c r="M15" s="6" t="s">
        <v>53</v>
      </c>
      <c r="N15" s="7" t="s">
        <v>54</v>
      </c>
    </row>
    <row r="16" customFormat="false" ht="14.25" hidden="false" customHeight="false" outlineLevel="0" collapsed="false">
      <c r="B16" s="0" t="s">
        <v>16</v>
      </c>
      <c r="C16" s="2" t="s">
        <v>17</v>
      </c>
      <c r="D16" s="0" t="n">
        <v>5169</v>
      </c>
      <c r="E16" s="0" t="n">
        <v>4410</v>
      </c>
      <c r="F16" s="0" t="n">
        <v>464</v>
      </c>
      <c r="G16" s="0" t="n">
        <v>142</v>
      </c>
      <c r="H16" s="0" t="n">
        <v>436</v>
      </c>
      <c r="I16" s="5" t="n">
        <v>0.105215419501134</v>
      </c>
      <c r="J16" s="5" t="n">
        <f aca="false">(E16-E4)/E4</f>
        <v>0.641846612062547</v>
      </c>
      <c r="M16" s="6" t="s">
        <v>55</v>
      </c>
      <c r="N16" s="7" t="s">
        <v>56</v>
      </c>
    </row>
    <row r="17" customFormat="false" ht="14.25" hidden="false" customHeight="false" outlineLevel="0" collapsed="false">
      <c r="B17" s="0" t="s">
        <v>20</v>
      </c>
      <c r="C17" s="2" t="s">
        <v>21</v>
      </c>
      <c r="D17" s="0" t="n">
        <v>7040</v>
      </c>
      <c r="E17" s="0" t="n">
        <v>6214</v>
      </c>
      <c r="F17" s="0" t="n">
        <v>232</v>
      </c>
      <c r="G17" s="0" t="n">
        <v>154</v>
      </c>
      <c r="H17" s="0" t="n">
        <v>365</v>
      </c>
      <c r="I17" s="5" t="n">
        <f aca="false">F17/E17</f>
        <v>0.0373350498873511</v>
      </c>
      <c r="J17" s="5" t="n">
        <f aca="false">(E17-E5)/E5</f>
        <v>0.765842568911623</v>
      </c>
      <c r="M17" s="6" t="s">
        <v>57</v>
      </c>
      <c r="N17" s="7" t="s">
        <v>58</v>
      </c>
    </row>
    <row r="18" customFormat="false" ht="14.25" hidden="false" customHeight="false" outlineLevel="0" collapsed="false">
      <c r="B18" s="0" t="s">
        <v>24</v>
      </c>
      <c r="C18" s="2" t="s">
        <v>25</v>
      </c>
      <c r="I18" s="5"/>
      <c r="M18" s="6" t="s">
        <v>59</v>
      </c>
      <c r="N18" s="7" t="s">
        <v>60</v>
      </c>
    </row>
    <row r="19" customFormat="false" ht="14.25" hidden="false" customHeight="false" outlineLevel="0" collapsed="false">
      <c r="B19" s="0" t="s">
        <v>28</v>
      </c>
      <c r="C19" s="2" t="s">
        <v>29</v>
      </c>
      <c r="I19" s="5"/>
      <c r="M19" s="6" t="s">
        <v>61</v>
      </c>
      <c r="N19" s="7" t="s">
        <v>62</v>
      </c>
    </row>
    <row r="20" customFormat="false" ht="14.25" hidden="false" customHeight="false" outlineLevel="0" collapsed="false">
      <c r="B20" s="0" t="s">
        <v>32</v>
      </c>
      <c r="C20" s="2" t="s">
        <v>33</v>
      </c>
      <c r="I20" s="5"/>
      <c r="M20" s="6" t="s">
        <v>63</v>
      </c>
      <c r="N20" s="7" t="s">
        <v>64</v>
      </c>
    </row>
    <row r="21" customFormat="false" ht="14.25" hidden="false" customHeight="false" outlineLevel="0" collapsed="false">
      <c r="B21" s="0" t="s">
        <v>36</v>
      </c>
      <c r="C21" s="2" t="s">
        <v>37</v>
      </c>
      <c r="I21" s="5"/>
      <c r="M21" s="6" t="s">
        <v>65</v>
      </c>
      <c r="N21" s="7" t="s">
        <v>66</v>
      </c>
    </row>
    <row r="22" customFormat="false" ht="14.25" hidden="false" customHeight="false" outlineLevel="0" collapsed="false">
      <c r="M22" s="6" t="s">
        <v>67</v>
      </c>
      <c r="N22" s="7" t="s">
        <v>68</v>
      </c>
    </row>
    <row r="23" customFormat="false" ht="14.25" hidden="false" customHeight="false" outlineLevel="0" collapsed="false">
      <c r="M23" s="6" t="s">
        <v>69</v>
      </c>
      <c r="N23" s="7" t="s">
        <v>70</v>
      </c>
    </row>
    <row r="24" customFormat="false" ht="14.25" hidden="false" customHeight="false" outlineLevel="0" collapsed="false">
      <c r="M24" s="6" t="s">
        <v>71</v>
      </c>
      <c r="N24" s="7" t="s">
        <v>72</v>
      </c>
    </row>
    <row r="25" customFormat="false" ht="14.25" hidden="false" customHeight="false" outlineLevel="0" collapsed="false">
      <c r="M25" s="6" t="s">
        <v>73</v>
      </c>
      <c r="N25" s="7" t="s">
        <v>74</v>
      </c>
    </row>
    <row r="26" customFormat="false" ht="14.25" hidden="false" customHeight="false" outlineLevel="0" collapsed="false">
      <c r="M26" s="6" t="s">
        <v>75</v>
      </c>
      <c r="N26" s="7" t="s">
        <v>76</v>
      </c>
    </row>
    <row r="27" customFormat="false" ht="14.25" hidden="false" customHeight="false" outlineLevel="0" collapsed="false">
      <c r="M27" s="6" t="s">
        <v>77</v>
      </c>
      <c r="N27" s="7" t="s">
        <v>78</v>
      </c>
    </row>
    <row r="28" customFormat="false" ht="14.25" hidden="false" customHeight="false" outlineLevel="0" collapsed="false">
      <c r="M28" s="6" t="s">
        <v>79</v>
      </c>
      <c r="N28" s="7" t="s">
        <v>80</v>
      </c>
    </row>
    <row r="29" customFormat="false" ht="14.25" hidden="false" customHeight="false" outlineLevel="0" collapsed="false">
      <c r="M29" s="6" t="s">
        <v>81</v>
      </c>
      <c r="N29" s="7" t="s">
        <v>82</v>
      </c>
    </row>
    <row r="30" customFormat="false" ht="14.25" hidden="false" customHeight="false" outlineLevel="0" collapsed="false">
      <c r="M30" s="6" t="s">
        <v>83</v>
      </c>
      <c r="N30" s="7" t="s">
        <v>84</v>
      </c>
    </row>
    <row r="31" customFormat="false" ht="14.25" hidden="false" customHeight="false" outlineLevel="0" collapsed="false">
      <c r="M31" s="6" t="s">
        <v>85</v>
      </c>
      <c r="N31" s="7" t="s">
        <v>86</v>
      </c>
    </row>
    <row r="32" customFormat="false" ht="14.25" hidden="false" customHeight="false" outlineLevel="0" collapsed="false">
      <c r="M32" s="6" t="s">
        <v>87</v>
      </c>
      <c r="N32" s="7" t="s">
        <v>88</v>
      </c>
    </row>
    <row r="33" customFormat="false" ht="14.25" hidden="false" customHeight="false" outlineLevel="0" collapsed="false">
      <c r="M33" s="6" t="s">
        <v>89</v>
      </c>
      <c r="N33" s="7" t="s">
        <v>90</v>
      </c>
    </row>
    <row r="34" customFormat="false" ht="14.25" hidden="false" customHeight="false" outlineLevel="0" collapsed="false">
      <c r="M34" s="6" t="s">
        <v>91</v>
      </c>
      <c r="N34" s="7" t="s">
        <v>92</v>
      </c>
    </row>
    <row r="35" customFormat="false" ht="14.25" hidden="false" customHeight="false" outlineLevel="0" collapsed="false">
      <c r="M35" s="6" t="s">
        <v>93</v>
      </c>
      <c r="N35" s="7" t="s">
        <v>94</v>
      </c>
    </row>
    <row r="36" customFormat="false" ht="14.25" hidden="false" customHeight="false" outlineLevel="0" collapsed="false">
      <c r="M36" s="6" t="s">
        <v>95</v>
      </c>
      <c r="N36" s="7" t="s">
        <v>96</v>
      </c>
    </row>
    <row r="37" customFormat="false" ht="14.25" hidden="false" customHeight="false" outlineLevel="0" collapsed="false">
      <c r="M37" s="6" t="s">
        <v>97</v>
      </c>
      <c r="N37" s="7" t="s">
        <v>98</v>
      </c>
    </row>
    <row r="38" customFormat="false" ht="14.25" hidden="false" customHeight="false" outlineLevel="0" collapsed="false">
      <c r="M38" s="6" t="s">
        <v>99</v>
      </c>
      <c r="N38" s="7" t="s">
        <v>100</v>
      </c>
    </row>
    <row r="39" customFormat="false" ht="14.25" hidden="false" customHeight="false" outlineLevel="0" collapsed="false">
      <c r="M39" s="6" t="s">
        <v>101</v>
      </c>
      <c r="N39" s="7" t="s">
        <v>102</v>
      </c>
    </row>
    <row r="40" customFormat="false" ht="14.25" hidden="false" customHeight="false" outlineLevel="0" collapsed="false">
      <c r="M40" s="6" t="s">
        <v>103</v>
      </c>
      <c r="N40" s="7" t="s">
        <v>104</v>
      </c>
    </row>
    <row r="41" customFormat="false" ht="14.25" hidden="false" customHeight="false" outlineLevel="0" collapsed="false">
      <c r="M41" s="6" t="s">
        <v>105</v>
      </c>
      <c r="N41" s="7" t="s">
        <v>106</v>
      </c>
    </row>
    <row r="42" customFormat="false" ht="14.25" hidden="false" customHeight="false" outlineLevel="0" collapsed="false">
      <c r="M42" s="6" t="s">
        <v>107</v>
      </c>
      <c r="N42" s="7" t="s">
        <v>108</v>
      </c>
    </row>
    <row r="43" customFormat="false" ht="14.25" hidden="false" customHeight="false" outlineLevel="0" collapsed="false">
      <c r="M43" s="6" t="s">
        <v>109</v>
      </c>
      <c r="N43" s="7" t="s">
        <v>110</v>
      </c>
    </row>
    <row r="44" customFormat="false" ht="14.25" hidden="false" customHeight="false" outlineLevel="0" collapsed="false">
      <c r="M44" s="6" t="s">
        <v>111</v>
      </c>
      <c r="N44" s="7" t="s">
        <v>112</v>
      </c>
    </row>
    <row r="45" customFormat="false" ht="14.25" hidden="false" customHeight="false" outlineLevel="0" collapsed="false">
      <c r="M45" s="6" t="s">
        <v>113</v>
      </c>
      <c r="N45" s="7" t="s">
        <v>114</v>
      </c>
    </row>
    <row r="46" customFormat="false" ht="14.25" hidden="false" customHeight="false" outlineLevel="0" collapsed="false">
      <c r="M46" s="6" t="s">
        <v>115</v>
      </c>
      <c r="N46" s="7" t="s">
        <v>116</v>
      </c>
    </row>
    <row r="47" customFormat="false" ht="14.25" hidden="false" customHeight="false" outlineLevel="0" collapsed="false">
      <c r="M47" s="6" t="s">
        <v>117</v>
      </c>
      <c r="N47" s="7" t="s">
        <v>118</v>
      </c>
    </row>
    <row r="48" customFormat="false" ht="14.25" hidden="false" customHeight="false" outlineLevel="0" collapsed="false">
      <c r="M48" s="6" t="s">
        <v>119</v>
      </c>
      <c r="N48" s="7" t="s">
        <v>120</v>
      </c>
    </row>
    <row r="49" customFormat="false" ht="14.25" hidden="false" customHeight="false" outlineLevel="0" collapsed="false">
      <c r="M49" s="6" t="s">
        <v>121</v>
      </c>
      <c r="N49" s="7" t="s">
        <v>122</v>
      </c>
    </row>
    <row r="50" customFormat="false" ht="14.25" hidden="false" customHeight="false" outlineLevel="0" collapsed="false">
      <c r="M50" s="6" t="s">
        <v>123</v>
      </c>
      <c r="N50" s="7" t="s">
        <v>124</v>
      </c>
    </row>
    <row r="51" customFormat="false" ht="14.25" hidden="false" customHeight="false" outlineLevel="0" collapsed="false">
      <c r="M51" s="6" t="s">
        <v>125</v>
      </c>
      <c r="N51" s="7" t="s">
        <v>126</v>
      </c>
    </row>
    <row r="52" customFormat="false" ht="14.25" hidden="false" customHeight="false" outlineLevel="0" collapsed="false">
      <c r="M52" s="6" t="s">
        <v>127</v>
      </c>
      <c r="N52" s="7" t="s">
        <v>128</v>
      </c>
    </row>
    <row r="53" customFormat="false" ht="14.25" hidden="false" customHeight="false" outlineLevel="0" collapsed="false">
      <c r="M53" s="6" t="s">
        <v>129</v>
      </c>
      <c r="N53" s="7" t="s">
        <v>130</v>
      </c>
    </row>
    <row r="54" customFormat="false" ht="14.25" hidden="false" customHeight="false" outlineLevel="0" collapsed="false">
      <c r="M54" s="6" t="s">
        <v>131</v>
      </c>
      <c r="N54" s="7" t="s">
        <v>132</v>
      </c>
    </row>
    <row r="55" customFormat="false" ht="14.25" hidden="false" customHeight="false" outlineLevel="0" collapsed="false">
      <c r="M55" s="6" t="s">
        <v>133</v>
      </c>
      <c r="N55" s="7" t="s">
        <v>134</v>
      </c>
    </row>
    <row r="56" customFormat="false" ht="14.25" hidden="false" customHeight="false" outlineLevel="0" collapsed="false">
      <c r="M56" s="6" t="s">
        <v>135</v>
      </c>
      <c r="N56" s="7" t="s">
        <v>136</v>
      </c>
    </row>
    <row r="57" customFormat="false" ht="14.25" hidden="false" customHeight="false" outlineLevel="0" collapsed="false">
      <c r="M57" s="6" t="s">
        <v>137</v>
      </c>
      <c r="N57" s="7" t="s">
        <v>138</v>
      </c>
    </row>
    <row r="58" customFormat="false" ht="14.25" hidden="false" customHeight="false" outlineLevel="0" collapsed="false">
      <c r="M58" s="6" t="s">
        <v>139</v>
      </c>
      <c r="N58" s="7" t="s">
        <v>140</v>
      </c>
    </row>
    <row r="59" customFormat="false" ht="14.25" hidden="false" customHeight="false" outlineLevel="0" collapsed="false">
      <c r="M59" s="6" t="s">
        <v>141</v>
      </c>
      <c r="N59" s="7" t="s">
        <v>142</v>
      </c>
    </row>
    <row r="60" customFormat="false" ht="14.25" hidden="false" customHeight="false" outlineLevel="0" collapsed="false">
      <c r="M60" s="6" t="s">
        <v>143</v>
      </c>
      <c r="N60" s="7" t="s">
        <v>144</v>
      </c>
    </row>
    <row r="61" customFormat="false" ht="14.25" hidden="false" customHeight="false" outlineLevel="0" collapsed="false">
      <c r="M61" s="6" t="s">
        <v>145</v>
      </c>
      <c r="N61" s="7" t="s">
        <v>146</v>
      </c>
    </row>
    <row r="62" customFormat="false" ht="14.25" hidden="false" customHeight="false" outlineLevel="0" collapsed="false">
      <c r="M62" s="6" t="s">
        <v>147</v>
      </c>
      <c r="N62" s="7" t="s">
        <v>148</v>
      </c>
    </row>
    <row r="63" customFormat="false" ht="14.25" hidden="false" customHeight="false" outlineLevel="0" collapsed="false">
      <c r="M63" s="6" t="s">
        <v>149</v>
      </c>
      <c r="N63" s="7" t="s">
        <v>150</v>
      </c>
    </row>
    <row r="64" customFormat="false" ht="14.25" hidden="false" customHeight="false" outlineLevel="0" collapsed="false">
      <c r="M64" s="6" t="s">
        <v>151</v>
      </c>
      <c r="N64" s="7" t="s">
        <v>152</v>
      </c>
    </row>
    <row r="65" customFormat="false" ht="14.25" hidden="false" customHeight="false" outlineLevel="0" collapsed="false">
      <c r="M65" s="6" t="s">
        <v>153</v>
      </c>
      <c r="N65" s="7" t="s">
        <v>154</v>
      </c>
    </row>
    <row r="66" customFormat="false" ht="14.25" hidden="false" customHeight="false" outlineLevel="0" collapsed="false">
      <c r="M66" s="6" t="s">
        <v>155</v>
      </c>
      <c r="N66" s="7" t="s">
        <v>156</v>
      </c>
    </row>
    <row r="67" customFormat="false" ht="14.25" hidden="false" customHeight="false" outlineLevel="0" collapsed="false">
      <c r="M67" s="6" t="s">
        <v>157</v>
      </c>
      <c r="N67" s="7" t="s">
        <v>158</v>
      </c>
    </row>
    <row r="68" customFormat="false" ht="14.25" hidden="false" customHeight="false" outlineLevel="0" collapsed="false">
      <c r="M68" s="6" t="s">
        <v>159</v>
      </c>
      <c r="N68" s="7" t="s">
        <v>160</v>
      </c>
    </row>
    <row r="69" customFormat="false" ht="14.25" hidden="false" customHeight="false" outlineLevel="0" collapsed="false">
      <c r="M69" s="6" t="s">
        <v>161</v>
      </c>
      <c r="N69" s="7" t="s">
        <v>162</v>
      </c>
    </row>
    <row r="70" customFormat="false" ht="14.25" hidden="false" customHeight="false" outlineLevel="0" collapsed="false">
      <c r="M70" s="6" t="s">
        <v>163</v>
      </c>
      <c r="N70" s="7" t="s">
        <v>164</v>
      </c>
    </row>
    <row r="71" customFormat="false" ht="14.25" hidden="false" customHeight="false" outlineLevel="0" collapsed="false">
      <c r="M71" s="6" t="s">
        <v>165</v>
      </c>
      <c r="N71" s="7" t="s">
        <v>166</v>
      </c>
    </row>
    <row r="72" customFormat="false" ht="14.25" hidden="false" customHeight="false" outlineLevel="0" collapsed="false">
      <c r="M72" s="6" t="s">
        <v>167</v>
      </c>
      <c r="N72" s="7" t="s">
        <v>168</v>
      </c>
    </row>
    <row r="73" customFormat="false" ht="14.25" hidden="false" customHeight="false" outlineLevel="0" collapsed="false">
      <c r="M73" s="6" t="s">
        <v>169</v>
      </c>
      <c r="N73" s="7" t="s">
        <v>170</v>
      </c>
    </row>
    <row r="74" customFormat="false" ht="14.25" hidden="false" customHeight="false" outlineLevel="0" collapsed="false">
      <c r="M74" s="6" t="s">
        <v>171</v>
      </c>
      <c r="N74" s="7" t="s">
        <v>172</v>
      </c>
    </row>
    <row r="75" customFormat="false" ht="14.25" hidden="false" customHeight="false" outlineLevel="0" collapsed="false">
      <c r="M75" s="6" t="s">
        <v>173</v>
      </c>
      <c r="N75" s="7" t="s">
        <v>174</v>
      </c>
    </row>
    <row r="76" customFormat="false" ht="14.25" hidden="false" customHeight="false" outlineLevel="0" collapsed="false">
      <c r="M76" s="6" t="s">
        <v>175</v>
      </c>
      <c r="N76" s="7" t="s">
        <v>176</v>
      </c>
    </row>
    <row r="77" customFormat="false" ht="14.25" hidden="false" customHeight="false" outlineLevel="0" collapsed="false">
      <c r="M77" s="6" t="s">
        <v>177</v>
      </c>
      <c r="N77" s="7" t="s">
        <v>178</v>
      </c>
    </row>
    <row r="78" customFormat="false" ht="14.25" hidden="false" customHeight="false" outlineLevel="0" collapsed="false">
      <c r="M78" s="6" t="s">
        <v>179</v>
      </c>
      <c r="N78" s="7" t="s">
        <v>180</v>
      </c>
    </row>
    <row r="79" customFormat="false" ht="14.25" hidden="false" customHeight="false" outlineLevel="0" collapsed="false">
      <c r="M79" s="6" t="s">
        <v>181</v>
      </c>
      <c r="N79" s="7" t="s">
        <v>182</v>
      </c>
    </row>
    <row r="80" customFormat="false" ht="14.25" hidden="false" customHeight="false" outlineLevel="0" collapsed="false">
      <c r="M80" s="6" t="s">
        <v>183</v>
      </c>
      <c r="N80" s="7" t="s">
        <v>184</v>
      </c>
    </row>
    <row r="81" customFormat="false" ht="14.25" hidden="false" customHeight="false" outlineLevel="0" collapsed="false">
      <c r="M81" s="6" t="s">
        <v>185</v>
      </c>
      <c r="N81" s="7" t="s">
        <v>186</v>
      </c>
    </row>
    <row r="82" customFormat="false" ht="14.25" hidden="false" customHeight="false" outlineLevel="0" collapsed="false">
      <c r="M82" s="6" t="s">
        <v>187</v>
      </c>
      <c r="N82" s="7" t="s">
        <v>188</v>
      </c>
    </row>
    <row r="83" customFormat="false" ht="14.25" hidden="false" customHeight="false" outlineLevel="0" collapsed="false">
      <c r="M83" s="6" t="s">
        <v>189</v>
      </c>
      <c r="N83" s="7" t="s">
        <v>190</v>
      </c>
    </row>
    <row r="84" customFormat="false" ht="14.25" hidden="false" customHeight="false" outlineLevel="0" collapsed="false">
      <c r="M84" s="6" t="s">
        <v>191</v>
      </c>
      <c r="N84" s="7" t="s">
        <v>192</v>
      </c>
    </row>
    <row r="85" customFormat="false" ht="14.25" hidden="false" customHeight="false" outlineLevel="0" collapsed="false">
      <c r="M85" s="6" t="s">
        <v>193</v>
      </c>
      <c r="N85" s="7" t="s">
        <v>194</v>
      </c>
    </row>
    <row r="86" customFormat="false" ht="14.25" hidden="false" customHeight="false" outlineLevel="0" collapsed="false">
      <c r="M86" s="6" t="s">
        <v>195</v>
      </c>
      <c r="N86" s="7" t="s">
        <v>196</v>
      </c>
    </row>
    <row r="87" customFormat="false" ht="14.25" hidden="false" customHeight="false" outlineLevel="0" collapsed="false">
      <c r="M87" s="6" t="s">
        <v>197</v>
      </c>
      <c r="N87" s="7" t="s">
        <v>198</v>
      </c>
    </row>
    <row r="88" customFormat="false" ht="14.25" hidden="false" customHeight="false" outlineLevel="0" collapsed="false">
      <c r="M88" s="6" t="s">
        <v>199</v>
      </c>
      <c r="N88" s="7" t="s">
        <v>200</v>
      </c>
    </row>
    <row r="89" customFormat="false" ht="14.25" hidden="false" customHeight="false" outlineLevel="0" collapsed="false">
      <c r="M89" s="6" t="s">
        <v>201</v>
      </c>
      <c r="N89" s="7" t="s">
        <v>202</v>
      </c>
    </row>
    <row r="90" customFormat="false" ht="14.25" hidden="false" customHeight="false" outlineLevel="0" collapsed="false">
      <c r="M90" s="6" t="s">
        <v>203</v>
      </c>
      <c r="N90" s="7" t="s">
        <v>204</v>
      </c>
    </row>
    <row r="91" customFormat="false" ht="14.25" hidden="false" customHeight="false" outlineLevel="0" collapsed="false">
      <c r="M91" s="6" t="s">
        <v>205</v>
      </c>
      <c r="N91" s="7" t="s">
        <v>206</v>
      </c>
    </row>
    <row r="92" customFormat="false" ht="14.25" hidden="false" customHeight="false" outlineLevel="0" collapsed="false">
      <c r="M92" s="6" t="s">
        <v>207</v>
      </c>
      <c r="N92" s="7" t="s">
        <v>208</v>
      </c>
    </row>
    <row r="93" customFormat="false" ht="14.25" hidden="false" customHeight="false" outlineLevel="0" collapsed="false">
      <c r="M93" s="6" t="s">
        <v>209</v>
      </c>
      <c r="N93" s="7" t="s">
        <v>210</v>
      </c>
    </row>
    <row r="94" customFormat="false" ht="14.25" hidden="false" customHeight="false" outlineLevel="0" collapsed="false">
      <c r="M94" s="6" t="s">
        <v>211</v>
      </c>
      <c r="N94" s="7" t="s">
        <v>212</v>
      </c>
    </row>
    <row r="95" customFormat="false" ht="14.25" hidden="false" customHeight="false" outlineLevel="0" collapsed="false">
      <c r="M95" s="6" t="s">
        <v>213</v>
      </c>
      <c r="N95" s="7" t="s">
        <v>214</v>
      </c>
    </row>
    <row r="96" customFormat="false" ht="14.25" hidden="false" customHeight="false" outlineLevel="0" collapsed="false">
      <c r="M96" s="6" t="s">
        <v>215</v>
      </c>
      <c r="N96" s="7" t="s">
        <v>216</v>
      </c>
    </row>
    <row r="97" customFormat="false" ht="14.25" hidden="false" customHeight="false" outlineLevel="0" collapsed="false">
      <c r="M97" s="6" t="s">
        <v>217</v>
      </c>
      <c r="N97" s="7" t="s">
        <v>218</v>
      </c>
    </row>
    <row r="98" customFormat="false" ht="14.25" hidden="false" customHeight="false" outlineLevel="0" collapsed="false">
      <c r="M98" s="6" t="s">
        <v>219</v>
      </c>
      <c r="N98" s="7" t="s">
        <v>220</v>
      </c>
    </row>
    <row r="99" customFormat="false" ht="14.25" hidden="false" customHeight="false" outlineLevel="0" collapsed="false">
      <c r="M99" s="6" t="s">
        <v>221</v>
      </c>
      <c r="N99" s="7" t="s">
        <v>222</v>
      </c>
    </row>
    <row r="100" customFormat="false" ht="14.25" hidden="false" customHeight="false" outlineLevel="0" collapsed="false">
      <c r="M100" s="6" t="s">
        <v>223</v>
      </c>
      <c r="N100" s="7" t="s">
        <v>224</v>
      </c>
    </row>
    <row r="101" customFormat="false" ht="14.25" hidden="false" customHeight="false" outlineLevel="0" collapsed="false">
      <c r="M101" s="6" t="s">
        <v>225</v>
      </c>
      <c r="N101" s="7" t="s">
        <v>226</v>
      </c>
    </row>
    <row r="102" customFormat="false" ht="14.25" hidden="false" customHeight="false" outlineLevel="0" collapsed="false">
      <c r="M102" s="6" t="s">
        <v>227</v>
      </c>
      <c r="N102" s="7" t="s">
        <v>228</v>
      </c>
    </row>
    <row r="103" customFormat="false" ht="14.25" hidden="false" customHeight="false" outlineLevel="0" collapsed="false">
      <c r="M103" s="6" t="s">
        <v>229</v>
      </c>
      <c r="N103" s="7" t="s">
        <v>230</v>
      </c>
    </row>
    <row r="104" customFormat="false" ht="14.25" hidden="false" customHeight="false" outlineLevel="0" collapsed="false">
      <c r="M104" s="6" t="s">
        <v>231</v>
      </c>
      <c r="N104" s="7" t="s">
        <v>232</v>
      </c>
    </row>
    <row r="105" customFormat="false" ht="14.25" hidden="false" customHeight="false" outlineLevel="0" collapsed="false">
      <c r="M105" s="6" t="s">
        <v>233</v>
      </c>
      <c r="N105" s="7" t="s">
        <v>234</v>
      </c>
    </row>
    <row r="106" customFormat="false" ht="14.25" hidden="false" customHeight="false" outlineLevel="0" collapsed="false">
      <c r="M106" s="6" t="s">
        <v>235</v>
      </c>
      <c r="N106" s="7" t="s">
        <v>236</v>
      </c>
    </row>
    <row r="107" customFormat="false" ht="14.25" hidden="false" customHeight="false" outlineLevel="0" collapsed="false">
      <c r="M107" s="6" t="s">
        <v>237</v>
      </c>
      <c r="N107" s="7" t="s">
        <v>238</v>
      </c>
    </row>
    <row r="108" customFormat="false" ht="14.25" hidden="false" customHeight="false" outlineLevel="0" collapsed="false">
      <c r="M108" s="6" t="s">
        <v>239</v>
      </c>
      <c r="N108" s="7" t="s">
        <v>240</v>
      </c>
    </row>
    <row r="109" customFormat="false" ht="14.25" hidden="false" customHeight="false" outlineLevel="0" collapsed="false">
      <c r="M109" s="6" t="s">
        <v>241</v>
      </c>
      <c r="N109" s="7" t="s">
        <v>242</v>
      </c>
    </row>
    <row r="110" customFormat="false" ht="14.25" hidden="false" customHeight="false" outlineLevel="0" collapsed="false">
      <c r="M110" s="6" t="s">
        <v>243</v>
      </c>
      <c r="N110" s="7" t="s">
        <v>244</v>
      </c>
    </row>
    <row r="111" customFormat="false" ht="14.25" hidden="false" customHeight="false" outlineLevel="0" collapsed="false">
      <c r="M111" s="6" t="s">
        <v>245</v>
      </c>
      <c r="N111" s="7" t="s">
        <v>246</v>
      </c>
    </row>
    <row r="112" customFormat="false" ht="14.25" hidden="false" customHeight="false" outlineLevel="0" collapsed="false">
      <c r="M112" s="6" t="s">
        <v>247</v>
      </c>
      <c r="N112" s="7" t="s">
        <v>248</v>
      </c>
    </row>
    <row r="113" customFormat="false" ht="14.25" hidden="false" customHeight="false" outlineLevel="0" collapsed="false">
      <c r="M113" s="6" t="s">
        <v>249</v>
      </c>
      <c r="N113" s="7" t="s">
        <v>250</v>
      </c>
    </row>
    <row r="114" customFormat="false" ht="14.25" hidden="false" customHeight="false" outlineLevel="0" collapsed="false">
      <c r="M114" s="6" t="s">
        <v>251</v>
      </c>
      <c r="N114" s="7" t="s">
        <v>252</v>
      </c>
    </row>
    <row r="115" customFormat="false" ht="14.25" hidden="false" customHeight="false" outlineLevel="0" collapsed="false">
      <c r="M115" s="6" t="s">
        <v>253</v>
      </c>
      <c r="N115" s="13" t="s">
        <v>254</v>
      </c>
    </row>
    <row r="116" customFormat="false" ht="14.25" hidden="false" customHeight="false" outlineLevel="0" collapsed="false">
      <c r="M116" s="6" t="s">
        <v>255</v>
      </c>
      <c r="N116" s="7" t="s">
        <v>256</v>
      </c>
    </row>
    <row r="117" customFormat="false" ht="14.25" hidden="false" customHeight="false" outlineLevel="0" collapsed="false">
      <c r="M117" s="6" t="s">
        <v>257</v>
      </c>
      <c r="N117" s="7" t="s">
        <v>258</v>
      </c>
    </row>
    <row r="118" customFormat="false" ht="14.25" hidden="false" customHeight="false" outlineLevel="0" collapsed="false">
      <c r="M118" s="6" t="s">
        <v>259</v>
      </c>
      <c r="N118" s="7" t="s">
        <v>260</v>
      </c>
    </row>
    <row r="119" customFormat="false" ht="14.25" hidden="false" customHeight="false" outlineLevel="0" collapsed="false">
      <c r="M119" s="6" t="s">
        <v>261</v>
      </c>
      <c r="N119" s="7" t="s">
        <v>262</v>
      </c>
    </row>
    <row r="120" customFormat="false" ht="14.25" hidden="false" customHeight="false" outlineLevel="0" collapsed="false">
      <c r="M120" s="6" t="s">
        <v>263</v>
      </c>
      <c r="N120" s="7" t="s">
        <v>264</v>
      </c>
    </row>
    <row r="121" customFormat="false" ht="14.25" hidden="false" customHeight="false" outlineLevel="0" collapsed="false">
      <c r="M121" s="6" t="s">
        <v>265</v>
      </c>
      <c r="N121" s="7" t="s">
        <v>266</v>
      </c>
    </row>
    <row r="122" customFormat="false" ht="14.25" hidden="false" customHeight="false" outlineLevel="0" collapsed="false">
      <c r="M122" s="6" t="s">
        <v>267</v>
      </c>
      <c r="N122" s="7" t="s">
        <v>268</v>
      </c>
    </row>
    <row r="123" customFormat="false" ht="14.25" hidden="false" customHeight="false" outlineLevel="0" collapsed="false">
      <c r="M123" s="6" t="s">
        <v>269</v>
      </c>
      <c r="N123" s="7" t="s">
        <v>270</v>
      </c>
    </row>
    <row r="124" customFormat="false" ht="14.25" hidden="false" customHeight="false" outlineLevel="0" collapsed="false">
      <c r="M124" s="6" t="s">
        <v>271</v>
      </c>
      <c r="N124" s="7" t="s">
        <v>272</v>
      </c>
    </row>
    <row r="125" customFormat="false" ht="14.25" hidden="false" customHeight="false" outlineLevel="0" collapsed="false">
      <c r="M125" s="6" t="s">
        <v>273</v>
      </c>
      <c r="N125" s="7" t="s">
        <v>274</v>
      </c>
    </row>
    <row r="126" customFormat="false" ht="14.25" hidden="false" customHeight="false" outlineLevel="0" collapsed="false">
      <c r="M126" s="6" t="s">
        <v>275</v>
      </c>
      <c r="N126" s="7" t="s">
        <v>276</v>
      </c>
    </row>
    <row r="127" customFormat="false" ht="14.25" hidden="false" customHeight="false" outlineLevel="0" collapsed="false">
      <c r="M127" s="6" t="s">
        <v>277</v>
      </c>
      <c r="N127" s="7" t="s">
        <v>278</v>
      </c>
    </row>
    <row r="128" customFormat="false" ht="14.25" hidden="false" customHeight="false" outlineLevel="0" collapsed="false">
      <c r="M128" s="6" t="s">
        <v>279</v>
      </c>
      <c r="N128" s="7" t="s">
        <v>280</v>
      </c>
    </row>
    <row r="129" customFormat="false" ht="14.25" hidden="false" customHeight="false" outlineLevel="0" collapsed="false">
      <c r="M129" s="6" t="s">
        <v>281</v>
      </c>
      <c r="N129" s="7" t="s">
        <v>282</v>
      </c>
    </row>
    <row r="130" customFormat="false" ht="14.25" hidden="false" customHeight="false" outlineLevel="0" collapsed="false">
      <c r="M130" s="6" t="s">
        <v>283</v>
      </c>
      <c r="N130" s="7" t="s">
        <v>284</v>
      </c>
    </row>
    <row r="131" customFormat="false" ht="14.25" hidden="false" customHeight="false" outlineLevel="0" collapsed="false">
      <c r="M131" s="6" t="s">
        <v>285</v>
      </c>
      <c r="N131" s="7" t="s">
        <v>286</v>
      </c>
    </row>
    <row r="132" customFormat="false" ht="14.25" hidden="false" customHeight="false" outlineLevel="0" collapsed="false">
      <c r="M132" s="6" t="s">
        <v>287</v>
      </c>
      <c r="N132" s="7" t="s">
        <v>288</v>
      </c>
    </row>
    <row r="133" customFormat="false" ht="14.25" hidden="false" customHeight="false" outlineLevel="0" collapsed="false">
      <c r="M133" s="6" t="s">
        <v>289</v>
      </c>
      <c r="N133" s="7" t="s">
        <v>290</v>
      </c>
    </row>
    <row r="134" customFormat="false" ht="14.25" hidden="false" customHeight="false" outlineLevel="0" collapsed="false">
      <c r="M134" s="6" t="s">
        <v>291</v>
      </c>
      <c r="N134" s="7" t="s">
        <v>292</v>
      </c>
    </row>
    <row r="135" customFormat="false" ht="14.25" hidden="false" customHeight="false" outlineLevel="0" collapsed="false">
      <c r="M135" s="6" t="s">
        <v>293</v>
      </c>
      <c r="N135" s="7" t="s">
        <v>294</v>
      </c>
    </row>
    <row r="136" customFormat="false" ht="14.25" hidden="false" customHeight="false" outlineLevel="0" collapsed="false">
      <c r="M136" s="6" t="s">
        <v>295</v>
      </c>
      <c r="N136" s="7" t="s">
        <v>296</v>
      </c>
    </row>
    <row r="137" customFormat="false" ht="14.25" hidden="false" customHeight="false" outlineLevel="0" collapsed="false">
      <c r="M137" s="6" t="s">
        <v>297</v>
      </c>
      <c r="N137" s="7" t="s">
        <v>298</v>
      </c>
    </row>
    <row r="138" customFormat="false" ht="14.25" hidden="false" customHeight="false" outlineLevel="0" collapsed="false">
      <c r="M138" s="6" t="s">
        <v>299</v>
      </c>
      <c r="N138" s="7" t="s">
        <v>300</v>
      </c>
    </row>
    <row r="139" customFormat="false" ht="14.25" hidden="false" customHeight="false" outlineLevel="0" collapsed="false">
      <c r="M139" s="6" t="s">
        <v>301</v>
      </c>
      <c r="N139" s="7" t="s">
        <v>302</v>
      </c>
    </row>
    <row r="140" customFormat="false" ht="14.25" hidden="false" customHeight="false" outlineLevel="0" collapsed="false">
      <c r="M140" s="6" t="s">
        <v>303</v>
      </c>
      <c r="N140" s="7" t="s">
        <v>304</v>
      </c>
    </row>
    <row r="141" customFormat="false" ht="14.25" hidden="false" customHeight="false" outlineLevel="0" collapsed="false">
      <c r="M141" s="6" t="s">
        <v>305</v>
      </c>
      <c r="N141" s="7" t="s">
        <v>306</v>
      </c>
    </row>
    <row r="142" customFormat="false" ht="14.25" hidden="false" customHeight="false" outlineLevel="0" collapsed="false">
      <c r="M142" s="6" t="s">
        <v>307</v>
      </c>
      <c r="N142" s="7" t="s">
        <v>308</v>
      </c>
    </row>
    <row r="143" customFormat="false" ht="14.25" hidden="false" customHeight="false" outlineLevel="0" collapsed="false">
      <c r="M143" s="6" t="s">
        <v>309</v>
      </c>
      <c r="N143" s="7" t="s">
        <v>310</v>
      </c>
    </row>
    <row r="144" customFormat="false" ht="14.25" hidden="false" customHeight="false" outlineLevel="0" collapsed="false">
      <c r="M144" s="6" t="s">
        <v>311</v>
      </c>
      <c r="N144" s="7" t="s">
        <v>312</v>
      </c>
    </row>
    <row r="145" customFormat="false" ht="14.25" hidden="false" customHeight="false" outlineLevel="0" collapsed="false">
      <c r="M145" s="6" t="s">
        <v>313</v>
      </c>
      <c r="N145" s="7" t="s">
        <v>314</v>
      </c>
    </row>
    <row r="146" customFormat="false" ht="14.25" hidden="false" customHeight="false" outlineLevel="0" collapsed="false">
      <c r="M146" s="6" t="s">
        <v>315</v>
      </c>
      <c r="N146" s="7" t="s">
        <v>316</v>
      </c>
    </row>
    <row r="147" customFormat="false" ht="14.25" hidden="false" customHeight="false" outlineLevel="0" collapsed="false">
      <c r="M147" s="6" t="s">
        <v>317</v>
      </c>
      <c r="N147" s="7" t="s">
        <v>318</v>
      </c>
    </row>
    <row r="148" customFormat="false" ht="14.25" hidden="false" customHeight="false" outlineLevel="0" collapsed="false">
      <c r="M148" s="6" t="s">
        <v>319</v>
      </c>
      <c r="N148" s="7" t="s">
        <v>320</v>
      </c>
    </row>
    <row r="149" customFormat="false" ht="14.25" hidden="false" customHeight="false" outlineLevel="0" collapsed="false">
      <c r="M149" s="6" t="s">
        <v>321</v>
      </c>
      <c r="N149" s="7" t="s">
        <v>322</v>
      </c>
    </row>
    <row r="150" customFormat="false" ht="14.25" hidden="false" customHeight="false" outlineLevel="0" collapsed="false">
      <c r="M150" s="6" t="s">
        <v>323</v>
      </c>
      <c r="N150" s="7" t="s">
        <v>324</v>
      </c>
    </row>
    <row r="151" customFormat="false" ht="14.25" hidden="false" customHeight="false" outlineLevel="0" collapsed="false">
      <c r="M151" s="6" t="s">
        <v>325</v>
      </c>
      <c r="N151" s="7" t="s">
        <v>326</v>
      </c>
    </row>
    <row r="152" customFormat="false" ht="14.25" hidden="false" customHeight="false" outlineLevel="0" collapsed="false">
      <c r="M152" s="6" t="s">
        <v>327</v>
      </c>
      <c r="N152" s="7" t="s">
        <v>328</v>
      </c>
    </row>
    <row r="153" customFormat="false" ht="14.25" hidden="false" customHeight="false" outlineLevel="0" collapsed="false">
      <c r="M153" s="6" t="s">
        <v>329</v>
      </c>
      <c r="N153" s="7" t="s">
        <v>330</v>
      </c>
    </row>
    <row r="154" customFormat="false" ht="14.25" hidden="false" customHeight="false" outlineLevel="0" collapsed="false">
      <c r="M154" s="6" t="s">
        <v>331</v>
      </c>
      <c r="N154" s="7" t="s">
        <v>332</v>
      </c>
    </row>
    <row r="155" customFormat="false" ht="14.25" hidden="false" customHeight="false" outlineLevel="0" collapsed="false">
      <c r="M155" s="6" t="s">
        <v>333</v>
      </c>
      <c r="N155" s="7" t="s">
        <v>334</v>
      </c>
    </row>
    <row r="156" customFormat="false" ht="14.25" hidden="false" customHeight="false" outlineLevel="0" collapsed="false">
      <c r="M156" s="6" t="s">
        <v>335</v>
      </c>
      <c r="N156" s="7" t="s">
        <v>336</v>
      </c>
    </row>
    <row r="157" customFormat="false" ht="14.25" hidden="false" customHeight="false" outlineLevel="0" collapsed="false">
      <c r="M157" s="6" t="s">
        <v>337</v>
      </c>
      <c r="N157" s="7" t="s">
        <v>338</v>
      </c>
    </row>
    <row r="158" customFormat="false" ht="14.25" hidden="false" customHeight="false" outlineLevel="0" collapsed="false">
      <c r="M158" s="6" t="s">
        <v>339</v>
      </c>
      <c r="N158" s="7" t="s">
        <v>340</v>
      </c>
    </row>
    <row r="159" customFormat="false" ht="14.25" hidden="false" customHeight="false" outlineLevel="0" collapsed="false">
      <c r="M159" s="6" t="s">
        <v>341</v>
      </c>
      <c r="N159" s="7" t="s">
        <v>342</v>
      </c>
    </row>
    <row r="160" customFormat="false" ht="14.25" hidden="false" customHeight="false" outlineLevel="0" collapsed="false">
      <c r="M160" s="6" t="s">
        <v>343</v>
      </c>
      <c r="N160" s="7" t="s">
        <v>344</v>
      </c>
    </row>
    <row r="161" customFormat="false" ht="14.25" hidden="false" customHeight="false" outlineLevel="0" collapsed="false">
      <c r="M161" s="6" t="s">
        <v>345</v>
      </c>
      <c r="N161" s="7" t="s">
        <v>346</v>
      </c>
    </row>
    <row r="162" customFormat="false" ht="14.25" hidden="false" customHeight="false" outlineLevel="0" collapsed="false">
      <c r="M162" s="6" t="s">
        <v>347</v>
      </c>
      <c r="N162" s="7" t="s">
        <v>348</v>
      </c>
    </row>
    <row r="163" customFormat="false" ht="14.25" hidden="false" customHeight="false" outlineLevel="0" collapsed="false">
      <c r="M163" s="6" t="s">
        <v>349</v>
      </c>
      <c r="N163" s="7" t="s">
        <v>350</v>
      </c>
    </row>
    <row r="164" customFormat="false" ht="14.25" hidden="false" customHeight="false" outlineLevel="0" collapsed="false">
      <c r="M164" s="6" t="s">
        <v>351</v>
      </c>
      <c r="N164" s="7" t="s">
        <v>352</v>
      </c>
    </row>
    <row r="165" customFormat="false" ht="14.25" hidden="false" customHeight="false" outlineLevel="0" collapsed="false">
      <c r="M165" s="6" t="s">
        <v>353</v>
      </c>
      <c r="N165" s="7" t="s">
        <v>354</v>
      </c>
    </row>
    <row r="166" customFormat="false" ht="14.25" hidden="false" customHeight="false" outlineLevel="0" collapsed="false">
      <c r="M166" s="6" t="s">
        <v>355</v>
      </c>
      <c r="N166" s="7" t="s">
        <v>356</v>
      </c>
    </row>
    <row r="167" customFormat="false" ht="14.25" hidden="false" customHeight="false" outlineLevel="0" collapsed="false">
      <c r="M167" s="6" t="s">
        <v>357</v>
      </c>
      <c r="N167" s="7" t="s">
        <v>358</v>
      </c>
    </row>
    <row r="168" customFormat="false" ht="14.25" hidden="false" customHeight="false" outlineLevel="0" collapsed="false">
      <c r="M168" s="6" t="s">
        <v>359</v>
      </c>
      <c r="N168" s="7" t="s">
        <v>360</v>
      </c>
    </row>
    <row r="169" customFormat="false" ht="14.25" hidden="false" customHeight="false" outlineLevel="0" collapsed="false">
      <c r="M169" s="6" t="s">
        <v>361</v>
      </c>
      <c r="N169" s="7" t="s">
        <v>362</v>
      </c>
    </row>
    <row r="170" customFormat="false" ht="14.25" hidden="false" customHeight="false" outlineLevel="0" collapsed="false">
      <c r="M170" s="6" t="s">
        <v>363</v>
      </c>
      <c r="N170" s="7" t="s">
        <v>364</v>
      </c>
    </row>
    <row r="171" customFormat="false" ht="14.25" hidden="false" customHeight="false" outlineLevel="0" collapsed="false">
      <c r="M171" s="6" t="s">
        <v>365</v>
      </c>
      <c r="N171" s="7" t="s">
        <v>366</v>
      </c>
    </row>
    <row r="172" customFormat="false" ht="14.25" hidden="false" customHeight="false" outlineLevel="0" collapsed="false">
      <c r="M172" s="6" t="s">
        <v>367</v>
      </c>
      <c r="N172" s="7" t="s">
        <v>368</v>
      </c>
    </row>
    <row r="173" customFormat="false" ht="14.25" hidden="false" customHeight="false" outlineLevel="0" collapsed="false">
      <c r="M173" s="6" t="s">
        <v>369</v>
      </c>
      <c r="N173" s="7" t="s">
        <v>370</v>
      </c>
    </row>
    <row r="174" customFormat="false" ht="14.25" hidden="false" customHeight="false" outlineLevel="0" collapsed="false">
      <c r="M174" s="6" t="s">
        <v>371</v>
      </c>
      <c r="N174" s="7" t="s">
        <v>372</v>
      </c>
    </row>
    <row r="175" customFormat="false" ht="14.25" hidden="false" customHeight="false" outlineLevel="0" collapsed="false">
      <c r="M175" s="6" t="s">
        <v>373</v>
      </c>
      <c r="N175" s="7" t="s">
        <v>374</v>
      </c>
    </row>
    <row r="176" customFormat="false" ht="14.25" hidden="false" customHeight="false" outlineLevel="0" collapsed="false">
      <c r="M176" s="6" t="s">
        <v>375</v>
      </c>
      <c r="N176" s="7" t="s">
        <v>376</v>
      </c>
    </row>
    <row r="177" customFormat="false" ht="14.25" hidden="false" customHeight="false" outlineLevel="0" collapsed="false">
      <c r="M177" s="6" t="s">
        <v>377</v>
      </c>
      <c r="N177" s="7" t="s">
        <v>378</v>
      </c>
    </row>
    <row r="178" customFormat="false" ht="14.25" hidden="false" customHeight="false" outlineLevel="0" collapsed="false">
      <c r="M178" s="6" t="s">
        <v>379</v>
      </c>
      <c r="N178" s="7" t="s">
        <v>380</v>
      </c>
    </row>
    <row r="179" customFormat="false" ht="14.25" hidden="false" customHeight="false" outlineLevel="0" collapsed="false">
      <c r="M179" s="6" t="s">
        <v>381</v>
      </c>
      <c r="N179" s="7" t="s">
        <v>382</v>
      </c>
    </row>
    <row r="180" customFormat="false" ht="14.25" hidden="false" customHeight="false" outlineLevel="0" collapsed="false">
      <c r="M180" s="6" t="s">
        <v>383</v>
      </c>
      <c r="N180" s="7" t="s">
        <v>384</v>
      </c>
    </row>
    <row r="181" customFormat="false" ht="14.25" hidden="false" customHeight="false" outlineLevel="0" collapsed="false">
      <c r="M181" s="6" t="s">
        <v>81</v>
      </c>
      <c r="N181" s="7" t="s">
        <v>385</v>
      </c>
    </row>
    <row r="182" customFormat="false" ht="14.25" hidden="false" customHeight="false" outlineLevel="0" collapsed="false">
      <c r="M182" s="6" t="s">
        <v>386</v>
      </c>
      <c r="N182" s="7" t="s">
        <v>39</v>
      </c>
    </row>
    <row r="183" customFormat="false" ht="14.25" hidden="false" customHeight="false" outlineLevel="0" collapsed="false">
      <c r="M183" s="6" t="s">
        <v>191</v>
      </c>
      <c r="N183" s="7" t="s">
        <v>19</v>
      </c>
    </row>
    <row r="184" customFormat="false" ht="14.25" hidden="false" customHeight="false" outlineLevel="0" collapsed="false">
      <c r="M184" s="6" t="s">
        <v>387</v>
      </c>
      <c r="N184" s="7" t="s">
        <v>80</v>
      </c>
    </row>
    <row r="185" customFormat="false" ht="14.25" hidden="false" customHeight="false" outlineLevel="0" collapsed="false">
      <c r="M185" s="6" t="s">
        <v>103</v>
      </c>
      <c r="N185" s="7" t="s">
        <v>388</v>
      </c>
    </row>
    <row r="186" customFormat="false" ht="14.25" hidden="false" customHeight="false" outlineLevel="0" collapsed="false">
      <c r="M186" s="6" t="s">
        <v>389</v>
      </c>
      <c r="N186" s="7" t="s">
        <v>138</v>
      </c>
    </row>
    <row r="187" customFormat="false" ht="14.25" hidden="false" customHeight="false" outlineLevel="0" collapsed="false">
      <c r="M187" s="6" t="s">
        <v>255</v>
      </c>
      <c r="N187" s="7" t="s">
        <v>390</v>
      </c>
    </row>
    <row r="188" customFormat="false" ht="14.25" hidden="false" customHeight="false" outlineLevel="0" collapsed="false">
      <c r="M188" s="6" t="s">
        <v>391</v>
      </c>
      <c r="N188" s="7" t="s">
        <v>132</v>
      </c>
    </row>
    <row r="189" customFormat="false" ht="14.25" hidden="false" customHeight="false" outlineLevel="0" collapsed="false">
      <c r="M189" s="6" t="s">
        <v>392</v>
      </c>
      <c r="N189" s="7" t="s">
        <v>45</v>
      </c>
    </row>
    <row r="190" customFormat="false" ht="14.25" hidden="false" customHeight="false" outlineLevel="0" collapsed="false">
      <c r="M190" s="6" t="s">
        <v>393</v>
      </c>
      <c r="N190" s="7" t="s">
        <v>394</v>
      </c>
    </row>
    <row r="191" customFormat="false" ht="14.25" hidden="false" customHeight="false" outlineLevel="0" collapsed="false">
      <c r="M191" s="6" t="s">
        <v>395</v>
      </c>
      <c r="N191" s="7" t="s">
        <v>396</v>
      </c>
    </row>
    <row r="192" customFormat="false" ht="14.25" hidden="false" customHeight="false" outlineLevel="0" collapsed="false">
      <c r="M192" s="6" t="s">
        <v>229</v>
      </c>
      <c r="N192" s="7" t="s">
        <v>140</v>
      </c>
    </row>
    <row r="193" customFormat="false" ht="14.25" hidden="false" customHeight="false" outlineLevel="0" collapsed="false">
      <c r="M193" s="6" t="s">
        <v>307</v>
      </c>
      <c r="N193" s="7" t="s">
        <v>397</v>
      </c>
    </row>
    <row r="194" customFormat="false" ht="14.25" hidden="false" customHeight="false" outlineLevel="0" collapsed="false">
      <c r="M194" s="6" t="s">
        <v>398</v>
      </c>
      <c r="N194" s="7" t="s">
        <v>399</v>
      </c>
    </row>
    <row r="195" customFormat="false" ht="14.25" hidden="false" customHeight="false" outlineLevel="0" collapsed="false">
      <c r="M195" s="6" t="s">
        <v>400</v>
      </c>
      <c r="N195" s="7" t="s">
        <v>401</v>
      </c>
    </row>
    <row r="196" customFormat="false" ht="14.25" hidden="false" customHeight="false" outlineLevel="0" collapsed="false">
      <c r="M196" s="6" t="s">
        <v>273</v>
      </c>
      <c r="N196" s="7" t="s">
        <v>402</v>
      </c>
    </row>
    <row r="197" customFormat="false" ht="14.25" hidden="false" customHeight="false" outlineLevel="0" collapsed="false">
      <c r="M197" s="6" t="s">
        <v>267</v>
      </c>
      <c r="N197" s="7" t="s">
        <v>403</v>
      </c>
    </row>
    <row r="198" customFormat="false" ht="14.25" hidden="false" customHeight="false" outlineLevel="0" collapsed="false">
      <c r="M198" s="6" t="s">
        <v>404</v>
      </c>
      <c r="N198" s="7" t="s">
        <v>334</v>
      </c>
    </row>
    <row r="199" customFormat="false" ht="14.25" hidden="false" customHeight="false" outlineLevel="0" collapsed="false">
      <c r="M199" s="6" t="s">
        <v>233</v>
      </c>
      <c r="N199" s="7" t="s">
        <v>405</v>
      </c>
    </row>
    <row r="200" customFormat="false" ht="14.25" hidden="false" customHeight="false" outlineLevel="0" collapsed="false">
      <c r="M200" s="6" t="s">
        <v>406</v>
      </c>
      <c r="N200" s="7" t="s">
        <v>407</v>
      </c>
    </row>
    <row r="201" customFormat="false" ht="14.25" hidden="false" customHeight="false" outlineLevel="0" collapsed="false">
      <c r="M201" s="6" t="s">
        <v>408</v>
      </c>
      <c r="N201" s="7" t="s">
        <v>409</v>
      </c>
    </row>
    <row r="202" customFormat="false" ht="14.25" hidden="false" customHeight="false" outlineLevel="0" collapsed="false">
      <c r="M202" s="6" t="s">
        <v>410</v>
      </c>
      <c r="N202" s="7" t="s">
        <v>56</v>
      </c>
    </row>
    <row r="203" customFormat="false" ht="14.25" hidden="false" customHeight="false" outlineLevel="0" collapsed="false">
      <c r="M203" s="6" t="s">
        <v>235</v>
      </c>
      <c r="N203" s="7" t="s">
        <v>292</v>
      </c>
    </row>
    <row r="204" customFormat="false" ht="14.25" hidden="false" customHeight="false" outlineLevel="0" collapsed="false">
      <c r="M204" s="6" t="s">
        <v>411</v>
      </c>
      <c r="N204" s="7" t="s">
        <v>176</v>
      </c>
    </row>
    <row r="205" customFormat="false" ht="14.25" hidden="false" customHeight="false" outlineLevel="0" collapsed="false">
      <c r="M205" s="6" t="s">
        <v>412</v>
      </c>
      <c r="N205" s="7" t="s">
        <v>246</v>
      </c>
    </row>
    <row r="206" customFormat="false" ht="14.25" hidden="false" customHeight="false" outlineLevel="0" collapsed="false">
      <c r="M206" s="6" t="s">
        <v>413</v>
      </c>
      <c r="N206" s="7" t="s">
        <v>414</v>
      </c>
    </row>
    <row r="207" customFormat="false" ht="14.25" hidden="false" customHeight="false" outlineLevel="0" collapsed="false">
      <c r="M207" s="6" t="s">
        <v>375</v>
      </c>
      <c r="N207" s="7" t="s">
        <v>415</v>
      </c>
    </row>
    <row r="208" customFormat="false" ht="14.25" hidden="false" customHeight="false" outlineLevel="0" collapsed="false">
      <c r="M208" s="6" t="s">
        <v>416</v>
      </c>
      <c r="N208" s="7" t="s">
        <v>356</v>
      </c>
    </row>
    <row r="209" customFormat="false" ht="14.25" hidden="false" customHeight="false" outlineLevel="0" collapsed="false">
      <c r="M209" s="6" t="s">
        <v>417</v>
      </c>
      <c r="N209" s="7" t="s">
        <v>418</v>
      </c>
    </row>
    <row r="210" customFormat="false" ht="14.25" hidden="false" customHeight="false" outlineLevel="0" collapsed="false">
      <c r="M210" s="6" t="s">
        <v>419</v>
      </c>
      <c r="N210" s="7" t="s">
        <v>420</v>
      </c>
    </row>
    <row r="211" customFormat="false" ht="14.25" hidden="false" customHeight="false" outlineLevel="0" collapsed="false">
      <c r="M211" s="6" t="s">
        <v>421</v>
      </c>
      <c r="N211" s="7" t="s">
        <v>116</v>
      </c>
    </row>
    <row r="212" customFormat="false" ht="14.25" hidden="false" customHeight="false" outlineLevel="0" collapsed="false">
      <c r="M212" s="6" t="s">
        <v>422</v>
      </c>
      <c r="N212" s="7" t="s">
        <v>423</v>
      </c>
    </row>
    <row r="213" customFormat="false" ht="14.25" hidden="false" customHeight="false" outlineLevel="0" collapsed="false">
      <c r="M213" s="6" t="s">
        <v>424</v>
      </c>
      <c r="N213" s="7" t="s">
        <v>220</v>
      </c>
    </row>
    <row r="214" customFormat="false" ht="14.25" hidden="false" customHeight="false" outlineLevel="0" collapsed="false">
      <c r="M214" s="6" t="s">
        <v>425</v>
      </c>
      <c r="N214" s="7" t="s">
        <v>426</v>
      </c>
    </row>
    <row r="215" customFormat="false" ht="14.25" hidden="false" customHeight="false" outlineLevel="0" collapsed="false">
      <c r="M215" s="6" t="s">
        <v>427</v>
      </c>
      <c r="N215" s="7" t="s">
        <v>428</v>
      </c>
    </row>
    <row r="216" customFormat="false" ht="14.25" hidden="false" customHeight="false" outlineLevel="0" collapsed="false">
      <c r="M216" s="6" t="s">
        <v>339</v>
      </c>
      <c r="N216" s="7" t="s">
        <v>429</v>
      </c>
    </row>
    <row r="217" customFormat="false" ht="14.25" hidden="false" customHeight="false" outlineLevel="0" collapsed="false">
      <c r="M217" s="6" t="s">
        <v>430</v>
      </c>
      <c r="N217" s="7" t="s">
        <v>429</v>
      </c>
    </row>
    <row r="218" customFormat="false" ht="14.25" hidden="false" customHeight="false" outlineLevel="0" collapsed="false">
      <c r="M218" s="6" t="s">
        <v>431</v>
      </c>
      <c r="N218" s="7" t="s">
        <v>432</v>
      </c>
    </row>
    <row r="219" customFormat="false" ht="14.25" hidden="false" customHeight="false" outlineLevel="0" collapsed="false">
      <c r="M219" s="6" t="s">
        <v>433</v>
      </c>
      <c r="N219" s="7" t="s">
        <v>434</v>
      </c>
    </row>
    <row r="220" customFormat="false" ht="14.25" hidden="false" customHeight="false" outlineLevel="0" collapsed="false">
      <c r="M220" s="6" t="s">
        <v>435</v>
      </c>
      <c r="N220" s="7" t="s">
        <v>436</v>
      </c>
    </row>
    <row r="221" customFormat="false" ht="14.25" hidden="false" customHeight="false" outlineLevel="0" collapsed="false">
      <c r="M221" s="6" t="s">
        <v>437</v>
      </c>
      <c r="N221" s="7" t="s">
        <v>346</v>
      </c>
    </row>
    <row r="222" customFormat="false" ht="14.25" hidden="false" customHeight="false" outlineLevel="0" collapsed="false">
      <c r="M222" s="6" t="s">
        <v>438</v>
      </c>
      <c r="N222" s="7" t="s">
        <v>439</v>
      </c>
    </row>
    <row r="223" customFormat="false" ht="14.25" hidden="false" customHeight="false" outlineLevel="0" collapsed="false">
      <c r="M223" s="6" t="s">
        <v>440</v>
      </c>
      <c r="N223" s="7" t="s">
        <v>212</v>
      </c>
    </row>
    <row r="224" customFormat="false" ht="14.25" hidden="false" customHeight="false" outlineLevel="0" collapsed="false">
      <c r="M224" s="6" t="s">
        <v>441</v>
      </c>
      <c r="N224" s="7" t="s">
        <v>402</v>
      </c>
    </row>
    <row r="225" customFormat="false" ht="14.25" hidden="false" customHeight="false" outlineLevel="0" collapsed="false">
      <c r="M225" s="6" t="s">
        <v>442</v>
      </c>
      <c r="N225" s="7" t="s">
        <v>443</v>
      </c>
    </row>
    <row r="226" customFormat="false" ht="14.25" hidden="false" customHeight="false" outlineLevel="0" collapsed="false">
      <c r="M226" s="6" t="s">
        <v>444</v>
      </c>
      <c r="N226" s="7" t="s">
        <v>445</v>
      </c>
    </row>
    <row r="227" customFormat="false" ht="14.25" hidden="false" customHeight="false" outlineLevel="0" collapsed="false">
      <c r="M227" s="6" t="s">
        <v>446</v>
      </c>
      <c r="N227" s="7" t="s">
        <v>250</v>
      </c>
    </row>
    <row r="228" customFormat="false" ht="14.25" hidden="false" customHeight="false" outlineLevel="0" collapsed="false">
      <c r="M228" s="6" t="s">
        <v>447</v>
      </c>
      <c r="N228" s="7" t="s">
        <v>448</v>
      </c>
    </row>
    <row r="229" customFormat="false" ht="14.25" hidden="false" customHeight="false" outlineLevel="0" collapsed="false">
      <c r="M229" s="6" t="s">
        <v>449</v>
      </c>
      <c r="N229" s="7" t="s">
        <v>450</v>
      </c>
    </row>
    <row r="230" customFormat="false" ht="14.25" hidden="false" customHeight="false" outlineLevel="0" collapsed="false">
      <c r="M230" s="6" t="s">
        <v>343</v>
      </c>
      <c r="N230" s="7" t="s">
        <v>54</v>
      </c>
    </row>
    <row r="231" customFormat="false" ht="14.25" hidden="false" customHeight="false" outlineLevel="0" collapsed="false">
      <c r="M231" s="6" t="s">
        <v>451</v>
      </c>
      <c r="N231" s="7" t="s">
        <v>452</v>
      </c>
    </row>
    <row r="232" customFormat="false" ht="14.25" hidden="false" customHeight="false" outlineLevel="0" collapsed="false">
      <c r="M232" s="6" t="s">
        <v>453</v>
      </c>
      <c r="N232" s="7" t="s">
        <v>168</v>
      </c>
    </row>
    <row r="233" customFormat="false" ht="14.25" hidden="false" customHeight="false" outlineLevel="0" collapsed="false">
      <c r="M233" s="6" t="s">
        <v>454</v>
      </c>
      <c r="N233" s="7" t="s">
        <v>455</v>
      </c>
    </row>
    <row r="234" customFormat="false" ht="14.25" hidden="false" customHeight="false" outlineLevel="0" collapsed="false">
      <c r="M234" s="6" t="s">
        <v>456</v>
      </c>
      <c r="N234" s="7" t="s">
        <v>248</v>
      </c>
    </row>
    <row r="235" customFormat="false" ht="14.25" hidden="false" customHeight="false" outlineLevel="0" collapsed="false">
      <c r="M235" s="6" t="s">
        <v>457</v>
      </c>
      <c r="N235" s="7" t="s">
        <v>458</v>
      </c>
    </row>
    <row r="236" customFormat="false" ht="14.25" hidden="false" customHeight="false" outlineLevel="0" collapsed="false">
      <c r="M236" s="6" t="s">
        <v>459</v>
      </c>
      <c r="N236" s="7" t="s">
        <v>216</v>
      </c>
    </row>
    <row r="237" customFormat="false" ht="14.25" hidden="false" customHeight="false" outlineLevel="0" collapsed="false">
      <c r="M237" s="14" t="s">
        <v>460</v>
      </c>
      <c r="N237" s="7" t="s">
        <v>45</v>
      </c>
    </row>
    <row r="238" customFormat="false" ht="14.25" hidden="false" customHeight="false" outlineLevel="0" collapsed="false">
      <c r="M238" s="0" t="s">
        <v>461</v>
      </c>
      <c r="N238" s="15" t="s">
        <v>462</v>
      </c>
    </row>
    <row r="239" customFormat="false" ht="14.25" hidden="false" customHeight="false" outlineLevel="0" collapsed="false">
      <c r="M239" s="0" t="s">
        <v>463</v>
      </c>
      <c r="N239" s="15" t="s">
        <v>464</v>
      </c>
    </row>
    <row r="240" customFormat="false" ht="14.25" hidden="false" customHeight="false" outlineLevel="0" collapsed="false">
      <c r="M240" s="0" t="s">
        <v>465</v>
      </c>
      <c r="N240" s="15" t="s">
        <v>466</v>
      </c>
    </row>
    <row r="241" customFormat="false" ht="14.25" hidden="false" customHeight="false" outlineLevel="0" collapsed="false">
      <c r="M241" s="0" t="s">
        <v>467</v>
      </c>
      <c r="N241" s="13" t="s">
        <v>468</v>
      </c>
    </row>
    <row r="242" customFormat="false" ht="14.25" hidden="false" customHeight="false" outlineLevel="0" collapsed="false">
      <c r="M242" s="0" t="s">
        <v>469</v>
      </c>
      <c r="N242" s="13" t="s">
        <v>470</v>
      </c>
    </row>
    <row r="243" customFormat="false" ht="14.25" hidden="false" customHeight="false" outlineLevel="0" collapsed="false">
      <c r="M243" s="0" t="s">
        <v>471</v>
      </c>
      <c r="N243" s="13" t="s">
        <v>472</v>
      </c>
    </row>
    <row r="244" customFormat="false" ht="14.25" hidden="false" customHeight="false" outlineLevel="0" collapsed="false">
      <c r="M244" s="0" t="s">
        <v>473</v>
      </c>
      <c r="N244" s="13" t="s">
        <v>474</v>
      </c>
    </row>
    <row r="245" customFormat="false" ht="14.25" hidden="false" customHeight="false" outlineLevel="0" collapsed="false">
      <c r="M245" s="0" t="s">
        <v>475</v>
      </c>
      <c r="N245" s="13" t="s">
        <v>354</v>
      </c>
    </row>
    <row r="246" customFormat="false" ht="14.25" hidden="false" customHeight="false" outlineLevel="0" collapsed="false">
      <c r="M246" s="0" t="s">
        <v>475</v>
      </c>
      <c r="N246" s="13" t="s">
        <v>354</v>
      </c>
    </row>
    <row r="247" customFormat="false" ht="14.25" hidden="false" customHeight="false" outlineLevel="0" collapsed="false">
      <c r="M247" s="0" t="s">
        <v>476</v>
      </c>
      <c r="N247" s="13" t="s">
        <v>477</v>
      </c>
    </row>
    <row r="248" customFormat="false" ht="14.25" hidden="false" customHeight="false" outlineLevel="0" collapsed="false">
      <c r="M248" s="16" t="s">
        <v>175</v>
      </c>
      <c r="N248" s="15" t="s">
        <v>478</v>
      </c>
    </row>
    <row r="249" customFormat="false" ht="14.25" hidden="false" customHeight="false" outlineLevel="0" collapsed="false">
      <c r="M249" s="0" t="s">
        <v>479</v>
      </c>
      <c r="N249" s="13" t="s">
        <v>480</v>
      </c>
    </row>
    <row r="250" customFormat="false" ht="14.25" hidden="false" customHeight="false" outlineLevel="0" collapsed="false">
      <c r="M250" s="0" t="s">
        <v>481</v>
      </c>
      <c r="N250" s="13" t="s">
        <v>388</v>
      </c>
    </row>
    <row r="251" customFormat="false" ht="14.25" hidden="false" customHeight="false" outlineLevel="0" collapsed="false">
      <c r="M251" s="0" t="s">
        <v>482</v>
      </c>
      <c r="N251" s="13" t="s">
        <v>483</v>
      </c>
    </row>
    <row r="252" customFormat="false" ht="14.25" hidden="false" customHeight="false" outlineLevel="0" collapsed="false">
      <c r="M252" s="0" t="s">
        <v>484</v>
      </c>
      <c r="N252" s="13" t="s">
        <v>485</v>
      </c>
    </row>
    <row r="253" customFormat="false" ht="14.25" hidden="false" customHeight="false" outlineLevel="0" collapsed="false">
      <c r="M253" s="0" t="s">
        <v>253</v>
      </c>
      <c r="N253" s="13" t="s">
        <v>254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390625" defaultRowHeight="13.8" zeroHeight="false" outlineLevelRow="0" outlineLevelCol="0"/>
  <cols>
    <col collapsed="false" customWidth="true" hidden="false" outlineLevel="0" max="4" min="4" style="0" width="14.38"/>
    <col collapsed="false" customWidth="true" hidden="false" outlineLevel="0" max="5" min="5" style="5" width="8.63"/>
    <col collapsed="false" customWidth="true" hidden="false" outlineLevel="0" max="9" min="9" style="0" width="15.38"/>
  </cols>
  <sheetData>
    <row r="1" customFormat="false" ht="13.8" hidden="false" customHeight="false" outlineLevel="0" collapsed="false">
      <c r="A1" s="0" t="n">
        <v>2006</v>
      </c>
      <c r="B1" s="4" t="s">
        <v>6</v>
      </c>
      <c r="C1" s="4" t="s">
        <v>7</v>
      </c>
      <c r="D1" s="17" t="s">
        <v>486</v>
      </c>
      <c r="E1" s="4" t="s">
        <v>487</v>
      </c>
      <c r="F1" s="17" t="s">
        <v>488</v>
      </c>
    </row>
    <row r="2" customFormat="false" ht="13.8" hidden="false" customHeight="false" outlineLevel="0" collapsed="false">
      <c r="B2" s="0" t="s">
        <v>18</v>
      </c>
      <c r="C2" s="0" t="str">
        <f aca="false">VLOOKUP(B2,Sheet1!$M$1:$N$257,2,0)</f>
        <v>英国</v>
      </c>
      <c r="D2" s="0" t="n">
        <v>63</v>
      </c>
      <c r="E2" s="5" t="n">
        <f aca="false">D2/355</f>
        <v>0.177464788732394</v>
      </c>
      <c r="F2" s="0" t="n">
        <f aca="false">RANK(D2,$D$2:$D$61)</f>
        <v>1</v>
      </c>
    </row>
    <row r="3" customFormat="false" ht="13.8" hidden="false" customHeight="false" outlineLevel="0" collapsed="false">
      <c r="B3" s="0" t="s">
        <v>34</v>
      </c>
      <c r="C3" s="0" t="str">
        <f aca="false">VLOOKUP(B3,Sheet1!$M$1:$N$257,2,0)</f>
        <v>美国</v>
      </c>
      <c r="D3" s="0" t="n">
        <v>42</v>
      </c>
      <c r="E3" s="5" t="n">
        <f aca="false">D3/355</f>
        <v>0.11830985915493</v>
      </c>
      <c r="F3" s="0" t="n">
        <f aca="false">RANK(D3,$D$2:$D$61)</f>
        <v>2</v>
      </c>
    </row>
    <row r="4" customFormat="false" ht="13.8" hidden="false" customHeight="false" outlineLevel="0" collapsed="false">
      <c r="B4" s="0" t="s">
        <v>63</v>
      </c>
      <c r="C4" s="0" t="str">
        <f aca="false">VLOOKUP(B4,Sheet1!$M$1:$N$257,2,0)</f>
        <v>希腊</v>
      </c>
      <c r="D4" s="0" t="n">
        <v>29</v>
      </c>
      <c r="E4" s="5" t="n">
        <f aca="false">D4/355</f>
        <v>0.0816901408450704</v>
      </c>
      <c r="F4" s="0" t="n">
        <f aca="false">RANK(D4,$D$2:$D$61)</f>
        <v>3</v>
      </c>
    </row>
    <row r="5" customFormat="false" ht="13.8" hidden="false" customHeight="false" outlineLevel="0" collapsed="false">
      <c r="B5" s="0" t="s">
        <v>387</v>
      </c>
      <c r="C5" s="0" t="str">
        <f aca="false">VLOOKUP(B5,Sheet1!$M$1:$N$257,2,0)</f>
        <v>挪威</v>
      </c>
      <c r="D5" s="0" t="n">
        <v>25</v>
      </c>
      <c r="E5" s="5" t="n">
        <f aca="false">D5/355</f>
        <v>0.0704225352112676</v>
      </c>
      <c r="F5" s="0" t="n">
        <f aca="false">RANK(D5,$D$2:$D$61)</f>
        <v>4</v>
      </c>
    </row>
    <row r="6" customFormat="false" ht="13.8" hidden="false" customHeight="false" outlineLevel="0" collapsed="false">
      <c r="B6" s="0" t="s">
        <v>46</v>
      </c>
      <c r="C6" s="0" t="str">
        <f aca="false">VLOOKUP(B6,Sheet1!$M$1:$N$257,2,0)</f>
        <v>德国</v>
      </c>
      <c r="D6" s="0" t="n">
        <v>23</v>
      </c>
      <c r="E6" s="5" t="n">
        <f aca="false">D6/355</f>
        <v>0.0647887323943662</v>
      </c>
      <c r="F6" s="0" t="n">
        <f aca="false">RANK(D6,$D$2:$D$61)</f>
        <v>5</v>
      </c>
    </row>
    <row r="7" customFormat="false" ht="13.8" hidden="false" customHeight="false" outlineLevel="0" collapsed="false">
      <c r="B7" s="0" t="s">
        <v>26</v>
      </c>
      <c r="C7" s="0" t="str">
        <f aca="false">VLOOKUP(B7,Sheet1!$M$1:$N$257,2,0)</f>
        <v>中国</v>
      </c>
      <c r="D7" s="0" t="n">
        <v>17</v>
      </c>
      <c r="E7" s="5" t="n">
        <f aca="false">D7/355</f>
        <v>0.047887323943662</v>
      </c>
      <c r="F7" s="0" t="n">
        <f aca="false">RANK(D7,$D$2:$D$61)</f>
        <v>6</v>
      </c>
    </row>
    <row r="8" customFormat="false" ht="13.8" hidden="false" customHeight="false" outlineLevel="0" collapsed="false">
      <c r="B8" s="0" t="s">
        <v>53</v>
      </c>
      <c r="C8" s="0" t="str">
        <f aca="false">VLOOKUP(B8,Sheet1!$M$1:$N$257,2,0)</f>
        <v>荷兰</v>
      </c>
      <c r="D8" s="0" t="n">
        <v>14</v>
      </c>
      <c r="E8" s="5" t="n">
        <f aca="false">D8/355</f>
        <v>0.0394366197183099</v>
      </c>
      <c r="F8" s="0" t="n">
        <f aca="false">RANK(D8,$D$2:$D$61)</f>
        <v>7</v>
      </c>
    </row>
    <row r="9" customFormat="false" ht="13.8" hidden="false" customHeight="false" outlineLevel="0" collapsed="false">
      <c r="B9" s="0" t="s">
        <v>95</v>
      </c>
      <c r="C9" s="0" t="str">
        <f aca="false">VLOOKUP(B9,Sheet1!$M$1:$N$257,2,0)</f>
        <v>新加坡</v>
      </c>
      <c r="D9" s="0" t="n">
        <v>13</v>
      </c>
      <c r="E9" s="5" t="n">
        <f aca="false">D9/355</f>
        <v>0.0366197183098592</v>
      </c>
      <c r="F9" s="0" t="n">
        <f aca="false">RANK(D9,$D$2:$D$61)</f>
        <v>8</v>
      </c>
    </row>
    <row r="10" customFormat="false" ht="13.8" hidden="false" customHeight="false" outlineLevel="0" collapsed="false">
      <c r="B10" s="0" t="s">
        <v>113</v>
      </c>
      <c r="C10" s="0" t="str">
        <f aca="false">VLOOKUP(B10,Sheet1!$M$1:$N$257,2,0)</f>
        <v>瑞士</v>
      </c>
      <c r="D10" s="0" t="n">
        <v>9</v>
      </c>
      <c r="E10" s="5" t="n">
        <f aca="false">D10/355</f>
        <v>0.0253521126760563</v>
      </c>
      <c r="F10" s="0" t="n">
        <f aca="false">RANK(D10,$D$2:$D$61)</f>
        <v>9</v>
      </c>
    </row>
    <row r="11" customFormat="false" ht="13.8" hidden="false" customHeight="false" outlineLevel="0" collapsed="false">
      <c r="B11" s="0" t="s">
        <v>65</v>
      </c>
      <c r="C11" s="0" t="str">
        <f aca="false">VLOOKUP(B11,Sheet1!$M$1:$N$257,2,0)</f>
        <v>加拿大</v>
      </c>
      <c r="D11" s="0" t="n">
        <v>8</v>
      </c>
      <c r="E11" s="5" t="n">
        <f aca="false">D11/355</f>
        <v>0.0225352112676056</v>
      </c>
      <c r="F11" s="0" t="n">
        <f aca="false">RANK(D11,$D$2:$D$61)</f>
        <v>10</v>
      </c>
    </row>
    <row r="12" customFormat="false" ht="13.8" hidden="false" customHeight="false" outlineLevel="0" collapsed="false">
      <c r="B12" s="0" t="s">
        <v>44</v>
      </c>
      <c r="C12" s="0" t="str">
        <f aca="false">VLOOKUP(B12,Sheet1!$M$1:$N$257,2,0)</f>
        <v>法国</v>
      </c>
      <c r="D12" s="0" t="n">
        <v>8</v>
      </c>
      <c r="E12" s="5" t="n">
        <f aca="false">D12/355</f>
        <v>0.0225352112676056</v>
      </c>
      <c r="F12" s="0" t="n">
        <f aca="false">RANK(D12,$D$2:$D$61)</f>
        <v>10</v>
      </c>
    </row>
    <row r="13" customFormat="false" ht="13.8" hidden="false" customHeight="false" outlineLevel="0" collapsed="false">
      <c r="B13" s="0" t="s">
        <v>55</v>
      </c>
      <c r="C13" s="0" t="str">
        <f aca="false">VLOOKUP(B13,Sheet1!$M$1:$N$257,2,0)</f>
        <v>丹麦</v>
      </c>
      <c r="D13" s="0" t="n">
        <v>7</v>
      </c>
      <c r="E13" s="5" t="n">
        <f aca="false">D13/355</f>
        <v>0.0197183098591549</v>
      </c>
      <c r="F13" s="0" t="n">
        <f aca="false">RANK(D13,$D$2:$D$61)</f>
        <v>12</v>
      </c>
    </row>
    <row r="14" customFormat="false" ht="13.8" hidden="false" customHeight="false" outlineLevel="0" collapsed="false">
      <c r="B14" s="0" t="s">
        <v>61</v>
      </c>
      <c r="C14" s="0" t="str">
        <f aca="false">VLOOKUP(B14,Sheet1!$M$1:$N$257,2,0)</f>
        <v>日本</v>
      </c>
      <c r="D14" s="0" t="n">
        <v>7</v>
      </c>
      <c r="E14" s="5" t="n">
        <f aca="false">D14/355</f>
        <v>0.0197183098591549</v>
      </c>
      <c r="F14" s="0" t="n">
        <f aca="false">RANK(D14,$D$2:$D$61)</f>
        <v>12</v>
      </c>
    </row>
    <row r="15" customFormat="false" ht="13.8" hidden="false" customHeight="false" outlineLevel="0" collapsed="false">
      <c r="B15" s="0" t="s">
        <v>57</v>
      </c>
      <c r="C15" s="0" t="str">
        <f aca="false">VLOOKUP(B15,Sheet1!$M$1:$N$257,2,0)</f>
        <v>埃及</v>
      </c>
      <c r="D15" s="0" t="n">
        <v>5</v>
      </c>
      <c r="E15" s="5" t="n">
        <f aca="false">D15/355</f>
        <v>0.0140845070422535</v>
      </c>
      <c r="F15" s="0" t="n">
        <f aca="false">RANK(D15,$D$2:$D$61)</f>
        <v>14</v>
      </c>
    </row>
    <row r="16" customFormat="false" ht="13.8" hidden="false" customHeight="false" outlineLevel="0" collapsed="false">
      <c r="B16" s="0" t="s">
        <v>77</v>
      </c>
      <c r="C16" s="0" t="str">
        <f aca="false">VLOOKUP(B16,Sheet1!$M$1:$N$257,2,0)</f>
        <v>瑞典</v>
      </c>
      <c r="D16" s="0" t="n">
        <v>5</v>
      </c>
      <c r="E16" s="5" t="n">
        <f aca="false">D16/355</f>
        <v>0.0140845070422535</v>
      </c>
      <c r="F16" s="0" t="n">
        <f aca="false">RANK(D16,$D$2:$D$61)</f>
        <v>14</v>
      </c>
    </row>
    <row r="17" customFormat="false" ht="13.8" hidden="false" customHeight="false" outlineLevel="0" collapsed="false">
      <c r="B17" s="0" t="s">
        <v>59</v>
      </c>
      <c r="C17" s="0" t="str">
        <f aca="false">VLOOKUP(B17,Sheet1!$M$1:$N$257,2,0)</f>
        <v>南非</v>
      </c>
      <c r="D17" s="0" t="n">
        <v>5</v>
      </c>
      <c r="E17" s="5" t="n">
        <f aca="false">D17/355</f>
        <v>0.0140845070422535</v>
      </c>
      <c r="F17" s="0" t="n">
        <f aca="false">RANK(D17,$D$2:$D$61)</f>
        <v>14</v>
      </c>
    </row>
    <row r="18" customFormat="false" ht="13.8" hidden="false" customHeight="false" outlineLevel="0" collapsed="false">
      <c r="B18" s="0" t="s">
        <v>103</v>
      </c>
      <c r="C18" s="0" t="str">
        <f aca="false">VLOOKUP(B18,Sheet1!$M$1:$N$257,2,0)</f>
        <v>爱尔兰共和国</v>
      </c>
      <c r="D18" s="0" t="n">
        <v>4</v>
      </c>
      <c r="E18" s="5" t="n">
        <f aca="false">D18/355</f>
        <v>0.0112676056338028</v>
      </c>
      <c r="F18" s="0" t="n">
        <f aca="false">RANK(D18,$D$2:$D$61)</f>
        <v>17</v>
      </c>
    </row>
    <row r="19" customFormat="false" ht="13.8" hidden="false" customHeight="false" outlineLevel="0" collapsed="false">
      <c r="B19" s="0" t="s">
        <v>91</v>
      </c>
      <c r="C19" s="0" t="str">
        <f aca="false">VLOOKUP(B19,Sheet1!$M$1:$N$257,2,0)</f>
        <v>沙特阿拉伯</v>
      </c>
      <c r="D19" s="0" t="n">
        <v>4</v>
      </c>
      <c r="E19" s="5" t="n">
        <f aca="false">D19/355</f>
        <v>0.0112676056338028</v>
      </c>
      <c r="F19" s="0" t="n">
        <f aca="false">RANK(D19,$D$2:$D$61)</f>
        <v>17</v>
      </c>
    </row>
    <row r="20" customFormat="false" ht="13.8" hidden="false" customHeight="false" outlineLevel="0" collapsed="false">
      <c r="B20" s="0" t="s">
        <v>85</v>
      </c>
      <c r="C20" s="0" t="str">
        <f aca="false">VLOOKUP(B20,Sheet1!$M$1:$N$257,2,0)</f>
        <v>俄罗斯</v>
      </c>
      <c r="D20" s="0" t="n">
        <v>3</v>
      </c>
      <c r="E20" s="5" t="n">
        <f aca="false">D20/355</f>
        <v>0.00845070422535211</v>
      </c>
      <c r="F20" s="0" t="n">
        <f aca="false">RANK(D20,$D$2:$D$61)</f>
        <v>19</v>
      </c>
    </row>
    <row r="21" customFormat="false" ht="13.8" hidden="false" customHeight="false" outlineLevel="0" collapsed="false">
      <c r="B21" s="0" t="s">
        <v>391</v>
      </c>
      <c r="C21" s="0" t="str">
        <f aca="false">VLOOKUP(B21,Sheet1!$M$1:$N$257,2,0)</f>
        <v>塞浦路斯</v>
      </c>
      <c r="D21" s="0" t="n">
        <v>3</v>
      </c>
      <c r="E21" s="5" t="n">
        <f aca="false">D21/355</f>
        <v>0.00845070422535211</v>
      </c>
      <c r="F21" s="0" t="n">
        <f aca="false">RANK(D21,$D$2:$D$61)</f>
        <v>19</v>
      </c>
    </row>
    <row r="22" customFormat="false" ht="13.8" hidden="false" customHeight="false" outlineLevel="0" collapsed="false">
      <c r="B22" s="0" t="s">
        <v>73</v>
      </c>
      <c r="C22" s="0" t="str">
        <f aca="false">VLOOKUP(B22,Sheet1!$M$1:$N$257,2,0)</f>
        <v>墨西哥</v>
      </c>
      <c r="D22" s="0" t="n">
        <v>3</v>
      </c>
      <c r="E22" s="5" t="n">
        <f aca="false">D22/355</f>
        <v>0.00845070422535211</v>
      </c>
      <c r="F22" s="0" t="n">
        <f aca="false">RANK(D22,$D$2:$D$61)</f>
        <v>19</v>
      </c>
    </row>
    <row r="23" customFormat="false" ht="13.8" hidden="false" customHeight="false" outlineLevel="0" collapsed="false">
      <c r="B23" s="0" t="s">
        <v>341</v>
      </c>
      <c r="C23" s="0" t="str">
        <f aca="false">VLOOKUP(B23,Sheet1!$M$1:$N$257,2,0)</f>
        <v>摩纳哥</v>
      </c>
      <c r="D23" s="0" t="n">
        <v>3</v>
      </c>
      <c r="E23" s="5" t="n">
        <f aca="false">D23/355</f>
        <v>0.00845070422535211</v>
      </c>
      <c r="F23" s="0" t="n">
        <f aca="false">RANK(D23,$D$2:$D$61)</f>
        <v>19</v>
      </c>
    </row>
    <row r="24" customFormat="false" ht="13.8" hidden="false" customHeight="false" outlineLevel="0" collapsed="false">
      <c r="B24" s="0" t="s">
        <v>30</v>
      </c>
      <c r="C24" s="0" t="str">
        <f aca="false">VLOOKUP(B24,Sheet1!$M$1:$N$257,2,0)</f>
        <v>澳大利亚</v>
      </c>
      <c r="D24" s="0" t="n">
        <v>3</v>
      </c>
      <c r="E24" s="5" t="n">
        <f aca="false">D24/355</f>
        <v>0.00845070422535211</v>
      </c>
      <c r="F24" s="0" t="n">
        <f aca="false">RANK(D24,$D$2:$D$61)</f>
        <v>19</v>
      </c>
    </row>
    <row r="25" customFormat="false" ht="13.8" hidden="false" customHeight="false" outlineLevel="0" collapsed="false">
      <c r="B25" s="0" t="s">
        <v>417</v>
      </c>
      <c r="C25" s="0" t="str">
        <f aca="false">VLOOKUP(B25,Sheet1!$M$1:$N$257,2,0)</f>
        <v>库拉索岛</v>
      </c>
      <c r="D25" s="0" t="n">
        <v>3</v>
      </c>
      <c r="E25" s="5" t="n">
        <f aca="false">D25/355</f>
        <v>0.00845070422535211</v>
      </c>
      <c r="F25" s="0" t="n">
        <f aca="false">RANK(D25,$D$2:$D$61)</f>
        <v>19</v>
      </c>
    </row>
    <row r="26" customFormat="false" ht="13.8" hidden="false" customHeight="false" outlineLevel="0" collapsed="false">
      <c r="B26" s="0" t="s">
        <v>283</v>
      </c>
      <c r="C26" s="0" t="str">
        <f aca="false">VLOOKUP(B26,Sheet1!$M$1:$N$257,2,0)</f>
        <v>卡塔尔</v>
      </c>
      <c r="D26" s="0" t="n">
        <v>3</v>
      </c>
      <c r="E26" s="5" t="n">
        <f aca="false">D26/355</f>
        <v>0.00845070422535211</v>
      </c>
      <c r="F26" s="0" t="n">
        <f aca="false">RANK(D26,$D$2:$D$61)</f>
        <v>19</v>
      </c>
    </row>
    <row r="27" customFormat="false" ht="13.8" hidden="false" customHeight="false" outlineLevel="0" collapsed="false">
      <c r="B27" s="0" t="s">
        <v>10</v>
      </c>
      <c r="C27" s="0" t="str">
        <f aca="false">VLOOKUP(B27,Sheet1!$M$1:$N$257,2,0)</f>
        <v>印度</v>
      </c>
      <c r="D27" s="0" t="n">
        <v>3</v>
      </c>
      <c r="E27" s="5" t="n">
        <f aca="false">D27/355</f>
        <v>0.00845070422535211</v>
      </c>
      <c r="F27" s="0" t="n">
        <f aca="false">RANK(D27,$D$2:$D$61)</f>
        <v>19</v>
      </c>
    </row>
    <row r="28" customFormat="false" ht="13.8" hidden="false" customHeight="false" outlineLevel="0" collapsed="false">
      <c r="B28" s="0" t="s">
        <v>153</v>
      </c>
      <c r="C28" s="0" t="str">
        <f aca="false">VLOOKUP(B28,Sheet1!$M$1:$N$257,2,0)</f>
        <v>保加利亚</v>
      </c>
      <c r="D28" s="0" t="n">
        <v>2</v>
      </c>
      <c r="E28" s="5" t="n">
        <f aca="false">D28/355</f>
        <v>0.00563380281690141</v>
      </c>
      <c r="F28" s="0" t="n">
        <f aca="false">RANK(D28,$D$2:$D$61)</f>
        <v>27</v>
      </c>
    </row>
    <row r="29" customFormat="false" ht="13.8" hidden="false" customHeight="false" outlineLevel="0" collapsed="false">
      <c r="B29" s="0" t="s">
        <v>181</v>
      </c>
      <c r="C29" s="0" t="str">
        <f aca="false">VLOOKUP(B29,Sheet1!$M$1:$N$257,2,0)</f>
        <v>特立尼达和多巴哥</v>
      </c>
      <c r="D29" s="0" t="n">
        <v>2</v>
      </c>
      <c r="E29" s="5" t="n">
        <f aca="false">D29/355</f>
        <v>0.00563380281690141</v>
      </c>
      <c r="F29" s="0" t="n">
        <f aca="false">RANK(D29,$D$2:$D$61)</f>
        <v>27</v>
      </c>
    </row>
    <row r="30" customFormat="false" ht="13.8" hidden="false" customHeight="false" outlineLevel="0" collapsed="false">
      <c r="B30" s="0" t="s">
        <v>121</v>
      </c>
      <c r="C30" s="0" t="str">
        <f aca="false">VLOOKUP(B30,Sheet1!$M$1:$N$257,2,0)</f>
        <v>芬兰</v>
      </c>
      <c r="D30" s="0" t="n">
        <v>2</v>
      </c>
      <c r="E30" s="5" t="n">
        <f aca="false">D30/355</f>
        <v>0.00563380281690141</v>
      </c>
      <c r="F30" s="0" t="n">
        <f aca="false">RANK(D30,$D$2:$D$61)</f>
        <v>27</v>
      </c>
    </row>
    <row r="31" customFormat="false" ht="13.8" hidden="false" customHeight="false" outlineLevel="0" collapsed="false">
      <c r="B31" s="0" t="s">
        <v>22</v>
      </c>
      <c r="C31" s="0" t="str">
        <f aca="false">VLOOKUP(B31,Sheet1!$M$1:$N$257,2,0)</f>
        <v>意大利</v>
      </c>
      <c r="D31" s="0" t="n">
        <v>2</v>
      </c>
      <c r="E31" s="5" t="n">
        <f aca="false">D31/355</f>
        <v>0.00563380281690141</v>
      </c>
      <c r="F31" s="0" t="n">
        <f aca="false">RANK(D31,$D$2:$D$61)</f>
        <v>27</v>
      </c>
    </row>
    <row r="32" customFormat="false" ht="13.8" hidden="false" customHeight="false" outlineLevel="0" collapsed="false">
      <c r="B32" s="0" t="s">
        <v>233</v>
      </c>
      <c r="C32" s="0" t="str">
        <f aca="false">VLOOKUP(B32,Sheet1!$M$1:$N$257,2,0)</f>
        <v>捷克共和国</v>
      </c>
      <c r="D32" s="0" t="n">
        <v>2</v>
      </c>
      <c r="E32" s="5" t="n">
        <f aca="false">D32/355</f>
        <v>0.00563380281690141</v>
      </c>
      <c r="F32" s="0" t="n">
        <f aca="false">RANK(D32,$D$2:$D$61)</f>
        <v>27</v>
      </c>
    </row>
    <row r="33" customFormat="false" ht="13.8" hidden="false" customHeight="false" outlineLevel="0" collapsed="false">
      <c r="B33" s="0" t="s">
        <v>440</v>
      </c>
      <c r="C33" s="0" t="str">
        <f aca="false">VLOOKUP(B33,Sheet1!$M$1:$N$257,2,0)</f>
        <v>哥斯达黎加</v>
      </c>
      <c r="D33" s="0" t="n">
        <v>2</v>
      </c>
      <c r="E33" s="5" t="n">
        <f aca="false">D33/355</f>
        <v>0.00563380281690141</v>
      </c>
      <c r="F33" s="0" t="n">
        <f aca="false">RANK(D33,$D$2:$D$61)</f>
        <v>27</v>
      </c>
    </row>
    <row r="34" customFormat="false" ht="13.8" hidden="false" customHeight="false" outlineLevel="0" collapsed="false">
      <c r="B34" s="0" t="s">
        <v>81</v>
      </c>
      <c r="C34" s="0" t="str">
        <f aca="false">VLOOKUP(B34,Sheet1!$M$1:$N$257,2,0)</f>
        <v>阿拉伯联合酋长国</v>
      </c>
      <c r="D34" s="0" t="n">
        <v>2</v>
      </c>
      <c r="E34" s="5" t="n">
        <f aca="false">D34/355</f>
        <v>0.00563380281690141</v>
      </c>
      <c r="F34" s="0" t="n">
        <f aca="false">RANK(D34,$D$2:$D$61)</f>
        <v>27</v>
      </c>
    </row>
    <row r="35" customFormat="false" ht="13.8" hidden="false" customHeight="false" outlineLevel="0" collapsed="false">
      <c r="B35" s="0" t="s">
        <v>446</v>
      </c>
      <c r="C35" s="0" t="str">
        <f aca="false">VLOOKUP(B35,Sheet1!$M$1:$N$257,2,0)</f>
        <v>海地</v>
      </c>
      <c r="D35" s="0" t="n">
        <v>2</v>
      </c>
      <c r="E35" s="5" t="n">
        <f aca="false">D35/355</f>
        <v>0.00563380281690141</v>
      </c>
      <c r="F35" s="0" t="n">
        <f aca="false">RANK(D35,$D$2:$D$61)</f>
        <v>27</v>
      </c>
    </row>
    <row r="36" customFormat="false" ht="13.8" hidden="false" customHeight="false" outlineLevel="0" collapsed="false">
      <c r="B36" s="0" t="s">
        <v>461</v>
      </c>
      <c r="C36" s="0" t="str">
        <f aca="false">VLOOKUP(B36,Sheet1!$M$1:$N$257,2,0)</f>
        <v>泽西岛</v>
      </c>
      <c r="D36" s="0" t="n">
        <v>2</v>
      </c>
      <c r="E36" s="5" t="n">
        <f aca="false">D36/355</f>
        <v>0.00563380281690141</v>
      </c>
      <c r="F36" s="0" t="n">
        <f aca="false">RANK(D36,$D$2:$D$61)</f>
        <v>27</v>
      </c>
    </row>
    <row r="37" customFormat="false" ht="13.8" hidden="false" customHeight="false" outlineLevel="0" collapsed="false">
      <c r="B37" s="0" t="s">
        <v>463</v>
      </c>
      <c r="C37" s="0" t="str">
        <f aca="false">VLOOKUP(B37,Sheet1!$M$1:$N$257,2,0)</f>
        <v>卢森堡</v>
      </c>
      <c r="D37" s="0" t="n">
        <v>1</v>
      </c>
      <c r="E37" s="5" t="n">
        <f aca="false">D37/355</f>
        <v>0.0028169014084507</v>
      </c>
      <c r="F37" s="0" t="n">
        <f aca="false">RANK(D37,$D$2:$D$61)</f>
        <v>36</v>
      </c>
    </row>
    <row r="38" customFormat="false" ht="13.8" hidden="false" customHeight="false" outlineLevel="0" collapsed="false">
      <c r="B38" s="0" t="s">
        <v>147</v>
      </c>
      <c r="C38" s="0" t="str">
        <f aca="false">VLOOKUP(B38,Sheet1!$M$1:$N$257,2,0)</f>
        <v>尼日利亚</v>
      </c>
      <c r="D38" s="0" t="n">
        <v>1</v>
      </c>
      <c r="E38" s="5" t="n">
        <f aca="false">D38/355</f>
        <v>0.0028169014084507</v>
      </c>
      <c r="F38" s="0" t="n">
        <f aca="false">RANK(D38,$D$2:$D$61)</f>
        <v>36</v>
      </c>
    </row>
    <row r="39" customFormat="false" ht="13.8" hidden="false" customHeight="false" outlineLevel="0" collapsed="false">
      <c r="B39" s="0" t="s">
        <v>69</v>
      </c>
      <c r="C39" s="0" t="str">
        <f aca="false">VLOOKUP(B39,Sheet1!$M$1:$N$257,2,0)</f>
        <v>智利</v>
      </c>
      <c r="D39" s="0" t="n">
        <v>1</v>
      </c>
      <c r="E39" s="5" t="n">
        <f aca="false">D39/355</f>
        <v>0.0028169014084507</v>
      </c>
      <c r="F39" s="0" t="n">
        <f aca="false">RANK(D39,$D$2:$D$61)</f>
        <v>36</v>
      </c>
    </row>
    <row r="40" customFormat="false" ht="13.8" hidden="false" customHeight="false" outlineLevel="0" collapsed="false">
      <c r="B40" s="0" t="s">
        <v>297</v>
      </c>
      <c r="C40" s="0" t="str">
        <f aca="false">VLOOKUP(B40,Sheet1!$M$1:$N$257,2,0)</f>
        <v>匈牙利</v>
      </c>
      <c r="D40" s="0" t="n">
        <v>1</v>
      </c>
      <c r="E40" s="5" t="n">
        <f aca="false">D40/355</f>
        <v>0.0028169014084507</v>
      </c>
      <c r="F40" s="0" t="n">
        <f aca="false">RANK(D40,$D$2:$D$61)</f>
        <v>36</v>
      </c>
    </row>
    <row r="41" customFormat="false" ht="13.8" hidden="false" customHeight="false" outlineLevel="0" collapsed="false">
      <c r="B41" s="0" t="s">
        <v>14</v>
      </c>
      <c r="C41" s="0" t="str">
        <f aca="false">VLOOKUP(B41,Sheet1!$M$1:$N$257,2,0)</f>
        <v>西班牙</v>
      </c>
      <c r="D41" s="0" t="n">
        <v>1</v>
      </c>
      <c r="E41" s="5" t="n">
        <f aca="false">D41/355</f>
        <v>0.0028169014084507</v>
      </c>
      <c r="F41" s="0" t="n">
        <f aca="false">RANK(D41,$D$2:$D$61)</f>
        <v>36</v>
      </c>
    </row>
    <row r="42" customFormat="false" ht="13.8" hidden="false" customHeight="false" outlineLevel="0" collapsed="false">
      <c r="B42" s="0" t="s">
        <v>173</v>
      </c>
      <c r="C42" s="0" t="str">
        <f aca="false">VLOOKUP(B42,Sheet1!$M$1:$N$257,2,0)</f>
        <v>阿曼</v>
      </c>
      <c r="D42" s="0" t="n">
        <v>1</v>
      </c>
      <c r="E42" s="5" t="n">
        <f aca="false">D42/355</f>
        <v>0.0028169014084507</v>
      </c>
      <c r="F42" s="0" t="n">
        <f aca="false">RANK(D42,$D$2:$D$61)</f>
        <v>36</v>
      </c>
    </row>
    <row r="43" customFormat="false" ht="13.8" hidden="false" customHeight="false" outlineLevel="0" collapsed="false">
      <c r="B43" s="0" t="s">
        <v>193</v>
      </c>
      <c r="C43" s="0" t="str">
        <f aca="false">VLOOKUP(B43,Sheet1!$M$1:$N$257,2,0)</f>
        <v>毛里求斯</v>
      </c>
      <c r="D43" s="0" t="n">
        <v>1</v>
      </c>
      <c r="E43" s="5" t="n">
        <f aca="false">D43/355</f>
        <v>0.0028169014084507</v>
      </c>
      <c r="F43" s="0" t="n">
        <f aca="false">RANK(D43,$D$2:$D$61)</f>
        <v>36</v>
      </c>
    </row>
    <row r="44" customFormat="false" ht="13.8" hidden="false" customHeight="false" outlineLevel="0" collapsed="false">
      <c r="B44" s="0" t="s">
        <v>133</v>
      </c>
      <c r="C44" s="0" t="str">
        <f aca="false">VLOOKUP(B44,Sheet1!$M$1:$N$257,2,0)</f>
        <v>巴拿马</v>
      </c>
      <c r="D44" s="0" t="n">
        <v>1</v>
      </c>
      <c r="E44" s="5" t="n">
        <f aca="false">D44/355</f>
        <v>0.0028169014084507</v>
      </c>
      <c r="F44" s="0" t="n">
        <f aca="false">RANK(D44,$D$2:$D$61)</f>
        <v>36</v>
      </c>
    </row>
    <row r="45" customFormat="false" ht="13.8" hidden="false" customHeight="false" outlineLevel="0" collapsed="false">
      <c r="B45" s="0" t="s">
        <v>259</v>
      </c>
      <c r="C45" s="0" t="str">
        <f aca="false">VLOOKUP(B45,Sheet1!$M$1:$N$257,2,0)</f>
        <v>乌干达</v>
      </c>
      <c r="D45" s="0" t="n">
        <v>1</v>
      </c>
      <c r="E45" s="5" t="n">
        <f aca="false">D45/355</f>
        <v>0.0028169014084507</v>
      </c>
      <c r="F45" s="0" t="n">
        <f aca="false">RANK(D45,$D$2:$D$61)</f>
        <v>36</v>
      </c>
    </row>
    <row r="46" customFormat="false" ht="13.8" hidden="false" customHeight="false" outlineLevel="0" collapsed="false">
      <c r="B46" s="0" t="s">
        <v>107</v>
      </c>
      <c r="C46" s="0" t="str">
        <f aca="false">VLOOKUP(B46,Sheet1!$M$1:$N$257,2,0)</f>
        <v>菲律宾</v>
      </c>
      <c r="D46" s="0" t="n">
        <v>1</v>
      </c>
      <c r="E46" s="5" t="n">
        <f aca="false">D46/355</f>
        <v>0.0028169014084507</v>
      </c>
      <c r="F46" s="0" t="n">
        <f aca="false">RANK(D46,$D$2:$D$61)</f>
        <v>36</v>
      </c>
    </row>
    <row r="47" customFormat="false" ht="13.8" hidden="false" customHeight="false" outlineLevel="0" collapsed="false">
      <c r="B47" s="0" t="s">
        <v>97</v>
      </c>
      <c r="C47" s="0" t="str">
        <f aca="false">VLOOKUP(B47,Sheet1!$M$1:$N$257,2,0)</f>
        <v>韩国</v>
      </c>
      <c r="D47" s="0" t="n">
        <v>1</v>
      </c>
      <c r="E47" s="5" t="n">
        <f aca="false">D47/355</f>
        <v>0.0028169014084507</v>
      </c>
      <c r="F47" s="0" t="n">
        <f aca="false">RANK(D47,$D$2:$D$61)</f>
        <v>36</v>
      </c>
    </row>
    <row r="48" customFormat="false" ht="13.8" hidden="false" customHeight="false" outlineLevel="0" collapsed="false">
      <c r="B48" s="0" t="s">
        <v>117</v>
      </c>
      <c r="C48" s="0" t="str">
        <f aca="false">VLOOKUP(B48,Sheet1!$M$1:$N$257,2,0)</f>
        <v>波兰</v>
      </c>
      <c r="D48" s="0" t="n">
        <v>1</v>
      </c>
      <c r="E48" s="5" t="n">
        <f aca="false">D48/355</f>
        <v>0.0028169014084507</v>
      </c>
      <c r="F48" s="0" t="n">
        <f aca="false">RANK(D48,$D$2:$D$61)</f>
        <v>36</v>
      </c>
    </row>
    <row r="49" customFormat="false" ht="13.8" hidden="false" customHeight="false" outlineLevel="0" collapsed="false">
      <c r="B49" s="0" t="s">
        <v>101</v>
      </c>
      <c r="C49" s="0" t="str">
        <f aca="false">VLOOKUP(B49,Sheet1!$M$1:$N$257,2,0)</f>
        <v>委内瑞拉</v>
      </c>
      <c r="D49" s="0" t="n">
        <v>1</v>
      </c>
      <c r="E49" s="5" t="n">
        <f aca="false">D49/355</f>
        <v>0.0028169014084507</v>
      </c>
      <c r="F49" s="0" t="n">
        <f aca="false">RANK(D49,$D$2:$D$61)</f>
        <v>36</v>
      </c>
    </row>
    <row r="50" customFormat="false" ht="13.8" hidden="false" customHeight="false" outlineLevel="0" collapsed="false">
      <c r="B50" s="0" t="s">
        <v>163</v>
      </c>
      <c r="C50" s="0" t="str">
        <f aca="false">VLOOKUP(B50,Sheet1!$M$1:$N$257,2,0)</f>
        <v>厄瓜多尔</v>
      </c>
      <c r="D50" s="0" t="n">
        <v>1</v>
      </c>
      <c r="E50" s="5" t="n">
        <f aca="false">D50/355</f>
        <v>0.0028169014084507</v>
      </c>
      <c r="F50" s="0" t="n">
        <f aca="false">RANK(D50,$D$2:$D$61)</f>
        <v>36</v>
      </c>
    </row>
    <row r="51" customFormat="false" ht="13.8" hidden="false" customHeight="false" outlineLevel="0" collapsed="false">
      <c r="B51" s="0" t="s">
        <v>191</v>
      </c>
      <c r="C51" s="0" t="str">
        <f aca="false">VLOOKUP(B51,Sheet1!$M$1:$N$257,2,0)</f>
        <v>坦桑尼亚</v>
      </c>
      <c r="D51" s="0" t="n">
        <v>1</v>
      </c>
      <c r="E51" s="5" t="n">
        <f aca="false">D51/355</f>
        <v>0.0028169014084507</v>
      </c>
      <c r="F51" s="0" t="n">
        <f aca="false">RANK(D51,$D$2:$D$61)</f>
        <v>36</v>
      </c>
    </row>
    <row r="52" customFormat="false" ht="13.8" hidden="false" customHeight="false" outlineLevel="0" collapsed="false">
      <c r="B52" s="0" t="s">
        <v>127</v>
      </c>
      <c r="C52" s="0" t="str">
        <f aca="false">VLOOKUP(B52,Sheet1!$M$1:$N$257,2,0)</f>
        <v>哥伦比亚</v>
      </c>
      <c r="D52" s="0" t="n">
        <v>1</v>
      </c>
      <c r="E52" s="5" t="n">
        <f aca="false">D52/355</f>
        <v>0.0028169014084507</v>
      </c>
      <c r="F52" s="0" t="n">
        <f aca="false">RANK(D52,$D$2:$D$61)</f>
        <v>36</v>
      </c>
    </row>
    <row r="53" customFormat="false" ht="13.8" hidden="false" customHeight="false" outlineLevel="0" collapsed="false">
      <c r="B53" s="0" t="s">
        <v>51</v>
      </c>
      <c r="C53" s="0" t="str">
        <f aca="false">VLOOKUP(B53,Sheet1!$M$1:$N$257,2,0)</f>
        <v>土耳其</v>
      </c>
      <c r="D53" s="0" t="n">
        <v>1</v>
      </c>
      <c r="E53" s="5" t="n">
        <f aca="false">D53/355</f>
        <v>0.0028169014084507</v>
      </c>
      <c r="F53" s="0" t="n">
        <f aca="false">RANK(D53,$D$2:$D$61)</f>
        <v>36</v>
      </c>
    </row>
    <row r="54" customFormat="false" ht="13.8" hidden="false" customHeight="false" outlineLevel="0" collapsed="false">
      <c r="B54" s="0" t="s">
        <v>111</v>
      </c>
      <c r="C54" s="0" t="str">
        <f aca="false">VLOOKUP(B54,Sheet1!$M$1:$N$257,2,0)</f>
        <v>以色列</v>
      </c>
      <c r="D54" s="0" t="n">
        <v>1</v>
      </c>
      <c r="E54" s="5" t="n">
        <f aca="false">D54/355</f>
        <v>0.0028169014084507</v>
      </c>
      <c r="F54" s="0" t="n">
        <f aca="false">RANK(D54,$D$2:$D$61)</f>
        <v>36</v>
      </c>
    </row>
    <row r="55" customFormat="false" ht="13.8" hidden="false" customHeight="false" outlineLevel="0" collapsed="false">
      <c r="B55" s="0" t="s">
        <v>392</v>
      </c>
      <c r="C55" s="0" t="str">
        <f aca="false">VLOOKUP(B55,Sheet1!$M$1:$N$257,2,0)</f>
        <v>法国</v>
      </c>
      <c r="D55" s="0" t="n">
        <v>1</v>
      </c>
      <c r="E55" s="5" t="n">
        <f aca="false">D55/355</f>
        <v>0.0028169014084507</v>
      </c>
      <c r="F55" s="0" t="n">
        <f aca="false">RANK(D55,$D$2:$D$61)</f>
        <v>36</v>
      </c>
    </row>
    <row r="56" customFormat="false" ht="13.8" hidden="false" customHeight="false" outlineLevel="0" collapsed="false">
      <c r="B56" s="0" t="s">
        <v>465</v>
      </c>
      <c r="C56" s="0" t="str">
        <f aca="false">VLOOKUP(B56,Sheet1!$M$1:$N$257,2,0)</f>
        <v>开曼群岛</v>
      </c>
      <c r="D56" s="0" t="n">
        <v>1</v>
      </c>
      <c r="E56" s="5" t="n">
        <f aca="false">D56/355</f>
        <v>0.0028169014084507</v>
      </c>
      <c r="F56" s="0" t="n">
        <f aca="false">RANK(D56,$D$2:$D$61)</f>
        <v>36</v>
      </c>
    </row>
    <row r="57" customFormat="false" ht="13.8" hidden="false" customHeight="false" outlineLevel="0" collapsed="false">
      <c r="B57" s="0" t="s">
        <v>386</v>
      </c>
      <c r="C57" s="0" t="str">
        <f aca="false">VLOOKUP(B57,Sheet1!$M$1:$N$257,2,0)</f>
        <v>巴西</v>
      </c>
      <c r="D57" s="0" t="n">
        <v>1</v>
      </c>
      <c r="E57" s="5" t="n">
        <f aca="false">D57/355</f>
        <v>0.0028169014084507</v>
      </c>
      <c r="F57" s="0" t="n">
        <f aca="false">RANK(D57,$D$2:$D$61)</f>
        <v>36</v>
      </c>
    </row>
    <row r="58" customFormat="false" ht="13.8" hidden="false" customHeight="false" outlineLevel="0" collapsed="false">
      <c r="B58" s="0" t="s">
        <v>412</v>
      </c>
      <c r="C58" s="0" t="str">
        <f aca="false">VLOOKUP(B58,Sheet1!$M$1:$N$257,2,0)</f>
        <v>巴巴多斯</v>
      </c>
      <c r="D58" s="0" t="n">
        <v>1</v>
      </c>
      <c r="E58" s="5" t="n">
        <f aca="false">D58/355</f>
        <v>0.0028169014084507</v>
      </c>
      <c r="F58" s="0" t="n">
        <f aca="false">RANK(D58,$D$2:$D$61)</f>
        <v>36</v>
      </c>
    </row>
    <row r="59" customFormat="false" ht="13.8" hidden="false" customHeight="false" outlineLevel="0" collapsed="false">
      <c r="B59" s="0" t="s">
        <v>309</v>
      </c>
      <c r="C59" s="0" t="str">
        <f aca="false">VLOOKUP(B59,Sheet1!$M$1:$N$257,2,0)</f>
        <v>瓦努阿图</v>
      </c>
      <c r="D59" s="0" t="n">
        <v>1</v>
      </c>
      <c r="E59" s="5" t="n">
        <f aca="false">D59/355</f>
        <v>0.0028169014084507</v>
      </c>
      <c r="F59" s="0" t="n">
        <f aca="false">RANK(D59,$D$2:$D$61)</f>
        <v>36</v>
      </c>
    </row>
    <row r="60" customFormat="false" ht="13.8" hidden="false" customHeight="false" outlineLevel="0" collapsed="false">
      <c r="B60" s="0" t="s">
        <v>89</v>
      </c>
      <c r="C60" s="0" t="str">
        <f aca="false">VLOOKUP(B60,Sheet1!$M$1:$N$257,2,0)</f>
        <v>阿根廷</v>
      </c>
      <c r="D60" s="0" t="n">
        <v>1</v>
      </c>
      <c r="E60" s="5" t="n">
        <f aca="false">D60/355</f>
        <v>0.0028169014084507</v>
      </c>
      <c r="F60" s="0" t="n">
        <f aca="false">RANK(D60,$D$2:$D$61)</f>
        <v>36</v>
      </c>
    </row>
    <row r="61" customFormat="false" ht="13.8" hidden="false" customHeight="false" outlineLevel="0" collapsed="false">
      <c r="B61" s="0" t="s">
        <v>389</v>
      </c>
      <c r="C61" s="0" t="str">
        <f aca="false">VLOOKUP(B61,Sheet1!$M$1:$N$257,2,0)</f>
        <v>肯尼亚</v>
      </c>
      <c r="D61" s="0" t="n">
        <v>1</v>
      </c>
      <c r="E61" s="5" t="n">
        <f aca="false">D61/355</f>
        <v>0.0028169014084507</v>
      </c>
      <c r="F61" s="0" t="n">
        <f aca="false">RANK(D61,$D$2:$D$61)</f>
        <v>36</v>
      </c>
    </row>
    <row r="62" customFormat="false" ht="13.8" hidden="false" customHeight="false" outlineLevel="0" collapsed="false">
      <c r="B62" s="2" t="s">
        <v>489</v>
      </c>
      <c r="D62" s="0" t="n">
        <v>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8.62"/>
    <col collapsed="false" customWidth="true" hidden="false" outlineLevel="0" max="2" min="2" style="0" width="15.62"/>
    <col collapsed="false" customWidth="true" hidden="false" outlineLevel="0" max="4" min="4" style="5" width="8.63"/>
  </cols>
  <sheetData>
    <row r="1" customFormat="false" ht="14.25" hidden="false" customHeight="false" outlineLevel="0" collapsed="false">
      <c r="A1" s="2" t="s">
        <v>6</v>
      </c>
      <c r="B1" s="2" t="s">
        <v>7</v>
      </c>
      <c r="C1" s="2" t="s">
        <v>490</v>
      </c>
      <c r="D1" s="18" t="s">
        <v>491</v>
      </c>
      <c r="E1" s="2" t="s">
        <v>488</v>
      </c>
    </row>
    <row r="2" customFormat="false" ht="14.25" hidden="false" customHeight="false" outlineLevel="0" collapsed="false">
      <c r="A2" s="0" t="s">
        <v>18</v>
      </c>
      <c r="B2" s="2" t="s">
        <v>19</v>
      </c>
      <c r="C2" s="0" t="n">
        <v>101</v>
      </c>
      <c r="D2" s="5" t="n">
        <f aca="false">C2/866</f>
        <v>0.116628175519631</v>
      </c>
      <c r="E2" s="0" t="n">
        <f aca="false">RANK(C2,$C$2:$C$159)</f>
        <v>1</v>
      </c>
    </row>
    <row r="3" customFormat="false" ht="14.25" hidden="false" customHeight="false" outlineLevel="0" collapsed="false">
      <c r="A3" s="0" t="s">
        <v>34</v>
      </c>
      <c r="B3" s="2" t="s">
        <v>35</v>
      </c>
      <c r="C3" s="0" t="n">
        <v>52</v>
      </c>
      <c r="D3" s="5" t="n">
        <f aca="false">C3/866</f>
        <v>0.0600461893764434</v>
      </c>
      <c r="E3" s="0" t="n">
        <f aca="false">RANK(C3,$C$2:$C$159)</f>
        <v>2</v>
      </c>
    </row>
    <row r="4" customFormat="false" ht="14.25" hidden="false" customHeight="false" outlineLevel="0" collapsed="false">
      <c r="A4" s="0" t="s">
        <v>44</v>
      </c>
      <c r="B4" s="2" t="s">
        <v>45</v>
      </c>
      <c r="C4" s="0" t="n">
        <v>42</v>
      </c>
      <c r="D4" s="5" t="n">
        <f aca="false">C4/866</f>
        <v>0.0484988452655889</v>
      </c>
      <c r="E4" s="0" t="n">
        <f aca="false">RANK(C4,$C$2:$C$159)</f>
        <v>3</v>
      </c>
    </row>
    <row r="5" customFormat="false" ht="14.25" hidden="false" customHeight="false" outlineLevel="0" collapsed="false">
      <c r="A5" s="0" t="s">
        <v>26</v>
      </c>
      <c r="B5" s="2" t="s">
        <v>27</v>
      </c>
      <c r="C5" s="0" t="n">
        <v>41</v>
      </c>
      <c r="D5" s="5" t="n">
        <f aca="false">C5/866</f>
        <v>0.0473441108545035</v>
      </c>
      <c r="E5" s="0" t="n">
        <f aca="false">RANK(C5,$C$2:$C$159)</f>
        <v>4</v>
      </c>
    </row>
    <row r="6" customFormat="false" ht="14.25" hidden="false" customHeight="false" outlineLevel="0" collapsed="false">
      <c r="A6" s="0" t="s">
        <v>46</v>
      </c>
      <c r="B6" s="2" t="s">
        <v>47</v>
      </c>
      <c r="C6" s="0" t="n">
        <v>30</v>
      </c>
      <c r="D6" s="5" t="n">
        <f aca="false">C6/866</f>
        <v>0.0346420323325635</v>
      </c>
      <c r="E6" s="0" t="n">
        <f aca="false">RANK(C6,$C$2:$C$159)</f>
        <v>5</v>
      </c>
    </row>
    <row r="7" customFormat="false" ht="14.25" hidden="false" customHeight="false" outlineLevel="0" collapsed="false">
      <c r="A7" s="0" t="s">
        <v>30</v>
      </c>
      <c r="B7" s="2" t="s">
        <v>31</v>
      </c>
      <c r="C7" s="0" t="n">
        <v>28</v>
      </c>
      <c r="D7" s="5" t="n">
        <f aca="false">C7/866</f>
        <v>0.0323325635103926</v>
      </c>
      <c r="E7" s="0" t="n">
        <f aca="false">RANK(C7,$C$2:$C$159)</f>
        <v>6</v>
      </c>
    </row>
    <row r="8" customFormat="false" ht="14.25" hidden="false" customHeight="false" outlineLevel="0" collapsed="false">
      <c r="A8" s="0" t="s">
        <v>63</v>
      </c>
      <c r="B8" s="2" t="s">
        <v>64</v>
      </c>
      <c r="C8" s="0" t="n">
        <v>25</v>
      </c>
      <c r="D8" s="5" t="n">
        <f aca="false">C8/866</f>
        <v>0.0288683602771363</v>
      </c>
      <c r="E8" s="0" t="n">
        <f aca="false">RANK(C8,$C$2:$C$159)</f>
        <v>7</v>
      </c>
    </row>
    <row r="9" customFormat="false" ht="14.25" hidden="false" customHeight="false" outlineLevel="0" collapsed="false">
      <c r="A9" s="0" t="s">
        <v>65</v>
      </c>
      <c r="B9" s="2" t="s">
        <v>66</v>
      </c>
      <c r="C9" s="0" t="n">
        <v>22</v>
      </c>
      <c r="D9" s="5" t="n">
        <f aca="false">C9/866</f>
        <v>0.0254041570438799</v>
      </c>
      <c r="E9" s="0" t="n">
        <f aca="false">RANK(C9,$C$2:$C$159)</f>
        <v>8</v>
      </c>
    </row>
    <row r="10" customFormat="false" ht="14.25" hidden="false" customHeight="false" outlineLevel="0" collapsed="false">
      <c r="A10" s="0" t="s">
        <v>387</v>
      </c>
      <c r="B10" s="2" t="s">
        <v>80</v>
      </c>
      <c r="C10" s="0" t="n">
        <v>22</v>
      </c>
      <c r="D10" s="5" t="n">
        <f aca="false">C10/866</f>
        <v>0.0254041570438799</v>
      </c>
      <c r="E10" s="0" t="n">
        <f aca="false">RANK(C10,$C$2:$C$159)</f>
        <v>8</v>
      </c>
    </row>
    <row r="11" customFormat="false" ht="14.25" hidden="false" customHeight="false" outlineLevel="0" collapsed="false">
      <c r="A11" s="0" t="s">
        <v>22</v>
      </c>
      <c r="B11" s="2" t="s">
        <v>23</v>
      </c>
      <c r="C11" s="0" t="n">
        <v>21</v>
      </c>
      <c r="D11" s="5" t="n">
        <f aca="false">C11/866</f>
        <v>0.0242494226327945</v>
      </c>
      <c r="E11" s="0" t="n">
        <f aca="false">RANK(C11,$C$2:$C$159)</f>
        <v>10</v>
      </c>
    </row>
    <row r="12" customFormat="false" ht="14.25" hidden="false" customHeight="false" outlineLevel="0" collapsed="false">
      <c r="A12" s="0" t="s">
        <v>53</v>
      </c>
      <c r="B12" s="2" t="s">
        <v>54</v>
      </c>
      <c r="C12" s="0" t="n">
        <v>20</v>
      </c>
      <c r="D12" s="5" t="n">
        <f aca="false">C12/866</f>
        <v>0.023094688221709</v>
      </c>
      <c r="E12" s="0" t="n">
        <f aca="false">RANK(C12,$C$2:$C$159)</f>
        <v>11</v>
      </c>
    </row>
    <row r="13" customFormat="false" ht="14.25" hidden="false" customHeight="false" outlineLevel="0" collapsed="false">
      <c r="A13" s="0" t="s">
        <v>14</v>
      </c>
      <c r="B13" s="2" t="s">
        <v>15</v>
      </c>
      <c r="C13" s="0" t="n">
        <v>20</v>
      </c>
      <c r="D13" s="5" t="n">
        <f aca="false">C13/866</f>
        <v>0.023094688221709</v>
      </c>
      <c r="E13" s="0" t="n">
        <f aca="false">RANK(C13,$C$2:$C$159)</f>
        <v>11</v>
      </c>
    </row>
    <row r="14" customFormat="false" ht="14.25" hidden="false" customHeight="false" outlineLevel="0" collapsed="false">
      <c r="A14" s="0" t="s">
        <v>95</v>
      </c>
      <c r="B14" s="2" t="s">
        <v>96</v>
      </c>
      <c r="C14" s="0" t="n">
        <v>18</v>
      </c>
      <c r="D14" s="5" t="n">
        <f aca="false">C14/866</f>
        <v>0.0207852193995381</v>
      </c>
      <c r="E14" s="0" t="n">
        <f aca="false">RANK(C14,$C$2:$C$159)</f>
        <v>13</v>
      </c>
    </row>
    <row r="15" customFormat="false" ht="14.25" hidden="false" customHeight="false" outlineLevel="0" collapsed="false">
      <c r="A15" s="0" t="s">
        <v>10</v>
      </c>
      <c r="B15" s="2" t="s">
        <v>11</v>
      </c>
      <c r="C15" s="0" t="n">
        <v>16</v>
      </c>
      <c r="D15" s="5" t="n">
        <f aca="false">C15/866</f>
        <v>0.0184757505773672</v>
      </c>
      <c r="E15" s="0" t="n">
        <f aca="false">RANK(C15,$C$2:$C$159)</f>
        <v>14</v>
      </c>
    </row>
    <row r="16" customFormat="false" ht="14.25" hidden="false" customHeight="false" outlineLevel="0" collapsed="false">
      <c r="A16" s="0" t="s">
        <v>71</v>
      </c>
      <c r="B16" s="2" t="s">
        <v>72</v>
      </c>
      <c r="C16" s="0" t="n">
        <v>15</v>
      </c>
      <c r="D16" s="5" t="n">
        <f aca="false">C16/866</f>
        <v>0.0173210161662818</v>
      </c>
      <c r="E16" s="0" t="n">
        <f aca="false">RANK(C16,$C$2:$C$159)</f>
        <v>15</v>
      </c>
    </row>
    <row r="17" customFormat="false" ht="14.25" hidden="false" customHeight="false" outlineLevel="0" collapsed="false">
      <c r="A17" s="0" t="s">
        <v>77</v>
      </c>
      <c r="B17" s="2" t="s">
        <v>78</v>
      </c>
      <c r="C17" s="0" t="n">
        <v>15</v>
      </c>
      <c r="D17" s="5" t="n">
        <f aca="false">C17/866</f>
        <v>0.0173210161662818</v>
      </c>
      <c r="E17" s="0" t="n">
        <f aca="false">RANK(C17,$C$2:$C$159)</f>
        <v>15</v>
      </c>
    </row>
    <row r="18" customFormat="false" ht="14.25" hidden="false" customHeight="false" outlineLevel="0" collapsed="false">
      <c r="A18" s="0" t="s">
        <v>81</v>
      </c>
      <c r="B18" s="2" t="s">
        <v>82</v>
      </c>
      <c r="C18" s="0" t="n">
        <v>15</v>
      </c>
      <c r="D18" s="5" t="n">
        <f aca="false">C18/866</f>
        <v>0.0173210161662818</v>
      </c>
      <c r="E18" s="0" t="n">
        <f aca="false">RANK(C18,$C$2:$C$159)</f>
        <v>15</v>
      </c>
    </row>
    <row r="19" customFormat="false" ht="14.25" hidden="false" customHeight="false" outlineLevel="0" collapsed="false">
      <c r="A19" s="0" t="s">
        <v>61</v>
      </c>
      <c r="B19" s="2" t="s">
        <v>62</v>
      </c>
      <c r="C19" s="0" t="n">
        <v>12</v>
      </c>
      <c r="D19" s="5" t="n">
        <f aca="false">C19/866</f>
        <v>0.0138568129330254</v>
      </c>
      <c r="E19" s="0" t="n">
        <f aca="false">RANK(C19,$C$2:$C$159)</f>
        <v>18</v>
      </c>
    </row>
    <row r="20" customFormat="false" ht="14.25" hidden="false" customHeight="false" outlineLevel="0" collapsed="false">
      <c r="A20" s="0" t="s">
        <v>59</v>
      </c>
      <c r="B20" s="2" t="s">
        <v>60</v>
      </c>
      <c r="C20" s="0" t="n">
        <v>12</v>
      </c>
      <c r="D20" s="5" t="n">
        <f aca="false">C20/866</f>
        <v>0.0138568129330254</v>
      </c>
      <c r="E20" s="0" t="n">
        <f aca="false">RANK(C20,$C$2:$C$159)</f>
        <v>18</v>
      </c>
    </row>
    <row r="21" customFormat="false" ht="14.25" hidden="false" customHeight="false" outlineLevel="0" collapsed="false">
      <c r="A21" s="0" t="s">
        <v>49</v>
      </c>
      <c r="B21" s="2" t="s">
        <v>50</v>
      </c>
      <c r="C21" s="0" t="n">
        <v>10</v>
      </c>
      <c r="D21" s="5" t="n">
        <f aca="false">C21/866</f>
        <v>0.0115473441108545</v>
      </c>
      <c r="E21" s="0" t="n">
        <f aca="false">RANK(C21,$C$2:$C$159)</f>
        <v>20</v>
      </c>
    </row>
    <row r="22" customFormat="false" ht="14.25" hidden="false" customHeight="false" outlineLevel="0" collapsed="false">
      <c r="A22" s="0" t="s">
        <v>91</v>
      </c>
      <c r="B22" s="2" t="s">
        <v>92</v>
      </c>
      <c r="C22" s="0" t="n">
        <v>10</v>
      </c>
      <c r="D22" s="5" t="n">
        <f aca="false">C22/866</f>
        <v>0.0115473441108545</v>
      </c>
      <c r="E22" s="0" t="n">
        <f aca="false">RANK(C22,$C$2:$C$159)</f>
        <v>20</v>
      </c>
    </row>
    <row r="23" customFormat="false" ht="14.25" hidden="false" customHeight="false" outlineLevel="0" collapsed="false">
      <c r="A23" s="0" t="s">
        <v>42</v>
      </c>
      <c r="B23" s="2" t="s">
        <v>43</v>
      </c>
      <c r="C23" s="0" t="n">
        <v>9</v>
      </c>
      <c r="D23" s="5" t="n">
        <f aca="false">C23/866</f>
        <v>0.0103926096997691</v>
      </c>
      <c r="E23" s="0" t="n">
        <f aca="false">RANK(C23,$C$2:$C$159)</f>
        <v>22</v>
      </c>
    </row>
    <row r="24" customFormat="false" ht="14.25" hidden="false" customHeight="false" outlineLevel="0" collapsed="false">
      <c r="A24" s="0" t="s">
        <v>73</v>
      </c>
      <c r="B24" s="2" t="s">
        <v>74</v>
      </c>
      <c r="C24" s="0" t="n">
        <v>9</v>
      </c>
      <c r="D24" s="5" t="n">
        <f aca="false">C24/866</f>
        <v>0.0103926096997691</v>
      </c>
      <c r="E24" s="0" t="n">
        <f aca="false">RANK(C24,$C$2:$C$159)</f>
        <v>22</v>
      </c>
    </row>
    <row r="25" customFormat="false" ht="14.25" hidden="false" customHeight="false" outlineLevel="0" collapsed="false">
      <c r="A25" s="0" t="s">
        <v>87</v>
      </c>
      <c r="B25" s="2" t="s">
        <v>88</v>
      </c>
      <c r="C25" s="0" t="n">
        <v>9</v>
      </c>
      <c r="D25" s="5" t="n">
        <f aca="false">C25/866</f>
        <v>0.0103926096997691</v>
      </c>
      <c r="E25" s="0" t="n">
        <f aca="false">RANK(C25,$C$2:$C$159)</f>
        <v>22</v>
      </c>
    </row>
    <row r="26" customFormat="false" ht="14.25" hidden="false" customHeight="false" outlineLevel="0" collapsed="false">
      <c r="A26" s="0" t="s">
        <v>113</v>
      </c>
      <c r="B26" s="2" t="s">
        <v>114</v>
      </c>
      <c r="C26" s="0" t="n">
        <v>8</v>
      </c>
      <c r="D26" s="5" t="n">
        <f aca="false">C26/866</f>
        <v>0.0092378752886836</v>
      </c>
      <c r="E26" s="0" t="n">
        <f aca="false">RANK(C26,$C$2:$C$159)</f>
        <v>25</v>
      </c>
    </row>
    <row r="27" customFormat="false" ht="14.25" hidden="false" customHeight="false" outlineLevel="0" collapsed="false">
      <c r="A27" s="0" t="s">
        <v>125</v>
      </c>
      <c r="B27" s="2" t="s">
        <v>126</v>
      </c>
      <c r="C27" s="0" t="n">
        <v>8</v>
      </c>
      <c r="D27" s="5" t="n">
        <f aca="false">C27/866</f>
        <v>0.0092378752886836</v>
      </c>
      <c r="E27" s="0" t="n">
        <f aca="false">RANK(C27,$C$2:$C$159)</f>
        <v>25</v>
      </c>
    </row>
    <row r="28" customFormat="false" ht="14.25" hidden="false" customHeight="false" outlineLevel="0" collapsed="false">
      <c r="A28" s="0" t="s">
        <v>391</v>
      </c>
      <c r="B28" s="2" t="s">
        <v>132</v>
      </c>
      <c r="C28" s="0" t="n">
        <v>7</v>
      </c>
      <c r="D28" s="5" t="n">
        <f aca="false">C28/866</f>
        <v>0.00808314087759815</v>
      </c>
      <c r="E28" s="0" t="n">
        <f aca="false">RANK(C28,$C$2:$C$159)</f>
        <v>27</v>
      </c>
    </row>
    <row r="29" customFormat="false" ht="14.25" hidden="false" customHeight="false" outlineLevel="0" collapsed="false">
      <c r="A29" s="0" t="s">
        <v>55</v>
      </c>
      <c r="B29" s="2" t="s">
        <v>56</v>
      </c>
      <c r="C29" s="0" t="n">
        <v>7</v>
      </c>
      <c r="D29" s="5" t="n">
        <f aca="false">C29/866</f>
        <v>0.00808314087759815</v>
      </c>
      <c r="E29" s="0" t="n">
        <f aca="false">RANK(C29,$C$2:$C$159)</f>
        <v>27</v>
      </c>
    </row>
    <row r="30" customFormat="false" ht="14.25" hidden="false" customHeight="false" outlineLevel="0" collapsed="false">
      <c r="A30" s="0" t="s">
        <v>121</v>
      </c>
      <c r="B30" s="2" t="s">
        <v>122</v>
      </c>
      <c r="C30" s="0" t="n">
        <v>7</v>
      </c>
      <c r="D30" s="5" t="n">
        <f aca="false">C30/866</f>
        <v>0.00808314087759815</v>
      </c>
      <c r="E30" s="0" t="n">
        <f aca="false">RANK(C30,$C$2:$C$159)</f>
        <v>27</v>
      </c>
    </row>
    <row r="31" customFormat="false" ht="14.25" hidden="false" customHeight="false" outlineLevel="0" collapsed="false">
      <c r="A31" s="0" t="s">
        <v>386</v>
      </c>
      <c r="B31" s="2" t="s">
        <v>39</v>
      </c>
      <c r="C31" s="0" t="n">
        <v>6</v>
      </c>
      <c r="D31" s="5" t="n">
        <f aca="false">C31/866</f>
        <v>0.0069284064665127</v>
      </c>
      <c r="E31" s="0" t="n">
        <f aca="false">RANK(C31,$C$2:$C$159)</f>
        <v>30</v>
      </c>
    </row>
    <row r="32" customFormat="false" ht="14.25" hidden="false" customHeight="false" outlineLevel="0" collapsed="false">
      <c r="A32" s="0" t="s">
        <v>57</v>
      </c>
      <c r="B32" s="2" t="s">
        <v>58</v>
      </c>
      <c r="C32" s="0" t="n">
        <v>6</v>
      </c>
      <c r="D32" s="5" t="n">
        <f aca="false">C32/866</f>
        <v>0.0069284064665127</v>
      </c>
      <c r="E32" s="0" t="n">
        <f aca="false">RANK(C32,$C$2:$C$159)</f>
        <v>30</v>
      </c>
    </row>
    <row r="33" customFormat="false" ht="14.25" hidden="false" customHeight="false" outlineLevel="0" collapsed="false">
      <c r="A33" s="0" t="s">
        <v>481</v>
      </c>
      <c r="B33" s="2" t="s">
        <v>388</v>
      </c>
      <c r="C33" s="0" t="n">
        <v>6</v>
      </c>
      <c r="D33" s="5" t="n">
        <f aca="false">C33/866</f>
        <v>0.0069284064665127</v>
      </c>
      <c r="E33" s="0" t="n">
        <f aca="false">RANK(C33,$C$2:$C$159)</f>
        <v>30</v>
      </c>
    </row>
    <row r="34" customFormat="false" ht="14.25" hidden="false" customHeight="false" outlineLevel="0" collapsed="false">
      <c r="A34" s="0" t="s">
        <v>123</v>
      </c>
      <c r="B34" s="2" t="s">
        <v>124</v>
      </c>
      <c r="C34" s="0" t="n">
        <v>6</v>
      </c>
      <c r="D34" s="5" t="n">
        <f aca="false">C34/866</f>
        <v>0.0069284064665127</v>
      </c>
      <c r="E34" s="0" t="n">
        <f aca="false">RANK(C34,$C$2:$C$159)</f>
        <v>30</v>
      </c>
    </row>
    <row r="35" customFormat="false" ht="14.25" hidden="false" customHeight="false" outlineLevel="0" collapsed="false">
      <c r="A35" s="0" t="s">
        <v>83</v>
      </c>
      <c r="B35" s="2" t="s">
        <v>84</v>
      </c>
      <c r="C35" s="0" t="n">
        <v>6</v>
      </c>
      <c r="D35" s="5" t="n">
        <f aca="false">C35/866</f>
        <v>0.0069284064665127</v>
      </c>
      <c r="E35" s="0" t="n">
        <f aca="false">RANK(C35,$C$2:$C$159)</f>
        <v>30</v>
      </c>
    </row>
    <row r="36" customFormat="false" ht="14.25" hidden="false" customHeight="false" outlineLevel="0" collapsed="false">
      <c r="A36" s="0" t="s">
        <v>51</v>
      </c>
      <c r="B36" s="2" t="s">
        <v>52</v>
      </c>
      <c r="C36" s="0" t="n">
        <v>6</v>
      </c>
      <c r="D36" s="5" t="n">
        <f aca="false">C36/866</f>
        <v>0.0069284064665127</v>
      </c>
      <c r="E36" s="0" t="n">
        <f aca="false">RANK(C36,$C$2:$C$159)</f>
        <v>30</v>
      </c>
    </row>
    <row r="37" customFormat="false" ht="14.25" hidden="false" customHeight="false" outlineLevel="0" collapsed="false">
      <c r="A37" s="0" t="s">
        <v>207</v>
      </c>
      <c r="B37" s="2" t="s">
        <v>208</v>
      </c>
      <c r="C37" s="0" t="n">
        <v>5</v>
      </c>
      <c r="D37" s="5" t="n">
        <f aca="false">C37/866</f>
        <v>0.00577367205542725</v>
      </c>
      <c r="E37" s="0" t="n">
        <f aca="false">RANK(C37,$C$2:$C$159)</f>
        <v>36</v>
      </c>
    </row>
    <row r="38" customFormat="false" ht="14.25" hidden="false" customHeight="false" outlineLevel="0" collapsed="false">
      <c r="A38" s="0" t="s">
        <v>412</v>
      </c>
      <c r="B38" s="2" t="s">
        <v>246</v>
      </c>
      <c r="C38" s="0" t="n">
        <v>5</v>
      </c>
      <c r="D38" s="5" t="n">
        <f aca="false">C38/866</f>
        <v>0.00577367205542725</v>
      </c>
      <c r="E38" s="0" t="n">
        <f aca="false">RANK(C38,$C$2:$C$159)</f>
        <v>36</v>
      </c>
    </row>
    <row r="39" customFormat="false" ht="14.25" hidden="false" customHeight="false" outlineLevel="0" collapsed="false">
      <c r="A39" s="0" t="s">
        <v>143</v>
      </c>
      <c r="B39" s="2" t="s">
        <v>144</v>
      </c>
      <c r="C39" s="0" t="n">
        <v>5</v>
      </c>
      <c r="D39" s="5" t="n">
        <f aca="false">C39/866</f>
        <v>0.00577367205542725</v>
      </c>
      <c r="E39" s="0" t="n">
        <f aca="false">RANK(C39,$C$2:$C$159)</f>
        <v>36</v>
      </c>
    </row>
    <row r="40" customFormat="false" ht="14.25" hidden="false" customHeight="false" outlineLevel="0" collapsed="false">
      <c r="A40" s="0" t="s">
        <v>133</v>
      </c>
      <c r="B40" s="2" t="s">
        <v>134</v>
      </c>
      <c r="C40" s="0" t="n">
        <v>5</v>
      </c>
      <c r="D40" s="5" t="n">
        <f aca="false">C40/866</f>
        <v>0.00577367205542725</v>
      </c>
      <c r="E40" s="0" t="n">
        <f aca="false">RANK(C40,$C$2:$C$159)</f>
        <v>36</v>
      </c>
    </row>
    <row r="41" customFormat="false" ht="14.25" hidden="false" customHeight="false" outlineLevel="0" collapsed="false">
      <c r="A41" s="0" t="s">
        <v>189</v>
      </c>
      <c r="B41" s="2" t="s">
        <v>190</v>
      </c>
      <c r="C41" s="0" t="n">
        <v>4</v>
      </c>
      <c r="D41" s="5" t="n">
        <f aca="false">C41/866</f>
        <v>0.0046189376443418</v>
      </c>
      <c r="E41" s="0" t="n">
        <f aca="false">RANK(C41,$C$2:$C$159)</f>
        <v>40</v>
      </c>
    </row>
    <row r="42" customFormat="false" ht="14.25" hidden="false" customHeight="false" outlineLevel="0" collapsed="false">
      <c r="A42" s="0" t="s">
        <v>389</v>
      </c>
      <c r="B42" s="2" t="s">
        <v>138</v>
      </c>
      <c r="C42" s="0" t="n">
        <v>4</v>
      </c>
      <c r="D42" s="5" t="n">
        <f aca="false">C42/866</f>
        <v>0.0046189376443418</v>
      </c>
      <c r="E42" s="0" t="n">
        <f aca="false">RANK(C42,$C$2:$C$159)</f>
        <v>40</v>
      </c>
    </row>
    <row r="43" customFormat="false" ht="14.25" hidden="false" customHeight="false" outlineLevel="0" collapsed="false">
      <c r="A43" s="0" t="s">
        <v>187</v>
      </c>
      <c r="B43" s="2" t="s">
        <v>188</v>
      </c>
      <c r="C43" s="0" t="n">
        <v>4</v>
      </c>
      <c r="D43" s="5" t="n">
        <f aca="false">C43/866</f>
        <v>0.0046189376443418</v>
      </c>
      <c r="E43" s="0" t="n">
        <f aca="false">RANK(C43,$C$2:$C$159)</f>
        <v>40</v>
      </c>
    </row>
    <row r="44" customFormat="false" ht="14.25" hidden="false" customHeight="false" outlineLevel="0" collapsed="false">
      <c r="A44" s="0" t="s">
        <v>173</v>
      </c>
      <c r="B44" s="2" t="s">
        <v>174</v>
      </c>
      <c r="C44" s="0" t="n">
        <v>4</v>
      </c>
      <c r="D44" s="5" t="n">
        <f aca="false">C44/866</f>
        <v>0.0046189376443418</v>
      </c>
      <c r="E44" s="0" t="n">
        <f aca="false">RANK(C44,$C$2:$C$159)</f>
        <v>40</v>
      </c>
    </row>
    <row r="45" customFormat="false" ht="14.25" hidden="false" customHeight="false" outlineLevel="0" collapsed="false">
      <c r="A45" s="0" t="s">
        <v>107</v>
      </c>
      <c r="B45" s="2" t="s">
        <v>108</v>
      </c>
      <c r="C45" s="0" t="n">
        <v>4</v>
      </c>
      <c r="D45" s="5" t="n">
        <f aca="false">C45/866</f>
        <v>0.0046189376443418</v>
      </c>
      <c r="E45" s="0" t="n">
        <f aca="false">RANK(C45,$C$2:$C$159)</f>
        <v>40</v>
      </c>
    </row>
    <row r="46" customFormat="false" ht="14.25" hidden="false" customHeight="false" outlineLevel="0" collapsed="false">
      <c r="A46" s="0" t="s">
        <v>67</v>
      </c>
      <c r="B46" s="2" t="s">
        <v>68</v>
      </c>
      <c r="C46" s="0" t="n">
        <v>4</v>
      </c>
      <c r="D46" s="5" t="n">
        <f aca="false">C46/866</f>
        <v>0.0046189376443418</v>
      </c>
      <c r="E46" s="0" t="n">
        <f aca="false">RANK(C46,$C$2:$C$159)</f>
        <v>40</v>
      </c>
    </row>
    <row r="47" customFormat="false" ht="14.25" hidden="false" customHeight="false" outlineLevel="0" collapsed="false">
      <c r="A47" s="0" t="s">
        <v>85</v>
      </c>
      <c r="B47" s="2" t="s">
        <v>86</v>
      </c>
      <c r="C47" s="0" t="n">
        <v>4</v>
      </c>
      <c r="D47" s="5" t="n">
        <f aca="false">C47/866</f>
        <v>0.0046189376443418</v>
      </c>
      <c r="E47" s="0" t="n">
        <f aca="false">RANK(C47,$C$2:$C$159)</f>
        <v>40</v>
      </c>
    </row>
    <row r="48" customFormat="false" ht="14.25" hidden="false" customHeight="false" outlineLevel="0" collapsed="false">
      <c r="A48" s="0" t="s">
        <v>97</v>
      </c>
      <c r="B48" s="2" t="s">
        <v>98</v>
      </c>
      <c r="C48" s="0" t="n">
        <v>4</v>
      </c>
      <c r="D48" s="5" t="n">
        <f aca="false">C48/866</f>
        <v>0.0046189376443418</v>
      </c>
      <c r="E48" s="0" t="n">
        <f aca="false">RANK(C48,$C$2:$C$159)</f>
        <v>40</v>
      </c>
    </row>
    <row r="49" customFormat="false" ht="14.25" hidden="false" customHeight="false" outlineLevel="0" collapsed="false">
      <c r="A49" s="0" t="s">
        <v>161</v>
      </c>
      <c r="B49" s="2" t="s">
        <v>162</v>
      </c>
      <c r="C49" s="0" t="n">
        <v>4</v>
      </c>
      <c r="D49" s="5" t="n">
        <f aca="false">C49/866</f>
        <v>0.0046189376443418</v>
      </c>
      <c r="E49" s="0" t="n">
        <f aca="false">RANK(C49,$C$2:$C$159)</f>
        <v>40</v>
      </c>
    </row>
    <row r="50" customFormat="false" ht="14.25" hidden="false" customHeight="false" outlineLevel="0" collapsed="false">
      <c r="A50" s="0" t="s">
        <v>438</v>
      </c>
      <c r="B50" s="2" t="s">
        <v>439</v>
      </c>
      <c r="C50" s="0" t="n">
        <v>3</v>
      </c>
      <c r="D50" s="5" t="n">
        <f aca="false">C50/866</f>
        <v>0.00346420323325635</v>
      </c>
      <c r="E50" s="0" t="n">
        <f aca="false">RANK(C50,$C$2:$C$159)</f>
        <v>49</v>
      </c>
    </row>
    <row r="51" customFormat="false" ht="14.25" hidden="false" customHeight="false" outlineLevel="0" collapsed="false">
      <c r="A51" s="0" t="s">
        <v>89</v>
      </c>
      <c r="B51" s="2" t="s">
        <v>90</v>
      </c>
      <c r="C51" s="0" t="n">
        <v>3</v>
      </c>
      <c r="D51" s="5" t="n">
        <f aca="false">C51/866</f>
        <v>0.00346420323325635</v>
      </c>
      <c r="E51" s="0" t="n">
        <f aca="false">RANK(C51,$C$2:$C$159)</f>
        <v>49</v>
      </c>
    </row>
    <row r="52" customFormat="false" ht="14.25" hidden="false" customHeight="false" outlineLevel="0" collapsed="false">
      <c r="A52" s="0" t="s">
        <v>127</v>
      </c>
      <c r="B52" s="2" t="s">
        <v>128</v>
      </c>
      <c r="C52" s="0" t="n">
        <v>3</v>
      </c>
      <c r="D52" s="5" t="n">
        <f aca="false">C52/866</f>
        <v>0.00346420323325635</v>
      </c>
      <c r="E52" s="0" t="n">
        <f aca="false">RANK(C52,$C$2:$C$159)</f>
        <v>49</v>
      </c>
    </row>
    <row r="53" customFormat="false" ht="14.25" hidden="false" customHeight="false" outlineLevel="0" collapsed="false">
      <c r="A53" s="0" t="s">
        <v>273</v>
      </c>
      <c r="B53" s="2" t="s">
        <v>274</v>
      </c>
      <c r="C53" s="0" t="n">
        <v>3</v>
      </c>
      <c r="D53" s="5" t="n">
        <f aca="false">C53/866</f>
        <v>0.00346420323325635</v>
      </c>
      <c r="E53" s="0" t="n">
        <f aca="false">RANK(C53,$C$2:$C$159)</f>
        <v>49</v>
      </c>
    </row>
    <row r="54" customFormat="false" ht="14.25" hidden="false" customHeight="false" outlineLevel="0" collapsed="false">
      <c r="A54" s="0" t="s">
        <v>169</v>
      </c>
      <c r="B54" s="2" t="s">
        <v>170</v>
      </c>
      <c r="C54" s="0" t="n">
        <v>3</v>
      </c>
      <c r="D54" s="5" t="n">
        <f aca="false">C54/866</f>
        <v>0.00346420323325635</v>
      </c>
      <c r="E54" s="0" t="n">
        <f aca="false">RANK(C54,$C$2:$C$159)</f>
        <v>49</v>
      </c>
    </row>
    <row r="55" customFormat="false" ht="14.25" hidden="false" customHeight="false" outlineLevel="0" collapsed="false">
      <c r="A55" s="0" t="s">
        <v>93</v>
      </c>
      <c r="B55" s="2" t="s">
        <v>94</v>
      </c>
      <c r="C55" s="0" t="n">
        <v>3</v>
      </c>
      <c r="D55" s="5" t="n">
        <f aca="false">C55/866</f>
        <v>0.00346420323325635</v>
      </c>
      <c r="E55" s="0" t="n">
        <f aca="false">RANK(C55,$C$2:$C$159)</f>
        <v>49</v>
      </c>
    </row>
    <row r="56" customFormat="false" ht="14.25" hidden="false" customHeight="false" outlineLevel="0" collapsed="false">
      <c r="A56" s="0" t="s">
        <v>129</v>
      </c>
      <c r="B56" s="2" t="s">
        <v>130</v>
      </c>
      <c r="C56" s="0" t="n">
        <v>3</v>
      </c>
      <c r="D56" s="5" t="n">
        <f aca="false">C56/866</f>
        <v>0.00346420323325635</v>
      </c>
      <c r="E56" s="0" t="n">
        <f aca="false">RANK(C56,$C$2:$C$159)</f>
        <v>49</v>
      </c>
    </row>
    <row r="57" customFormat="false" ht="14.25" hidden="false" customHeight="false" outlineLevel="0" collapsed="false">
      <c r="A57" s="0" t="s">
        <v>159</v>
      </c>
      <c r="B57" s="2" t="s">
        <v>160</v>
      </c>
      <c r="C57" s="0" t="n">
        <v>3</v>
      </c>
      <c r="D57" s="5" t="n">
        <f aca="false">C57/866</f>
        <v>0.00346420323325635</v>
      </c>
      <c r="E57" s="0" t="n">
        <f aca="false">RANK(C57,$C$2:$C$159)</f>
        <v>49</v>
      </c>
    </row>
    <row r="58" customFormat="false" ht="14.25" hidden="false" customHeight="false" outlineLevel="0" collapsed="false">
      <c r="A58" s="0" t="s">
        <v>195</v>
      </c>
      <c r="B58" s="2" t="s">
        <v>196</v>
      </c>
      <c r="C58" s="0" t="n">
        <v>3</v>
      </c>
      <c r="D58" s="5" t="n">
        <f aca="false">C58/866</f>
        <v>0.00346420323325635</v>
      </c>
      <c r="E58" s="0" t="n">
        <f aca="false">RANK(C58,$C$2:$C$159)</f>
        <v>49</v>
      </c>
    </row>
    <row r="59" customFormat="false" ht="14.25" hidden="false" customHeight="false" outlineLevel="0" collapsed="false">
      <c r="A59" s="0" t="s">
        <v>147</v>
      </c>
      <c r="B59" s="2" t="s">
        <v>148</v>
      </c>
      <c r="C59" s="0" t="n">
        <v>3</v>
      </c>
      <c r="D59" s="5" t="n">
        <f aca="false">C59/866</f>
        <v>0.00346420323325635</v>
      </c>
      <c r="E59" s="0" t="n">
        <f aca="false">RANK(C59,$C$2:$C$159)</f>
        <v>49</v>
      </c>
    </row>
    <row r="60" customFormat="false" ht="14.25" hidden="false" customHeight="false" outlineLevel="0" collapsed="false">
      <c r="A60" s="0" t="s">
        <v>117</v>
      </c>
      <c r="B60" s="2" t="s">
        <v>118</v>
      </c>
      <c r="C60" s="0" t="n">
        <v>3</v>
      </c>
      <c r="D60" s="5" t="n">
        <f aca="false">C60/866</f>
        <v>0.00346420323325635</v>
      </c>
      <c r="E60" s="0" t="n">
        <f aca="false">RANK(C60,$C$2:$C$159)</f>
        <v>49</v>
      </c>
    </row>
    <row r="61" customFormat="false" ht="14.25" hidden="false" customHeight="false" outlineLevel="0" collapsed="false">
      <c r="A61" s="0" t="s">
        <v>283</v>
      </c>
      <c r="B61" s="2" t="s">
        <v>284</v>
      </c>
      <c r="C61" s="0" t="n">
        <v>3</v>
      </c>
      <c r="D61" s="5" t="n">
        <f aca="false">C61/866</f>
        <v>0.00346420323325635</v>
      </c>
      <c r="E61" s="0" t="n">
        <f aca="false">RANK(C61,$C$2:$C$159)</f>
        <v>49</v>
      </c>
    </row>
    <row r="62" customFormat="false" ht="14.25" hidden="false" customHeight="false" outlineLevel="0" collapsed="false">
      <c r="A62" s="0" t="s">
        <v>139</v>
      </c>
      <c r="B62" s="2" t="s">
        <v>140</v>
      </c>
      <c r="C62" s="0" t="n">
        <v>3</v>
      </c>
      <c r="D62" s="5" t="n">
        <f aca="false">C62/866</f>
        <v>0.00346420323325635</v>
      </c>
      <c r="E62" s="0" t="n">
        <f aca="false">RANK(C62,$C$2:$C$159)</f>
        <v>49</v>
      </c>
    </row>
    <row r="63" customFormat="false" ht="14.25" hidden="false" customHeight="false" outlineLevel="0" collapsed="false">
      <c r="A63" s="0" t="s">
        <v>99</v>
      </c>
      <c r="B63" s="2" t="s">
        <v>100</v>
      </c>
      <c r="C63" s="0" t="n">
        <v>3</v>
      </c>
      <c r="D63" s="5" t="n">
        <f aca="false">C63/866</f>
        <v>0.00346420323325635</v>
      </c>
      <c r="E63" s="0" t="n">
        <f aca="false">RANK(C63,$C$2:$C$159)</f>
        <v>49</v>
      </c>
    </row>
    <row r="64" customFormat="false" ht="14.25" hidden="false" customHeight="false" outlineLevel="0" collapsed="false">
      <c r="A64" s="0" t="s">
        <v>287</v>
      </c>
      <c r="B64" s="2" t="s">
        <v>288</v>
      </c>
      <c r="C64" s="0" t="n">
        <v>2</v>
      </c>
      <c r="D64" s="5" t="n">
        <f aca="false">C64/866</f>
        <v>0.0023094688221709</v>
      </c>
      <c r="E64" s="0" t="n">
        <f aca="false">RANK(C64,$C$2:$C$159)</f>
        <v>63</v>
      </c>
    </row>
    <row r="65" customFormat="false" ht="14.25" hidden="false" customHeight="false" outlineLevel="0" collapsed="false">
      <c r="A65" s="0" t="s">
        <v>69</v>
      </c>
      <c r="B65" s="2" t="s">
        <v>70</v>
      </c>
      <c r="C65" s="0" t="n">
        <v>2</v>
      </c>
      <c r="D65" s="5" t="n">
        <f aca="false">C65/866</f>
        <v>0.0023094688221709</v>
      </c>
      <c r="E65" s="0" t="n">
        <f aca="false">RANK(C65,$C$2:$C$159)</f>
        <v>63</v>
      </c>
    </row>
    <row r="66" customFormat="false" ht="14.25" hidden="false" customHeight="false" outlineLevel="0" collapsed="false">
      <c r="A66" s="0" t="s">
        <v>211</v>
      </c>
      <c r="B66" s="2" t="s">
        <v>212</v>
      </c>
      <c r="C66" s="0" t="n">
        <v>2</v>
      </c>
      <c r="D66" s="5" t="n">
        <f aca="false">C66/866</f>
        <v>0.0023094688221709</v>
      </c>
      <c r="E66" s="0" t="n">
        <f aca="false">RANK(C66,$C$2:$C$159)</f>
        <v>63</v>
      </c>
    </row>
    <row r="67" customFormat="false" ht="14.25" hidden="false" customHeight="false" outlineLevel="0" collapsed="false">
      <c r="A67" s="0" t="s">
        <v>325</v>
      </c>
      <c r="B67" s="2" t="s">
        <v>326</v>
      </c>
      <c r="C67" s="0" t="n">
        <v>2</v>
      </c>
      <c r="D67" s="5" t="n">
        <f aca="false">C67/866</f>
        <v>0.0023094688221709</v>
      </c>
      <c r="E67" s="0" t="n">
        <f aca="false">RANK(C67,$C$2:$C$159)</f>
        <v>63</v>
      </c>
    </row>
    <row r="68" customFormat="false" ht="14.25" hidden="false" customHeight="false" outlineLevel="0" collapsed="false">
      <c r="A68" s="0" t="s">
        <v>275</v>
      </c>
      <c r="B68" s="2" t="s">
        <v>276</v>
      </c>
      <c r="C68" s="0" t="n">
        <v>2</v>
      </c>
      <c r="D68" s="5" t="n">
        <f aca="false">C68/866</f>
        <v>0.0023094688221709</v>
      </c>
      <c r="E68" s="0" t="n">
        <f aca="false">RANK(C68,$C$2:$C$159)</f>
        <v>63</v>
      </c>
    </row>
    <row r="69" customFormat="false" ht="14.25" hidden="false" customHeight="false" outlineLevel="0" collapsed="false">
      <c r="A69" s="0" t="s">
        <v>291</v>
      </c>
      <c r="B69" s="2" t="s">
        <v>292</v>
      </c>
      <c r="C69" s="0" t="n">
        <v>2</v>
      </c>
      <c r="D69" s="5" t="n">
        <f aca="false">C69/866</f>
        <v>0.0023094688221709</v>
      </c>
      <c r="E69" s="0" t="n">
        <f aca="false">RANK(C69,$C$2:$C$159)</f>
        <v>63</v>
      </c>
    </row>
    <row r="70" customFormat="false" ht="14.25" hidden="false" customHeight="false" outlineLevel="0" collapsed="false">
      <c r="A70" s="0" t="s">
        <v>293</v>
      </c>
      <c r="B70" s="2" t="s">
        <v>294</v>
      </c>
      <c r="C70" s="0" t="n">
        <v>2</v>
      </c>
      <c r="D70" s="5" t="n">
        <f aca="false">C70/866</f>
        <v>0.0023094688221709</v>
      </c>
      <c r="E70" s="0" t="n">
        <f aca="false">RANK(C70,$C$2:$C$159)</f>
        <v>63</v>
      </c>
    </row>
    <row r="71" customFormat="false" ht="14.25" hidden="false" customHeight="false" outlineLevel="0" collapsed="false">
      <c r="A71" s="0" t="s">
        <v>141</v>
      </c>
      <c r="B71" s="2" t="s">
        <v>142</v>
      </c>
      <c r="C71" s="0" t="n">
        <v>2</v>
      </c>
      <c r="D71" s="5" t="n">
        <f aca="false">C71/866</f>
        <v>0.0023094688221709</v>
      </c>
      <c r="E71" s="0" t="n">
        <f aca="false">RANK(C71,$C$2:$C$159)</f>
        <v>63</v>
      </c>
    </row>
    <row r="72" customFormat="false" ht="14.25" hidden="false" customHeight="false" outlineLevel="0" collapsed="false">
      <c r="A72" s="0" t="s">
        <v>392</v>
      </c>
      <c r="B72" s="13" t="s">
        <v>492</v>
      </c>
      <c r="C72" s="0" t="n">
        <v>2</v>
      </c>
      <c r="D72" s="5" t="n">
        <f aca="false">C72/866</f>
        <v>0.0023094688221709</v>
      </c>
      <c r="E72" s="0" t="n">
        <f aca="false">RANK(C72,$C$2:$C$159)</f>
        <v>63</v>
      </c>
    </row>
    <row r="73" customFormat="false" ht="14.25" hidden="false" customHeight="false" outlineLevel="0" collapsed="false">
      <c r="A73" s="0" t="s">
        <v>446</v>
      </c>
      <c r="B73" s="13" t="s">
        <v>493</v>
      </c>
      <c r="C73" s="0" t="n">
        <v>2</v>
      </c>
      <c r="D73" s="5" t="n">
        <f aca="false">C73/866</f>
        <v>0.0023094688221709</v>
      </c>
      <c r="E73" s="0" t="n">
        <f aca="false">RANK(C73,$C$2:$C$159)</f>
        <v>63</v>
      </c>
    </row>
    <row r="74" customFormat="false" ht="14.25" hidden="false" customHeight="false" outlineLevel="0" collapsed="false">
      <c r="A74" s="0" t="s">
        <v>111</v>
      </c>
      <c r="B74" s="2" t="s">
        <v>112</v>
      </c>
      <c r="C74" s="0" t="n">
        <v>2</v>
      </c>
      <c r="D74" s="5" t="n">
        <f aca="false">C74/866</f>
        <v>0.0023094688221709</v>
      </c>
      <c r="E74" s="0" t="n">
        <f aca="false">RANK(C74,$C$2:$C$159)</f>
        <v>63</v>
      </c>
    </row>
    <row r="75" customFormat="false" ht="14.25" hidden="false" customHeight="false" outlineLevel="0" collapsed="false">
      <c r="A75" s="0" t="s">
        <v>171</v>
      </c>
      <c r="B75" s="2" t="s">
        <v>172</v>
      </c>
      <c r="C75" s="0" t="n">
        <v>2</v>
      </c>
      <c r="D75" s="5" t="n">
        <f aca="false">C75/866</f>
        <v>0.0023094688221709</v>
      </c>
      <c r="E75" s="0" t="n">
        <f aca="false">RANK(C75,$C$2:$C$159)</f>
        <v>63</v>
      </c>
    </row>
    <row r="76" customFormat="false" ht="14.25" hidden="false" customHeight="false" outlineLevel="0" collapsed="false">
      <c r="A76" s="0" t="s">
        <v>463</v>
      </c>
      <c r="B76" s="2" t="s">
        <v>464</v>
      </c>
      <c r="C76" s="0" t="n">
        <v>2</v>
      </c>
      <c r="D76" s="5" t="n">
        <f aca="false">C76/866</f>
        <v>0.0023094688221709</v>
      </c>
      <c r="E76" s="0" t="n">
        <f aca="false">RANK(C76,$C$2:$C$159)</f>
        <v>63</v>
      </c>
    </row>
    <row r="77" customFormat="false" ht="14.25" hidden="false" customHeight="false" outlineLevel="0" collapsed="false">
      <c r="A77" s="0" t="s">
        <v>299</v>
      </c>
      <c r="B77" s="2" t="s">
        <v>300</v>
      </c>
      <c r="C77" s="0" t="n">
        <v>2</v>
      </c>
      <c r="D77" s="5" t="n">
        <f aca="false">C77/866</f>
        <v>0.0023094688221709</v>
      </c>
      <c r="E77" s="0" t="n">
        <f aca="false">RANK(C77,$C$2:$C$159)</f>
        <v>63</v>
      </c>
    </row>
    <row r="78" customFormat="false" ht="14.25" hidden="false" customHeight="false" outlineLevel="0" collapsed="false">
      <c r="A78" s="0" t="s">
        <v>135</v>
      </c>
      <c r="B78" s="2" t="s">
        <v>136</v>
      </c>
      <c r="C78" s="0" t="n">
        <v>2</v>
      </c>
      <c r="D78" s="5" t="n">
        <f aca="false">C78/866</f>
        <v>0.0023094688221709</v>
      </c>
      <c r="E78" s="0" t="n">
        <f aca="false">RANK(C78,$C$2:$C$159)</f>
        <v>63</v>
      </c>
    </row>
    <row r="79" customFormat="false" ht="14.25" hidden="false" customHeight="false" outlineLevel="0" collapsed="false">
      <c r="A79" s="0" t="s">
        <v>179</v>
      </c>
      <c r="B79" s="2" t="s">
        <v>180</v>
      </c>
      <c r="C79" s="0" t="n">
        <v>2</v>
      </c>
      <c r="D79" s="5" t="n">
        <f aca="false">C79/866</f>
        <v>0.0023094688221709</v>
      </c>
      <c r="E79" s="0" t="n">
        <f aca="false">RANK(C79,$C$2:$C$159)</f>
        <v>63</v>
      </c>
    </row>
    <row r="80" customFormat="false" ht="14.25" hidden="false" customHeight="false" outlineLevel="0" collapsed="false">
      <c r="A80" s="0" t="s">
        <v>149</v>
      </c>
      <c r="B80" s="2" t="s">
        <v>150</v>
      </c>
      <c r="C80" s="0" t="n">
        <v>2</v>
      </c>
      <c r="D80" s="5" t="n">
        <f aca="false">C80/866</f>
        <v>0.0023094688221709</v>
      </c>
      <c r="E80" s="0" t="n">
        <f aca="false">RANK(C80,$C$2:$C$159)</f>
        <v>63</v>
      </c>
    </row>
    <row r="81" customFormat="false" ht="14.25" hidden="false" customHeight="false" outlineLevel="0" collapsed="false">
      <c r="A81" s="0" t="s">
        <v>333</v>
      </c>
      <c r="B81" s="2" t="s">
        <v>334</v>
      </c>
      <c r="C81" s="0" t="n">
        <v>2</v>
      </c>
      <c r="D81" s="5" t="n">
        <f aca="false">C81/866</f>
        <v>0.0023094688221709</v>
      </c>
      <c r="E81" s="0" t="n">
        <f aca="false">RANK(C81,$C$2:$C$159)</f>
        <v>63</v>
      </c>
    </row>
    <row r="82" customFormat="false" ht="14.25" hidden="false" customHeight="false" outlineLevel="0" collapsed="false">
      <c r="A82" s="0" t="s">
        <v>197</v>
      </c>
      <c r="B82" s="2" t="s">
        <v>198</v>
      </c>
      <c r="C82" s="0" t="n">
        <v>2</v>
      </c>
      <c r="D82" s="5" t="n">
        <f aca="false">C82/866</f>
        <v>0.0023094688221709</v>
      </c>
      <c r="E82" s="0" t="n">
        <f aca="false">RANK(C82,$C$2:$C$159)</f>
        <v>63</v>
      </c>
    </row>
    <row r="83" customFormat="false" ht="14.25" hidden="false" customHeight="false" outlineLevel="0" collapsed="false">
      <c r="A83" s="0" t="s">
        <v>217</v>
      </c>
      <c r="B83" s="2" t="s">
        <v>218</v>
      </c>
      <c r="C83" s="0" t="n">
        <v>2</v>
      </c>
      <c r="D83" s="5" t="n">
        <f aca="false">C83/866</f>
        <v>0.0023094688221709</v>
      </c>
      <c r="E83" s="0" t="n">
        <f aca="false">RANK(C83,$C$2:$C$159)</f>
        <v>63</v>
      </c>
    </row>
    <row r="84" customFormat="false" ht="14.25" hidden="false" customHeight="false" outlineLevel="0" collapsed="false">
      <c r="A84" s="0" t="s">
        <v>181</v>
      </c>
      <c r="B84" s="2" t="s">
        <v>182</v>
      </c>
      <c r="C84" s="0" t="n">
        <v>2</v>
      </c>
      <c r="D84" s="5" t="n">
        <f aca="false">C84/866</f>
        <v>0.0023094688221709</v>
      </c>
      <c r="E84" s="0" t="n">
        <f aca="false">RANK(C84,$C$2:$C$159)</f>
        <v>63</v>
      </c>
    </row>
    <row r="85" customFormat="false" ht="14.25" hidden="false" customHeight="false" outlineLevel="0" collapsed="false">
      <c r="A85" s="0" t="s">
        <v>119</v>
      </c>
      <c r="B85" s="2" t="s">
        <v>120</v>
      </c>
      <c r="C85" s="0" t="n">
        <v>2</v>
      </c>
      <c r="D85" s="5" t="n">
        <f aca="false">C85/866</f>
        <v>0.0023094688221709</v>
      </c>
      <c r="E85" s="0" t="n">
        <f aca="false">RANK(C85,$C$2:$C$159)</f>
        <v>63</v>
      </c>
    </row>
    <row r="86" customFormat="false" ht="14.25" hidden="false" customHeight="false" outlineLevel="0" collapsed="false">
      <c r="A86" s="0" t="s">
        <v>151</v>
      </c>
      <c r="B86" s="2" t="s">
        <v>152</v>
      </c>
      <c r="C86" s="0" t="n">
        <v>2</v>
      </c>
      <c r="D86" s="5" t="n">
        <f aca="false">C86/866</f>
        <v>0.0023094688221709</v>
      </c>
      <c r="E86" s="0" t="n">
        <f aca="false">RANK(C86,$C$2:$C$159)</f>
        <v>63</v>
      </c>
    </row>
    <row r="87" customFormat="false" ht="14.25" hidden="false" customHeight="false" outlineLevel="0" collapsed="false">
      <c r="A87" s="0" t="s">
        <v>101</v>
      </c>
      <c r="B87" s="2" t="s">
        <v>102</v>
      </c>
      <c r="C87" s="0" t="n">
        <v>2</v>
      </c>
      <c r="D87" s="5" t="n">
        <f aca="false">C87/866</f>
        <v>0.0023094688221709</v>
      </c>
      <c r="E87" s="0" t="n">
        <f aca="false">RANK(C87,$C$2:$C$159)</f>
        <v>63</v>
      </c>
    </row>
    <row r="88" customFormat="false" ht="14.25" hidden="false" customHeight="false" outlineLevel="0" collapsed="false">
      <c r="A88" s="0" t="s">
        <v>75</v>
      </c>
      <c r="B88" s="2" t="s">
        <v>76</v>
      </c>
      <c r="C88" s="0" t="n">
        <v>2</v>
      </c>
      <c r="D88" s="5" t="n">
        <f aca="false">C88/866</f>
        <v>0.0023094688221709</v>
      </c>
      <c r="E88" s="0" t="n">
        <f aca="false">RANK(C88,$C$2:$C$159)</f>
        <v>63</v>
      </c>
    </row>
    <row r="89" customFormat="false" ht="14.25" hidden="false" customHeight="false" outlineLevel="0" collapsed="false">
      <c r="A89" s="0" t="s">
        <v>473</v>
      </c>
      <c r="B89" s="2" t="s">
        <v>474</v>
      </c>
      <c r="C89" s="0" t="n">
        <v>1</v>
      </c>
      <c r="D89" s="5" t="n">
        <f aca="false">C89/866</f>
        <v>0.00115473441108545</v>
      </c>
      <c r="E89" s="0" t="n">
        <f aca="false">RANK(C89,$C$2:$C$159)</f>
        <v>88</v>
      </c>
    </row>
    <row r="90" customFormat="false" ht="14.25" hidden="false" customHeight="false" outlineLevel="0" collapsed="false">
      <c r="A90" s="0" t="s">
        <v>321</v>
      </c>
      <c r="B90" s="2" t="s">
        <v>322</v>
      </c>
      <c r="C90" s="0" t="n">
        <v>1</v>
      </c>
      <c r="D90" s="5" t="n">
        <f aca="false">C90/866</f>
        <v>0.00115473441108545</v>
      </c>
      <c r="E90" s="0" t="n">
        <f aca="false">RANK(C90,$C$2:$C$159)</f>
        <v>88</v>
      </c>
    </row>
    <row r="91" customFormat="false" ht="14.25" hidden="false" customHeight="false" outlineLevel="0" collapsed="false">
      <c r="A91" s="0" t="s">
        <v>109</v>
      </c>
      <c r="B91" s="2" t="s">
        <v>110</v>
      </c>
      <c r="C91" s="0" t="n">
        <v>1</v>
      </c>
      <c r="D91" s="5" t="n">
        <f aca="false">C91/866</f>
        <v>0.00115473441108545</v>
      </c>
      <c r="E91" s="0" t="n">
        <f aca="false">RANK(C91,$C$2:$C$159)</f>
        <v>88</v>
      </c>
    </row>
    <row r="92" customFormat="false" ht="14.25" hidden="false" customHeight="false" outlineLevel="0" collapsed="false">
      <c r="A92" s="0" t="s">
        <v>221</v>
      </c>
      <c r="B92" s="2" t="s">
        <v>222</v>
      </c>
      <c r="C92" s="0" t="n">
        <v>1</v>
      </c>
      <c r="D92" s="5" t="n">
        <f aca="false">C92/866</f>
        <v>0.00115473441108545</v>
      </c>
      <c r="E92" s="0" t="n">
        <f aca="false">RANK(C92,$C$2:$C$159)</f>
        <v>88</v>
      </c>
    </row>
    <row r="93" customFormat="false" ht="14.25" hidden="false" customHeight="false" outlineLevel="0" collapsed="false">
      <c r="A93" s="0" t="s">
        <v>167</v>
      </c>
      <c r="B93" s="2" t="s">
        <v>168</v>
      </c>
      <c r="C93" s="0" t="n">
        <v>1</v>
      </c>
      <c r="D93" s="5" t="n">
        <f aca="false">C93/866</f>
        <v>0.00115473441108545</v>
      </c>
      <c r="E93" s="0" t="n">
        <f aca="false">RANK(C93,$C$2:$C$159)</f>
        <v>88</v>
      </c>
    </row>
    <row r="94" customFormat="false" ht="14.25" hidden="false" customHeight="false" outlineLevel="0" collapsed="false">
      <c r="A94" s="0" t="s">
        <v>311</v>
      </c>
      <c r="B94" s="2" t="s">
        <v>312</v>
      </c>
      <c r="C94" s="0" t="n">
        <v>1</v>
      </c>
      <c r="D94" s="5" t="n">
        <f aca="false">C94/866</f>
        <v>0.00115473441108545</v>
      </c>
      <c r="E94" s="0" t="n">
        <f aca="false">RANK(C94,$C$2:$C$159)</f>
        <v>88</v>
      </c>
    </row>
    <row r="95" customFormat="false" ht="14.25" hidden="false" customHeight="false" outlineLevel="0" collapsed="false">
      <c r="A95" s="0" t="s">
        <v>451</v>
      </c>
      <c r="B95" s="2" t="s">
        <v>452</v>
      </c>
      <c r="C95" s="0" t="n">
        <v>1</v>
      </c>
      <c r="D95" s="5" t="n">
        <f aca="false">C95/866</f>
        <v>0.00115473441108545</v>
      </c>
      <c r="E95" s="0" t="n">
        <f aca="false">RANK(C95,$C$2:$C$159)</f>
        <v>88</v>
      </c>
    </row>
    <row r="96" customFormat="false" ht="14.25" hidden="false" customHeight="false" outlineLevel="0" collapsed="false">
      <c r="A96" s="0" t="s">
        <v>105</v>
      </c>
      <c r="B96" s="2" t="s">
        <v>106</v>
      </c>
      <c r="C96" s="0" t="n">
        <v>1</v>
      </c>
      <c r="D96" s="5" t="n">
        <f aca="false">C96/866</f>
        <v>0.00115473441108545</v>
      </c>
      <c r="E96" s="0" t="n">
        <f aca="false">RANK(C96,$C$2:$C$159)</f>
        <v>88</v>
      </c>
    </row>
    <row r="97" customFormat="false" ht="14.25" hidden="false" customHeight="false" outlineLevel="0" collapsed="false">
      <c r="A97" s="0" t="s">
        <v>285</v>
      </c>
      <c r="B97" s="2" t="s">
        <v>286</v>
      </c>
      <c r="C97" s="0" t="n">
        <v>1</v>
      </c>
      <c r="D97" s="5" t="n">
        <f aca="false">C97/866</f>
        <v>0.00115473441108545</v>
      </c>
      <c r="E97" s="0" t="n">
        <f aca="false">RANK(C97,$C$2:$C$159)</f>
        <v>88</v>
      </c>
    </row>
    <row r="98" customFormat="false" ht="14.25" hidden="false" customHeight="false" outlineLevel="0" collapsed="false">
      <c r="A98" s="0" t="s">
        <v>199</v>
      </c>
      <c r="B98" s="2" t="s">
        <v>200</v>
      </c>
      <c r="C98" s="0" t="n">
        <v>1</v>
      </c>
      <c r="D98" s="5" t="n">
        <f aca="false">C98/866</f>
        <v>0.00115473441108545</v>
      </c>
      <c r="E98" s="0" t="n">
        <f aca="false">RANK(C98,$C$2:$C$159)</f>
        <v>88</v>
      </c>
    </row>
    <row r="99" customFormat="false" ht="14.25" hidden="false" customHeight="false" outlineLevel="0" collapsed="false">
      <c r="A99" s="0" t="s">
        <v>231</v>
      </c>
      <c r="B99" s="2" t="s">
        <v>232</v>
      </c>
      <c r="C99" s="0" t="n">
        <v>1</v>
      </c>
      <c r="D99" s="5" t="n">
        <f aca="false">C99/866</f>
        <v>0.00115473441108545</v>
      </c>
      <c r="E99" s="0" t="n">
        <f aca="false">RANK(C99,$C$2:$C$159)</f>
        <v>88</v>
      </c>
    </row>
    <row r="100" customFormat="false" ht="14.25" hidden="false" customHeight="false" outlineLevel="0" collapsed="false">
      <c r="A100" s="0" t="s">
        <v>357</v>
      </c>
      <c r="B100" s="2" t="s">
        <v>358</v>
      </c>
      <c r="C100" s="0" t="n">
        <v>1</v>
      </c>
      <c r="D100" s="5" t="n">
        <f aca="false">C100/866</f>
        <v>0.00115473441108545</v>
      </c>
      <c r="E100" s="0" t="n">
        <f aca="false">RANK(C100,$C$2:$C$159)</f>
        <v>88</v>
      </c>
    </row>
    <row r="101" customFormat="false" ht="14.25" hidden="false" customHeight="false" outlineLevel="0" collapsed="false">
      <c r="A101" s="0" t="s">
        <v>153</v>
      </c>
      <c r="B101" s="2" t="s">
        <v>154</v>
      </c>
      <c r="C101" s="0" t="n">
        <v>1</v>
      </c>
      <c r="D101" s="5" t="n">
        <f aca="false">C101/866</f>
        <v>0.00115473441108545</v>
      </c>
      <c r="E101" s="0" t="n">
        <f aca="false">RANK(C101,$C$2:$C$159)</f>
        <v>88</v>
      </c>
    </row>
    <row r="102" customFormat="false" ht="14.25" hidden="false" customHeight="false" outlineLevel="0" collapsed="false">
      <c r="A102" s="0" t="s">
        <v>471</v>
      </c>
      <c r="B102" s="2" t="s">
        <v>472</v>
      </c>
      <c r="C102" s="0" t="n">
        <v>1</v>
      </c>
      <c r="D102" s="5" t="n">
        <f aca="false">C102/866</f>
        <v>0.00115473441108545</v>
      </c>
      <c r="E102" s="0" t="n">
        <f aca="false">RANK(C102,$C$2:$C$159)</f>
        <v>88</v>
      </c>
    </row>
    <row r="103" customFormat="false" ht="14.25" hidden="false" customHeight="false" outlineLevel="0" collapsed="false">
      <c r="A103" s="0" t="s">
        <v>209</v>
      </c>
      <c r="B103" s="2" t="s">
        <v>210</v>
      </c>
      <c r="C103" s="0" t="n">
        <v>1</v>
      </c>
      <c r="D103" s="5" t="n">
        <f aca="false">C103/866</f>
        <v>0.00115473441108545</v>
      </c>
      <c r="E103" s="0" t="n">
        <f aca="false">RANK(C103,$C$2:$C$159)</f>
        <v>88</v>
      </c>
    </row>
    <row r="104" customFormat="false" ht="14.25" hidden="false" customHeight="false" outlineLevel="0" collapsed="false">
      <c r="A104" s="0" t="s">
        <v>323</v>
      </c>
      <c r="B104" s="2" t="s">
        <v>324</v>
      </c>
      <c r="C104" s="0" t="n">
        <v>1</v>
      </c>
      <c r="D104" s="5" t="n">
        <f aca="false">C104/866</f>
        <v>0.00115473441108545</v>
      </c>
      <c r="E104" s="0" t="n">
        <f aca="false">RANK(C104,$C$2:$C$159)</f>
        <v>88</v>
      </c>
    </row>
    <row r="105" customFormat="false" ht="14.25" hidden="false" customHeight="false" outlineLevel="0" collapsed="false">
      <c r="A105" s="0" t="s">
        <v>454</v>
      </c>
      <c r="B105" s="2" t="s">
        <v>455</v>
      </c>
      <c r="C105" s="0" t="n">
        <v>1</v>
      </c>
      <c r="D105" s="5" t="n">
        <f aca="false">C105/866</f>
        <v>0.00115473441108545</v>
      </c>
      <c r="E105" s="0" t="n">
        <f aca="false">RANK(C105,$C$2:$C$159)</f>
        <v>88</v>
      </c>
    </row>
    <row r="106" customFormat="false" ht="14.25" hidden="false" customHeight="false" outlineLevel="0" collapsed="false">
      <c r="A106" s="0" t="s">
        <v>430</v>
      </c>
      <c r="B106" s="2" t="s">
        <v>429</v>
      </c>
      <c r="C106" s="0" t="n">
        <v>1</v>
      </c>
      <c r="D106" s="5" t="n">
        <f aca="false">C106/866</f>
        <v>0.00115473441108545</v>
      </c>
      <c r="E106" s="0" t="n">
        <f aca="false">RANK(C106,$C$2:$C$159)</f>
        <v>88</v>
      </c>
    </row>
    <row r="107" customFormat="false" ht="14.25" hidden="false" customHeight="false" outlineLevel="0" collapsed="false">
      <c r="A107" s="0" t="s">
        <v>223</v>
      </c>
      <c r="B107" s="2" t="s">
        <v>224</v>
      </c>
      <c r="C107" s="0" t="n">
        <v>1</v>
      </c>
      <c r="D107" s="5" t="n">
        <f aca="false">C107/866</f>
        <v>0.00115473441108545</v>
      </c>
      <c r="E107" s="0" t="n">
        <f aca="false">RANK(C107,$C$2:$C$159)</f>
        <v>88</v>
      </c>
    </row>
    <row r="108" customFormat="false" ht="14.25" hidden="false" customHeight="false" outlineLevel="0" collapsed="false">
      <c r="A108" s="0" t="s">
        <v>417</v>
      </c>
      <c r="B108" s="2" t="s">
        <v>418</v>
      </c>
      <c r="C108" s="0" t="n">
        <v>1</v>
      </c>
      <c r="D108" s="5" t="n">
        <f aca="false">C108/866</f>
        <v>0.00115473441108545</v>
      </c>
      <c r="E108" s="0" t="n">
        <f aca="false">RANK(C108,$C$2:$C$159)</f>
        <v>88</v>
      </c>
    </row>
    <row r="109" customFormat="false" ht="14.25" hidden="false" customHeight="false" outlineLevel="0" collapsed="false">
      <c r="A109" s="0" t="s">
        <v>233</v>
      </c>
      <c r="B109" s="2" t="s">
        <v>234</v>
      </c>
      <c r="C109" s="0" t="n">
        <v>1</v>
      </c>
      <c r="D109" s="5" t="n">
        <f aca="false">C109/866</f>
        <v>0.00115473441108545</v>
      </c>
      <c r="E109" s="0" t="n">
        <f aca="false">RANK(C109,$C$2:$C$159)</f>
        <v>88</v>
      </c>
    </row>
    <row r="110" customFormat="false" ht="14.25" hidden="false" customHeight="false" outlineLevel="0" collapsed="false">
      <c r="A110" s="0" t="s">
        <v>163</v>
      </c>
      <c r="B110" s="2" t="s">
        <v>164</v>
      </c>
      <c r="C110" s="0" t="n">
        <v>1</v>
      </c>
      <c r="D110" s="5" t="n">
        <f aca="false">C110/866</f>
        <v>0.00115473441108545</v>
      </c>
      <c r="E110" s="0" t="n">
        <f aca="false">RANK(C110,$C$2:$C$159)</f>
        <v>88</v>
      </c>
    </row>
    <row r="111" customFormat="false" ht="14.25" hidden="false" customHeight="false" outlineLevel="0" collapsed="false">
      <c r="A111" s="0" t="s">
        <v>225</v>
      </c>
      <c r="B111" s="2" t="s">
        <v>226</v>
      </c>
      <c r="C111" s="0" t="n">
        <v>1</v>
      </c>
      <c r="D111" s="5" t="n">
        <f aca="false">C111/866</f>
        <v>0.00115473441108545</v>
      </c>
      <c r="E111" s="0" t="n">
        <f aca="false">RANK(C111,$C$2:$C$159)</f>
        <v>88</v>
      </c>
    </row>
    <row r="112" customFormat="false" ht="14.25" hidden="false" customHeight="false" outlineLevel="0" collapsed="false">
      <c r="A112" s="0" t="s">
        <v>313</v>
      </c>
      <c r="B112" s="2" t="s">
        <v>314</v>
      </c>
      <c r="C112" s="0" t="n">
        <v>1</v>
      </c>
      <c r="D112" s="5" t="n">
        <f aca="false">C112/866</f>
        <v>0.00115473441108545</v>
      </c>
      <c r="E112" s="0" t="n">
        <f aca="false">RANK(C112,$C$2:$C$159)</f>
        <v>88</v>
      </c>
    </row>
    <row r="113" customFormat="false" ht="14.25" hidden="false" customHeight="false" outlineLevel="0" collapsed="false">
      <c r="A113" s="0" t="s">
        <v>155</v>
      </c>
      <c r="B113" s="2" t="s">
        <v>156</v>
      </c>
      <c r="C113" s="0" t="n">
        <v>1</v>
      </c>
      <c r="D113" s="5" t="n">
        <f aca="false">C113/866</f>
        <v>0.00115473441108545</v>
      </c>
      <c r="E113" s="0" t="n">
        <f aca="false">RANK(C113,$C$2:$C$159)</f>
        <v>88</v>
      </c>
    </row>
    <row r="114" customFormat="false" ht="14.25" hidden="false" customHeight="false" outlineLevel="0" collapsed="false">
      <c r="A114" s="0" t="s">
        <v>442</v>
      </c>
      <c r="B114" s="2" t="s">
        <v>443</v>
      </c>
      <c r="C114" s="0" t="n">
        <v>1</v>
      </c>
      <c r="D114" s="5" t="n">
        <f aca="false">C114/866</f>
        <v>0.00115473441108545</v>
      </c>
      <c r="E114" s="0" t="n">
        <f aca="false">RANK(C114,$C$2:$C$159)</f>
        <v>88</v>
      </c>
    </row>
    <row r="115" customFormat="false" ht="14.25" hidden="false" customHeight="false" outlineLevel="0" collapsed="false">
      <c r="A115" s="0" t="s">
        <v>410</v>
      </c>
      <c r="B115" s="2" t="s">
        <v>494</v>
      </c>
      <c r="C115" s="0" t="n">
        <v>1</v>
      </c>
      <c r="D115" s="5" t="n">
        <f aca="false">C115/866</f>
        <v>0.00115473441108545</v>
      </c>
      <c r="E115" s="0" t="n">
        <f aca="false">RANK(C115,$C$2:$C$159)</f>
        <v>88</v>
      </c>
    </row>
    <row r="116" customFormat="false" ht="14.25" hidden="false" customHeight="false" outlineLevel="0" collapsed="false">
      <c r="A116" s="0" t="s">
        <v>237</v>
      </c>
      <c r="B116" s="2" t="s">
        <v>238</v>
      </c>
      <c r="C116" s="0" t="n">
        <v>1</v>
      </c>
      <c r="D116" s="5" t="n">
        <f aca="false">C116/866</f>
        <v>0.00115473441108545</v>
      </c>
      <c r="E116" s="0" t="n">
        <f aca="false">RANK(C116,$C$2:$C$159)</f>
        <v>88</v>
      </c>
    </row>
    <row r="117" customFormat="false" ht="14.25" hidden="false" customHeight="false" outlineLevel="0" collapsed="false">
      <c r="A117" s="0" t="s">
        <v>444</v>
      </c>
      <c r="B117" s="2" t="s">
        <v>445</v>
      </c>
      <c r="C117" s="0" t="n">
        <v>1</v>
      </c>
      <c r="D117" s="5" t="n">
        <f aca="false">C117/866</f>
        <v>0.00115473441108545</v>
      </c>
      <c r="E117" s="0" t="n">
        <f aca="false">RANK(C117,$C$2:$C$159)</f>
        <v>88</v>
      </c>
    </row>
    <row r="118" customFormat="false" ht="14.25" hidden="false" customHeight="false" outlineLevel="0" collapsed="false">
      <c r="A118" s="0" t="s">
        <v>247</v>
      </c>
      <c r="B118" s="2" t="s">
        <v>248</v>
      </c>
      <c r="C118" s="0" t="n">
        <v>1</v>
      </c>
      <c r="D118" s="5" t="n">
        <f aca="false">C118/866</f>
        <v>0.00115473441108545</v>
      </c>
      <c r="E118" s="0" t="n">
        <f aca="false">RANK(C118,$C$2:$C$159)</f>
        <v>88</v>
      </c>
    </row>
    <row r="119" customFormat="false" ht="14.25" hidden="false" customHeight="false" outlineLevel="0" collapsed="false">
      <c r="A119" s="19" t="s">
        <v>175</v>
      </c>
      <c r="B119" s="2" t="s">
        <v>478</v>
      </c>
      <c r="C119" s="0" t="n">
        <v>1</v>
      </c>
      <c r="D119" s="5" t="n">
        <f aca="false">C119/866</f>
        <v>0.00115473441108545</v>
      </c>
      <c r="E119" s="0" t="n">
        <f aca="false">RANK(C119,$C$2:$C$159)</f>
        <v>88</v>
      </c>
    </row>
    <row r="120" customFormat="false" ht="14.25" hidden="false" customHeight="false" outlineLevel="0" collapsed="false">
      <c r="A120" s="0" t="s">
        <v>456</v>
      </c>
      <c r="B120" s="13" t="s">
        <v>495</v>
      </c>
      <c r="C120" s="0" t="n">
        <v>1</v>
      </c>
      <c r="D120" s="5" t="n">
        <f aca="false">C120/866</f>
        <v>0.00115473441108545</v>
      </c>
      <c r="E120" s="0" t="n">
        <f aca="false">RANK(C120,$C$2:$C$159)</f>
        <v>88</v>
      </c>
    </row>
    <row r="121" customFormat="false" ht="14.25" hidden="false" customHeight="false" outlineLevel="0" collapsed="false">
      <c r="A121" s="0" t="s">
        <v>157</v>
      </c>
      <c r="B121" s="2" t="s">
        <v>158</v>
      </c>
      <c r="C121" s="0" t="n">
        <v>1</v>
      </c>
      <c r="D121" s="5" t="n">
        <f aca="false">C121/866</f>
        <v>0.00115473441108545</v>
      </c>
      <c r="E121" s="0" t="n">
        <f aca="false">RANK(C121,$C$2:$C$159)</f>
        <v>88</v>
      </c>
    </row>
    <row r="122" customFormat="false" ht="14.25" hidden="false" customHeight="false" outlineLevel="0" collapsed="false">
      <c r="A122" s="0" t="s">
        <v>469</v>
      </c>
      <c r="B122" s="2" t="s">
        <v>470</v>
      </c>
      <c r="C122" s="0" t="n">
        <v>1</v>
      </c>
      <c r="D122" s="5" t="n">
        <f aca="false">C122/866</f>
        <v>0.00115473441108545</v>
      </c>
      <c r="E122" s="0" t="n">
        <f aca="false">RANK(C122,$C$2:$C$159)</f>
        <v>88</v>
      </c>
    </row>
    <row r="123" customFormat="false" ht="14.25" hidden="false" customHeight="false" outlineLevel="0" collapsed="false">
      <c r="A123" s="0" t="s">
        <v>365</v>
      </c>
      <c r="B123" s="2" t="s">
        <v>366</v>
      </c>
      <c r="C123" s="0" t="n">
        <v>1</v>
      </c>
      <c r="D123" s="5" t="n">
        <f aca="false">C123/866</f>
        <v>0.00115473441108545</v>
      </c>
      <c r="E123" s="0" t="n">
        <f aca="false">RANK(C123,$C$2:$C$159)</f>
        <v>88</v>
      </c>
    </row>
    <row r="124" customFormat="false" ht="14.25" hidden="false" customHeight="false" outlineLevel="0" collapsed="false">
      <c r="A124" s="0" t="s">
        <v>249</v>
      </c>
      <c r="B124" s="2" t="s">
        <v>250</v>
      </c>
      <c r="C124" s="0" t="n">
        <v>1</v>
      </c>
      <c r="D124" s="5" t="n">
        <f aca="false">C124/866</f>
        <v>0.00115473441108545</v>
      </c>
      <c r="E124" s="0" t="n">
        <f aca="false">RANK(C124,$C$2:$C$159)</f>
        <v>88</v>
      </c>
    </row>
    <row r="125" customFormat="false" ht="14.25" hidden="false" customHeight="false" outlineLevel="0" collapsed="false">
      <c r="A125" s="0" t="s">
        <v>213</v>
      </c>
      <c r="B125" s="2" t="s">
        <v>214</v>
      </c>
      <c r="C125" s="0" t="n">
        <v>1</v>
      </c>
      <c r="D125" s="5" t="n">
        <f aca="false">C125/866</f>
        <v>0.00115473441108545</v>
      </c>
      <c r="E125" s="0" t="n">
        <f aca="false">RANK(C125,$C$2:$C$159)</f>
        <v>88</v>
      </c>
    </row>
    <row r="126" customFormat="false" ht="14.25" hidden="false" customHeight="false" outlineLevel="0" collapsed="false">
      <c r="A126" s="0" t="s">
        <v>297</v>
      </c>
      <c r="B126" s="2" t="s">
        <v>298</v>
      </c>
      <c r="C126" s="0" t="n">
        <v>1</v>
      </c>
      <c r="D126" s="5" t="n">
        <f aca="false">C126/866</f>
        <v>0.00115473441108545</v>
      </c>
      <c r="E126" s="0" t="n">
        <f aca="false">RANK(C126,$C$2:$C$159)</f>
        <v>88</v>
      </c>
    </row>
    <row r="127" customFormat="false" ht="14.25" hidden="false" customHeight="false" outlineLevel="0" collapsed="false">
      <c r="A127" s="0" t="s">
        <v>177</v>
      </c>
      <c r="B127" s="2" t="s">
        <v>178</v>
      </c>
      <c r="C127" s="0" t="n">
        <v>1</v>
      </c>
      <c r="D127" s="5" t="n">
        <f aca="false">C127/866</f>
        <v>0.00115473441108545</v>
      </c>
      <c r="E127" s="0" t="n">
        <f aca="false">RANK(C127,$C$2:$C$159)</f>
        <v>88</v>
      </c>
    </row>
    <row r="128" customFormat="false" ht="14.25" hidden="false" customHeight="false" outlineLevel="0" collapsed="false">
      <c r="A128" s="0" t="s">
        <v>433</v>
      </c>
      <c r="B128" s="2" t="s">
        <v>434</v>
      </c>
      <c r="C128" s="0" t="n">
        <v>1</v>
      </c>
      <c r="D128" s="5" t="n">
        <f aca="false">C128/866</f>
        <v>0.00115473441108545</v>
      </c>
      <c r="E128" s="0" t="n">
        <f aca="false">RANK(C128,$C$2:$C$159)</f>
        <v>88</v>
      </c>
    </row>
    <row r="129" customFormat="false" ht="14.25" hidden="false" customHeight="false" outlineLevel="0" collapsed="false">
      <c r="A129" s="0" t="s">
        <v>165</v>
      </c>
      <c r="B129" s="2" t="s">
        <v>166</v>
      </c>
      <c r="C129" s="0" t="n">
        <v>1</v>
      </c>
      <c r="D129" s="5" t="n">
        <f aca="false">C129/866</f>
        <v>0.00115473441108545</v>
      </c>
      <c r="E129" s="0" t="n">
        <f aca="false">RANK(C129,$C$2:$C$159)</f>
        <v>88</v>
      </c>
    </row>
    <row r="130" customFormat="false" ht="14.25" hidden="false" customHeight="false" outlineLevel="0" collapsed="false">
      <c r="A130" s="0" t="s">
        <v>263</v>
      </c>
      <c r="B130" s="2" t="s">
        <v>264</v>
      </c>
      <c r="C130" s="0" t="n">
        <v>1</v>
      </c>
      <c r="D130" s="5" t="n">
        <f aca="false">C130/866</f>
        <v>0.00115473441108545</v>
      </c>
      <c r="E130" s="0" t="n">
        <f aca="false">RANK(C130,$C$2:$C$159)</f>
        <v>88</v>
      </c>
    </row>
    <row r="131" customFormat="false" ht="14.25" hidden="false" customHeight="false" outlineLevel="0" collapsed="false">
      <c r="A131" s="0" t="s">
        <v>227</v>
      </c>
      <c r="B131" s="2" t="s">
        <v>228</v>
      </c>
      <c r="C131" s="0" t="n">
        <v>1</v>
      </c>
      <c r="D131" s="5" t="n">
        <f aca="false">C131/866</f>
        <v>0.00115473441108545</v>
      </c>
      <c r="E131" s="0" t="n">
        <f aca="false">RANK(C131,$C$2:$C$159)</f>
        <v>88</v>
      </c>
    </row>
    <row r="132" customFormat="false" ht="14.25" hidden="false" customHeight="false" outlineLevel="0" collapsed="false">
      <c r="A132" s="0" t="s">
        <v>467</v>
      </c>
      <c r="B132" s="2" t="s">
        <v>468</v>
      </c>
      <c r="C132" s="0" t="n">
        <v>1</v>
      </c>
      <c r="D132" s="5" t="n">
        <f aca="false">C132/866</f>
        <v>0.00115473441108545</v>
      </c>
      <c r="E132" s="0" t="n">
        <f aca="false">RANK(C132,$C$2:$C$159)</f>
        <v>88</v>
      </c>
    </row>
    <row r="133" customFormat="false" ht="14.25" hidden="false" customHeight="false" outlineLevel="0" collapsed="false">
      <c r="A133" s="0" t="s">
        <v>203</v>
      </c>
      <c r="B133" s="2" t="s">
        <v>204</v>
      </c>
      <c r="C133" s="0" t="n">
        <v>1</v>
      </c>
      <c r="D133" s="5" t="n">
        <f aca="false">C133/866</f>
        <v>0.00115473441108545</v>
      </c>
      <c r="E133" s="0" t="n">
        <f aca="false">RANK(C133,$C$2:$C$159)</f>
        <v>88</v>
      </c>
    </row>
    <row r="134" customFormat="false" ht="14.25" hidden="false" customHeight="false" outlineLevel="0" collapsed="false">
      <c r="A134" s="0" t="s">
        <v>413</v>
      </c>
      <c r="B134" s="2" t="s">
        <v>414</v>
      </c>
      <c r="C134" s="0" t="n">
        <v>1</v>
      </c>
      <c r="D134" s="5" t="n">
        <f aca="false">C134/866</f>
        <v>0.00115473441108545</v>
      </c>
      <c r="E134" s="0" t="n">
        <f aca="false">RANK(C134,$C$2:$C$159)</f>
        <v>88</v>
      </c>
    </row>
    <row r="135" customFormat="false" ht="14.25" hidden="false" customHeight="false" outlineLevel="0" collapsed="false">
      <c r="A135" s="0" t="s">
        <v>193</v>
      </c>
      <c r="B135" s="2" t="s">
        <v>194</v>
      </c>
      <c r="C135" s="0" t="n">
        <v>1</v>
      </c>
      <c r="D135" s="5" t="n">
        <f aca="false">C135/866</f>
        <v>0.00115473441108545</v>
      </c>
      <c r="E135" s="0" t="n">
        <f aca="false">RANK(C135,$C$2:$C$159)</f>
        <v>88</v>
      </c>
    </row>
    <row r="136" customFormat="false" ht="14.25" hidden="false" customHeight="false" outlineLevel="0" collapsed="false">
      <c r="A136" s="0" t="s">
        <v>482</v>
      </c>
      <c r="B136" s="2" t="s">
        <v>483</v>
      </c>
      <c r="C136" s="0" t="n">
        <v>1</v>
      </c>
      <c r="D136" s="5" t="n">
        <f aca="false">C136/866</f>
        <v>0.00115473441108545</v>
      </c>
      <c r="E136" s="0" t="n">
        <f aca="false">RANK(C136,$C$2:$C$159)</f>
        <v>88</v>
      </c>
    </row>
    <row r="137" customFormat="false" ht="14.25" hidden="false" customHeight="false" outlineLevel="0" collapsed="false">
      <c r="A137" s="0" t="s">
        <v>331</v>
      </c>
      <c r="B137" s="2" t="s">
        <v>332</v>
      </c>
      <c r="C137" s="0" t="n">
        <v>1</v>
      </c>
      <c r="D137" s="5" t="n">
        <f aca="false">C137/866</f>
        <v>0.00115473441108545</v>
      </c>
      <c r="E137" s="0" t="n">
        <f aca="false">RANK(C137,$C$2:$C$159)</f>
        <v>88</v>
      </c>
    </row>
    <row r="138" customFormat="false" ht="14.25" hidden="false" customHeight="false" outlineLevel="0" collapsed="false">
      <c r="A138" s="0" t="s">
        <v>215</v>
      </c>
      <c r="B138" s="2" t="s">
        <v>216</v>
      </c>
      <c r="C138" s="0" t="n">
        <v>1</v>
      </c>
      <c r="D138" s="5" t="n">
        <f aca="false">C138/866</f>
        <v>0.00115473441108545</v>
      </c>
      <c r="E138" s="0" t="n">
        <f aca="false">RANK(C138,$C$2:$C$159)</f>
        <v>88</v>
      </c>
    </row>
    <row r="139" customFormat="false" ht="14.25" hidden="false" customHeight="false" outlineLevel="0" collapsed="false">
      <c r="A139" s="0" t="s">
        <v>145</v>
      </c>
      <c r="B139" s="2" t="s">
        <v>146</v>
      </c>
      <c r="C139" s="0" t="n">
        <v>1</v>
      </c>
      <c r="D139" s="5" t="n">
        <f aca="false">C139/866</f>
        <v>0.00115473441108545</v>
      </c>
      <c r="E139" s="0" t="n">
        <f aca="false">RANK(C139,$C$2:$C$159)</f>
        <v>88</v>
      </c>
    </row>
    <row r="140" customFormat="false" ht="14.25" hidden="false" customHeight="false" outlineLevel="0" collapsed="false">
      <c r="A140" s="0" t="s">
        <v>229</v>
      </c>
      <c r="B140" s="2" t="s">
        <v>230</v>
      </c>
      <c r="C140" s="0" t="n">
        <v>1</v>
      </c>
      <c r="D140" s="5" t="n">
        <f aca="false">C140/866</f>
        <v>0.00115473441108545</v>
      </c>
      <c r="E140" s="0" t="n">
        <f aca="false">RANK(C140,$C$2:$C$159)</f>
        <v>88</v>
      </c>
    </row>
    <row r="141" customFormat="false" ht="14.25" hidden="false" customHeight="false" outlineLevel="0" collapsed="false">
      <c r="A141" s="0" t="s">
        <v>253</v>
      </c>
      <c r="B141" s="2" t="s">
        <v>254</v>
      </c>
      <c r="C141" s="0" t="n">
        <v>1</v>
      </c>
      <c r="D141" s="5" t="n">
        <f aca="false">C141/866</f>
        <v>0.00115473441108545</v>
      </c>
      <c r="E141" s="0" t="n">
        <f aca="false">RANK(C141,$C$2:$C$159)</f>
        <v>88</v>
      </c>
    </row>
    <row r="142" customFormat="false" ht="14.25" hidden="false" customHeight="false" outlineLevel="0" collapsed="false">
      <c r="A142" s="0" t="s">
        <v>347</v>
      </c>
      <c r="B142" s="2" t="s">
        <v>348</v>
      </c>
      <c r="C142" s="0" t="n">
        <v>1</v>
      </c>
      <c r="D142" s="5" t="n">
        <f aca="false">C142/866</f>
        <v>0.00115473441108545</v>
      </c>
      <c r="E142" s="0" t="n">
        <f aca="false">RANK(C142,$C$2:$C$159)</f>
        <v>88</v>
      </c>
    </row>
    <row r="143" customFormat="false" ht="14.25" hidden="false" customHeight="false" outlineLevel="0" collapsed="false">
      <c r="A143" s="0" t="s">
        <v>239</v>
      </c>
      <c r="B143" s="2" t="s">
        <v>240</v>
      </c>
      <c r="C143" s="0" t="n">
        <v>1</v>
      </c>
      <c r="D143" s="5" t="n">
        <f aca="false">C143/866</f>
        <v>0.00115473441108545</v>
      </c>
      <c r="E143" s="0" t="n">
        <f aca="false">RANK(C143,$C$2:$C$159)</f>
        <v>88</v>
      </c>
    </row>
    <row r="144" customFormat="false" ht="14.25" hidden="false" customHeight="false" outlineLevel="0" collapsed="false">
      <c r="A144" s="0" t="s">
        <v>305</v>
      </c>
      <c r="B144" s="2" t="s">
        <v>306</v>
      </c>
      <c r="C144" s="0" t="n">
        <v>1</v>
      </c>
      <c r="D144" s="5" t="n">
        <f aca="false">C144/866</f>
        <v>0.00115473441108545</v>
      </c>
      <c r="E144" s="0" t="n">
        <f aca="false">RANK(C144,$C$2:$C$159)</f>
        <v>88</v>
      </c>
    </row>
    <row r="145" customFormat="false" ht="14.25" hidden="false" customHeight="false" outlineLevel="0" collapsed="false">
      <c r="A145" s="0" t="s">
        <v>475</v>
      </c>
      <c r="B145" s="2" t="s">
        <v>354</v>
      </c>
      <c r="C145" s="0" t="n">
        <v>1</v>
      </c>
      <c r="D145" s="5" t="n">
        <f aca="false">C145/866</f>
        <v>0.00115473441108545</v>
      </c>
      <c r="E145" s="0" t="n">
        <f aca="false">RANK(C145,$C$2:$C$159)</f>
        <v>88</v>
      </c>
    </row>
    <row r="146" customFormat="false" ht="14.25" hidden="false" customHeight="false" outlineLevel="0" collapsed="false">
      <c r="A146" s="0" t="s">
        <v>115</v>
      </c>
      <c r="B146" s="2" t="s">
        <v>116</v>
      </c>
      <c r="C146" s="0" t="n">
        <v>1</v>
      </c>
      <c r="D146" s="5" t="n">
        <f aca="false">C146/866</f>
        <v>0.00115473441108545</v>
      </c>
      <c r="E146" s="0" t="n">
        <f aca="false">RANK(C146,$C$2:$C$159)</f>
        <v>88</v>
      </c>
    </row>
    <row r="147" customFormat="false" ht="14.25" hidden="false" customHeight="false" outlineLevel="0" collapsed="false">
      <c r="A147" s="0" t="s">
        <v>307</v>
      </c>
      <c r="B147" s="2" t="s">
        <v>308</v>
      </c>
      <c r="C147" s="0" t="n">
        <v>1</v>
      </c>
      <c r="D147" s="5" t="n">
        <f aca="false">C147/866</f>
        <v>0.00115473441108545</v>
      </c>
      <c r="E147" s="0" t="n">
        <f aca="false">RANK(C147,$C$2:$C$159)</f>
        <v>88</v>
      </c>
    </row>
    <row r="148" customFormat="false" ht="14.25" hidden="false" customHeight="false" outlineLevel="0" collapsed="false">
      <c r="A148" s="0" t="s">
        <v>255</v>
      </c>
      <c r="B148" s="2" t="s">
        <v>256</v>
      </c>
      <c r="C148" s="0" t="n">
        <v>1</v>
      </c>
      <c r="D148" s="5" t="n">
        <f aca="false">C148/866</f>
        <v>0.00115473441108545</v>
      </c>
      <c r="E148" s="0" t="n">
        <f aca="false">RANK(C148,$C$2:$C$159)</f>
        <v>88</v>
      </c>
    </row>
    <row r="149" customFormat="false" ht="14.25" hidden="false" customHeight="false" outlineLevel="0" collapsed="false">
      <c r="A149" s="0" t="s">
        <v>269</v>
      </c>
      <c r="B149" s="2" t="s">
        <v>270</v>
      </c>
      <c r="C149" s="0" t="n">
        <v>1</v>
      </c>
      <c r="D149" s="5" t="n">
        <f aca="false">C149/866</f>
        <v>0.00115473441108545</v>
      </c>
      <c r="E149" s="0" t="n">
        <f aca="false">RANK(C149,$C$2:$C$159)</f>
        <v>88</v>
      </c>
    </row>
    <row r="150" customFormat="false" ht="14.25" hidden="false" customHeight="false" outlineLevel="0" collapsed="false">
      <c r="A150" s="0" t="s">
        <v>476</v>
      </c>
      <c r="B150" s="2" t="s">
        <v>477</v>
      </c>
      <c r="C150" s="0" t="n">
        <v>1</v>
      </c>
      <c r="D150" s="5" t="n">
        <f aca="false">C150/866</f>
        <v>0.00115473441108545</v>
      </c>
      <c r="E150" s="0" t="n">
        <f aca="false">RANK(C150,$C$2:$C$159)</f>
        <v>88</v>
      </c>
    </row>
    <row r="151" customFormat="false" ht="14.25" hidden="false" customHeight="false" outlineLevel="0" collapsed="false">
      <c r="A151" s="0" t="s">
        <v>205</v>
      </c>
      <c r="B151" s="2" t="s">
        <v>206</v>
      </c>
      <c r="C151" s="0" t="n">
        <v>1</v>
      </c>
      <c r="D151" s="5" t="n">
        <f aca="false">C151/866</f>
        <v>0.00115473441108545</v>
      </c>
      <c r="E151" s="0" t="n">
        <f aca="false">RANK(C151,$C$2:$C$159)</f>
        <v>88</v>
      </c>
    </row>
    <row r="152" customFormat="false" ht="14.25" hidden="false" customHeight="false" outlineLevel="0" collapsed="false">
      <c r="A152" s="0" t="s">
        <v>191</v>
      </c>
      <c r="B152" s="2" t="s">
        <v>192</v>
      </c>
      <c r="C152" s="0" t="n">
        <v>1</v>
      </c>
      <c r="D152" s="5" t="n">
        <f aca="false">C152/866</f>
        <v>0.00115473441108545</v>
      </c>
      <c r="E152" s="0" t="n">
        <f aca="false">RANK(C152,$C$2:$C$159)</f>
        <v>88</v>
      </c>
    </row>
    <row r="153" customFormat="false" ht="14.25" hidden="false" customHeight="false" outlineLevel="0" collapsed="false">
      <c r="A153" s="0" t="s">
        <v>219</v>
      </c>
      <c r="B153" s="2" t="s">
        <v>220</v>
      </c>
      <c r="C153" s="0" t="n">
        <v>1</v>
      </c>
      <c r="D153" s="5" t="n">
        <f aca="false">C153/866</f>
        <v>0.00115473441108545</v>
      </c>
      <c r="E153" s="0" t="n">
        <f aca="false">RANK(C153,$C$2:$C$159)</f>
        <v>88</v>
      </c>
    </row>
    <row r="154" customFormat="false" ht="14.25" hidden="false" customHeight="false" outlineLevel="0" collapsed="false">
      <c r="A154" s="0" t="s">
        <v>317</v>
      </c>
      <c r="B154" s="2" t="s">
        <v>318</v>
      </c>
      <c r="C154" s="0" t="n">
        <v>1</v>
      </c>
      <c r="D154" s="5" t="n">
        <f aca="false">C154/866</f>
        <v>0.00115473441108545</v>
      </c>
      <c r="E154" s="0" t="n">
        <f aca="false">RANK(C154,$C$2:$C$159)</f>
        <v>88</v>
      </c>
    </row>
    <row r="155" customFormat="false" ht="14.25" hidden="false" customHeight="false" outlineLevel="0" collapsed="false">
      <c r="A155" s="0" t="s">
        <v>484</v>
      </c>
      <c r="B155" s="2" t="s">
        <v>485</v>
      </c>
      <c r="C155" s="0" t="n">
        <v>1</v>
      </c>
      <c r="D155" s="5" t="n">
        <f aca="false">C155/866</f>
        <v>0.00115473441108545</v>
      </c>
      <c r="E155" s="0" t="n">
        <f aca="false">RANK(C155,$C$2:$C$159)</f>
        <v>88</v>
      </c>
    </row>
    <row r="156" customFormat="false" ht="14.25" hidden="false" customHeight="false" outlineLevel="0" collapsed="false">
      <c r="A156" s="0" t="s">
        <v>259</v>
      </c>
      <c r="B156" s="2" t="s">
        <v>260</v>
      </c>
      <c r="C156" s="0" t="n">
        <v>1</v>
      </c>
      <c r="D156" s="5" t="n">
        <f aca="false">C156/866</f>
        <v>0.00115473441108545</v>
      </c>
      <c r="E156" s="0" t="n">
        <f aca="false">RANK(C156,$C$2:$C$159)</f>
        <v>88</v>
      </c>
    </row>
    <row r="157" customFormat="false" ht="14.25" hidden="false" customHeight="false" outlineLevel="0" collapsed="false">
      <c r="A157" s="0" t="s">
        <v>496</v>
      </c>
      <c r="B157" s="2" t="s">
        <v>497</v>
      </c>
      <c r="C157" s="0" t="n">
        <v>1</v>
      </c>
      <c r="D157" s="5" t="n">
        <f aca="false">C157/866</f>
        <v>0.00115473441108545</v>
      </c>
      <c r="E157" s="0" t="n">
        <f aca="false">RANK(C157,$C$2:$C$159)</f>
        <v>88</v>
      </c>
    </row>
    <row r="158" customFormat="false" ht="14.25" hidden="false" customHeight="false" outlineLevel="0" collapsed="false">
      <c r="A158" s="20" t="s">
        <v>479</v>
      </c>
      <c r="B158" s="2" t="s">
        <v>480</v>
      </c>
      <c r="C158" s="0" t="n">
        <v>1</v>
      </c>
      <c r="D158" s="5" t="n">
        <f aca="false">C158/866</f>
        <v>0.00115473441108545</v>
      </c>
      <c r="E158" s="0" t="n">
        <f aca="false">RANK(C158,$C$2:$C$159)</f>
        <v>88</v>
      </c>
    </row>
    <row r="159" customFormat="false" ht="14.25" hidden="false" customHeight="false" outlineLevel="0" collapsed="false">
      <c r="A159" s="0" t="s">
        <v>271</v>
      </c>
      <c r="B159" s="2" t="s">
        <v>272</v>
      </c>
      <c r="C159" s="0" t="n">
        <v>1</v>
      </c>
      <c r="D159" s="5" t="n">
        <f aca="false">C159/866</f>
        <v>0.00115473441108545</v>
      </c>
      <c r="E159" s="0" t="n">
        <f aca="false">RANK(C159,$C$2:$C$159)</f>
        <v>88</v>
      </c>
    </row>
    <row r="160" customFormat="false" ht="14.25" hidden="false" customHeight="false" outlineLevel="0" collapsed="false">
      <c r="A160" s="2" t="s">
        <v>489</v>
      </c>
      <c r="C160" s="0" t="n">
        <v>866</v>
      </c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" activeCellId="0" sqref="J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6.5"/>
    <col collapsed="false" customWidth="true" hidden="false" outlineLevel="0" max="4" min="4" style="5" width="8.63"/>
    <col collapsed="false" customWidth="true" hidden="false" outlineLevel="0" max="9" min="9" style="0" width="14.74"/>
  </cols>
  <sheetData>
    <row r="1" customFormat="false" ht="14.25" hidden="false" customHeight="false" outlineLevel="0" collapsed="false">
      <c r="A1" s="2" t="s">
        <v>6</v>
      </c>
      <c r="B1" s="2" t="s">
        <v>7</v>
      </c>
      <c r="C1" s="2" t="s">
        <v>490</v>
      </c>
      <c r="D1" s="18" t="s">
        <v>491</v>
      </c>
      <c r="E1" s="2" t="s">
        <v>488</v>
      </c>
    </row>
    <row r="2" customFormat="false" ht="14.25" hidden="false" customHeight="false" outlineLevel="0" collapsed="false">
      <c r="A2" s="0" t="s">
        <v>26</v>
      </c>
      <c r="B2" s="2" t="s">
        <v>27</v>
      </c>
      <c r="C2" s="0" t="n">
        <v>65</v>
      </c>
      <c r="D2" s="5" t="n">
        <f aca="false">C2/1193</f>
        <v>0.0544844928751048</v>
      </c>
      <c r="E2" s="0" t="n">
        <f aca="false">RANK(C2,$C$2:$C$127)</f>
        <v>1</v>
      </c>
    </row>
    <row r="3" customFormat="false" ht="14.25" hidden="false" customHeight="false" outlineLevel="0" collapsed="false">
      <c r="A3" s="0" t="s">
        <v>22</v>
      </c>
      <c r="B3" s="2" t="s">
        <v>23</v>
      </c>
      <c r="C3" s="0" t="n">
        <v>61</v>
      </c>
      <c r="D3" s="5" t="n">
        <f aca="false">C3/1193</f>
        <v>0.0511316010058676</v>
      </c>
      <c r="E3" s="0" t="n">
        <f aca="false">RANK(C3,$C$2:$C$127)</f>
        <v>2</v>
      </c>
    </row>
    <row r="4" customFormat="false" ht="14.25" hidden="false" customHeight="false" outlineLevel="0" collapsed="false">
      <c r="A4" s="0" t="s">
        <v>14</v>
      </c>
      <c r="B4" s="2" t="s">
        <v>15</v>
      </c>
      <c r="C4" s="0" t="n">
        <v>56</v>
      </c>
      <c r="D4" s="5" t="n">
        <f aca="false">C4/1193</f>
        <v>0.046940486169321</v>
      </c>
      <c r="E4" s="0" t="n">
        <f aca="false">RANK(C4,$C$2:$C$127)</f>
        <v>3</v>
      </c>
    </row>
    <row r="5" customFormat="false" ht="14.25" hidden="false" customHeight="false" outlineLevel="0" collapsed="false">
      <c r="A5" s="0" t="s">
        <v>34</v>
      </c>
      <c r="B5" s="2" t="s">
        <v>35</v>
      </c>
      <c r="C5" s="0" t="n">
        <v>54</v>
      </c>
      <c r="D5" s="5" t="n">
        <f aca="false">C5/1193</f>
        <v>0.0452640402347024</v>
      </c>
      <c r="E5" s="0" t="n">
        <f aca="false">RANK(C5,$C$2:$C$127)</f>
        <v>4</v>
      </c>
    </row>
    <row r="6" customFormat="false" ht="14.25" hidden="false" customHeight="false" outlineLevel="0" collapsed="false">
      <c r="A6" s="0" t="s">
        <v>42</v>
      </c>
      <c r="B6" s="2" t="s">
        <v>43</v>
      </c>
      <c r="C6" s="0" t="n">
        <v>38</v>
      </c>
      <c r="D6" s="5" t="n">
        <f aca="false">C6/1193</f>
        <v>0.0318524727577536</v>
      </c>
      <c r="E6" s="0" t="n">
        <f aca="false">RANK(C6,$C$2:$C$127)</f>
        <v>5</v>
      </c>
    </row>
    <row r="7" customFormat="false" ht="14.25" hidden="false" customHeight="false" outlineLevel="0" collapsed="false">
      <c r="A7" s="0" t="s">
        <v>44</v>
      </c>
      <c r="B7" s="2" t="s">
        <v>45</v>
      </c>
      <c r="C7" s="0" t="n">
        <v>36</v>
      </c>
      <c r="D7" s="5" t="n">
        <f aca="false">C7/1193</f>
        <v>0.030176026823135</v>
      </c>
      <c r="E7" s="0" t="n">
        <f aca="false">RANK(C7,$C$2:$C$127)</f>
        <v>6</v>
      </c>
    </row>
    <row r="8" customFormat="false" ht="14.25" hidden="false" customHeight="false" outlineLevel="0" collapsed="false">
      <c r="A8" s="0" t="s">
        <v>10</v>
      </c>
      <c r="B8" s="2" t="s">
        <v>11</v>
      </c>
      <c r="C8" s="0" t="n">
        <v>34</v>
      </c>
      <c r="D8" s="5" t="n">
        <f aca="false">C8/1193</f>
        <v>0.0284995808885163</v>
      </c>
      <c r="E8" s="0" t="n">
        <f aca="false">RANK(C8,$C$2:$C$127)</f>
        <v>7</v>
      </c>
    </row>
    <row r="9" customFormat="false" ht="14.25" hidden="false" customHeight="false" outlineLevel="0" collapsed="false">
      <c r="A9" s="0" t="s">
        <v>61</v>
      </c>
      <c r="B9" s="2" t="s">
        <v>62</v>
      </c>
      <c r="C9" s="0" t="n">
        <v>33</v>
      </c>
      <c r="D9" s="5" t="n">
        <f aca="false">C9/1193</f>
        <v>0.027661357921207</v>
      </c>
      <c r="E9" s="0" t="n">
        <f aca="false">RANK(C9,$C$2:$C$127)</f>
        <v>8</v>
      </c>
    </row>
    <row r="10" customFormat="false" ht="14.25" hidden="false" customHeight="false" outlineLevel="0" collapsed="false">
      <c r="A10" s="0" t="s">
        <v>85</v>
      </c>
      <c r="B10" s="2" t="s">
        <v>86</v>
      </c>
      <c r="C10" s="0" t="n">
        <v>32</v>
      </c>
      <c r="D10" s="5" t="n">
        <f aca="false">C10/1193</f>
        <v>0.0268231349538977</v>
      </c>
      <c r="E10" s="0" t="n">
        <f aca="false">RANK(C10,$C$2:$C$127)</f>
        <v>9</v>
      </c>
    </row>
    <row r="11" customFormat="false" ht="14.25" hidden="false" customHeight="false" outlineLevel="0" collapsed="false">
      <c r="A11" s="0" t="s">
        <v>63</v>
      </c>
      <c r="B11" s="2" t="s">
        <v>64</v>
      </c>
      <c r="C11" s="0" t="n">
        <v>32</v>
      </c>
      <c r="D11" s="5" t="n">
        <f aca="false">C11/1193</f>
        <v>0.0268231349538977</v>
      </c>
      <c r="E11" s="0" t="n">
        <f aca="false">RANK(C11,$C$2:$C$127)</f>
        <v>9</v>
      </c>
    </row>
    <row r="12" customFormat="false" ht="14.25" hidden="false" customHeight="false" outlineLevel="0" collapsed="false">
      <c r="A12" s="0" t="s">
        <v>18</v>
      </c>
      <c r="B12" s="2" t="s">
        <v>19</v>
      </c>
      <c r="C12" s="0" t="n">
        <v>29</v>
      </c>
      <c r="D12" s="5" t="n">
        <f aca="false">C12/1193</f>
        <v>0.0243084660519698</v>
      </c>
      <c r="E12" s="0" t="n">
        <f aca="false">RANK(C12,$C$2:$C$127)</f>
        <v>11</v>
      </c>
    </row>
    <row r="13" customFormat="false" ht="14.25" hidden="false" customHeight="false" outlineLevel="0" collapsed="false">
      <c r="A13" s="0" t="s">
        <v>97</v>
      </c>
      <c r="B13" s="2" t="s">
        <v>98</v>
      </c>
      <c r="C13" s="0" t="n">
        <v>28</v>
      </c>
      <c r="D13" s="5" t="n">
        <f aca="false">C13/1193</f>
        <v>0.0234702430846605</v>
      </c>
      <c r="E13" s="0" t="n">
        <f aca="false">RANK(C13,$C$2:$C$127)</f>
        <v>12</v>
      </c>
    </row>
    <row r="14" customFormat="false" ht="14.25" hidden="false" customHeight="false" outlineLevel="0" collapsed="false">
      <c r="A14" s="0" t="s">
        <v>30</v>
      </c>
      <c r="B14" s="2" t="s">
        <v>31</v>
      </c>
      <c r="C14" s="0" t="n">
        <v>27</v>
      </c>
      <c r="D14" s="5" t="n">
        <f aca="false">C14/1193</f>
        <v>0.0226320201173512</v>
      </c>
      <c r="E14" s="0" t="n">
        <f aca="false">RANK(C14,$C$2:$C$127)</f>
        <v>13</v>
      </c>
    </row>
    <row r="15" customFormat="false" ht="14.25" hidden="false" customHeight="false" outlineLevel="0" collapsed="false">
      <c r="A15" s="0" t="s">
        <v>386</v>
      </c>
      <c r="B15" s="2" t="s">
        <v>39</v>
      </c>
      <c r="C15" s="0" t="n">
        <v>27</v>
      </c>
      <c r="D15" s="5" t="n">
        <f aca="false">C15/1193</f>
        <v>0.0226320201173512</v>
      </c>
      <c r="E15" s="0" t="n">
        <f aca="false">RANK(C15,$C$2:$C$127)</f>
        <v>13</v>
      </c>
    </row>
    <row r="16" customFormat="false" ht="14.25" hidden="false" customHeight="false" outlineLevel="0" collapsed="false">
      <c r="A16" s="0" t="s">
        <v>65</v>
      </c>
      <c r="B16" s="2" t="s">
        <v>66</v>
      </c>
      <c r="C16" s="0" t="n">
        <v>23</v>
      </c>
      <c r="D16" s="5" t="n">
        <f aca="false">C16/1193</f>
        <v>0.019279128248114</v>
      </c>
      <c r="E16" s="0" t="n">
        <f aca="false">RANK(C16,$C$2:$C$127)</f>
        <v>15</v>
      </c>
    </row>
    <row r="17" customFormat="false" ht="14.25" hidden="false" customHeight="false" outlineLevel="0" collapsed="false">
      <c r="A17" s="0" t="s">
        <v>46</v>
      </c>
      <c r="B17" s="2" t="s">
        <v>47</v>
      </c>
      <c r="C17" s="0" t="n">
        <v>21</v>
      </c>
      <c r="D17" s="5" t="n">
        <f aca="false">C17/1193</f>
        <v>0.0176026823134954</v>
      </c>
      <c r="E17" s="0" t="n">
        <f aca="false">RANK(C17,$C$2:$C$127)</f>
        <v>16</v>
      </c>
    </row>
    <row r="18" customFormat="false" ht="14.25" hidden="false" customHeight="false" outlineLevel="0" collapsed="false">
      <c r="A18" s="0" t="s">
        <v>77</v>
      </c>
      <c r="B18" s="2" t="s">
        <v>78</v>
      </c>
      <c r="C18" s="0" t="n">
        <v>20</v>
      </c>
      <c r="D18" s="5" t="n">
        <f aca="false">C18/1193</f>
        <v>0.0167644593461861</v>
      </c>
      <c r="E18" s="0" t="n">
        <f aca="false">RANK(C18,$C$2:$C$127)</f>
        <v>17</v>
      </c>
    </row>
    <row r="19" customFormat="false" ht="14.25" hidden="false" customHeight="false" outlineLevel="0" collapsed="false">
      <c r="A19" s="0" t="s">
        <v>89</v>
      </c>
      <c r="B19" s="2" t="s">
        <v>90</v>
      </c>
      <c r="C19" s="0" t="n">
        <v>19</v>
      </c>
      <c r="D19" s="5" t="n">
        <f aca="false">C19/1193</f>
        <v>0.0159262363788768</v>
      </c>
      <c r="E19" s="0" t="n">
        <f aca="false">RANK(C19,$C$2:$C$127)</f>
        <v>18</v>
      </c>
    </row>
    <row r="20" customFormat="false" ht="14.25" hidden="false" customHeight="false" outlineLevel="0" collapsed="false">
      <c r="A20" s="0" t="s">
        <v>57</v>
      </c>
      <c r="B20" s="2" t="s">
        <v>58</v>
      </c>
      <c r="C20" s="0" t="n">
        <v>19</v>
      </c>
      <c r="D20" s="5" t="n">
        <f aca="false">C20/1193</f>
        <v>0.0159262363788768</v>
      </c>
      <c r="E20" s="0" t="n">
        <f aca="false">RANK(C20,$C$2:$C$127)</f>
        <v>18</v>
      </c>
    </row>
    <row r="21" customFormat="false" ht="14.25" hidden="false" customHeight="false" outlineLevel="0" collapsed="false">
      <c r="A21" s="0" t="s">
        <v>55</v>
      </c>
      <c r="B21" s="2" t="s">
        <v>56</v>
      </c>
      <c r="C21" s="0" t="n">
        <v>18</v>
      </c>
      <c r="D21" s="5" t="n">
        <f aca="false">C21/1193</f>
        <v>0.0150880134115675</v>
      </c>
      <c r="E21" s="0" t="n">
        <f aca="false">RANK(C21,$C$2:$C$127)</f>
        <v>20</v>
      </c>
    </row>
    <row r="22" customFormat="false" ht="14.25" hidden="false" customHeight="false" outlineLevel="0" collapsed="false">
      <c r="A22" s="0" t="s">
        <v>223</v>
      </c>
      <c r="B22" s="2" t="s">
        <v>224</v>
      </c>
      <c r="C22" s="0" t="n">
        <v>18</v>
      </c>
      <c r="D22" s="5" t="n">
        <f aca="false">C22/1193</f>
        <v>0.0150880134115675</v>
      </c>
      <c r="E22" s="0" t="n">
        <f aca="false">RANK(C22,$C$2:$C$127)</f>
        <v>20</v>
      </c>
    </row>
    <row r="23" customFormat="false" ht="14.25" hidden="false" customHeight="false" outlineLevel="0" collapsed="false">
      <c r="A23" s="0" t="s">
        <v>81</v>
      </c>
      <c r="B23" s="2" t="s">
        <v>385</v>
      </c>
      <c r="C23" s="0" t="n">
        <v>17</v>
      </c>
      <c r="D23" s="5" t="n">
        <f aca="false">C23/1193</f>
        <v>0.0142497904442582</v>
      </c>
      <c r="E23" s="0" t="n">
        <f aca="false">RANK(C23,$C$2:$C$127)</f>
        <v>22</v>
      </c>
    </row>
    <row r="24" customFormat="false" ht="14.25" hidden="false" customHeight="false" outlineLevel="0" collapsed="false">
      <c r="A24" s="0" t="s">
        <v>119</v>
      </c>
      <c r="B24" s="2" t="s">
        <v>120</v>
      </c>
      <c r="C24" s="0" t="n">
        <v>17</v>
      </c>
      <c r="D24" s="5" t="n">
        <f aca="false">C24/1193</f>
        <v>0.0142497904442582</v>
      </c>
      <c r="E24" s="0" t="n">
        <f aca="false">RANK(C24,$C$2:$C$127)</f>
        <v>22</v>
      </c>
    </row>
    <row r="25" customFormat="false" ht="14.25" hidden="false" customHeight="false" outlineLevel="0" collapsed="false">
      <c r="A25" s="0" t="s">
        <v>53</v>
      </c>
      <c r="B25" s="2" t="s">
        <v>54</v>
      </c>
      <c r="C25" s="0" t="n">
        <v>17</v>
      </c>
      <c r="D25" s="5" t="n">
        <f aca="false">C25/1193</f>
        <v>0.0142497904442582</v>
      </c>
      <c r="E25" s="0" t="n">
        <f aca="false">RANK(C25,$C$2:$C$127)</f>
        <v>22</v>
      </c>
    </row>
    <row r="26" customFormat="false" ht="14.25" hidden="false" customHeight="false" outlineLevel="0" collapsed="false">
      <c r="A26" s="0" t="s">
        <v>387</v>
      </c>
      <c r="B26" s="2" t="s">
        <v>80</v>
      </c>
      <c r="C26" s="0" t="n">
        <v>16</v>
      </c>
      <c r="D26" s="5" t="n">
        <f aca="false">C26/1193</f>
        <v>0.0134115674769489</v>
      </c>
      <c r="E26" s="0" t="n">
        <f aca="false">RANK(C26,$C$2:$C$127)</f>
        <v>25</v>
      </c>
    </row>
    <row r="27" customFormat="false" ht="14.25" hidden="false" customHeight="false" outlineLevel="0" collapsed="false">
      <c r="A27" s="0" t="s">
        <v>49</v>
      </c>
      <c r="B27" s="2" t="s">
        <v>50</v>
      </c>
      <c r="C27" s="0" t="n">
        <v>16</v>
      </c>
      <c r="D27" s="5" t="n">
        <f aca="false">C27/1193</f>
        <v>0.0134115674769489</v>
      </c>
      <c r="E27" s="0" t="n">
        <f aca="false">RANK(C27,$C$2:$C$127)</f>
        <v>25</v>
      </c>
    </row>
    <row r="28" customFormat="false" ht="14.25" hidden="false" customHeight="false" outlineLevel="0" collapsed="false">
      <c r="A28" s="0" t="s">
        <v>121</v>
      </c>
      <c r="B28" s="2" t="s">
        <v>122</v>
      </c>
      <c r="C28" s="0" t="n">
        <v>15</v>
      </c>
      <c r="D28" s="5" t="n">
        <f aca="false">C28/1193</f>
        <v>0.0125733445096396</v>
      </c>
      <c r="E28" s="0" t="n">
        <f aca="false">RANK(C28,$C$2:$C$127)</f>
        <v>27</v>
      </c>
    </row>
    <row r="29" customFormat="false" ht="14.25" hidden="false" customHeight="false" outlineLevel="0" collapsed="false">
      <c r="A29" s="0" t="s">
        <v>51</v>
      </c>
      <c r="B29" s="2" t="s">
        <v>52</v>
      </c>
      <c r="C29" s="0" t="n">
        <v>14</v>
      </c>
      <c r="D29" s="5" t="n">
        <f aca="false">C29/1193</f>
        <v>0.0117351215423303</v>
      </c>
      <c r="E29" s="0" t="n">
        <f aca="false">RANK(C29,$C$2:$C$127)</f>
        <v>28</v>
      </c>
    </row>
    <row r="30" customFormat="false" ht="14.25" hidden="false" customHeight="false" outlineLevel="0" collapsed="false">
      <c r="A30" s="0" t="s">
        <v>59</v>
      </c>
      <c r="B30" s="2" t="s">
        <v>60</v>
      </c>
      <c r="C30" s="0" t="n">
        <v>13</v>
      </c>
      <c r="D30" s="5" t="n">
        <f aca="false">C30/1193</f>
        <v>0.010896898575021</v>
      </c>
      <c r="E30" s="0" t="n">
        <f aca="false">RANK(C30,$C$2:$C$127)</f>
        <v>29</v>
      </c>
    </row>
    <row r="31" customFormat="false" ht="14.25" hidden="false" customHeight="false" outlineLevel="0" collapsed="false">
      <c r="A31" s="0" t="s">
        <v>95</v>
      </c>
      <c r="B31" s="2" t="s">
        <v>96</v>
      </c>
      <c r="C31" s="0" t="n">
        <v>13</v>
      </c>
      <c r="D31" s="5" t="n">
        <f aca="false">C31/1193</f>
        <v>0.010896898575021</v>
      </c>
      <c r="E31" s="0" t="n">
        <f aca="false">RANK(C31,$C$2:$C$127)</f>
        <v>29</v>
      </c>
    </row>
    <row r="32" customFormat="false" ht="14.25" hidden="false" customHeight="false" outlineLevel="0" collapsed="false">
      <c r="A32" s="0" t="s">
        <v>117</v>
      </c>
      <c r="B32" s="2" t="s">
        <v>118</v>
      </c>
      <c r="C32" s="0" t="n">
        <v>13</v>
      </c>
      <c r="D32" s="5" t="n">
        <f aca="false">C32/1193</f>
        <v>0.010896898575021</v>
      </c>
      <c r="E32" s="0" t="n">
        <f aca="false">RANK(C32,$C$2:$C$127)</f>
        <v>29</v>
      </c>
    </row>
    <row r="33" customFormat="false" ht="14.25" hidden="false" customHeight="false" outlineLevel="0" collapsed="false">
      <c r="A33" s="0" t="s">
        <v>143</v>
      </c>
      <c r="B33" s="2" t="s">
        <v>144</v>
      </c>
      <c r="C33" s="0" t="n">
        <v>11</v>
      </c>
      <c r="D33" s="5" t="n">
        <f aca="false">C33/1193</f>
        <v>0.00922045264040235</v>
      </c>
      <c r="E33" s="0" t="n">
        <f aca="false">RANK(C33,$C$2:$C$127)</f>
        <v>32</v>
      </c>
    </row>
    <row r="34" customFormat="false" ht="14.25" hidden="false" customHeight="false" outlineLevel="0" collapsed="false">
      <c r="A34" s="0" t="s">
        <v>107</v>
      </c>
      <c r="B34" s="2" t="s">
        <v>108</v>
      </c>
      <c r="C34" s="0" t="n">
        <v>11</v>
      </c>
      <c r="D34" s="5" t="n">
        <f aca="false">C34/1193</f>
        <v>0.00922045264040235</v>
      </c>
      <c r="E34" s="0" t="n">
        <f aca="false">RANK(C34,$C$2:$C$127)</f>
        <v>32</v>
      </c>
    </row>
    <row r="35" customFormat="false" ht="14.25" hidden="false" customHeight="false" outlineLevel="0" collapsed="false">
      <c r="A35" s="0" t="s">
        <v>67</v>
      </c>
      <c r="B35" s="2" t="s">
        <v>68</v>
      </c>
      <c r="C35" s="0" t="n">
        <v>11</v>
      </c>
      <c r="D35" s="5" t="n">
        <f aca="false">C35/1193</f>
        <v>0.00922045264040235</v>
      </c>
      <c r="E35" s="0" t="n">
        <f aca="false">RANK(C35,$C$2:$C$127)</f>
        <v>32</v>
      </c>
    </row>
    <row r="36" customFormat="false" ht="14.25" hidden="false" customHeight="false" outlineLevel="0" collapsed="false">
      <c r="A36" s="0" t="s">
        <v>91</v>
      </c>
      <c r="B36" s="2" t="s">
        <v>92</v>
      </c>
      <c r="C36" s="0" t="n">
        <v>10</v>
      </c>
      <c r="D36" s="5" t="n">
        <f aca="false">C36/1193</f>
        <v>0.00838222967309304</v>
      </c>
      <c r="E36" s="0" t="n">
        <f aca="false">RANK(C36,$C$2:$C$127)</f>
        <v>35</v>
      </c>
    </row>
    <row r="37" customFormat="false" ht="14.25" hidden="false" customHeight="false" outlineLevel="0" collapsed="false">
      <c r="A37" s="0" t="s">
        <v>87</v>
      </c>
      <c r="B37" s="2" t="s">
        <v>88</v>
      </c>
      <c r="C37" s="0" t="n">
        <v>10</v>
      </c>
      <c r="D37" s="5" t="n">
        <f aca="false">C37/1193</f>
        <v>0.00838222967309304</v>
      </c>
      <c r="E37" s="0" t="n">
        <f aca="false">RANK(C37,$C$2:$C$127)</f>
        <v>35</v>
      </c>
    </row>
    <row r="38" customFormat="false" ht="14.25" hidden="false" customHeight="false" outlineLevel="0" collapsed="false">
      <c r="A38" s="0" t="s">
        <v>71</v>
      </c>
      <c r="B38" s="2" t="s">
        <v>72</v>
      </c>
      <c r="C38" s="0" t="n">
        <v>9</v>
      </c>
      <c r="D38" s="5" t="n">
        <f aca="false">C38/1193</f>
        <v>0.00754400670578374</v>
      </c>
      <c r="E38" s="0" t="n">
        <f aca="false">RANK(C38,$C$2:$C$127)</f>
        <v>37</v>
      </c>
    </row>
    <row r="39" customFormat="false" ht="14.25" hidden="false" customHeight="false" outlineLevel="0" collapsed="false">
      <c r="A39" s="0" t="s">
        <v>75</v>
      </c>
      <c r="B39" s="2" t="s">
        <v>76</v>
      </c>
      <c r="C39" s="0" t="n">
        <v>9</v>
      </c>
      <c r="D39" s="5" t="n">
        <f aca="false">C39/1193</f>
        <v>0.00754400670578374</v>
      </c>
      <c r="E39" s="0" t="n">
        <f aca="false">RANK(C39,$C$2:$C$127)</f>
        <v>37</v>
      </c>
    </row>
    <row r="40" customFormat="false" ht="14.25" hidden="false" customHeight="false" outlineLevel="0" collapsed="false">
      <c r="A40" s="0" t="s">
        <v>139</v>
      </c>
      <c r="B40" s="2" t="s">
        <v>140</v>
      </c>
      <c r="C40" s="0" t="n">
        <v>9</v>
      </c>
      <c r="D40" s="5" t="n">
        <f aca="false">C40/1193</f>
        <v>0.00754400670578374</v>
      </c>
      <c r="E40" s="0" t="n">
        <f aca="false">RANK(C40,$C$2:$C$127)</f>
        <v>37</v>
      </c>
    </row>
    <row r="41" customFormat="false" ht="14.25" hidden="false" customHeight="false" outlineLevel="0" collapsed="false">
      <c r="A41" s="0" t="s">
        <v>133</v>
      </c>
      <c r="B41" s="2" t="s">
        <v>134</v>
      </c>
      <c r="C41" s="0" t="n">
        <v>8</v>
      </c>
      <c r="D41" s="5" t="n">
        <f aca="false">C41/1193</f>
        <v>0.00670578373847443</v>
      </c>
      <c r="E41" s="0" t="n">
        <f aca="false">RANK(C41,$C$2:$C$127)</f>
        <v>40</v>
      </c>
    </row>
    <row r="42" customFormat="false" ht="14.25" hidden="false" customHeight="false" outlineLevel="0" collapsed="false">
      <c r="A42" s="0" t="s">
        <v>391</v>
      </c>
      <c r="B42" s="2" t="s">
        <v>132</v>
      </c>
      <c r="C42" s="0" t="n">
        <v>7</v>
      </c>
      <c r="D42" s="5" t="n">
        <f aca="false">C42/1193</f>
        <v>0.00586756077116513</v>
      </c>
      <c r="E42" s="0" t="n">
        <f aca="false">RANK(C42,$C$2:$C$127)</f>
        <v>41</v>
      </c>
    </row>
    <row r="43" customFormat="false" ht="14.25" hidden="false" customHeight="false" outlineLevel="0" collapsed="false">
      <c r="A43" s="0" t="s">
        <v>99</v>
      </c>
      <c r="B43" s="2" t="s">
        <v>100</v>
      </c>
      <c r="C43" s="0" t="n">
        <v>7</v>
      </c>
      <c r="D43" s="5" t="n">
        <f aca="false">C43/1193</f>
        <v>0.00586756077116513</v>
      </c>
      <c r="E43" s="0" t="n">
        <f aca="false">RANK(C43,$C$2:$C$127)</f>
        <v>41</v>
      </c>
    </row>
    <row r="44" customFormat="false" ht="14.25" hidden="false" customHeight="false" outlineLevel="0" collapsed="false">
      <c r="A44" s="0" t="s">
        <v>127</v>
      </c>
      <c r="B44" s="2" t="s">
        <v>128</v>
      </c>
      <c r="C44" s="0" t="n">
        <v>7</v>
      </c>
      <c r="D44" s="5" t="n">
        <f aca="false">C44/1193</f>
        <v>0.00586756077116513</v>
      </c>
      <c r="E44" s="0" t="n">
        <f aca="false">RANK(C44,$C$2:$C$127)</f>
        <v>41</v>
      </c>
    </row>
    <row r="45" customFormat="false" ht="14.25" hidden="false" customHeight="false" outlineLevel="0" collapsed="false">
      <c r="A45" s="0" t="s">
        <v>325</v>
      </c>
      <c r="B45" s="2" t="s">
        <v>326</v>
      </c>
      <c r="C45" s="0" t="n">
        <v>7</v>
      </c>
      <c r="D45" s="5" t="n">
        <f aca="false">C45/1193</f>
        <v>0.00586756077116513</v>
      </c>
      <c r="E45" s="0" t="n">
        <f aca="false">RANK(C45,$C$2:$C$127)</f>
        <v>41</v>
      </c>
    </row>
    <row r="46" customFormat="false" ht="14.25" hidden="false" customHeight="false" outlineLevel="0" collapsed="false">
      <c r="A46" s="0" t="s">
        <v>105</v>
      </c>
      <c r="B46" s="2" t="s">
        <v>106</v>
      </c>
      <c r="C46" s="0" t="n">
        <v>6</v>
      </c>
      <c r="D46" s="5" t="n">
        <f aca="false">C46/1193</f>
        <v>0.00502933780385583</v>
      </c>
      <c r="E46" s="0" t="n">
        <f aca="false">RANK(C46,$C$2:$C$127)</f>
        <v>45</v>
      </c>
    </row>
    <row r="47" customFormat="false" ht="14.25" hidden="false" customHeight="false" outlineLevel="0" collapsed="false">
      <c r="A47" s="0" t="s">
        <v>69</v>
      </c>
      <c r="B47" s="2" t="s">
        <v>70</v>
      </c>
      <c r="C47" s="0" t="n">
        <v>6</v>
      </c>
      <c r="D47" s="5" t="n">
        <f aca="false">C47/1193</f>
        <v>0.00502933780385583</v>
      </c>
      <c r="E47" s="0" t="n">
        <f aca="false">RANK(C47,$C$2:$C$127)</f>
        <v>45</v>
      </c>
    </row>
    <row r="48" customFormat="false" ht="14.25" hidden="false" customHeight="false" outlineLevel="0" collapsed="false">
      <c r="A48" s="0" t="s">
        <v>163</v>
      </c>
      <c r="B48" s="2" t="s">
        <v>164</v>
      </c>
      <c r="C48" s="0" t="n">
        <v>6</v>
      </c>
      <c r="D48" s="5" t="n">
        <f aca="false">C48/1193</f>
        <v>0.00502933780385583</v>
      </c>
      <c r="E48" s="0" t="n">
        <f aca="false">RANK(C48,$C$2:$C$127)</f>
        <v>45</v>
      </c>
    </row>
    <row r="49" customFormat="false" ht="14.25" hidden="false" customHeight="false" outlineLevel="0" collapsed="false">
      <c r="A49" s="0" t="s">
        <v>153</v>
      </c>
      <c r="B49" s="2" t="s">
        <v>154</v>
      </c>
      <c r="C49" s="0" t="n">
        <v>6</v>
      </c>
      <c r="D49" s="5" t="n">
        <f aca="false">C49/1193</f>
        <v>0.00502933780385583</v>
      </c>
      <c r="E49" s="0" t="n">
        <f aca="false">RANK(C49,$C$2:$C$127)</f>
        <v>45</v>
      </c>
    </row>
    <row r="50" customFormat="false" ht="14.25" hidden="false" customHeight="false" outlineLevel="0" collapsed="false">
      <c r="A50" s="0" t="s">
        <v>115</v>
      </c>
      <c r="B50" s="2" t="s">
        <v>116</v>
      </c>
      <c r="C50" s="0" t="n">
        <v>6</v>
      </c>
      <c r="D50" s="5" t="n">
        <f aca="false">C50/1193</f>
        <v>0.00502933780385583</v>
      </c>
      <c r="E50" s="0" t="n">
        <f aca="false">RANK(C50,$C$2:$C$127)</f>
        <v>45</v>
      </c>
    </row>
    <row r="51" customFormat="false" ht="14.25" hidden="false" customHeight="false" outlineLevel="0" collapsed="false">
      <c r="A51" s="0" t="s">
        <v>283</v>
      </c>
      <c r="B51" s="2" t="s">
        <v>284</v>
      </c>
      <c r="C51" s="0" t="n">
        <v>6</v>
      </c>
      <c r="D51" s="5" t="n">
        <f aca="false">C51/1193</f>
        <v>0.00502933780385583</v>
      </c>
      <c r="E51" s="0" t="n">
        <f aca="false">RANK(C51,$C$2:$C$127)</f>
        <v>45</v>
      </c>
    </row>
    <row r="52" customFormat="false" ht="14.25" hidden="false" customHeight="false" outlineLevel="0" collapsed="false">
      <c r="A52" s="0" t="s">
        <v>171</v>
      </c>
      <c r="B52" s="2" t="s">
        <v>172</v>
      </c>
      <c r="C52" s="0" t="n">
        <v>6</v>
      </c>
      <c r="D52" s="5" t="n">
        <f aca="false">C52/1193</f>
        <v>0.00502933780385583</v>
      </c>
      <c r="E52" s="0" t="n">
        <f aca="false">RANK(C52,$C$2:$C$127)</f>
        <v>45</v>
      </c>
    </row>
    <row r="53" customFormat="false" ht="14.25" hidden="false" customHeight="false" outlineLevel="0" collapsed="false">
      <c r="A53" s="0" t="s">
        <v>169</v>
      </c>
      <c r="B53" s="2" t="s">
        <v>170</v>
      </c>
      <c r="C53" s="0" t="n">
        <v>5</v>
      </c>
      <c r="D53" s="5" t="n">
        <f aca="false">C53/1193</f>
        <v>0.00419111483654652</v>
      </c>
      <c r="E53" s="0" t="n">
        <f aca="false">RANK(C53,$C$2:$C$127)</f>
        <v>52</v>
      </c>
    </row>
    <row r="54" customFormat="false" ht="14.25" hidden="false" customHeight="false" outlineLevel="0" collapsed="false">
      <c r="A54" s="0" t="s">
        <v>147</v>
      </c>
      <c r="B54" s="2" t="s">
        <v>148</v>
      </c>
      <c r="C54" s="0" t="n">
        <v>5</v>
      </c>
      <c r="D54" s="5" t="n">
        <f aca="false">C54/1193</f>
        <v>0.00419111483654652</v>
      </c>
      <c r="E54" s="0" t="n">
        <f aca="false">RANK(C54,$C$2:$C$127)</f>
        <v>52</v>
      </c>
    </row>
    <row r="55" customFormat="false" ht="14.25" hidden="false" customHeight="false" outlineLevel="0" collapsed="false">
      <c r="A55" s="0" t="s">
        <v>159</v>
      </c>
      <c r="B55" s="2" t="s">
        <v>160</v>
      </c>
      <c r="C55" s="0" t="n">
        <v>5</v>
      </c>
      <c r="D55" s="5" t="n">
        <f aca="false">C55/1193</f>
        <v>0.00419111483654652</v>
      </c>
      <c r="E55" s="0" t="n">
        <f aca="false">RANK(C55,$C$2:$C$127)</f>
        <v>52</v>
      </c>
    </row>
    <row r="56" customFormat="false" ht="14.25" hidden="false" customHeight="false" outlineLevel="0" collapsed="false">
      <c r="A56" s="0" t="s">
        <v>111</v>
      </c>
      <c r="B56" s="2" t="s">
        <v>112</v>
      </c>
      <c r="C56" s="0" t="n">
        <v>5</v>
      </c>
      <c r="D56" s="5" t="n">
        <f aca="false">C56/1193</f>
        <v>0.00419111483654652</v>
      </c>
      <c r="E56" s="0" t="n">
        <f aca="false">RANK(C56,$C$2:$C$127)</f>
        <v>52</v>
      </c>
    </row>
    <row r="57" customFormat="false" ht="14.25" hidden="false" customHeight="false" outlineLevel="0" collapsed="false">
      <c r="A57" s="0" t="s">
        <v>173</v>
      </c>
      <c r="B57" s="2" t="s">
        <v>174</v>
      </c>
      <c r="C57" s="0" t="n">
        <v>5</v>
      </c>
      <c r="D57" s="5" t="n">
        <f aca="false">C57/1193</f>
        <v>0.00419111483654652</v>
      </c>
      <c r="E57" s="0" t="n">
        <f aca="false">RANK(C57,$C$2:$C$127)</f>
        <v>52</v>
      </c>
    </row>
    <row r="58" customFormat="false" ht="14.25" hidden="false" customHeight="false" outlineLevel="0" collapsed="false">
      <c r="A58" s="0" t="s">
        <v>135</v>
      </c>
      <c r="B58" s="2" t="s">
        <v>136</v>
      </c>
      <c r="C58" s="0" t="n">
        <v>5</v>
      </c>
      <c r="D58" s="5" t="n">
        <f aca="false">C58/1193</f>
        <v>0.00419111483654652</v>
      </c>
      <c r="E58" s="0" t="n">
        <f aca="false">RANK(C58,$C$2:$C$127)</f>
        <v>52</v>
      </c>
    </row>
    <row r="59" customFormat="false" ht="14.25" hidden="false" customHeight="false" outlineLevel="0" collapsed="false">
      <c r="A59" s="0" t="s">
        <v>129</v>
      </c>
      <c r="B59" s="2" t="s">
        <v>130</v>
      </c>
      <c r="C59" s="0" t="n">
        <v>5</v>
      </c>
      <c r="D59" s="5" t="n">
        <f aca="false">C59/1193</f>
        <v>0.00419111483654652</v>
      </c>
      <c r="E59" s="0" t="n">
        <f aca="false">RANK(C59,$C$2:$C$127)</f>
        <v>52</v>
      </c>
    </row>
    <row r="60" customFormat="false" ht="14.25" hidden="false" customHeight="false" outlineLevel="0" collapsed="false">
      <c r="A60" s="0" t="s">
        <v>155</v>
      </c>
      <c r="B60" s="2" t="s">
        <v>156</v>
      </c>
      <c r="C60" s="0" t="n">
        <v>5</v>
      </c>
      <c r="D60" s="5" t="n">
        <f aca="false">C60/1193</f>
        <v>0.00419111483654652</v>
      </c>
      <c r="E60" s="0" t="n">
        <f aca="false">RANK(C60,$C$2:$C$127)</f>
        <v>52</v>
      </c>
    </row>
    <row r="61" customFormat="false" ht="14.25" hidden="false" customHeight="false" outlineLevel="0" collapsed="false">
      <c r="A61" s="0" t="s">
        <v>141</v>
      </c>
      <c r="B61" s="2" t="s">
        <v>142</v>
      </c>
      <c r="C61" s="0" t="n">
        <v>5</v>
      </c>
      <c r="D61" s="5" t="n">
        <f aca="false">C61/1193</f>
        <v>0.00419111483654652</v>
      </c>
      <c r="E61" s="0" t="n">
        <f aca="false">RANK(C61,$C$2:$C$127)</f>
        <v>52</v>
      </c>
    </row>
    <row r="62" customFormat="false" ht="14.25" hidden="false" customHeight="false" outlineLevel="0" collapsed="false">
      <c r="A62" s="0" t="s">
        <v>239</v>
      </c>
      <c r="B62" s="2" t="s">
        <v>240</v>
      </c>
      <c r="C62" s="0" t="n">
        <v>4</v>
      </c>
      <c r="D62" s="5" t="n">
        <f aca="false">C62/1193</f>
        <v>0.00335289186923722</v>
      </c>
      <c r="E62" s="0" t="n">
        <f aca="false">RANK(C62,$C$2:$C$127)</f>
        <v>61</v>
      </c>
    </row>
    <row r="63" customFormat="false" ht="14.25" hidden="false" customHeight="false" outlineLevel="0" collapsed="false">
      <c r="A63" s="0" t="s">
        <v>207</v>
      </c>
      <c r="B63" s="2" t="s">
        <v>208</v>
      </c>
      <c r="C63" s="0" t="n">
        <v>4</v>
      </c>
      <c r="D63" s="5" t="n">
        <f aca="false">C63/1193</f>
        <v>0.00335289186923722</v>
      </c>
      <c r="E63" s="0" t="n">
        <f aca="false">RANK(C63,$C$2:$C$127)</f>
        <v>61</v>
      </c>
    </row>
    <row r="64" customFormat="false" ht="14.25" hidden="false" customHeight="false" outlineLevel="0" collapsed="false">
      <c r="A64" s="0" t="s">
        <v>103</v>
      </c>
      <c r="B64" s="2" t="s">
        <v>104</v>
      </c>
      <c r="C64" s="0" t="n">
        <v>4</v>
      </c>
      <c r="D64" s="5" t="n">
        <f aca="false">C64/1193</f>
        <v>0.00335289186923722</v>
      </c>
      <c r="E64" s="0" t="n">
        <f aca="false">RANK(C64,$C$2:$C$127)</f>
        <v>61</v>
      </c>
    </row>
    <row r="65" customFormat="false" ht="14.25" hidden="false" customHeight="false" outlineLevel="0" collapsed="false">
      <c r="A65" s="0" t="s">
        <v>123</v>
      </c>
      <c r="B65" s="2" t="s">
        <v>124</v>
      </c>
      <c r="C65" s="0" t="n">
        <v>4</v>
      </c>
      <c r="D65" s="5" t="n">
        <f aca="false">C65/1193</f>
        <v>0.00335289186923722</v>
      </c>
      <c r="E65" s="0" t="n">
        <f aca="false">RANK(C65,$C$2:$C$127)</f>
        <v>61</v>
      </c>
    </row>
    <row r="66" customFormat="false" ht="14.25" hidden="false" customHeight="false" outlineLevel="0" collapsed="false">
      <c r="A66" s="0" t="s">
        <v>73</v>
      </c>
      <c r="B66" s="2" t="s">
        <v>74</v>
      </c>
      <c r="C66" s="0" t="n">
        <v>4</v>
      </c>
      <c r="D66" s="5" t="n">
        <f aca="false">C66/1193</f>
        <v>0.00335289186923722</v>
      </c>
      <c r="E66" s="0" t="n">
        <f aca="false">RANK(C66,$C$2:$C$127)</f>
        <v>61</v>
      </c>
    </row>
    <row r="67" customFormat="false" ht="14.25" hidden="false" customHeight="false" outlineLevel="0" collapsed="false">
      <c r="A67" s="0" t="s">
        <v>93</v>
      </c>
      <c r="B67" s="2" t="s">
        <v>94</v>
      </c>
      <c r="C67" s="0" t="n">
        <v>4</v>
      </c>
      <c r="D67" s="5" t="n">
        <f aca="false">C67/1193</f>
        <v>0.00335289186923722</v>
      </c>
      <c r="E67" s="0" t="n">
        <f aca="false">RANK(C67,$C$2:$C$127)</f>
        <v>61</v>
      </c>
    </row>
    <row r="68" customFormat="false" ht="14.25" hidden="false" customHeight="false" outlineLevel="0" collapsed="false">
      <c r="A68" s="0" t="s">
        <v>83</v>
      </c>
      <c r="B68" s="2" t="s">
        <v>84</v>
      </c>
      <c r="C68" s="0" t="n">
        <v>4</v>
      </c>
      <c r="D68" s="5" t="n">
        <f aca="false">C68/1193</f>
        <v>0.00335289186923722</v>
      </c>
      <c r="E68" s="0" t="n">
        <f aca="false">RANK(C68,$C$2:$C$127)</f>
        <v>61</v>
      </c>
    </row>
    <row r="69" customFormat="false" ht="14.25" hidden="false" customHeight="false" outlineLevel="0" collapsed="false">
      <c r="A69" s="0" t="s">
        <v>311</v>
      </c>
      <c r="B69" s="2" t="s">
        <v>312</v>
      </c>
      <c r="C69" s="0" t="n">
        <v>4</v>
      </c>
      <c r="D69" s="5" t="n">
        <f aca="false">C69/1193</f>
        <v>0.00335289186923722</v>
      </c>
      <c r="E69" s="0" t="n">
        <f aca="false">RANK(C69,$C$2:$C$127)</f>
        <v>61</v>
      </c>
    </row>
    <row r="70" customFormat="false" ht="14.25" hidden="false" customHeight="false" outlineLevel="0" collapsed="false">
      <c r="A70" s="0" t="s">
        <v>151</v>
      </c>
      <c r="B70" s="2" t="s">
        <v>152</v>
      </c>
      <c r="C70" s="0" t="n">
        <v>4</v>
      </c>
      <c r="D70" s="5" t="n">
        <f aca="false">C70/1193</f>
        <v>0.00335289186923722</v>
      </c>
      <c r="E70" s="0" t="n">
        <f aca="false">RANK(C70,$C$2:$C$127)</f>
        <v>61</v>
      </c>
    </row>
    <row r="71" customFormat="false" ht="14.25" hidden="false" customHeight="false" outlineLevel="0" collapsed="false">
      <c r="A71" s="0" t="s">
        <v>165</v>
      </c>
      <c r="B71" s="2" t="s">
        <v>166</v>
      </c>
      <c r="C71" s="0" t="n">
        <v>4</v>
      </c>
      <c r="D71" s="5" t="n">
        <f aca="false">C71/1193</f>
        <v>0.00335289186923722</v>
      </c>
      <c r="E71" s="0" t="n">
        <f aca="false">RANK(C71,$C$2:$C$127)</f>
        <v>61</v>
      </c>
    </row>
    <row r="72" customFormat="false" ht="14.25" hidden="false" customHeight="false" outlineLevel="0" collapsed="false">
      <c r="A72" s="0" t="s">
        <v>109</v>
      </c>
      <c r="B72" s="2" t="s">
        <v>110</v>
      </c>
      <c r="C72" s="0" t="n">
        <v>4</v>
      </c>
      <c r="D72" s="5" t="n">
        <f aca="false">C72/1193</f>
        <v>0.00335289186923722</v>
      </c>
      <c r="E72" s="0" t="n">
        <f aca="false">RANK(C72,$C$2:$C$127)</f>
        <v>61</v>
      </c>
    </row>
    <row r="73" customFormat="false" ht="14.25" hidden="false" customHeight="false" outlineLevel="0" collapsed="false">
      <c r="A73" s="0" t="s">
        <v>351</v>
      </c>
      <c r="B73" s="2" t="s">
        <v>352</v>
      </c>
      <c r="C73" s="0" t="n">
        <v>3</v>
      </c>
      <c r="D73" s="5" t="n">
        <f aca="false">C73/1193</f>
        <v>0.00251466890192791</v>
      </c>
      <c r="E73" s="0" t="n">
        <f aca="false">RANK(C73,$C$2:$C$127)</f>
        <v>72</v>
      </c>
    </row>
    <row r="74" customFormat="false" ht="14.25" hidden="false" customHeight="false" outlineLevel="0" collapsed="false">
      <c r="A74" s="0" t="s">
        <v>287</v>
      </c>
      <c r="B74" s="2" t="s">
        <v>288</v>
      </c>
      <c r="C74" s="0" t="n">
        <v>3</v>
      </c>
      <c r="D74" s="5" t="n">
        <f aca="false">C74/1193</f>
        <v>0.00251466890192791</v>
      </c>
      <c r="E74" s="0" t="n">
        <f aca="false">RANK(C74,$C$2:$C$127)</f>
        <v>72</v>
      </c>
    </row>
    <row r="75" customFormat="false" ht="14.25" hidden="false" customHeight="false" outlineLevel="0" collapsed="false">
      <c r="A75" s="0" t="s">
        <v>275</v>
      </c>
      <c r="B75" s="2" t="s">
        <v>276</v>
      </c>
      <c r="C75" s="0" t="n">
        <v>3</v>
      </c>
      <c r="D75" s="5" t="n">
        <f aca="false">C75/1193</f>
        <v>0.00251466890192791</v>
      </c>
      <c r="E75" s="0" t="n">
        <f aca="false">RANK(C75,$C$2:$C$127)</f>
        <v>72</v>
      </c>
    </row>
    <row r="76" customFormat="false" ht="14.25" hidden="false" customHeight="false" outlineLevel="0" collapsed="false">
      <c r="A76" s="0" t="s">
        <v>195</v>
      </c>
      <c r="B76" s="2" t="s">
        <v>196</v>
      </c>
      <c r="C76" s="0" t="n">
        <v>3</v>
      </c>
      <c r="D76" s="5" t="n">
        <f aca="false">C76/1193</f>
        <v>0.00251466890192791</v>
      </c>
      <c r="E76" s="0" t="n">
        <f aca="false">RANK(C76,$C$2:$C$127)</f>
        <v>72</v>
      </c>
    </row>
    <row r="77" customFormat="false" ht="14.25" hidden="false" customHeight="false" outlineLevel="0" collapsed="false">
      <c r="A77" s="0" t="s">
        <v>233</v>
      </c>
      <c r="B77" s="2" t="s">
        <v>234</v>
      </c>
      <c r="C77" s="0" t="n">
        <v>3</v>
      </c>
      <c r="D77" s="5" t="n">
        <f aca="false">C77/1193</f>
        <v>0.00251466890192791</v>
      </c>
      <c r="E77" s="0" t="n">
        <f aca="false">RANK(C77,$C$2:$C$127)</f>
        <v>72</v>
      </c>
    </row>
    <row r="78" customFormat="false" ht="14.25" hidden="false" customHeight="false" outlineLevel="0" collapsed="false">
      <c r="A78" s="0" t="s">
        <v>177</v>
      </c>
      <c r="B78" s="2" t="s">
        <v>178</v>
      </c>
      <c r="C78" s="0" t="n">
        <v>3</v>
      </c>
      <c r="D78" s="5" t="n">
        <f aca="false">C78/1193</f>
        <v>0.00251466890192791</v>
      </c>
      <c r="E78" s="0" t="n">
        <f aca="false">RANK(C78,$C$2:$C$127)</f>
        <v>72</v>
      </c>
    </row>
    <row r="79" customFormat="false" ht="14.25" hidden="false" customHeight="false" outlineLevel="0" collapsed="false">
      <c r="A79" s="0" t="s">
        <v>125</v>
      </c>
      <c r="B79" s="2" t="s">
        <v>126</v>
      </c>
      <c r="C79" s="0" t="n">
        <v>3</v>
      </c>
      <c r="D79" s="5" t="n">
        <f aca="false">C79/1193</f>
        <v>0.00251466890192791</v>
      </c>
      <c r="E79" s="0" t="n">
        <f aca="false">RANK(C79,$C$2:$C$127)</f>
        <v>72</v>
      </c>
    </row>
    <row r="80" customFormat="false" ht="14.25" hidden="false" customHeight="false" outlineLevel="0" collapsed="false">
      <c r="A80" s="0" t="s">
        <v>229</v>
      </c>
      <c r="B80" s="2" t="s">
        <v>230</v>
      </c>
      <c r="C80" s="0" t="n">
        <v>3</v>
      </c>
      <c r="D80" s="5" t="n">
        <f aca="false">C80/1193</f>
        <v>0.00251466890192791</v>
      </c>
      <c r="E80" s="0" t="n">
        <f aca="false">RANK(C80,$C$2:$C$127)</f>
        <v>72</v>
      </c>
    </row>
    <row r="81" customFormat="false" ht="14.25" hidden="false" customHeight="false" outlineLevel="0" collapsed="false">
      <c r="A81" s="0" t="s">
        <v>101</v>
      </c>
      <c r="B81" s="2" t="s">
        <v>102</v>
      </c>
      <c r="C81" s="0" t="n">
        <v>3</v>
      </c>
      <c r="D81" s="5" t="n">
        <f aca="false">C81/1193</f>
        <v>0.00251466890192791</v>
      </c>
      <c r="E81" s="0" t="n">
        <f aca="false">RANK(C81,$C$2:$C$127)</f>
        <v>72</v>
      </c>
    </row>
    <row r="82" customFormat="false" ht="14.25" hidden="false" customHeight="false" outlineLevel="0" collapsed="false">
      <c r="A82" s="0" t="s">
        <v>193</v>
      </c>
      <c r="B82" s="2" t="s">
        <v>194</v>
      </c>
      <c r="C82" s="0" t="n">
        <v>3</v>
      </c>
      <c r="D82" s="5" t="n">
        <f aca="false">C82/1193</f>
        <v>0.00251466890192791</v>
      </c>
      <c r="E82" s="0" t="n">
        <f aca="false">RANK(C82,$C$2:$C$127)</f>
        <v>72</v>
      </c>
    </row>
    <row r="83" customFormat="false" ht="14.25" hidden="false" customHeight="false" outlineLevel="0" collapsed="false">
      <c r="A83" s="0" t="s">
        <v>221</v>
      </c>
      <c r="B83" s="2" t="s">
        <v>222</v>
      </c>
      <c r="C83" s="0" t="n">
        <v>3</v>
      </c>
      <c r="D83" s="5" t="n">
        <f aca="false">C83/1193</f>
        <v>0.00251466890192791</v>
      </c>
      <c r="E83" s="0" t="n">
        <f aca="false">RANK(C83,$C$2:$C$127)</f>
        <v>72</v>
      </c>
    </row>
    <row r="84" customFormat="false" ht="14.25" hidden="false" customHeight="false" outlineLevel="0" collapsed="false">
      <c r="A84" s="0" t="s">
        <v>149</v>
      </c>
      <c r="B84" s="2" t="s">
        <v>150</v>
      </c>
      <c r="C84" s="0" t="n">
        <v>3</v>
      </c>
      <c r="D84" s="5" t="n">
        <f aca="false">C84/1193</f>
        <v>0.00251466890192791</v>
      </c>
      <c r="E84" s="0" t="n">
        <f aca="false">RANK(C84,$C$2:$C$127)</f>
        <v>72</v>
      </c>
    </row>
    <row r="85" customFormat="false" ht="14.25" hidden="false" customHeight="false" outlineLevel="0" collapsed="false">
      <c r="A85" s="0" t="s">
        <v>253</v>
      </c>
      <c r="B85" s="2" t="s">
        <v>254</v>
      </c>
      <c r="C85" s="0" t="n">
        <v>3</v>
      </c>
      <c r="D85" s="5" t="n">
        <f aca="false">C85/1193</f>
        <v>0.00251466890192791</v>
      </c>
      <c r="E85" s="0" t="n">
        <f aca="false">RANK(C85,$C$2:$C$127)</f>
        <v>72</v>
      </c>
    </row>
    <row r="86" customFormat="false" ht="14.25" hidden="false" customHeight="false" outlineLevel="0" collapsed="false">
      <c r="A86" s="0" t="s">
        <v>185</v>
      </c>
      <c r="B86" s="2" t="s">
        <v>186</v>
      </c>
      <c r="C86" s="0" t="n">
        <v>3</v>
      </c>
      <c r="D86" s="5" t="n">
        <f aca="false">C86/1193</f>
        <v>0.00251466890192791</v>
      </c>
      <c r="E86" s="0" t="n">
        <f aca="false">RANK(C86,$C$2:$C$127)</f>
        <v>72</v>
      </c>
    </row>
    <row r="87" customFormat="false" ht="14.25" hidden="false" customHeight="false" outlineLevel="0" collapsed="false">
      <c r="A87" s="0" t="s">
        <v>219</v>
      </c>
      <c r="B87" s="2" t="s">
        <v>220</v>
      </c>
      <c r="C87" s="0" t="n">
        <v>3</v>
      </c>
      <c r="D87" s="5" t="n">
        <f aca="false">C87/1193</f>
        <v>0.00251466890192791</v>
      </c>
      <c r="E87" s="0" t="n">
        <f aca="false">RANK(C87,$C$2:$C$127)</f>
        <v>72</v>
      </c>
    </row>
    <row r="88" customFormat="false" ht="14.25" hidden="false" customHeight="false" outlineLevel="0" collapsed="false">
      <c r="A88" s="0" t="s">
        <v>161</v>
      </c>
      <c r="B88" s="2" t="s">
        <v>162</v>
      </c>
      <c r="C88" s="0" t="n">
        <v>3</v>
      </c>
      <c r="D88" s="5" t="n">
        <f aca="false">C88/1193</f>
        <v>0.00251466890192791</v>
      </c>
      <c r="E88" s="0" t="n">
        <f aca="false">RANK(C88,$C$2:$C$127)</f>
        <v>72</v>
      </c>
    </row>
    <row r="89" customFormat="false" ht="14.25" hidden="false" customHeight="false" outlineLevel="0" collapsed="false">
      <c r="A89" s="0" t="s">
        <v>175</v>
      </c>
      <c r="B89" s="2" t="s">
        <v>478</v>
      </c>
      <c r="C89" s="0" t="n">
        <v>2</v>
      </c>
      <c r="D89" s="5" t="n">
        <f aca="false">C89/1193</f>
        <v>0.00167644593461861</v>
      </c>
      <c r="E89" s="0" t="n">
        <f aca="false">RANK(C89,$C$2:$C$127)</f>
        <v>88</v>
      </c>
    </row>
    <row r="90" customFormat="false" ht="14.25" hidden="false" customHeight="false" outlineLevel="0" collapsed="false">
      <c r="A90" s="0" t="s">
        <v>113</v>
      </c>
      <c r="B90" s="2" t="s">
        <v>114</v>
      </c>
      <c r="C90" s="0" t="n">
        <v>2</v>
      </c>
      <c r="D90" s="5" t="n">
        <f aca="false">C90/1193</f>
        <v>0.00167644593461861</v>
      </c>
      <c r="E90" s="0" t="n">
        <f aca="false">RANK(C90,$C$2:$C$127)</f>
        <v>88</v>
      </c>
    </row>
    <row r="91" customFormat="false" ht="14.25" hidden="false" customHeight="false" outlineLevel="0" collapsed="false">
      <c r="A91" s="0" t="s">
        <v>235</v>
      </c>
      <c r="B91" s="2" t="s">
        <v>236</v>
      </c>
      <c r="C91" s="0" t="n">
        <v>2</v>
      </c>
      <c r="D91" s="5" t="n">
        <f aca="false">C91/1193</f>
        <v>0.00167644593461861</v>
      </c>
      <c r="E91" s="0" t="n">
        <f aca="false">RANK(C91,$C$2:$C$127)</f>
        <v>88</v>
      </c>
    </row>
    <row r="92" customFormat="false" ht="14.25" hidden="false" customHeight="false" outlineLevel="0" collapsed="false">
      <c r="A92" s="0" t="s">
        <v>456</v>
      </c>
      <c r="B92" s="2" t="s">
        <v>495</v>
      </c>
      <c r="C92" s="0" t="n">
        <v>2</v>
      </c>
      <c r="D92" s="5" t="n">
        <f aca="false">C92/1193</f>
        <v>0.00167644593461861</v>
      </c>
      <c r="E92" s="0" t="n">
        <f aca="false">RANK(C92,$C$2:$C$127)</f>
        <v>88</v>
      </c>
    </row>
    <row r="93" customFormat="false" ht="14.25" hidden="false" customHeight="false" outlineLevel="0" collapsed="false">
      <c r="A93" s="0" t="s">
        <v>323</v>
      </c>
      <c r="B93" s="2" t="s">
        <v>324</v>
      </c>
      <c r="C93" s="0" t="n">
        <v>2</v>
      </c>
      <c r="D93" s="5" t="n">
        <f aca="false">C93/1193</f>
        <v>0.00167644593461861</v>
      </c>
      <c r="E93" s="0" t="n">
        <f aca="false">RANK(C93,$C$2:$C$127)</f>
        <v>88</v>
      </c>
    </row>
    <row r="94" customFormat="false" ht="14.25" hidden="false" customHeight="false" outlineLevel="0" collapsed="false">
      <c r="A94" s="0" t="s">
        <v>213</v>
      </c>
      <c r="B94" s="2" t="s">
        <v>214</v>
      </c>
      <c r="C94" s="0" t="n">
        <v>2</v>
      </c>
      <c r="D94" s="5" t="n">
        <f aca="false">C94/1193</f>
        <v>0.00167644593461861</v>
      </c>
      <c r="E94" s="0" t="n">
        <f aca="false">RANK(C94,$C$2:$C$127)</f>
        <v>88</v>
      </c>
    </row>
    <row r="95" customFormat="false" ht="14.25" hidden="false" customHeight="false" outlineLevel="0" collapsed="false">
      <c r="A95" s="0" t="s">
        <v>167</v>
      </c>
      <c r="B95" s="2" t="s">
        <v>168</v>
      </c>
      <c r="C95" s="0" t="n">
        <v>2</v>
      </c>
      <c r="D95" s="5" t="n">
        <f aca="false">C95/1193</f>
        <v>0.00167644593461861</v>
      </c>
      <c r="E95" s="0" t="n">
        <f aca="false">RANK(C95,$C$2:$C$127)</f>
        <v>88</v>
      </c>
    </row>
    <row r="96" customFormat="false" ht="14.25" hidden="false" customHeight="false" outlineLevel="0" collapsed="false">
      <c r="A96" s="0" t="s">
        <v>297</v>
      </c>
      <c r="B96" s="2" t="s">
        <v>298</v>
      </c>
      <c r="C96" s="0" t="n">
        <v>2</v>
      </c>
      <c r="D96" s="5" t="n">
        <f aca="false">C96/1193</f>
        <v>0.00167644593461861</v>
      </c>
      <c r="E96" s="0" t="n">
        <f aca="false">RANK(C96,$C$2:$C$127)</f>
        <v>88</v>
      </c>
    </row>
    <row r="97" customFormat="false" ht="14.25" hidden="false" customHeight="false" outlineLevel="0" collapsed="false">
      <c r="A97" s="0" t="s">
        <v>237</v>
      </c>
      <c r="B97" s="2" t="s">
        <v>238</v>
      </c>
      <c r="C97" s="0" t="n">
        <v>2</v>
      </c>
      <c r="D97" s="5" t="n">
        <f aca="false">C97/1193</f>
        <v>0.00167644593461861</v>
      </c>
      <c r="E97" s="0" t="n">
        <f aca="false">RANK(C97,$C$2:$C$127)</f>
        <v>88</v>
      </c>
    </row>
    <row r="98" customFormat="false" ht="14.25" hidden="false" customHeight="false" outlineLevel="0" collapsed="false">
      <c r="A98" s="0" t="s">
        <v>273</v>
      </c>
      <c r="B98" s="2" t="s">
        <v>274</v>
      </c>
      <c r="C98" s="0" t="n">
        <v>2</v>
      </c>
      <c r="D98" s="5" t="n">
        <f aca="false">C98/1193</f>
        <v>0.00167644593461861</v>
      </c>
      <c r="E98" s="0" t="n">
        <f aca="false">RANK(C98,$C$2:$C$127)</f>
        <v>88</v>
      </c>
    </row>
    <row r="99" customFormat="false" ht="14.25" hidden="false" customHeight="false" outlineLevel="0" collapsed="false">
      <c r="A99" s="0" t="s">
        <v>205</v>
      </c>
      <c r="B99" s="2" t="s">
        <v>206</v>
      </c>
      <c r="C99" s="0" t="n">
        <v>2</v>
      </c>
      <c r="D99" s="5" t="n">
        <f aca="false">C99/1193</f>
        <v>0.00167644593461861</v>
      </c>
      <c r="E99" s="0" t="n">
        <f aca="false">RANK(C99,$C$2:$C$127)</f>
        <v>88</v>
      </c>
    </row>
    <row r="100" customFormat="false" ht="14.25" hidden="false" customHeight="false" outlineLevel="0" collapsed="false">
      <c r="A100" s="0" t="s">
        <v>241</v>
      </c>
      <c r="B100" s="2" t="s">
        <v>242</v>
      </c>
      <c r="C100" s="0" t="n">
        <v>2</v>
      </c>
      <c r="D100" s="5" t="n">
        <f aca="false">C100/1193</f>
        <v>0.00167644593461861</v>
      </c>
      <c r="E100" s="0" t="n">
        <f aca="false">RANK(C100,$C$2:$C$127)</f>
        <v>88</v>
      </c>
    </row>
    <row r="101" customFormat="false" ht="14.25" hidden="false" customHeight="false" outlineLevel="0" collapsed="false">
      <c r="A101" s="0" t="s">
        <v>247</v>
      </c>
      <c r="B101" s="2" t="s">
        <v>248</v>
      </c>
      <c r="C101" s="0" t="n">
        <v>2</v>
      </c>
      <c r="D101" s="5" t="n">
        <f aca="false">C101/1193</f>
        <v>0.00167644593461861</v>
      </c>
      <c r="E101" s="0" t="n">
        <f aca="false">RANK(C101,$C$2:$C$127)</f>
        <v>88</v>
      </c>
    </row>
    <row r="102" customFormat="false" ht="14.25" hidden="false" customHeight="false" outlineLevel="0" collapsed="false">
      <c r="A102" s="0" t="s">
        <v>341</v>
      </c>
      <c r="B102" s="2" t="s">
        <v>342</v>
      </c>
      <c r="C102" s="0" t="n">
        <v>2</v>
      </c>
      <c r="D102" s="5" t="n">
        <f aca="false">C102/1193</f>
        <v>0.00167644593461861</v>
      </c>
      <c r="E102" s="0" t="n">
        <f aca="false">RANK(C102,$C$2:$C$127)</f>
        <v>88</v>
      </c>
    </row>
    <row r="103" customFormat="false" ht="14.25" hidden="false" customHeight="false" outlineLevel="0" collapsed="false">
      <c r="A103" s="0" t="s">
        <v>389</v>
      </c>
      <c r="B103" s="2" t="s">
        <v>138</v>
      </c>
      <c r="C103" s="0" t="n">
        <v>2</v>
      </c>
      <c r="D103" s="5" t="n">
        <f aca="false">C103/1193</f>
        <v>0.00167644593461861</v>
      </c>
      <c r="E103" s="0" t="n">
        <f aca="false">RANK(C103,$C$2:$C$127)</f>
        <v>88</v>
      </c>
    </row>
    <row r="104" customFormat="false" ht="14.25" hidden="false" customHeight="false" outlineLevel="0" collapsed="false">
      <c r="A104" s="0" t="s">
        <v>498</v>
      </c>
      <c r="B104" s="2" t="s">
        <v>364</v>
      </c>
      <c r="C104" s="0" t="n">
        <v>2</v>
      </c>
      <c r="D104" s="5" t="n">
        <f aca="false">C104/1193</f>
        <v>0.00167644593461861</v>
      </c>
      <c r="E104" s="0" t="n">
        <f aca="false">RANK(C104,$C$2:$C$127)</f>
        <v>88</v>
      </c>
    </row>
    <row r="105" customFormat="false" ht="14.25" hidden="false" customHeight="false" outlineLevel="0" collapsed="false">
      <c r="A105" s="0" t="s">
        <v>281</v>
      </c>
      <c r="B105" s="2" t="s">
        <v>282</v>
      </c>
      <c r="C105" s="0" t="n">
        <v>2</v>
      </c>
      <c r="D105" s="5" t="n">
        <f aca="false">C105/1193</f>
        <v>0.00167644593461861</v>
      </c>
      <c r="E105" s="0" t="n">
        <f aca="false">RANK(C105,$C$2:$C$127)</f>
        <v>88</v>
      </c>
    </row>
    <row r="106" customFormat="false" ht="14.25" hidden="false" customHeight="false" outlineLevel="0" collapsed="false">
      <c r="A106" s="0" t="s">
        <v>199</v>
      </c>
      <c r="B106" s="2" t="s">
        <v>200</v>
      </c>
      <c r="C106" s="0" t="n">
        <v>2</v>
      </c>
      <c r="D106" s="5" t="n">
        <f aca="false">C106/1193</f>
        <v>0.00167644593461861</v>
      </c>
      <c r="E106" s="0" t="n">
        <f aca="false">RANK(C106,$C$2:$C$127)</f>
        <v>88</v>
      </c>
    </row>
    <row r="107" customFormat="false" ht="14.25" hidden="false" customHeight="false" outlineLevel="0" collapsed="false">
      <c r="A107" s="0" t="s">
        <v>145</v>
      </c>
      <c r="B107" s="2" t="s">
        <v>146</v>
      </c>
      <c r="C107" s="0" t="n">
        <v>1</v>
      </c>
      <c r="D107" s="5" t="n">
        <f aca="false">C107/1193</f>
        <v>0.000838222967309304</v>
      </c>
      <c r="E107" s="0" t="n">
        <f aca="false">RANK(C107,$C$2:$C$127)</f>
        <v>106</v>
      </c>
    </row>
    <row r="108" customFormat="false" ht="14.25" hidden="false" customHeight="false" outlineLevel="0" collapsed="false">
      <c r="A108" s="0" t="s">
        <v>197</v>
      </c>
      <c r="B108" s="2" t="s">
        <v>198</v>
      </c>
      <c r="C108" s="0" t="n">
        <v>1</v>
      </c>
      <c r="D108" s="5" t="n">
        <f aca="false">C108/1193</f>
        <v>0.000838222967309304</v>
      </c>
      <c r="E108" s="0" t="n">
        <f aca="false">RANK(C108,$C$2:$C$127)</f>
        <v>106</v>
      </c>
    </row>
    <row r="109" customFormat="false" ht="14.25" hidden="false" customHeight="false" outlineLevel="0" collapsed="false">
      <c r="A109" s="0" t="s">
        <v>203</v>
      </c>
      <c r="B109" s="2" t="s">
        <v>204</v>
      </c>
      <c r="C109" s="0" t="n">
        <v>1</v>
      </c>
      <c r="D109" s="5" t="n">
        <f aca="false">C109/1193</f>
        <v>0.000838222967309304</v>
      </c>
      <c r="E109" s="0" t="n">
        <f aca="false">RANK(C109,$C$2:$C$127)</f>
        <v>106</v>
      </c>
    </row>
    <row r="110" customFormat="false" ht="14.25" hidden="false" customHeight="false" outlineLevel="0" collapsed="false">
      <c r="A110" s="0" t="s">
        <v>303</v>
      </c>
      <c r="B110" s="2" t="s">
        <v>304</v>
      </c>
      <c r="C110" s="0" t="n">
        <v>1</v>
      </c>
      <c r="D110" s="5" t="n">
        <f aca="false">C110/1193</f>
        <v>0.000838222967309304</v>
      </c>
      <c r="E110" s="0" t="n">
        <f aca="false">RANK(C110,$C$2:$C$127)</f>
        <v>106</v>
      </c>
    </row>
    <row r="111" customFormat="false" ht="14.25" hidden="false" customHeight="false" outlineLevel="0" collapsed="false">
      <c r="A111" s="0" t="s">
        <v>433</v>
      </c>
      <c r="B111" s="2" t="s">
        <v>434</v>
      </c>
      <c r="C111" s="0" t="n">
        <v>1</v>
      </c>
      <c r="D111" s="5" t="n">
        <f aca="false">C111/1193</f>
        <v>0.000838222967309304</v>
      </c>
      <c r="E111" s="0" t="n">
        <f aca="false">RANK(C111,$C$2:$C$127)</f>
        <v>106</v>
      </c>
    </row>
    <row r="112" customFormat="false" ht="14.25" hidden="false" customHeight="false" outlineLevel="0" collapsed="false">
      <c r="A112" s="0" t="s">
        <v>257</v>
      </c>
      <c r="B112" s="2" t="s">
        <v>258</v>
      </c>
      <c r="C112" s="0" t="n">
        <v>1</v>
      </c>
      <c r="D112" s="5" t="n">
        <f aca="false">C112/1193</f>
        <v>0.000838222967309304</v>
      </c>
      <c r="E112" s="0" t="n">
        <f aca="false">RANK(C112,$C$2:$C$127)</f>
        <v>106</v>
      </c>
    </row>
    <row r="113" customFormat="false" ht="14.25" hidden="false" customHeight="false" outlineLevel="0" collapsed="false">
      <c r="A113" s="0" t="s">
        <v>245</v>
      </c>
      <c r="B113" s="2" t="s">
        <v>246</v>
      </c>
      <c r="C113" s="0" t="n">
        <v>1</v>
      </c>
      <c r="D113" s="5" t="n">
        <f aca="false">C113/1193</f>
        <v>0.000838222967309304</v>
      </c>
      <c r="E113" s="0" t="n">
        <f aca="false">RANK(C113,$C$2:$C$127)</f>
        <v>106</v>
      </c>
    </row>
    <row r="114" customFormat="false" ht="14.25" hidden="false" customHeight="false" outlineLevel="0" collapsed="false">
      <c r="A114" s="0" t="s">
        <v>215</v>
      </c>
      <c r="B114" s="2" t="s">
        <v>216</v>
      </c>
      <c r="C114" s="0" t="n">
        <v>1</v>
      </c>
      <c r="D114" s="5" t="n">
        <f aca="false">C114/1193</f>
        <v>0.000838222967309304</v>
      </c>
      <c r="E114" s="0" t="n">
        <f aca="false">RANK(C114,$C$2:$C$127)</f>
        <v>106</v>
      </c>
    </row>
    <row r="115" customFormat="false" ht="14.25" hidden="false" customHeight="false" outlineLevel="0" collapsed="false">
      <c r="A115" s="0" t="s">
        <v>189</v>
      </c>
      <c r="B115" s="2" t="s">
        <v>190</v>
      </c>
      <c r="C115" s="0" t="n">
        <v>1</v>
      </c>
      <c r="D115" s="5" t="n">
        <f aca="false">C115/1193</f>
        <v>0.000838222967309304</v>
      </c>
      <c r="E115" s="0" t="n">
        <f aca="false">RANK(C115,$C$2:$C$127)</f>
        <v>106</v>
      </c>
    </row>
    <row r="116" customFormat="false" ht="14.25" hidden="false" customHeight="false" outlineLevel="0" collapsed="false">
      <c r="A116" s="0" t="s">
        <v>305</v>
      </c>
      <c r="B116" s="2" t="s">
        <v>306</v>
      </c>
      <c r="C116" s="0" t="n">
        <v>1</v>
      </c>
      <c r="D116" s="5" t="n">
        <f aca="false">C116/1193</f>
        <v>0.000838222967309304</v>
      </c>
      <c r="E116" s="0" t="n">
        <f aca="false">RANK(C116,$C$2:$C$127)</f>
        <v>106</v>
      </c>
    </row>
    <row r="117" customFormat="false" ht="14.25" hidden="false" customHeight="false" outlineLevel="0" collapsed="false">
      <c r="A117" s="0" t="s">
        <v>225</v>
      </c>
      <c r="B117" s="2" t="s">
        <v>226</v>
      </c>
      <c r="C117" s="0" t="n">
        <v>1</v>
      </c>
      <c r="D117" s="5" t="n">
        <f aca="false">C117/1193</f>
        <v>0.000838222967309304</v>
      </c>
      <c r="E117" s="0" t="n">
        <f aca="false">RANK(C117,$C$2:$C$127)</f>
        <v>106</v>
      </c>
    </row>
    <row r="118" customFormat="false" ht="14.25" hidden="false" customHeight="false" outlineLevel="0" collapsed="false">
      <c r="A118" s="0" t="s">
        <v>209</v>
      </c>
      <c r="B118" s="2" t="s">
        <v>210</v>
      </c>
      <c r="C118" s="0" t="n">
        <v>1</v>
      </c>
      <c r="D118" s="5" t="n">
        <f aca="false">C118/1193</f>
        <v>0.000838222967309304</v>
      </c>
      <c r="E118" s="0" t="n">
        <f aca="false">RANK(C118,$C$2:$C$127)</f>
        <v>106</v>
      </c>
    </row>
    <row r="119" customFormat="false" ht="14.25" hidden="false" customHeight="false" outlineLevel="0" collapsed="false">
      <c r="A119" s="0" t="s">
        <v>179</v>
      </c>
      <c r="B119" s="2" t="s">
        <v>180</v>
      </c>
      <c r="C119" s="0" t="n">
        <v>1</v>
      </c>
      <c r="D119" s="5" t="n">
        <f aca="false">C119/1193</f>
        <v>0.000838222967309304</v>
      </c>
      <c r="E119" s="0" t="n">
        <f aca="false">RANK(C119,$C$2:$C$127)</f>
        <v>106</v>
      </c>
    </row>
    <row r="120" customFormat="false" ht="14.25" hidden="false" customHeight="false" outlineLevel="0" collapsed="false">
      <c r="A120" s="0" t="s">
        <v>191</v>
      </c>
      <c r="B120" s="2" t="s">
        <v>192</v>
      </c>
      <c r="C120" s="0" t="n">
        <v>1</v>
      </c>
      <c r="D120" s="5" t="n">
        <f aca="false">C120/1193</f>
        <v>0.000838222967309304</v>
      </c>
      <c r="E120" s="0" t="n">
        <f aca="false">RANK(C120,$C$2:$C$127)</f>
        <v>106</v>
      </c>
    </row>
    <row r="121" customFormat="false" ht="14.25" hidden="false" customHeight="false" outlineLevel="0" collapsed="false">
      <c r="A121" s="0" t="s">
        <v>261</v>
      </c>
      <c r="B121" s="2" t="s">
        <v>262</v>
      </c>
      <c r="C121" s="0" t="n">
        <v>1</v>
      </c>
      <c r="D121" s="5" t="n">
        <f aca="false">C121/1193</f>
        <v>0.000838222967309304</v>
      </c>
      <c r="E121" s="0" t="n">
        <f aca="false">RANK(C121,$C$2:$C$127)</f>
        <v>106</v>
      </c>
    </row>
    <row r="122" customFormat="false" ht="14.25" hidden="false" customHeight="false" outlineLevel="0" collapsed="false">
      <c r="A122" s="0" t="s">
        <v>157</v>
      </c>
      <c r="B122" s="2" t="s">
        <v>158</v>
      </c>
      <c r="C122" s="0" t="n">
        <v>1</v>
      </c>
      <c r="D122" s="5" t="n">
        <f aca="false">C122/1193</f>
        <v>0.000838222967309304</v>
      </c>
      <c r="E122" s="0" t="n">
        <f aca="false">RANK(C122,$C$2:$C$127)</f>
        <v>106</v>
      </c>
    </row>
    <row r="123" customFormat="false" ht="14.25" hidden="false" customHeight="false" outlineLevel="0" collapsed="false">
      <c r="A123" s="0" t="s">
        <v>463</v>
      </c>
      <c r="B123" s="2" t="s">
        <v>464</v>
      </c>
      <c r="C123" s="0" t="n">
        <v>1</v>
      </c>
      <c r="D123" s="5" t="n">
        <f aca="false">C123/1193</f>
        <v>0.000838222967309304</v>
      </c>
      <c r="E123" s="0" t="n">
        <f aca="false">RANK(C123,$C$2:$C$127)</f>
        <v>106</v>
      </c>
    </row>
    <row r="124" customFormat="false" ht="14.25" hidden="false" customHeight="false" outlineLevel="0" collapsed="false">
      <c r="A124" s="0" t="s">
        <v>499</v>
      </c>
      <c r="B124" s="2" t="s">
        <v>500</v>
      </c>
      <c r="C124" s="0" t="n">
        <v>1</v>
      </c>
      <c r="D124" s="5" t="n">
        <f aca="false">C124/1193</f>
        <v>0.000838222967309304</v>
      </c>
      <c r="E124" s="0" t="n">
        <f aca="false">RANK(C124,$C$2:$C$127)</f>
        <v>106</v>
      </c>
    </row>
    <row r="125" customFormat="false" ht="14.25" hidden="false" customHeight="false" outlineLevel="0" collapsed="false">
      <c r="A125" s="0" t="s">
        <v>181</v>
      </c>
      <c r="B125" s="2" t="s">
        <v>182</v>
      </c>
      <c r="C125" s="0" t="n">
        <v>1</v>
      </c>
      <c r="D125" s="5" t="n">
        <f aca="false">C125/1193</f>
        <v>0.000838222967309304</v>
      </c>
      <c r="E125" s="0" t="n">
        <f aca="false">RANK(C125,$C$2:$C$127)</f>
        <v>106</v>
      </c>
    </row>
    <row r="126" customFormat="false" ht="14.25" hidden="false" customHeight="false" outlineLevel="0" collapsed="false">
      <c r="A126" s="0" t="s">
        <v>263</v>
      </c>
      <c r="B126" s="2" t="s">
        <v>264</v>
      </c>
      <c r="C126" s="0" t="n">
        <v>1</v>
      </c>
      <c r="D126" s="5" t="n">
        <f aca="false">C126/1193</f>
        <v>0.000838222967309304</v>
      </c>
      <c r="E126" s="0" t="n">
        <f aca="false">RANK(C126,$C$2:$C$127)</f>
        <v>106</v>
      </c>
    </row>
    <row r="127" customFormat="false" ht="14.25" hidden="false" customHeight="false" outlineLevel="0" collapsed="false">
      <c r="A127" s="0" t="s">
        <v>227</v>
      </c>
      <c r="B127" s="2" t="s">
        <v>228</v>
      </c>
      <c r="C127" s="0" t="n">
        <v>1</v>
      </c>
      <c r="D127" s="5" t="n">
        <f aca="false">C127/1193</f>
        <v>0.000838222967309304</v>
      </c>
      <c r="E127" s="0" t="n">
        <f aca="false">RANK(C127,$C$2:$C$127)</f>
        <v>106</v>
      </c>
    </row>
  </sheetData>
  <conditionalFormatting sqref="B1">
    <cfRule type="duplicateValues" priority="2" aboveAverage="0" equalAverage="0" bottom="0" percent="0" rank="0" text="" dxfId="1"/>
  </conditionalFormatting>
  <conditionalFormatting sqref="B1:B1048576"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" activeCellId="0" sqref="J1"/>
    </sheetView>
  </sheetViews>
  <sheetFormatPr defaultColWidth="8.5390625" defaultRowHeight="14.25" zeroHeight="false" outlineLevelRow="0" outlineLevelCol="0"/>
  <cols>
    <col collapsed="false" customWidth="true" hidden="false" outlineLevel="0" max="4" min="4" style="5" width="8.63"/>
    <col collapsed="false" customWidth="true" hidden="false" outlineLevel="0" max="9" min="9" style="0" width="14.13"/>
  </cols>
  <sheetData>
    <row r="1" customFormat="false" ht="14.25" hidden="false" customHeight="false" outlineLevel="0" collapsed="false">
      <c r="A1" s="2" t="s">
        <v>6</v>
      </c>
      <c r="B1" s="2" t="s">
        <v>7</v>
      </c>
      <c r="C1" s="2" t="s">
        <v>490</v>
      </c>
      <c r="D1" s="18" t="s">
        <v>491</v>
      </c>
      <c r="E1" s="2" t="s">
        <v>488</v>
      </c>
    </row>
    <row r="2" customFormat="false" ht="14.25" hidden="false" customHeight="false" outlineLevel="0" collapsed="false">
      <c r="A2" s="0" t="s">
        <v>18</v>
      </c>
      <c r="B2" s="2" t="s">
        <v>19</v>
      </c>
      <c r="C2" s="0" t="n">
        <v>171</v>
      </c>
      <c r="D2" s="5" t="n">
        <f aca="false">C2/1318</f>
        <v>0.129742033383915</v>
      </c>
      <c r="E2" s="0" t="n">
        <f aca="false">RANK(C2,$C$2:$C$96)</f>
        <v>1</v>
      </c>
    </row>
    <row r="3" customFormat="false" ht="14.25" hidden="false" customHeight="false" outlineLevel="0" collapsed="false">
      <c r="A3" s="0" t="s">
        <v>34</v>
      </c>
      <c r="B3" s="2" t="s">
        <v>35</v>
      </c>
      <c r="C3" s="0" t="n">
        <v>133</v>
      </c>
      <c r="D3" s="5" t="n">
        <f aca="false">C3/1318</f>
        <v>0.100910470409712</v>
      </c>
      <c r="E3" s="0" t="n">
        <f aca="false">RANK(C3,$C$2:$C$96)</f>
        <v>2</v>
      </c>
    </row>
    <row r="4" customFormat="false" ht="14.25" hidden="false" customHeight="false" outlineLevel="0" collapsed="false">
      <c r="A4" s="0" t="s">
        <v>30</v>
      </c>
      <c r="B4" s="2" t="s">
        <v>31</v>
      </c>
      <c r="C4" s="0" t="n">
        <v>71</v>
      </c>
      <c r="D4" s="5" t="n">
        <f aca="false">C4/1318</f>
        <v>0.0538694992412747</v>
      </c>
      <c r="E4" s="0" t="n">
        <f aca="false">RANK(C4,$C$2:$C$96)</f>
        <v>3</v>
      </c>
    </row>
    <row r="5" customFormat="false" ht="14.25" hidden="false" customHeight="false" outlineLevel="0" collapsed="false">
      <c r="A5" s="0" t="s">
        <v>26</v>
      </c>
      <c r="B5" s="2" t="s">
        <v>27</v>
      </c>
      <c r="C5" s="0" t="n">
        <v>70</v>
      </c>
      <c r="D5" s="5" t="n">
        <f aca="false">C5/1318</f>
        <v>0.0531107738998483</v>
      </c>
      <c r="E5" s="0" t="n">
        <f aca="false">RANK(C5,$C$2:$C$96)</f>
        <v>4</v>
      </c>
    </row>
    <row r="6" customFormat="false" ht="14.25" hidden="false" customHeight="false" outlineLevel="0" collapsed="false">
      <c r="A6" s="0" t="s">
        <v>63</v>
      </c>
      <c r="B6" s="2" t="s">
        <v>64</v>
      </c>
      <c r="C6" s="0" t="n">
        <v>63</v>
      </c>
      <c r="D6" s="5" t="n">
        <f aca="false">C6/1318</f>
        <v>0.0477996965098634</v>
      </c>
      <c r="E6" s="0" t="n">
        <f aca="false">RANK(C6,$C$2:$C$96)</f>
        <v>5</v>
      </c>
    </row>
    <row r="7" customFormat="false" ht="14.25" hidden="false" customHeight="false" outlineLevel="0" collapsed="false">
      <c r="A7" s="0" t="s">
        <v>65</v>
      </c>
      <c r="B7" s="2" t="s">
        <v>66</v>
      </c>
      <c r="C7" s="0" t="n">
        <v>58</v>
      </c>
      <c r="D7" s="5" t="n">
        <f aca="false">C7/1318</f>
        <v>0.0440060698027314</v>
      </c>
      <c r="E7" s="0" t="n">
        <f aca="false">RANK(C7,$C$2:$C$96)</f>
        <v>6</v>
      </c>
    </row>
    <row r="8" customFormat="false" ht="14.25" hidden="false" customHeight="false" outlineLevel="0" collapsed="false">
      <c r="A8" s="0" t="s">
        <v>46</v>
      </c>
      <c r="B8" s="2" t="s">
        <v>47</v>
      </c>
      <c r="C8" s="0" t="n">
        <v>58</v>
      </c>
      <c r="D8" s="5" t="n">
        <f aca="false">C8/1318</f>
        <v>0.0440060698027314</v>
      </c>
      <c r="E8" s="0" t="n">
        <f aca="false">RANK(C8,$C$2:$C$96)</f>
        <v>6</v>
      </c>
    </row>
    <row r="9" customFormat="false" ht="14.25" hidden="false" customHeight="false" outlineLevel="0" collapsed="false">
      <c r="A9" s="0" t="s">
        <v>53</v>
      </c>
      <c r="B9" s="2" t="s">
        <v>54</v>
      </c>
      <c r="C9" s="0" t="n">
        <v>43</v>
      </c>
      <c r="D9" s="5" t="n">
        <f aca="false">C9/1318</f>
        <v>0.0326251896813354</v>
      </c>
      <c r="E9" s="0" t="n">
        <f aca="false">RANK(C9,$C$2:$C$96)</f>
        <v>8</v>
      </c>
    </row>
    <row r="10" customFormat="false" ht="14.25" hidden="false" customHeight="false" outlineLevel="0" collapsed="false">
      <c r="A10" s="0" t="s">
        <v>22</v>
      </c>
      <c r="B10" s="2" t="s">
        <v>23</v>
      </c>
      <c r="C10" s="0" t="n">
        <v>41</v>
      </c>
      <c r="D10" s="5" t="n">
        <f aca="false">C10/1318</f>
        <v>0.0311077389984825</v>
      </c>
      <c r="E10" s="0" t="n">
        <f aca="false">RANK(C10,$C$2:$C$96)</f>
        <v>9</v>
      </c>
    </row>
    <row r="11" customFormat="false" ht="14.25" hidden="false" customHeight="false" outlineLevel="0" collapsed="false">
      <c r="A11" s="0" t="s">
        <v>14</v>
      </c>
      <c r="B11" s="2" t="s">
        <v>15</v>
      </c>
      <c r="C11" s="0" t="n">
        <v>36</v>
      </c>
      <c r="D11" s="5" t="n">
        <f aca="false">C11/1318</f>
        <v>0.0273141122913505</v>
      </c>
      <c r="E11" s="0" t="n">
        <f aca="false">RANK(C11,$C$2:$C$96)</f>
        <v>10</v>
      </c>
    </row>
    <row r="12" customFormat="false" ht="14.25" hidden="false" customHeight="false" outlineLevel="0" collapsed="false">
      <c r="A12" s="0" t="s">
        <v>133</v>
      </c>
      <c r="B12" s="2" t="s">
        <v>134</v>
      </c>
      <c r="C12" s="0" t="n">
        <v>32</v>
      </c>
      <c r="D12" s="5" t="n">
        <f aca="false">C12/1318</f>
        <v>0.0242792109256449</v>
      </c>
      <c r="E12" s="0" t="n">
        <f aca="false">RANK(C12,$C$2:$C$96)</f>
        <v>11</v>
      </c>
    </row>
    <row r="13" customFormat="false" ht="14.25" hidden="false" customHeight="false" outlineLevel="0" collapsed="false">
      <c r="A13" s="0" t="s">
        <v>44</v>
      </c>
      <c r="B13" s="2" t="s">
        <v>45</v>
      </c>
      <c r="C13" s="0" t="n">
        <v>30</v>
      </c>
      <c r="D13" s="5" t="n">
        <f aca="false">C13/1318</f>
        <v>0.0227617602427921</v>
      </c>
      <c r="E13" s="0" t="n">
        <f aca="false">RANK(C13,$C$2:$C$96)</f>
        <v>12</v>
      </c>
    </row>
    <row r="14" customFormat="false" ht="14.25" hidden="false" customHeight="false" outlineLevel="0" collapsed="false">
      <c r="A14" s="0" t="s">
        <v>95</v>
      </c>
      <c r="B14" s="2" t="s">
        <v>96</v>
      </c>
      <c r="C14" s="0" t="n">
        <v>29</v>
      </c>
      <c r="D14" s="5" t="n">
        <f aca="false">C14/1318</f>
        <v>0.0220030349013657</v>
      </c>
      <c r="E14" s="0" t="n">
        <f aca="false">RANK(C14,$C$2:$C$96)</f>
        <v>13</v>
      </c>
    </row>
    <row r="15" customFormat="false" ht="14.25" hidden="false" customHeight="false" outlineLevel="0" collapsed="false">
      <c r="A15" s="0" t="s">
        <v>71</v>
      </c>
      <c r="B15" s="2" t="s">
        <v>72</v>
      </c>
      <c r="C15" s="0" t="n">
        <v>29</v>
      </c>
      <c r="D15" s="5" t="n">
        <f aca="false">C15/1318</f>
        <v>0.0220030349013657</v>
      </c>
      <c r="E15" s="0" t="n">
        <f aca="false">RANK(C15,$C$2:$C$96)</f>
        <v>13</v>
      </c>
    </row>
    <row r="16" customFormat="false" ht="14.25" hidden="false" customHeight="false" outlineLevel="0" collapsed="false">
      <c r="A16" s="0" t="s">
        <v>59</v>
      </c>
      <c r="B16" s="2" t="s">
        <v>60</v>
      </c>
      <c r="C16" s="0" t="n">
        <v>26</v>
      </c>
      <c r="D16" s="5" t="n">
        <f aca="false">C16/1318</f>
        <v>0.0197268588770865</v>
      </c>
      <c r="E16" s="0" t="n">
        <f aca="false">RANK(C16,$C$2:$C$96)</f>
        <v>15</v>
      </c>
    </row>
    <row r="17" customFormat="false" ht="14.25" hidden="false" customHeight="false" outlineLevel="0" collapsed="false">
      <c r="A17" s="0" t="s">
        <v>391</v>
      </c>
      <c r="B17" s="2" t="s">
        <v>132</v>
      </c>
      <c r="C17" s="0" t="n">
        <v>24</v>
      </c>
      <c r="D17" s="5" t="n">
        <f aca="false">C17/1318</f>
        <v>0.0182094081942337</v>
      </c>
      <c r="E17" s="0" t="n">
        <f aca="false">RANK(C17,$C$2:$C$96)</f>
        <v>16</v>
      </c>
    </row>
    <row r="18" customFormat="false" ht="14.25" hidden="false" customHeight="false" outlineLevel="0" collapsed="false">
      <c r="A18" s="0" t="s">
        <v>81</v>
      </c>
      <c r="B18" s="2" t="s">
        <v>82</v>
      </c>
      <c r="C18" s="0" t="n">
        <v>22</v>
      </c>
      <c r="D18" s="5" t="n">
        <f aca="false">C18/1318</f>
        <v>0.0166919575113809</v>
      </c>
      <c r="E18" s="0" t="n">
        <f aca="false">RANK(C18,$C$2:$C$96)</f>
        <v>17</v>
      </c>
    </row>
    <row r="19" customFormat="false" ht="14.25" hidden="false" customHeight="false" outlineLevel="0" collapsed="false">
      <c r="A19" s="0" t="s">
        <v>57</v>
      </c>
      <c r="B19" s="2" t="s">
        <v>58</v>
      </c>
      <c r="C19" s="0" t="n">
        <v>21</v>
      </c>
      <c r="D19" s="5" t="n">
        <f aca="false">C19/1318</f>
        <v>0.0159332321699545</v>
      </c>
      <c r="E19" s="0" t="n">
        <f aca="false">RANK(C19,$C$2:$C$96)</f>
        <v>18</v>
      </c>
    </row>
    <row r="20" customFormat="false" ht="14.25" hidden="false" customHeight="false" outlineLevel="0" collapsed="false">
      <c r="A20" s="0" t="s">
        <v>87</v>
      </c>
      <c r="B20" s="2" t="s">
        <v>88</v>
      </c>
      <c r="C20" s="0" t="n">
        <v>21</v>
      </c>
      <c r="D20" s="5" t="n">
        <f aca="false">C20/1318</f>
        <v>0.0159332321699545</v>
      </c>
      <c r="E20" s="0" t="n">
        <f aca="false">RANK(C20,$C$2:$C$96)</f>
        <v>18</v>
      </c>
    </row>
    <row r="21" customFormat="false" ht="14.25" hidden="false" customHeight="false" outlineLevel="0" collapsed="false">
      <c r="A21" s="0" t="s">
        <v>143</v>
      </c>
      <c r="B21" s="2" t="s">
        <v>144</v>
      </c>
      <c r="C21" s="0" t="n">
        <v>21</v>
      </c>
      <c r="D21" s="5" t="n">
        <f aca="false">C21/1318</f>
        <v>0.0159332321699545</v>
      </c>
      <c r="E21" s="0" t="n">
        <f aca="false">RANK(C21,$C$2:$C$96)</f>
        <v>18</v>
      </c>
    </row>
    <row r="22" customFormat="false" ht="14.25" hidden="false" customHeight="false" outlineLevel="0" collapsed="false">
      <c r="A22" s="0" t="s">
        <v>387</v>
      </c>
      <c r="B22" s="2" t="s">
        <v>80</v>
      </c>
      <c r="C22" s="0" t="n">
        <v>21</v>
      </c>
      <c r="D22" s="5" t="n">
        <f aca="false">C22/1318</f>
        <v>0.0159332321699545</v>
      </c>
      <c r="E22" s="0" t="n">
        <f aca="false">RANK(C22,$C$2:$C$96)</f>
        <v>18</v>
      </c>
    </row>
    <row r="23" customFormat="false" ht="14.25" hidden="false" customHeight="false" outlineLevel="0" collapsed="false">
      <c r="A23" s="0" t="s">
        <v>51</v>
      </c>
      <c r="B23" s="2" t="s">
        <v>52</v>
      </c>
      <c r="C23" s="0" t="n">
        <v>19</v>
      </c>
      <c r="D23" s="5" t="n">
        <f aca="false">C23/1318</f>
        <v>0.0144157814871017</v>
      </c>
      <c r="E23" s="0" t="n">
        <f aca="false">RANK(C23,$C$2:$C$96)</f>
        <v>22</v>
      </c>
    </row>
    <row r="24" customFormat="false" ht="14.25" hidden="false" customHeight="false" outlineLevel="0" collapsed="false">
      <c r="A24" s="0" t="s">
        <v>147</v>
      </c>
      <c r="B24" s="2" t="s">
        <v>148</v>
      </c>
      <c r="C24" s="0" t="n">
        <v>18</v>
      </c>
      <c r="D24" s="5" t="n">
        <f aca="false">C24/1318</f>
        <v>0.0136570561456753</v>
      </c>
      <c r="E24" s="0" t="n">
        <f aca="false">RANK(C24,$C$2:$C$96)</f>
        <v>23</v>
      </c>
    </row>
    <row r="25" customFormat="false" ht="14.25" hidden="false" customHeight="false" outlineLevel="0" collapsed="false">
      <c r="A25" s="0" t="s">
        <v>10</v>
      </c>
      <c r="B25" s="2" t="s">
        <v>11</v>
      </c>
      <c r="C25" s="0" t="n">
        <v>15</v>
      </c>
      <c r="D25" s="5" t="n">
        <f aca="false">C25/1318</f>
        <v>0.0113808801213961</v>
      </c>
      <c r="E25" s="0" t="n">
        <f aca="false">RANK(C25,$C$2:$C$96)</f>
        <v>24</v>
      </c>
    </row>
    <row r="26" customFormat="false" ht="14.25" hidden="false" customHeight="false" outlineLevel="0" collapsed="false">
      <c r="A26" s="0" t="s">
        <v>85</v>
      </c>
      <c r="B26" s="2" t="s">
        <v>86</v>
      </c>
      <c r="C26" s="0" t="n">
        <v>13</v>
      </c>
      <c r="D26" s="5" t="n">
        <f aca="false">C26/1318</f>
        <v>0.00986342943854325</v>
      </c>
      <c r="E26" s="0" t="n">
        <f aca="false">RANK(C26,$C$2:$C$96)</f>
        <v>25</v>
      </c>
    </row>
    <row r="27" customFormat="false" ht="14.25" hidden="false" customHeight="false" outlineLevel="0" collapsed="false">
      <c r="A27" s="0" t="s">
        <v>61</v>
      </c>
      <c r="B27" s="2" t="s">
        <v>62</v>
      </c>
      <c r="C27" s="0" t="n">
        <v>12</v>
      </c>
      <c r="D27" s="5" t="n">
        <f aca="false">C27/1318</f>
        <v>0.00910470409711684</v>
      </c>
      <c r="E27" s="0" t="n">
        <f aca="false">RANK(C27,$C$2:$C$96)</f>
        <v>26</v>
      </c>
    </row>
    <row r="28" customFormat="false" ht="14.25" hidden="false" customHeight="false" outlineLevel="0" collapsed="false">
      <c r="A28" s="0" t="s">
        <v>103</v>
      </c>
      <c r="B28" s="2" t="s">
        <v>104</v>
      </c>
      <c r="C28" s="0" t="n">
        <v>12</v>
      </c>
      <c r="D28" s="5" t="n">
        <f aca="false">C28/1318</f>
        <v>0.00910470409711684</v>
      </c>
      <c r="E28" s="0" t="n">
        <f aca="false">RANK(C28,$C$2:$C$96)</f>
        <v>26</v>
      </c>
    </row>
    <row r="29" customFormat="false" ht="14.25" hidden="false" customHeight="false" outlineLevel="0" collapsed="false">
      <c r="A29" s="0" t="s">
        <v>75</v>
      </c>
      <c r="B29" s="2" t="s">
        <v>76</v>
      </c>
      <c r="C29" s="0" t="n">
        <v>11</v>
      </c>
      <c r="D29" s="5" t="n">
        <f aca="false">C29/1318</f>
        <v>0.00834597875569044</v>
      </c>
      <c r="E29" s="0" t="n">
        <f aca="false">RANK(C29,$C$2:$C$96)</f>
        <v>28</v>
      </c>
    </row>
    <row r="30" customFormat="false" ht="14.25" hidden="false" customHeight="false" outlineLevel="0" collapsed="false">
      <c r="A30" s="0" t="s">
        <v>99</v>
      </c>
      <c r="B30" s="2" t="s">
        <v>100</v>
      </c>
      <c r="C30" s="0" t="n">
        <v>10</v>
      </c>
      <c r="D30" s="5" t="n">
        <f aca="false">C30/1318</f>
        <v>0.00758725341426404</v>
      </c>
      <c r="E30" s="0" t="n">
        <f aca="false">RANK(C30,$C$2:$C$96)</f>
        <v>29</v>
      </c>
    </row>
    <row r="31" customFormat="false" ht="14.25" hidden="false" customHeight="false" outlineLevel="0" collapsed="false">
      <c r="A31" s="0" t="s">
        <v>121</v>
      </c>
      <c r="B31" s="2" t="s">
        <v>122</v>
      </c>
      <c r="C31" s="0" t="n">
        <v>10</v>
      </c>
      <c r="D31" s="5" t="n">
        <f aca="false">C31/1318</f>
        <v>0.00758725341426404</v>
      </c>
      <c r="E31" s="0" t="n">
        <f aca="false">RANK(C31,$C$2:$C$96)</f>
        <v>29</v>
      </c>
    </row>
    <row r="32" customFormat="false" ht="14.25" hidden="false" customHeight="false" outlineLevel="0" collapsed="false">
      <c r="A32" s="0" t="s">
        <v>386</v>
      </c>
      <c r="B32" s="2" t="s">
        <v>39</v>
      </c>
      <c r="C32" s="0" t="n">
        <v>9</v>
      </c>
      <c r="D32" s="5" t="n">
        <f aca="false">C32/1318</f>
        <v>0.00682852807283763</v>
      </c>
      <c r="E32" s="0" t="n">
        <f aca="false">RANK(C32,$C$2:$C$96)</f>
        <v>31</v>
      </c>
    </row>
    <row r="33" customFormat="false" ht="14.25" hidden="false" customHeight="false" outlineLevel="0" collapsed="false">
      <c r="A33" s="0" t="s">
        <v>77</v>
      </c>
      <c r="B33" s="2" t="s">
        <v>78</v>
      </c>
      <c r="C33" s="0" t="n">
        <v>9</v>
      </c>
      <c r="D33" s="5" t="n">
        <f aca="false">C33/1318</f>
        <v>0.00682852807283763</v>
      </c>
      <c r="E33" s="0" t="n">
        <f aca="false">RANK(C33,$C$2:$C$96)</f>
        <v>31</v>
      </c>
    </row>
    <row r="34" customFormat="false" ht="14.25" hidden="false" customHeight="false" outlineLevel="0" collapsed="false">
      <c r="A34" s="0" t="s">
        <v>233</v>
      </c>
      <c r="B34" s="2" t="s">
        <v>234</v>
      </c>
      <c r="C34" s="0" t="n">
        <v>7</v>
      </c>
      <c r="D34" s="5" t="n">
        <f aca="false">C34/1318</f>
        <v>0.00531107738998483</v>
      </c>
      <c r="E34" s="0" t="n">
        <f aca="false">RANK(C34,$C$2:$C$96)</f>
        <v>33</v>
      </c>
    </row>
    <row r="35" customFormat="false" ht="14.25" hidden="false" customHeight="false" outlineLevel="0" collapsed="false">
      <c r="A35" s="0" t="s">
        <v>49</v>
      </c>
      <c r="B35" s="2" t="s">
        <v>50</v>
      </c>
      <c r="C35" s="0" t="n">
        <v>6</v>
      </c>
      <c r="D35" s="5" t="n">
        <f aca="false">C35/1318</f>
        <v>0.00455235204855842</v>
      </c>
      <c r="E35" s="0" t="n">
        <f aca="false">RANK(C35,$C$2:$C$96)</f>
        <v>34</v>
      </c>
    </row>
    <row r="36" customFormat="false" ht="14.25" hidden="false" customHeight="false" outlineLevel="0" collapsed="false">
      <c r="A36" s="0" t="s">
        <v>297</v>
      </c>
      <c r="B36" s="2" t="s">
        <v>298</v>
      </c>
      <c r="C36" s="0" t="n">
        <v>6</v>
      </c>
      <c r="D36" s="5" t="n">
        <f aca="false">C36/1318</f>
        <v>0.00455235204855842</v>
      </c>
      <c r="E36" s="0" t="n">
        <f aca="false">RANK(C36,$C$2:$C$96)</f>
        <v>34</v>
      </c>
    </row>
    <row r="37" customFormat="false" ht="14.25" hidden="false" customHeight="false" outlineLevel="0" collapsed="false">
      <c r="A37" s="0" t="s">
        <v>55</v>
      </c>
      <c r="B37" s="2" t="s">
        <v>56</v>
      </c>
      <c r="C37" s="0" t="n">
        <v>6</v>
      </c>
      <c r="D37" s="5" t="n">
        <f aca="false">C37/1318</f>
        <v>0.00455235204855842</v>
      </c>
      <c r="E37" s="0" t="n">
        <f aca="false">RANK(C37,$C$2:$C$96)</f>
        <v>34</v>
      </c>
    </row>
    <row r="38" customFormat="false" ht="14.25" hidden="false" customHeight="false" outlineLevel="0" collapsed="false">
      <c r="A38" s="0" t="s">
        <v>117</v>
      </c>
      <c r="B38" s="2" t="s">
        <v>118</v>
      </c>
      <c r="C38" s="0" t="n">
        <v>6</v>
      </c>
      <c r="D38" s="5" t="n">
        <f aca="false">C38/1318</f>
        <v>0.00455235204855842</v>
      </c>
      <c r="E38" s="0" t="n">
        <f aca="false">RANK(C38,$C$2:$C$96)</f>
        <v>34</v>
      </c>
    </row>
    <row r="39" customFormat="false" ht="14.25" hidden="false" customHeight="false" outlineLevel="0" collapsed="false">
      <c r="A39" s="0" t="s">
        <v>97</v>
      </c>
      <c r="B39" s="2" t="s">
        <v>98</v>
      </c>
      <c r="C39" s="0" t="n">
        <v>6</v>
      </c>
      <c r="D39" s="5" t="n">
        <f aca="false">C39/1318</f>
        <v>0.00455235204855842</v>
      </c>
      <c r="E39" s="0" t="n">
        <f aca="false">RANK(C39,$C$2:$C$96)</f>
        <v>34</v>
      </c>
    </row>
    <row r="40" customFormat="false" ht="14.25" hidden="false" customHeight="false" outlineLevel="0" collapsed="false">
      <c r="A40" s="0" t="s">
        <v>73</v>
      </c>
      <c r="B40" s="2" t="s">
        <v>74</v>
      </c>
      <c r="C40" s="0" t="n">
        <v>6</v>
      </c>
      <c r="D40" s="5" t="n">
        <f aca="false">C40/1318</f>
        <v>0.00455235204855842</v>
      </c>
      <c r="E40" s="0" t="n">
        <f aca="false">RANK(C40,$C$2:$C$96)</f>
        <v>34</v>
      </c>
    </row>
    <row r="41" customFormat="false" ht="14.25" hidden="false" customHeight="false" outlineLevel="0" collapsed="false">
      <c r="A41" s="0" t="s">
        <v>463</v>
      </c>
      <c r="B41" s="2" t="s">
        <v>464</v>
      </c>
      <c r="C41" s="0" t="n">
        <v>6</v>
      </c>
      <c r="D41" s="5" t="n">
        <f aca="false">C41/1318</f>
        <v>0.00455235204855842</v>
      </c>
      <c r="E41" s="0" t="n">
        <f aca="false">RANK(C41,$C$2:$C$96)</f>
        <v>34</v>
      </c>
    </row>
    <row r="42" customFormat="false" ht="14.25" hidden="false" customHeight="false" outlineLevel="0" collapsed="false">
      <c r="A42" s="0" t="s">
        <v>107</v>
      </c>
      <c r="B42" s="2" t="s">
        <v>108</v>
      </c>
      <c r="C42" s="0" t="n">
        <v>5</v>
      </c>
      <c r="D42" s="5" t="n">
        <f aca="false">C42/1318</f>
        <v>0.00379362670713202</v>
      </c>
      <c r="E42" s="0" t="n">
        <f aca="false">RANK(C42,$C$2:$C$96)</f>
        <v>41</v>
      </c>
    </row>
    <row r="43" customFormat="false" ht="14.25" hidden="false" customHeight="false" outlineLevel="0" collapsed="false">
      <c r="A43" s="0" t="s">
        <v>83</v>
      </c>
      <c r="B43" s="2" t="s">
        <v>84</v>
      </c>
      <c r="C43" s="0" t="n">
        <v>5</v>
      </c>
      <c r="D43" s="5" t="n">
        <f aca="false">C43/1318</f>
        <v>0.00379362670713202</v>
      </c>
      <c r="E43" s="0" t="n">
        <f aca="false">RANK(C43,$C$2:$C$96)</f>
        <v>41</v>
      </c>
    </row>
    <row r="44" customFormat="false" ht="14.25" hidden="false" customHeight="false" outlineLevel="0" collapsed="false">
      <c r="A44" s="0" t="s">
        <v>139</v>
      </c>
      <c r="B44" s="2" t="s">
        <v>140</v>
      </c>
      <c r="C44" s="0" t="n">
        <v>5</v>
      </c>
      <c r="D44" s="5" t="n">
        <f aca="false">C44/1318</f>
        <v>0.00379362670713202</v>
      </c>
      <c r="E44" s="0" t="n">
        <f aca="false">RANK(C44,$C$2:$C$96)</f>
        <v>41</v>
      </c>
    </row>
    <row r="45" customFormat="false" ht="14.25" hidden="false" customHeight="false" outlineLevel="0" collapsed="false">
      <c r="A45" s="0" t="s">
        <v>105</v>
      </c>
      <c r="B45" s="2" t="s">
        <v>106</v>
      </c>
      <c r="C45" s="0" t="n">
        <v>5</v>
      </c>
      <c r="D45" s="5" t="n">
        <f aca="false">C45/1318</f>
        <v>0.00379362670713202</v>
      </c>
      <c r="E45" s="0" t="n">
        <f aca="false">RANK(C45,$C$2:$C$96)</f>
        <v>41</v>
      </c>
    </row>
    <row r="46" customFormat="false" ht="14.25" hidden="false" customHeight="false" outlineLevel="0" collapsed="false">
      <c r="A46" s="0" t="s">
        <v>205</v>
      </c>
      <c r="B46" s="2" t="s">
        <v>206</v>
      </c>
      <c r="C46" s="0" t="n">
        <v>4</v>
      </c>
      <c r="D46" s="5" t="n">
        <f aca="false">C46/1318</f>
        <v>0.00303490136570561</v>
      </c>
      <c r="E46" s="0" t="n">
        <f aca="false">RANK(C46,$C$2:$C$96)</f>
        <v>45</v>
      </c>
    </row>
    <row r="47" customFormat="false" ht="14.25" hidden="false" customHeight="false" outlineLevel="0" collapsed="false">
      <c r="A47" s="0" t="s">
        <v>223</v>
      </c>
      <c r="B47" s="2" t="s">
        <v>224</v>
      </c>
      <c r="C47" s="0" t="n">
        <v>4</v>
      </c>
      <c r="D47" s="5" t="n">
        <f aca="false">C47/1318</f>
        <v>0.00303490136570561</v>
      </c>
      <c r="E47" s="0" t="n">
        <f aca="false">RANK(C47,$C$2:$C$96)</f>
        <v>45</v>
      </c>
    </row>
    <row r="48" customFormat="false" ht="14.25" hidden="false" customHeight="false" outlineLevel="0" collapsed="false">
      <c r="A48" s="0" t="s">
        <v>111</v>
      </c>
      <c r="B48" s="2" t="s">
        <v>112</v>
      </c>
      <c r="C48" s="0" t="n">
        <v>4</v>
      </c>
      <c r="D48" s="5" t="n">
        <f aca="false">C48/1318</f>
        <v>0.00303490136570561</v>
      </c>
      <c r="E48" s="0" t="n">
        <f aca="false">RANK(C48,$C$2:$C$96)</f>
        <v>45</v>
      </c>
    </row>
    <row r="49" customFormat="false" ht="14.25" hidden="false" customHeight="false" outlineLevel="0" collapsed="false">
      <c r="A49" s="0" t="s">
        <v>351</v>
      </c>
      <c r="B49" s="2" t="s">
        <v>352</v>
      </c>
      <c r="C49" s="0" t="n">
        <v>4</v>
      </c>
      <c r="D49" s="5" t="n">
        <f aca="false">C49/1318</f>
        <v>0.00303490136570561</v>
      </c>
      <c r="E49" s="0" t="n">
        <f aca="false">RANK(C49,$C$2:$C$96)</f>
        <v>45</v>
      </c>
    </row>
    <row r="50" customFormat="false" ht="14.25" hidden="false" customHeight="false" outlineLevel="0" collapsed="false">
      <c r="A50" s="0" t="s">
        <v>283</v>
      </c>
      <c r="B50" s="2" t="s">
        <v>284</v>
      </c>
      <c r="C50" s="0" t="n">
        <v>4</v>
      </c>
      <c r="D50" s="5" t="n">
        <f aca="false">C50/1318</f>
        <v>0.00303490136570561</v>
      </c>
      <c r="E50" s="0" t="n">
        <f aca="false">RANK(C50,$C$2:$C$96)</f>
        <v>45</v>
      </c>
    </row>
    <row r="51" customFormat="false" ht="14.25" hidden="false" customHeight="false" outlineLevel="0" collapsed="false">
      <c r="A51" s="0" t="s">
        <v>129</v>
      </c>
      <c r="B51" s="2" t="s">
        <v>130</v>
      </c>
      <c r="C51" s="0" t="n">
        <v>4</v>
      </c>
      <c r="D51" s="5" t="n">
        <f aca="false">C51/1318</f>
        <v>0.00303490136570561</v>
      </c>
      <c r="E51" s="0" t="n">
        <f aca="false">RANK(C51,$C$2:$C$96)</f>
        <v>45</v>
      </c>
    </row>
    <row r="52" customFormat="false" ht="14.25" hidden="false" customHeight="false" outlineLevel="0" collapsed="false">
      <c r="A52" s="0" t="s">
        <v>141</v>
      </c>
      <c r="B52" s="2" t="s">
        <v>142</v>
      </c>
      <c r="C52" s="0" t="n">
        <v>3</v>
      </c>
      <c r="D52" s="5" t="n">
        <f aca="false">C52/1318</f>
        <v>0.00227617602427921</v>
      </c>
      <c r="E52" s="0" t="n">
        <f aca="false">RANK(C52,$C$2:$C$96)</f>
        <v>51</v>
      </c>
    </row>
    <row r="53" customFormat="false" ht="14.25" hidden="false" customHeight="false" outlineLevel="0" collapsed="false">
      <c r="A53" s="0" t="s">
        <v>67</v>
      </c>
      <c r="B53" s="2" t="s">
        <v>68</v>
      </c>
      <c r="C53" s="0" t="n">
        <v>3</v>
      </c>
      <c r="D53" s="5" t="n">
        <f aca="false">C53/1318</f>
        <v>0.00227617602427921</v>
      </c>
      <c r="E53" s="0" t="n">
        <f aca="false">RANK(C53,$C$2:$C$96)</f>
        <v>51</v>
      </c>
    </row>
    <row r="54" customFormat="false" ht="14.25" hidden="false" customHeight="false" outlineLevel="0" collapsed="false">
      <c r="A54" s="0" t="s">
        <v>241</v>
      </c>
      <c r="B54" s="2" t="s">
        <v>242</v>
      </c>
      <c r="C54" s="0" t="n">
        <v>3</v>
      </c>
      <c r="D54" s="5" t="n">
        <f aca="false">C54/1318</f>
        <v>0.00227617602427921</v>
      </c>
      <c r="E54" s="0" t="n">
        <f aca="false">RANK(C54,$C$2:$C$96)</f>
        <v>51</v>
      </c>
    </row>
    <row r="55" customFormat="false" ht="14.25" hidden="false" customHeight="false" outlineLevel="0" collapsed="false">
      <c r="A55" s="0" t="s">
        <v>89</v>
      </c>
      <c r="B55" s="2" t="s">
        <v>90</v>
      </c>
      <c r="C55" s="0" t="n">
        <v>3</v>
      </c>
      <c r="D55" s="5" t="n">
        <f aca="false">C55/1318</f>
        <v>0.00227617602427921</v>
      </c>
      <c r="E55" s="0" t="n">
        <f aca="false">RANK(C55,$C$2:$C$96)</f>
        <v>51</v>
      </c>
    </row>
    <row r="56" customFormat="false" ht="14.25" hidden="false" customHeight="false" outlineLevel="0" collapsed="false">
      <c r="A56" s="0" t="s">
        <v>153</v>
      </c>
      <c r="B56" s="2" t="s">
        <v>154</v>
      </c>
      <c r="C56" s="0" t="n">
        <v>3</v>
      </c>
      <c r="D56" s="5" t="n">
        <f aca="false">C56/1318</f>
        <v>0.00227617602427921</v>
      </c>
      <c r="E56" s="0" t="n">
        <f aca="false">RANK(C56,$C$2:$C$96)</f>
        <v>51</v>
      </c>
    </row>
    <row r="57" customFormat="false" ht="14.25" hidden="false" customHeight="false" outlineLevel="0" collapsed="false">
      <c r="A57" s="0" t="s">
        <v>163</v>
      </c>
      <c r="B57" s="2" t="s">
        <v>164</v>
      </c>
      <c r="C57" s="0" t="n">
        <v>3</v>
      </c>
      <c r="D57" s="5" t="n">
        <f aca="false">C57/1318</f>
        <v>0.00227617602427921</v>
      </c>
      <c r="E57" s="0" t="n">
        <f aca="false">RANK(C57,$C$2:$C$96)</f>
        <v>51</v>
      </c>
    </row>
    <row r="58" customFormat="false" ht="14.25" hidden="false" customHeight="false" outlineLevel="0" collapsed="false">
      <c r="A58" s="0" t="s">
        <v>161</v>
      </c>
      <c r="B58" s="2" t="s">
        <v>162</v>
      </c>
      <c r="C58" s="0" t="n">
        <v>3</v>
      </c>
      <c r="D58" s="5" t="n">
        <f aca="false">C58/1318</f>
        <v>0.00227617602427921</v>
      </c>
      <c r="E58" s="0" t="n">
        <f aca="false">RANK(C58,$C$2:$C$96)</f>
        <v>51</v>
      </c>
    </row>
    <row r="59" customFormat="false" ht="14.25" hidden="false" customHeight="false" outlineLevel="0" collapsed="false">
      <c r="A59" s="0" t="s">
        <v>101</v>
      </c>
      <c r="B59" s="2" t="s">
        <v>102</v>
      </c>
      <c r="C59" s="0" t="n">
        <v>2</v>
      </c>
      <c r="D59" s="5" t="n">
        <f aca="false">C59/1318</f>
        <v>0.00151745068285281</v>
      </c>
      <c r="E59" s="0" t="n">
        <f aca="false">RANK(C59,$C$2:$C$96)</f>
        <v>58</v>
      </c>
    </row>
    <row r="60" customFormat="false" ht="14.25" hidden="false" customHeight="false" outlineLevel="0" collapsed="false">
      <c r="A60" s="0" t="s">
        <v>193</v>
      </c>
      <c r="B60" s="2" t="s">
        <v>194</v>
      </c>
      <c r="C60" s="0" t="n">
        <v>2</v>
      </c>
      <c r="D60" s="5" t="n">
        <f aca="false">C60/1318</f>
        <v>0.00151745068285281</v>
      </c>
      <c r="E60" s="0" t="n">
        <f aca="false">RANK(C60,$C$2:$C$96)</f>
        <v>58</v>
      </c>
    </row>
    <row r="61" customFormat="false" ht="14.25" hidden="false" customHeight="false" outlineLevel="0" collapsed="false">
      <c r="A61" s="0" t="s">
        <v>177</v>
      </c>
      <c r="B61" s="2" t="s">
        <v>178</v>
      </c>
      <c r="C61" s="0" t="n">
        <v>2</v>
      </c>
      <c r="D61" s="5" t="n">
        <f aca="false">C61/1318</f>
        <v>0.00151745068285281</v>
      </c>
      <c r="E61" s="0" t="n">
        <f aca="false">RANK(C61,$C$2:$C$96)</f>
        <v>58</v>
      </c>
    </row>
    <row r="62" customFormat="false" ht="14.25" hidden="false" customHeight="false" outlineLevel="0" collapsed="false">
      <c r="A62" s="0" t="s">
        <v>109</v>
      </c>
      <c r="B62" s="2" t="s">
        <v>110</v>
      </c>
      <c r="C62" s="0" t="n">
        <v>2</v>
      </c>
      <c r="D62" s="5" t="n">
        <f aca="false">C62/1318</f>
        <v>0.00151745068285281</v>
      </c>
      <c r="E62" s="0" t="n">
        <f aca="false">RANK(C62,$C$2:$C$96)</f>
        <v>58</v>
      </c>
    </row>
    <row r="63" customFormat="false" ht="14.25" hidden="false" customHeight="false" outlineLevel="0" collapsed="false">
      <c r="A63" s="0" t="s">
        <v>69</v>
      </c>
      <c r="B63" s="2" t="s">
        <v>70</v>
      </c>
      <c r="C63" s="0" t="n">
        <v>2</v>
      </c>
      <c r="D63" s="5" t="n">
        <f aca="false">C63/1318</f>
        <v>0.00151745068285281</v>
      </c>
      <c r="E63" s="0" t="n">
        <f aca="false">RANK(C63,$C$2:$C$96)</f>
        <v>58</v>
      </c>
    </row>
    <row r="64" customFormat="false" ht="14.25" hidden="false" customHeight="false" outlineLevel="0" collapsed="false">
      <c r="A64" s="0" t="s">
        <v>167</v>
      </c>
      <c r="B64" s="2" t="s">
        <v>168</v>
      </c>
      <c r="C64" s="0" t="n">
        <v>2</v>
      </c>
      <c r="D64" s="5" t="n">
        <f aca="false">C64/1318</f>
        <v>0.00151745068285281</v>
      </c>
      <c r="E64" s="0" t="n">
        <f aca="false">RANK(C64,$C$2:$C$96)</f>
        <v>58</v>
      </c>
    </row>
    <row r="65" customFormat="false" ht="14.25" hidden="false" customHeight="false" outlineLevel="0" collapsed="false">
      <c r="A65" s="0" t="s">
        <v>189</v>
      </c>
      <c r="B65" s="2" t="s">
        <v>190</v>
      </c>
      <c r="C65" s="0" t="n">
        <v>2</v>
      </c>
      <c r="D65" s="5" t="n">
        <f aca="false">C65/1318</f>
        <v>0.00151745068285281</v>
      </c>
      <c r="E65" s="0" t="n">
        <f aca="false">RANK(C65,$C$2:$C$96)</f>
        <v>58</v>
      </c>
    </row>
    <row r="66" customFormat="false" ht="14.25" hidden="false" customHeight="false" outlineLevel="0" collapsed="false">
      <c r="A66" s="0" t="s">
        <v>433</v>
      </c>
      <c r="B66" s="2" t="s">
        <v>434</v>
      </c>
      <c r="C66" s="0" t="n">
        <v>2</v>
      </c>
      <c r="D66" s="5" t="n">
        <f aca="false">C66/1318</f>
        <v>0.00151745068285281</v>
      </c>
      <c r="E66" s="0" t="n">
        <f aca="false">RANK(C66,$C$2:$C$96)</f>
        <v>58</v>
      </c>
    </row>
    <row r="67" customFormat="false" ht="14.25" hidden="false" customHeight="false" outlineLevel="0" collapsed="false">
      <c r="A67" s="0" t="s">
        <v>115</v>
      </c>
      <c r="B67" s="2" t="s">
        <v>116</v>
      </c>
      <c r="C67" s="0" t="n">
        <v>1</v>
      </c>
      <c r="D67" s="5" t="n">
        <f aca="false">C67/1318</f>
        <v>0.000758725341426404</v>
      </c>
      <c r="E67" s="0" t="n">
        <f aca="false">RANK(C67,$C$2:$C$96)</f>
        <v>66</v>
      </c>
    </row>
    <row r="68" customFormat="false" ht="14.25" hidden="false" customHeight="false" outlineLevel="0" collapsed="false">
      <c r="A68" s="0" t="s">
        <v>207</v>
      </c>
      <c r="B68" s="2" t="s">
        <v>208</v>
      </c>
      <c r="C68" s="0" t="n">
        <v>1</v>
      </c>
      <c r="D68" s="5" t="n">
        <f aca="false">C68/1318</f>
        <v>0.000758725341426404</v>
      </c>
      <c r="E68" s="0" t="n">
        <f aca="false">RANK(C68,$C$2:$C$96)</f>
        <v>66</v>
      </c>
    </row>
    <row r="69" customFormat="false" ht="14.25" hidden="false" customHeight="false" outlineLevel="0" collapsed="false">
      <c r="A69" s="0" t="s">
        <v>501</v>
      </c>
      <c r="B69" s="13" t="s">
        <v>420</v>
      </c>
      <c r="C69" s="0" t="n">
        <v>1</v>
      </c>
      <c r="D69" s="5" t="n">
        <f aca="false">C69/1318</f>
        <v>0.000758725341426404</v>
      </c>
      <c r="E69" s="0" t="n">
        <f aca="false">RANK(C69,$C$2:$C$96)</f>
        <v>66</v>
      </c>
    </row>
    <row r="70" customFormat="false" ht="14.25" hidden="false" customHeight="false" outlineLevel="0" collapsed="false">
      <c r="A70" s="0" t="s">
        <v>195</v>
      </c>
      <c r="B70" s="2" t="s">
        <v>196</v>
      </c>
      <c r="C70" s="0" t="n">
        <v>1</v>
      </c>
      <c r="D70" s="5" t="n">
        <f aca="false">C70/1318</f>
        <v>0.000758725341426404</v>
      </c>
      <c r="E70" s="0" t="n">
        <f aca="false">RANK(C70,$C$2:$C$96)</f>
        <v>66</v>
      </c>
    </row>
    <row r="71" customFormat="false" ht="14.25" hidden="false" customHeight="false" outlineLevel="0" collapsed="false">
      <c r="A71" s="0" t="s">
        <v>169</v>
      </c>
      <c r="B71" s="2" t="s">
        <v>170</v>
      </c>
      <c r="C71" s="0" t="n">
        <v>1</v>
      </c>
      <c r="D71" s="5" t="n">
        <f aca="false">C71/1318</f>
        <v>0.000758725341426404</v>
      </c>
      <c r="E71" s="0" t="n">
        <f aca="false">RANK(C71,$C$2:$C$96)</f>
        <v>66</v>
      </c>
    </row>
    <row r="72" customFormat="false" ht="14.25" hidden="false" customHeight="false" outlineLevel="0" collapsed="false">
      <c r="A72" s="0" t="s">
        <v>93</v>
      </c>
      <c r="B72" s="2" t="s">
        <v>94</v>
      </c>
      <c r="C72" s="0" t="n">
        <v>1</v>
      </c>
      <c r="D72" s="5" t="n">
        <f aca="false">C72/1318</f>
        <v>0.000758725341426404</v>
      </c>
      <c r="E72" s="0" t="n">
        <f aca="false">RANK(C72,$C$2:$C$96)</f>
        <v>66</v>
      </c>
    </row>
    <row r="73" customFormat="false" ht="14.25" hidden="false" customHeight="false" outlineLevel="0" collapsed="false">
      <c r="A73" s="0" t="s">
        <v>113</v>
      </c>
      <c r="B73" s="2" t="s">
        <v>114</v>
      </c>
      <c r="C73" s="0" t="n">
        <v>1</v>
      </c>
      <c r="D73" s="5" t="n">
        <f aca="false">C73/1318</f>
        <v>0.000758725341426404</v>
      </c>
      <c r="E73" s="0" t="n">
        <f aca="false">RANK(C73,$C$2:$C$96)</f>
        <v>66</v>
      </c>
    </row>
    <row r="74" customFormat="false" ht="14.25" hidden="false" customHeight="false" outlineLevel="0" collapsed="false">
      <c r="A74" s="0" t="s">
        <v>127</v>
      </c>
      <c r="B74" s="2" t="s">
        <v>128</v>
      </c>
      <c r="C74" s="0" t="n">
        <v>1</v>
      </c>
      <c r="D74" s="5" t="n">
        <f aca="false">C74/1318</f>
        <v>0.000758725341426404</v>
      </c>
      <c r="E74" s="0" t="n">
        <f aca="false">RANK(C74,$C$2:$C$96)</f>
        <v>66</v>
      </c>
    </row>
    <row r="75" customFormat="false" ht="14.25" hidden="false" customHeight="false" outlineLevel="0" collapsed="false">
      <c r="A75" s="0" t="s">
        <v>125</v>
      </c>
      <c r="B75" s="2" t="s">
        <v>126</v>
      </c>
      <c r="C75" s="0" t="n">
        <v>1</v>
      </c>
      <c r="D75" s="5" t="n">
        <f aca="false">C75/1318</f>
        <v>0.000758725341426404</v>
      </c>
      <c r="E75" s="0" t="n">
        <f aca="false">RANK(C75,$C$2:$C$96)</f>
        <v>66</v>
      </c>
    </row>
    <row r="76" customFormat="false" ht="14.25" hidden="false" customHeight="false" outlineLevel="0" collapsed="false">
      <c r="A76" s="0" t="s">
        <v>229</v>
      </c>
      <c r="B76" s="2" t="s">
        <v>230</v>
      </c>
      <c r="C76" s="0" t="n">
        <v>1</v>
      </c>
      <c r="D76" s="5" t="n">
        <f aca="false">C76/1318</f>
        <v>0.000758725341426404</v>
      </c>
      <c r="E76" s="0" t="n">
        <f aca="false">RANK(C76,$C$2:$C$96)</f>
        <v>66</v>
      </c>
    </row>
    <row r="77" customFormat="false" ht="14.25" hidden="false" customHeight="false" outlineLevel="0" collapsed="false">
      <c r="A77" s="0" t="s">
        <v>119</v>
      </c>
      <c r="B77" s="2" t="s">
        <v>120</v>
      </c>
      <c r="C77" s="0" t="n">
        <v>1</v>
      </c>
      <c r="D77" s="5" t="n">
        <f aca="false">C77/1318</f>
        <v>0.000758725341426404</v>
      </c>
      <c r="E77" s="0" t="n">
        <f aca="false">RANK(C77,$C$2:$C$96)</f>
        <v>66</v>
      </c>
    </row>
    <row r="78" customFormat="false" ht="14.25" hidden="false" customHeight="false" outlineLevel="0" collapsed="false">
      <c r="A78" s="0" t="s">
        <v>275</v>
      </c>
      <c r="B78" s="2" t="s">
        <v>276</v>
      </c>
      <c r="C78" s="0" t="n">
        <v>1</v>
      </c>
      <c r="D78" s="5" t="n">
        <f aca="false">C78/1318</f>
        <v>0.000758725341426404</v>
      </c>
      <c r="E78" s="0" t="n">
        <f aca="false">RANK(C78,$C$2:$C$96)</f>
        <v>66</v>
      </c>
    </row>
    <row r="79" customFormat="false" ht="14.25" hidden="false" customHeight="false" outlineLevel="0" collapsed="false">
      <c r="A79" s="0" t="s">
        <v>227</v>
      </c>
      <c r="B79" s="2" t="s">
        <v>228</v>
      </c>
      <c r="C79" s="0" t="n">
        <v>1</v>
      </c>
      <c r="D79" s="5" t="n">
        <f aca="false">C79/1318</f>
        <v>0.000758725341426404</v>
      </c>
      <c r="E79" s="0" t="n">
        <f aca="false">RANK(C79,$C$2:$C$96)</f>
        <v>66</v>
      </c>
    </row>
    <row r="80" customFormat="false" ht="14.25" hidden="false" customHeight="false" outlineLevel="0" collapsed="false">
      <c r="A80" s="0" t="s">
        <v>245</v>
      </c>
      <c r="B80" s="2" t="s">
        <v>246</v>
      </c>
      <c r="C80" s="0" t="n">
        <v>1</v>
      </c>
      <c r="D80" s="5" t="n">
        <f aca="false">C80/1318</f>
        <v>0.000758725341426404</v>
      </c>
      <c r="E80" s="0" t="n">
        <f aca="false">RANK(C80,$C$2:$C$96)</f>
        <v>66</v>
      </c>
    </row>
    <row r="81" customFormat="false" ht="14.25" hidden="false" customHeight="false" outlineLevel="0" collapsed="false">
      <c r="A81" s="0" t="s">
        <v>159</v>
      </c>
      <c r="B81" s="2" t="s">
        <v>160</v>
      </c>
      <c r="C81" s="0" t="n">
        <v>1</v>
      </c>
      <c r="D81" s="5" t="n">
        <f aca="false">C81/1318</f>
        <v>0.000758725341426404</v>
      </c>
      <c r="E81" s="0" t="n">
        <f aca="false">RANK(C81,$C$2:$C$96)</f>
        <v>66</v>
      </c>
    </row>
    <row r="82" customFormat="false" ht="14.25" hidden="false" customHeight="false" outlineLevel="0" collapsed="false">
      <c r="A82" s="0" t="s">
        <v>235</v>
      </c>
      <c r="B82" s="2" t="s">
        <v>236</v>
      </c>
      <c r="C82" s="0" t="n">
        <v>1</v>
      </c>
      <c r="D82" s="5" t="n">
        <f aca="false">C82/1318</f>
        <v>0.000758725341426404</v>
      </c>
      <c r="E82" s="0" t="n">
        <f aca="false">RANK(C82,$C$2:$C$96)</f>
        <v>66</v>
      </c>
    </row>
    <row r="83" customFormat="false" ht="14.25" hidden="false" customHeight="false" outlineLevel="0" collapsed="false">
      <c r="A83" s="0" t="s">
        <v>225</v>
      </c>
      <c r="B83" s="2" t="s">
        <v>226</v>
      </c>
      <c r="C83" s="0" t="n">
        <v>1</v>
      </c>
      <c r="D83" s="5" t="n">
        <f aca="false">C83/1318</f>
        <v>0.000758725341426404</v>
      </c>
      <c r="E83" s="0" t="n">
        <f aca="false">RANK(C83,$C$2:$C$96)</f>
        <v>66</v>
      </c>
    </row>
    <row r="84" customFormat="false" ht="14.25" hidden="false" customHeight="false" outlineLevel="0" collapsed="false">
      <c r="A84" s="0" t="s">
        <v>123</v>
      </c>
      <c r="B84" s="2" t="s">
        <v>124</v>
      </c>
      <c r="C84" s="0" t="n">
        <v>1</v>
      </c>
      <c r="D84" s="5" t="n">
        <f aca="false">C84/1318</f>
        <v>0.000758725341426404</v>
      </c>
      <c r="E84" s="0" t="n">
        <f aca="false">RANK(C84,$C$2:$C$96)</f>
        <v>66</v>
      </c>
    </row>
    <row r="85" customFormat="false" ht="14.25" hidden="false" customHeight="false" outlineLevel="0" collapsed="false">
      <c r="A85" s="0" t="s">
        <v>181</v>
      </c>
      <c r="B85" s="2" t="s">
        <v>182</v>
      </c>
      <c r="C85" s="0" t="n">
        <v>1</v>
      </c>
      <c r="D85" s="5" t="n">
        <f aca="false">C85/1318</f>
        <v>0.000758725341426404</v>
      </c>
      <c r="E85" s="0" t="n">
        <f aca="false">RANK(C85,$C$2:$C$96)</f>
        <v>66</v>
      </c>
    </row>
    <row r="86" customFormat="false" ht="14.25" hidden="false" customHeight="false" outlineLevel="0" collapsed="false">
      <c r="A86" s="0" t="s">
        <v>341</v>
      </c>
      <c r="B86" s="2" t="s">
        <v>342</v>
      </c>
      <c r="C86" s="0" t="n">
        <v>1</v>
      </c>
      <c r="D86" s="5" t="n">
        <f aca="false">C86/1318</f>
        <v>0.000758725341426404</v>
      </c>
      <c r="E86" s="0" t="n">
        <f aca="false">RANK(C86,$C$2:$C$96)</f>
        <v>66</v>
      </c>
    </row>
    <row r="87" customFormat="false" ht="14.25" hidden="false" customHeight="false" outlineLevel="0" collapsed="false">
      <c r="A87" s="0" t="s">
        <v>155</v>
      </c>
      <c r="B87" s="2" t="s">
        <v>156</v>
      </c>
      <c r="C87" s="0" t="n">
        <v>1</v>
      </c>
      <c r="D87" s="5" t="n">
        <f aca="false">C87/1318</f>
        <v>0.000758725341426404</v>
      </c>
      <c r="E87" s="0" t="n">
        <f aca="false">RANK(C87,$C$2:$C$96)</f>
        <v>66</v>
      </c>
    </row>
    <row r="88" customFormat="false" ht="14.25" hidden="false" customHeight="false" outlineLevel="0" collapsed="false">
      <c r="A88" s="0" t="s">
        <v>389</v>
      </c>
      <c r="B88" s="2" t="s">
        <v>138</v>
      </c>
      <c r="C88" s="0" t="n">
        <v>1</v>
      </c>
      <c r="D88" s="5" t="n">
        <f aca="false">C88/1318</f>
        <v>0.000758725341426404</v>
      </c>
      <c r="E88" s="0" t="n">
        <f aca="false">RANK(C88,$C$2:$C$96)</f>
        <v>66</v>
      </c>
    </row>
    <row r="89" customFormat="false" ht="14.25" hidden="false" customHeight="false" outlineLevel="0" collapsed="false">
      <c r="A89" s="0" t="s">
        <v>213</v>
      </c>
      <c r="B89" s="2" t="s">
        <v>214</v>
      </c>
      <c r="C89" s="0" t="n">
        <v>1</v>
      </c>
      <c r="D89" s="5" t="n">
        <f aca="false">C89/1318</f>
        <v>0.000758725341426404</v>
      </c>
      <c r="E89" s="0" t="n">
        <f aca="false">RANK(C89,$C$2:$C$96)</f>
        <v>66</v>
      </c>
    </row>
    <row r="90" customFormat="false" ht="14.25" hidden="false" customHeight="false" outlineLevel="0" collapsed="false">
      <c r="A90" s="0" t="s">
        <v>201</v>
      </c>
      <c r="B90" s="13" t="s">
        <v>202</v>
      </c>
      <c r="C90" s="0" t="n">
        <v>1</v>
      </c>
      <c r="D90" s="5" t="n">
        <f aca="false">C90/1318</f>
        <v>0.000758725341426404</v>
      </c>
      <c r="E90" s="0" t="n">
        <f aca="false">RANK(C90,$C$2:$C$96)</f>
        <v>66</v>
      </c>
    </row>
    <row r="91" customFormat="false" ht="14.25" hidden="false" customHeight="false" outlineLevel="0" collapsed="false">
      <c r="A91" s="0" t="s">
        <v>243</v>
      </c>
      <c r="B91" s="13" t="s">
        <v>502</v>
      </c>
      <c r="C91" s="0" t="n">
        <v>1</v>
      </c>
      <c r="D91" s="5" t="n">
        <f aca="false">C91/1318</f>
        <v>0.000758725341426404</v>
      </c>
      <c r="E91" s="0" t="n">
        <f aca="false">RANK(C91,$C$2:$C$96)</f>
        <v>66</v>
      </c>
    </row>
    <row r="92" customFormat="false" ht="14.25" hidden="false" customHeight="false" outlineLevel="0" collapsed="false">
      <c r="A92" s="0" t="s">
        <v>321</v>
      </c>
      <c r="B92" s="2" t="s">
        <v>322</v>
      </c>
      <c r="C92" s="0" t="n">
        <v>1</v>
      </c>
      <c r="D92" s="5" t="n">
        <f aca="false">C92/1318</f>
        <v>0.000758725341426404</v>
      </c>
      <c r="E92" s="0" t="n">
        <f aca="false">RANK(C92,$C$2:$C$96)</f>
        <v>66</v>
      </c>
    </row>
    <row r="93" customFormat="false" ht="14.25" hidden="false" customHeight="false" outlineLevel="0" collapsed="false">
      <c r="A93" s="0" t="s">
        <v>179</v>
      </c>
      <c r="B93" s="2" t="s">
        <v>180</v>
      </c>
      <c r="C93" s="0" t="n">
        <v>1</v>
      </c>
      <c r="D93" s="5" t="n">
        <f aca="false">C93/1318</f>
        <v>0.000758725341426404</v>
      </c>
      <c r="E93" s="0" t="n">
        <f aca="false">RANK(C93,$C$2:$C$96)</f>
        <v>66</v>
      </c>
    </row>
    <row r="94" customFormat="false" ht="14.25" hidden="false" customHeight="false" outlineLevel="0" collapsed="false">
      <c r="A94" s="0" t="s">
        <v>209</v>
      </c>
      <c r="B94" s="2" t="s">
        <v>210</v>
      </c>
      <c r="C94" s="0" t="n">
        <v>1</v>
      </c>
      <c r="D94" s="5" t="n">
        <f aca="false">C94/1318</f>
        <v>0.000758725341426404</v>
      </c>
      <c r="E94" s="0" t="n">
        <f aca="false">RANK(C94,$C$2:$C$96)</f>
        <v>66</v>
      </c>
    </row>
    <row r="95" customFormat="false" ht="14.25" hidden="false" customHeight="false" outlineLevel="0" collapsed="false">
      <c r="A95" s="0" t="s">
        <v>171</v>
      </c>
      <c r="B95" s="2" t="s">
        <v>172</v>
      </c>
      <c r="C95" s="0" t="n">
        <v>1</v>
      </c>
      <c r="D95" s="5" t="n">
        <f aca="false">C95/1318</f>
        <v>0.000758725341426404</v>
      </c>
      <c r="E95" s="0" t="n">
        <f aca="false">RANK(C95,$C$2:$C$96)</f>
        <v>66</v>
      </c>
    </row>
    <row r="96" customFormat="false" ht="14.25" hidden="false" customHeight="false" outlineLevel="0" collapsed="false">
      <c r="A96" s="0" t="s">
        <v>165</v>
      </c>
      <c r="B96" s="2" t="s">
        <v>166</v>
      </c>
      <c r="C96" s="0" t="n">
        <v>1</v>
      </c>
      <c r="D96" s="5" t="n">
        <f aca="false">C96/1318</f>
        <v>0.000758725341426404</v>
      </c>
      <c r="E96" s="0" t="n">
        <f aca="false">RANK(C96,$C$2:$C$96)</f>
        <v>66</v>
      </c>
    </row>
    <row r="97" customFormat="false" ht="14.25" hidden="false" customHeight="false" outlineLevel="0" collapsed="false">
      <c r="A97" s="2" t="s">
        <v>489</v>
      </c>
      <c r="C97" s="0" t="n">
        <v>1318</v>
      </c>
    </row>
  </sheetData>
  <conditionalFormatting sqref="B2:B1048576">
    <cfRule type="duplicateValues" priority="2" aboveAverage="0" equalAverage="0" bottom="0" percent="0" rank="0" text="" dxfId="3"/>
    <cfRule type="duplicateValues" priority="3" aboveAverage="0" equalAverage="0" bottom="0" percent="0" rank="0" text="" dxfId="4"/>
  </conditionalFormatting>
  <conditionalFormatting sqref="B1">
    <cfRule type="duplicateValues" priority="4" aboveAverage="0" equalAverage="0" bottom="0" percent="0" rank="0" text="" dxfId="5"/>
  </conditionalFormatting>
  <conditionalFormatting sqref="B1">
    <cfRule type="duplicateValues" priority="5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2021-01-20T23:49:10Z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