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<sst xmlns="http://schemas.openxmlformats.org/spreadsheetml/2006/main" count="15" uniqueCount="14">
  <si>
    <t>Yıl 0</t>
  </si>
  <si>
    <t>Yıl 1</t>
  </si>
  <si>
    <t>Yıl 2</t>
  </si>
  <si>
    <t>Yıl 3</t>
  </si>
  <si>
    <t>Yıl 4</t>
  </si>
  <si>
    <t>Düzenli Gelir</t>
  </si>
  <si>
    <t>Enflasyon-%10</t>
  </si>
  <si>
    <t>Net Gelir</t>
  </si>
  <si>
    <t>Tek seferlik maliyet</t>
  </si>
  <si>
    <t>Düzenli Gider</t>
  </si>
  <si>
    <t>Net Gider</t>
  </si>
  <si>
    <t>Yıllık Kazanç</t>
  </si>
  <si>
    <t>Net Bilanço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</si>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</sst>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6" width="9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3">
        <v>0.0</v>
      </c>
      <c r="C2" s="3">
        <v>40000.0</v>
      </c>
      <c r="D2" s="3">
        <v>40000.0</v>
      </c>
      <c r="E2" s="3">
        <v>40000.0</v>
      </c>
      <c r="F2" s="3">
        <v>40000.0</v>
      </c>
    </row>
    <row r="3">
      <c r="A3" s="3" t="s">
        <v>6</v>
      </c>
      <c r="B3" s="3">
        <v>1.0</v>
      </c>
      <c r="C3" s="1">
        <f t="shared" ref="C3:F3" si="1">0.9*B3</f>
        <v>0.9</v>
      </c>
      <c r="D3" s="1">
        <f t="shared" si="1"/>
        <v>0.81</v>
      </c>
      <c r="E3" s="1">
        <f t="shared" si="1"/>
        <v>0.729</v>
      </c>
      <c r="F3" s="1">
        <f t="shared" si="1"/>
        <v>0.6561</v>
      </c>
    </row>
    <row r="4">
      <c r="A4" s="3" t="s">
        <v>7</v>
      </c>
      <c r="B4" s="1">
        <f t="shared" ref="B4:F4" si="2">B2*B3</f>
        <v>0</v>
      </c>
      <c r="C4" s="1">
        <f t="shared" si="2"/>
        <v>36000</v>
      </c>
      <c r="D4" s="1">
        <f t="shared" si="2"/>
        <v>32400</v>
      </c>
      <c r="E4" s="1">
        <f t="shared" si="2"/>
        <v>29160</v>
      </c>
      <c r="F4" s="1">
        <f t="shared" si="2"/>
        <v>26244</v>
      </c>
    </row>
    <row r="5">
      <c r="A5" s="4"/>
      <c r="B5" s="4"/>
      <c r="C5" s="4"/>
      <c r="D5" s="4"/>
      <c r="E5" s="4"/>
      <c r="F5" s="4"/>
    </row>
    <row r="6">
      <c r="A6" s="3" t="s">
        <v>8</v>
      </c>
      <c r="B6" s="3">
        <v>-30000.0</v>
      </c>
      <c r="C6" s="1"/>
      <c r="D6" s="1"/>
      <c r="E6" s="1"/>
      <c r="F6" s="1"/>
    </row>
    <row r="7">
      <c r="A7" s="3" t="s">
        <v>9</v>
      </c>
      <c r="B7" s="3">
        <v>0.0</v>
      </c>
      <c r="C7" s="3">
        <v>20000.0</v>
      </c>
      <c r="D7" s="3">
        <v>20000.0</v>
      </c>
      <c r="E7" s="3">
        <v>20000.0</v>
      </c>
      <c r="F7" s="3">
        <v>20000.0</v>
      </c>
    </row>
    <row r="8">
      <c r="A8" s="3" t="s">
        <v>6</v>
      </c>
      <c r="B8" s="3">
        <v>1.0</v>
      </c>
      <c r="C8" s="1">
        <f t="shared" ref="C8:F8" si="3">0.9*B8</f>
        <v>0.9</v>
      </c>
      <c r="D8" s="1">
        <f t="shared" si="3"/>
        <v>0.81</v>
      </c>
      <c r="E8" s="1">
        <f t="shared" si="3"/>
        <v>0.729</v>
      </c>
      <c r="F8" s="1">
        <f t="shared" si="3"/>
        <v>0.6561</v>
      </c>
    </row>
    <row r="9">
      <c r="A9" s="3" t="s">
        <v>10</v>
      </c>
      <c r="B9" s="1">
        <f>B7*B8</f>
        <v>0</v>
      </c>
      <c r="C9" s="1">
        <f t="shared" ref="C9:F9" si="4">-C7*C8</f>
        <v>-18000</v>
      </c>
      <c r="D9" s="1">
        <f t="shared" si="4"/>
        <v>-16200</v>
      </c>
      <c r="E9" s="1">
        <f t="shared" si="4"/>
        <v>-14580</v>
      </c>
      <c r="F9" s="1">
        <f t="shared" si="4"/>
        <v>-13122</v>
      </c>
    </row>
    <row r="10">
      <c r="A10" s="4"/>
      <c r="B10" s="4"/>
      <c r="C10" s="4"/>
      <c r="D10" s="4"/>
      <c r="E10" s="4"/>
      <c r="F10" s="4"/>
    </row>
    <row r="11">
      <c r="A11" s="3" t="s">
        <v>11</v>
      </c>
      <c r="B11" s="1">
        <f t="shared" ref="B11:F11" si="5">B4+B6+B9</f>
        <v>-30000</v>
      </c>
      <c r="C11" s="1">
        <f t="shared" si="5"/>
        <v>18000</v>
      </c>
      <c r="D11" s="1">
        <f t="shared" si="5"/>
        <v>16200</v>
      </c>
      <c r="E11" s="1">
        <f t="shared" si="5"/>
        <v>14580</v>
      </c>
      <c r="F11" s="1">
        <f t="shared" si="5"/>
        <v>13122</v>
      </c>
    </row>
    <row r="12">
      <c r="A12" s="3" t="s">
        <v>12</v>
      </c>
      <c r="B12" s="1">
        <f>B11</f>
        <v>-30000</v>
      </c>
      <c r="C12" s="1">
        <f t="shared" ref="C12:F12" si="6">C11+B12</f>
        <v>-12000</v>
      </c>
      <c r="D12" s="1">
        <f t="shared" si="6"/>
        <v>4200</v>
      </c>
      <c r="E12" s="1">
        <f t="shared" si="6"/>
        <v>18780</v>
      </c>
      <c r="F12" s="1">
        <f t="shared" si="6"/>
        <v>31902</v>
      </c>
    </row>
    <row r="13">
      <c r="C13" s="5">
        <v>12.0</v>
      </c>
      <c r="D13" s="5">
        <v>16200.0</v>
      </c>
    </row>
    <row r="14">
      <c r="C14" s="5" t="s">
        <v>13</v>
      </c>
      <c r="D14" s="5">
        <v>12000.0</v>
      </c>
      <c r="E14" s="6">
        <f>144000/16200</f>
        <v>8.888888889</v>
      </c>
    </row>
  </sheetData>
  <drawing r:id="rId1"/>
</worksheet>
</file>