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aryarmand/Desktop/CS-5500/"/>
    </mc:Choice>
  </mc:AlternateContent>
  <xr:revisionPtr revIDLastSave="0" documentId="13_ncr:1_{ECF155D0-3D01-D743-91F8-6D45937CC491}" xr6:coauthVersionLast="47" xr6:coauthVersionMax="47" xr10:uidLastSave="{00000000-0000-0000-0000-000000000000}"/>
  <bookViews>
    <workbookView xWindow="2460" yWindow="1920" windowWidth="27640" windowHeight="16940" xr2:uid="{F869DE2B-3446-864F-9151-68A42A9B9E2C}"/>
  </bookViews>
  <sheets>
    <sheet name="column_stats_2024" sheetId="1" r:id="rId1"/>
    <sheet name="Sheet1" sheetId="2" r:id="rId2"/>
  </sheets>
  <definedNames>
    <definedName name="_xlnm._FilterDatabase" localSheetId="0" hidden="1">column_stats_2024!$A$1:$L$114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1" i="2"/>
</calcChain>
</file>

<file path=xl/sharedStrings.xml><?xml version="1.0" encoding="utf-8"?>
<sst xmlns="http://schemas.openxmlformats.org/spreadsheetml/2006/main" count="612" uniqueCount="227">
  <si>
    <t>Column</t>
  </si>
  <si>
    <t>Dtype</t>
  </si>
  <si>
    <t>Max Value</t>
  </si>
  <si>
    <t>Min Value</t>
  </si>
  <si>
    <t>Mean Value</t>
  </si>
  <si>
    <t>NA Count</t>
  </si>
  <si>
    <t>NA Percentage</t>
  </si>
  <si>
    <t>Unique Count</t>
  </si>
  <si>
    <t>pitch_type</t>
  </si>
  <si>
    <t>object</t>
  </si>
  <si>
    <t>game_date</t>
  </si>
  <si>
    <t>release_speed</t>
  </si>
  <si>
    <t>float64</t>
  </si>
  <si>
    <t>release_pos_x</t>
  </si>
  <si>
    <t>release_pos_z</t>
  </si>
  <si>
    <t>player_name</t>
  </si>
  <si>
    <t>batter</t>
  </si>
  <si>
    <t>int64</t>
  </si>
  <si>
    <t>pitcher</t>
  </si>
  <si>
    <t>events</t>
  </si>
  <si>
    <t>description</t>
  </si>
  <si>
    <t>spin_dir</t>
  </si>
  <si>
    <t>spin_rate_deprecated</t>
  </si>
  <si>
    <t>break_angle_deprecated</t>
  </si>
  <si>
    <t>break_length_deprecated</t>
  </si>
  <si>
    <t>zone</t>
  </si>
  <si>
    <t>des</t>
  </si>
  <si>
    <t>game_type</t>
  </si>
  <si>
    <t>stand</t>
  </si>
  <si>
    <t>p_throws</t>
  </si>
  <si>
    <t>home_team</t>
  </si>
  <si>
    <t>away_team</t>
  </si>
  <si>
    <t>type</t>
  </si>
  <si>
    <t>hit_location</t>
  </si>
  <si>
    <t>bb_type</t>
  </si>
  <si>
    <t>balls</t>
  </si>
  <si>
    <t>strikes</t>
  </si>
  <si>
    <t>game_year</t>
  </si>
  <si>
    <t>pfx_x</t>
  </si>
  <si>
    <t>pfx_z</t>
  </si>
  <si>
    <t>plate_x</t>
  </si>
  <si>
    <t>plate_z</t>
  </si>
  <si>
    <t>on_3b</t>
  </si>
  <si>
    <t>on_2b</t>
  </si>
  <si>
    <t>on_1b</t>
  </si>
  <si>
    <t>outs_when_up</t>
  </si>
  <si>
    <t>inning</t>
  </si>
  <si>
    <t>inning_topbot</t>
  </si>
  <si>
    <t>hc_x</t>
  </si>
  <si>
    <t>hc_y</t>
  </si>
  <si>
    <t>tfs_deprecated</t>
  </si>
  <si>
    <t>tfs_zulu_deprecated</t>
  </si>
  <si>
    <t>umpire</t>
  </si>
  <si>
    <t>sv_id</t>
  </si>
  <si>
    <t>vx0</t>
  </si>
  <si>
    <t>vy0</t>
  </si>
  <si>
    <t>vz0</t>
  </si>
  <si>
    <t>ax</t>
  </si>
  <si>
    <t>ay</t>
  </si>
  <si>
    <t>az</t>
  </si>
  <si>
    <t>sz_top</t>
  </si>
  <si>
    <t>sz_bot</t>
  </si>
  <si>
    <t>hit_distance_sc</t>
  </si>
  <si>
    <t>launch_speed</t>
  </si>
  <si>
    <t>launch_angle</t>
  </si>
  <si>
    <t>effective_speed</t>
  </si>
  <si>
    <t>release_spin_rate</t>
  </si>
  <si>
    <t>release_extension</t>
  </si>
  <si>
    <t>game_pk</t>
  </si>
  <si>
    <t>fielder_2</t>
  </si>
  <si>
    <t>fielder_3</t>
  </si>
  <si>
    <t>fielder_4</t>
  </si>
  <si>
    <t>fielder_5</t>
  </si>
  <si>
    <t>fielder_6</t>
  </si>
  <si>
    <t>fielder_7</t>
  </si>
  <si>
    <t>fielder_8</t>
  </si>
  <si>
    <t>fielder_9</t>
  </si>
  <si>
    <t>release_pos_y</t>
  </si>
  <si>
    <t>estimated_ba_using_speedangle</t>
  </si>
  <si>
    <t>estimated_woba_using_speedangle</t>
  </si>
  <si>
    <t>woba_value</t>
  </si>
  <si>
    <t>woba_denom</t>
  </si>
  <si>
    <t>babip_value</t>
  </si>
  <si>
    <t>iso_value</t>
  </si>
  <si>
    <t>launch_speed_angle</t>
  </si>
  <si>
    <t>at_bat_number</t>
  </si>
  <si>
    <t>pitch_number</t>
  </si>
  <si>
    <t>pitch_name</t>
  </si>
  <si>
    <t>home_score</t>
  </si>
  <si>
    <t>away_score</t>
  </si>
  <si>
    <t>bat_score</t>
  </si>
  <si>
    <t>fld_score</t>
  </si>
  <si>
    <t>post_away_score</t>
  </si>
  <si>
    <t>post_home_score</t>
  </si>
  <si>
    <t>post_bat_score</t>
  </si>
  <si>
    <t>post_fld_score</t>
  </si>
  <si>
    <t>if_fielding_alignment</t>
  </si>
  <si>
    <t>of_fielding_alignment</t>
  </si>
  <si>
    <t>spin_axis</t>
  </si>
  <si>
    <t>delta_home_win_exp</t>
  </si>
  <si>
    <t>delta_run_exp</t>
  </si>
  <si>
    <t>bat_speed</t>
  </si>
  <si>
    <t>swing_length</t>
  </si>
  <si>
    <t>estimated_slg_using_speedangle</t>
  </si>
  <si>
    <t>delta_pitcher_run_exp</t>
  </si>
  <si>
    <t>hyper_speed</t>
  </si>
  <si>
    <t>home_score_diff</t>
  </si>
  <si>
    <t>bat_score_diff</t>
  </si>
  <si>
    <t>home_win_exp</t>
  </si>
  <si>
    <t>bat_win_exp</t>
  </si>
  <si>
    <t>age_pit_legacy</t>
  </si>
  <si>
    <t>age_bat_legacy</t>
  </si>
  <si>
    <t>age_pit</t>
  </si>
  <si>
    <t>age_bat</t>
  </si>
  <si>
    <t>n_thruorder_pitcher</t>
  </si>
  <si>
    <t>n_priorpa_thisgame_player_at_bat</t>
  </si>
  <si>
    <t>pitcher_days_since_prev_game</t>
  </si>
  <si>
    <t>batter_days_since_prev_game</t>
  </si>
  <si>
    <t>pitcher_days_until_next_game</t>
  </si>
  <si>
    <t>batter_days_until_next_game</t>
  </si>
  <si>
    <t>api_break_z_with_gravity</t>
  </si>
  <si>
    <t>api_break_x_arm</t>
  </si>
  <si>
    <t>api_break_x_batter_in</t>
  </si>
  <si>
    <t>arm_angle</t>
  </si>
  <si>
    <t>categorical</t>
  </si>
  <si>
    <t>type2</t>
  </si>
  <si>
    <t>depreciated</t>
  </si>
  <si>
    <t>"</t>
  </si>
  <si>
    <t>,</t>
  </si>
  <si>
    <t>count</t>
  </si>
  <si>
    <t>type1</t>
  </si>
  <si>
    <t>numerical</t>
  </si>
  <si>
    <t>year</t>
  </si>
  <si>
    <t>ID</t>
  </si>
  <si>
    <t>discrete</t>
  </si>
  <si>
    <t>continuous</t>
  </si>
  <si>
    <t>date</t>
  </si>
  <si>
    <t>Index</t>
  </si>
  <si>
    <t>Std Dev</t>
  </si>
  <si>
    <t>Description</t>
  </si>
  <si>
    <t>The type of pitch derived from Statcast.</t>
  </si>
  <si>
    <t>Date of the Game.</t>
  </si>
  <si>
    <t>Pitch velocities from 2008-16 are via Pitch F/X, and adjusted to roughly out-of-hand release point. All velocities from 2017 and beyond are Statcast, reported out-of-hand.</t>
  </si>
  <si>
    <t>Horizontal Release Position of the ball measured in feet from the catcher's perspective.</t>
  </si>
  <si>
    <t>Vertical Release Position of the ball measured in feet from the catcher's perspective.</t>
  </si>
  <si>
    <t>Player's name tied to the event of the search.</t>
  </si>
  <si>
    <t>MLB Player Id tied to the play event.</t>
  </si>
  <si>
    <t>Event of the resulting Plate Appearance.</t>
  </si>
  <si>
    <t>Description of the resulting pitch.</t>
  </si>
  <si>
    <t>* Deprecated field from the old tracking system.</t>
  </si>
  <si>
    <t>* Deprecated field from the old tracking system. Replaced by release_spin.</t>
  </si>
  <si>
    <t>Zone location of the ball when it crosses the plate from the catcher's perspective.</t>
  </si>
  <si>
    <t>Plate appearance description from game day.</t>
  </si>
  <si>
    <t>Type of Game. E = Exhibition, S = Spring Training, R = Regular Season, F = Wild Card, D = Divisional Series, L = League Championship Series, W = World Series.</t>
  </si>
  <si>
    <t>Side of the plate batter is standing.</t>
  </si>
  <si>
    <t>Hand pitcher throws with.</t>
  </si>
  <si>
    <t>Abbreviation of home team.</t>
  </si>
  <si>
    <t>Abbreviation of away team.</t>
  </si>
  <si>
    <t>Short hand of pitch result. B = ball, S = strike, X = in play.</t>
  </si>
  <si>
    <t>Position of first fielder to touch the ball.</t>
  </si>
  <si>
    <t>Batted ball type, ground_ball, line_drive, fly_ball, popup.</t>
  </si>
  <si>
    <t>Pre-pitch number of balls in count.</t>
  </si>
  <si>
    <t>Pre-pitch number of strikes in count.</t>
  </si>
  <si>
    <t>Year game took place.</t>
  </si>
  <si>
    <t>Horizontal movement in feet from the catcher's perspective.</t>
  </si>
  <si>
    <t>Vertical movement in feet from the catcher's perspective.</t>
  </si>
  <si>
    <t>Horizontal position of the ball when it crosses home plate from the catcher's perspective.</t>
  </si>
  <si>
    <t>Vertical position of the ball when it crosses home plate from the catcher's perspective.</t>
  </si>
  <si>
    <t>Pre-pitch MLB Player Id of Runner on 3B.</t>
  </si>
  <si>
    <t>Pre-pitch MLB Player Id of Runner on 2B.</t>
  </si>
  <si>
    <t>Pre-pitch MLB Player Id of Runner on 1B.</t>
  </si>
  <si>
    <t>Pre-pitch number of outs.</t>
  </si>
  <si>
    <t>Pre-pitch inning number.</t>
  </si>
  <si>
    <t>Pre-pitch top or bottom of inning.</t>
  </si>
  <si>
    <t>Hit coordinate X of batted ball.</t>
  </si>
  <si>
    <t>Hit coordinate Y of batted ball.</t>
  </si>
  <si>
    <t>* Deprecated field from old tracking system.</t>
  </si>
  <si>
    <t>Non-unique Id of play event per game.</t>
  </si>
  <si>
    <t>The velocity of the pitch, in feet per second, in x-dimension, determined at y=50 feet.</t>
  </si>
  <si>
    <t>The velocity of the pitch, in feet per second, in y-dimension, determined at y=50 feet.</t>
  </si>
  <si>
    <t>The velocity of the pitch, in feet per second, in z-dimension, determined at y=50 feet.</t>
  </si>
  <si>
    <t>The acceleration of the pitch, in feet per second per second, in x-dimension, determined at y=50 feet.</t>
  </si>
  <si>
    <t>The acceleration of the pitch, in feet per second per second, in y-dimension, determined at y=50 feet.</t>
  </si>
  <si>
    <t>The acceleration of the pitch, in feet per second per second, in z-dimension, determined at y=50 feet.</t>
  </si>
  <si>
    <t>Top of the batter's strike zone set by the operator when the ball is halfway to the plate.</t>
  </si>
  <si>
    <t>Bottom of the batter's strike zone set by the operator when the ball is halfway to the plate.</t>
  </si>
  <si>
    <t>Projected hit distance of the batted ball.</t>
  </si>
  <si>
    <t>Exit velocity of the batted ball as tracked by Statcast. For the limited subset of batted balls not tracked directly, estimates are included based on the process described here.</t>
  </si>
  <si>
    <t>Launch angle of the batted ball as tracked by Statcast. For the limited subset of batted balls not tracked directly, estimates are included based on the process described here.</t>
  </si>
  <si>
    <t>Derived speed based on the extension of the pitcher's release.</t>
  </si>
  <si>
    <t>Spin rate of pitch tracked by Statcast.</t>
  </si>
  <si>
    <t>Release extension of pitch in feet as tracked by Statcast.</t>
  </si>
  <si>
    <t>Unique Id for Game.</t>
  </si>
  <si>
    <t>Pre-pitch MLB Player Id of Catcher.</t>
  </si>
  <si>
    <t>MLB Player Id for 1B.</t>
  </si>
  <si>
    <t>MLB Player Id for 2B.</t>
  </si>
  <si>
    <t>MLB Player Id for 3B.</t>
  </si>
  <si>
    <t>MLB Player Id for SS.</t>
  </si>
  <si>
    <t>MLB Player Id for LF.</t>
  </si>
  <si>
    <t>MLB Player Id for CF.</t>
  </si>
  <si>
    <t>MLB Player Id for RF.</t>
  </si>
  <si>
    <t>Release position of pitch measured in feet from the catcher's perspective.</t>
  </si>
  <si>
    <t>Estimated Batting Avg based on launch angle and exit velocity.</t>
  </si>
  <si>
    <t>Estimated wOBA based on launch angle and exit velocity.</t>
  </si>
  <si>
    <t>wOBA value based on result of play.</t>
  </si>
  <si>
    <t>wOBA denominator based on result of play.</t>
  </si>
  <si>
    <t>BABIP value based on result of play.</t>
  </si>
  <si>
    <t>ISO value based on result of play.</t>
  </si>
  <si>
    <t>Launch speed/angle zone based on launch angle and exit velocity.</t>
  </si>
  <si>
    <t>Plate appearance number of the game.</t>
  </si>
  <si>
    <t>Total pitch number of the plate appearance.</t>
  </si>
  <si>
    <t>The name of the pitch derived from the Statcast Data.</t>
  </si>
  <si>
    <t>Pre-pitch home score.</t>
  </si>
  <si>
    <t>Pre-pitch away score.</t>
  </si>
  <si>
    <t>Pre-pitch bat team score.</t>
  </si>
  <si>
    <t>Pre-pitch field team score.</t>
  </si>
  <si>
    <t>Post-pitch away score.</t>
  </si>
  <si>
    <t>Post-pitch home score.</t>
  </si>
  <si>
    <t>Post-pitch bat team score.</t>
  </si>
  <si>
    <t>Post-pitch field team score.</t>
  </si>
  <si>
    <t>Infield fielding alignment at the time of the pitch.</t>
  </si>
  <si>
    <t>Outfield fielding alignment at the time of the pitch.</t>
  </si>
  <si>
    <t>The Spin Axis in the 2D X-Z plane in degrees from 0 to 360.</t>
  </si>
  <si>
    <t>The change in Win Expectancy before the Plate Appearance and after the Plate Appearance.</t>
  </si>
  <si>
    <t>The change in Run Expectancy before the Pitch and after the Pitch.</t>
  </si>
  <si>
    <t>Age of pitcher.</t>
  </si>
  <si>
    <t>Age of batter.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</si>
</sst>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F1020-5CD6-9A4D-8179-32EF22F7822C}">
  <dimension ref="A1:M114"/>
  <sheetViews>
    <sheetView tabSelected="1" workbookViewId="0">
      <selection activeCell="L6" sqref="L6"/>
    </sheetView>
  </sheetViews>
  <sheetFormatPr baseColWidth="10" defaultRowHeight="16" x14ac:dyDescent="0.2"/>
  <cols>
    <col min="2" max="2" width="31.1640625" bestFit="1" customWidth="1"/>
    <col min="3" max="3" width="8.33203125" bestFit="1" customWidth="1"/>
    <col min="4" max="5" width="12.83203125" bestFit="1" customWidth="1"/>
    <col min="6" max="6" width="13.5" bestFit="1" customWidth="1"/>
    <col min="8" max="8" width="11.33203125" bestFit="1" customWidth="1"/>
    <col min="9" max="9" width="11.6640625" bestFit="1" customWidth="1"/>
    <col min="10" max="10" width="12.1640625" bestFit="1" customWidth="1"/>
  </cols>
  <sheetData>
    <row r="1" spans="1:13" x14ac:dyDescent="0.2">
      <c r="A1" t="s">
        <v>137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138</v>
      </c>
      <c r="H1" t="s">
        <v>5</v>
      </c>
      <c r="I1" t="s">
        <v>6</v>
      </c>
      <c r="J1" t="s">
        <v>7</v>
      </c>
      <c r="K1" t="s">
        <v>130</v>
      </c>
      <c r="L1" t="s">
        <v>125</v>
      </c>
      <c r="M1" t="s">
        <v>139</v>
      </c>
    </row>
    <row r="2" spans="1:13" x14ac:dyDescent="0.2">
      <c r="A2">
        <v>0</v>
      </c>
      <c r="B2" t="s">
        <v>8</v>
      </c>
      <c r="C2" t="s">
        <v>9</v>
      </c>
      <c r="H2">
        <v>13686</v>
      </c>
      <c r="I2" s="2">
        <v>1.8062247843180701</v>
      </c>
      <c r="J2">
        <v>17</v>
      </c>
      <c r="K2" t="s">
        <v>124</v>
      </c>
      <c r="M2" t="s">
        <v>140</v>
      </c>
    </row>
    <row r="3" spans="1:13" x14ac:dyDescent="0.2">
      <c r="A3">
        <v>1</v>
      </c>
      <c r="B3" t="s">
        <v>10</v>
      </c>
      <c r="C3" t="s">
        <v>9</v>
      </c>
      <c r="H3">
        <v>0</v>
      </c>
      <c r="I3" s="2">
        <v>0</v>
      </c>
      <c r="J3">
        <v>219</v>
      </c>
      <c r="K3" t="s">
        <v>136</v>
      </c>
      <c r="M3" t="s">
        <v>141</v>
      </c>
    </row>
    <row r="4" spans="1:13" x14ac:dyDescent="0.2">
      <c r="A4">
        <v>2</v>
      </c>
      <c r="B4" t="s">
        <v>11</v>
      </c>
      <c r="C4" t="s">
        <v>12</v>
      </c>
      <c r="D4">
        <v>105.5</v>
      </c>
      <c r="E4">
        <v>31.9</v>
      </c>
      <c r="F4">
        <v>89.163697188028394</v>
      </c>
      <c r="G4">
        <v>5.9770317927724497</v>
      </c>
      <c r="H4">
        <v>14889</v>
      </c>
      <c r="I4" s="2">
        <v>1.9649920220452799</v>
      </c>
      <c r="J4">
        <v>669</v>
      </c>
      <c r="K4" t="s">
        <v>131</v>
      </c>
      <c r="L4" t="s">
        <v>135</v>
      </c>
      <c r="M4" t="s">
        <v>142</v>
      </c>
    </row>
    <row r="5" spans="1:13" x14ac:dyDescent="0.2">
      <c r="A5">
        <v>3</v>
      </c>
      <c r="B5" t="s">
        <v>13</v>
      </c>
      <c r="C5" t="s">
        <v>12</v>
      </c>
      <c r="D5">
        <v>4.62</v>
      </c>
      <c r="E5">
        <v>-4.7300000000000004</v>
      </c>
      <c r="F5">
        <v>-0.826036388112947</v>
      </c>
      <c r="G5">
        <v>1.8728009239365</v>
      </c>
      <c r="H5">
        <v>14888</v>
      </c>
      <c r="I5" s="2">
        <v>1.9648600459540699</v>
      </c>
      <c r="J5">
        <v>933</v>
      </c>
      <c r="K5" t="s">
        <v>131</v>
      </c>
      <c r="L5" t="s">
        <v>135</v>
      </c>
      <c r="M5" t="s">
        <v>143</v>
      </c>
    </row>
    <row r="6" spans="1:13" x14ac:dyDescent="0.2">
      <c r="A6">
        <v>4</v>
      </c>
      <c r="B6" t="s">
        <v>14</v>
      </c>
      <c r="C6" t="s">
        <v>12</v>
      </c>
      <c r="D6">
        <v>8.06</v>
      </c>
      <c r="E6">
        <v>0.78</v>
      </c>
      <c r="F6">
        <v>5.7588384343553303</v>
      </c>
      <c r="G6">
        <v>0.52689840528688103</v>
      </c>
      <c r="H6">
        <v>14888</v>
      </c>
      <c r="I6" s="2">
        <v>1.9648600459540699</v>
      </c>
      <c r="J6">
        <v>613</v>
      </c>
      <c r="K6" t="s">
        <v>131</v>
      </c>
      <c r="L6" t="s">
        <v>135</v>
      </c>
      <c r="M6" t="s">
        <v>144</v>
      </c>
    </row>
    <row r="7" spans="1:13" x14ac:dyDescent="0.2">
      <c r="A7">
        <v>5</v>
      </c>
      <c r="B7" t="s">
        <v>15</v>
      </c>
      <c r="C7" t="s">
        <v>9</v>
      </c>
      <c r="H7">
        <v>0</v>
      </c>
      <c r="I7" s="2">
        <v>0</v>
      </c>
      <c r="J7">
        <v>1176</v>
      </c>
      <c r="K7" t="s">
        <v>124</v>
      </c>
      <c r="M7" t="s">
        <v>145</v>
      </c>
    </row>
    <row r="8" spans="1:13" x14ac:dyDescent="0.2">
      <c r="A8">
        <v>6</v>
      </c>
      <c r="B8" t="s">
        <v>16</v>
      </c>
      <c r="C8" t="s">
        <v>17</v>
      </c>
      <c r="H8">
        <v>0</v>
      </c>
      <c r="I8" s="2">
        <v>0</v>
      </c>
      <c r="J8">
        <v>1435</v>
      </c>
      <c r="K8" t="s">
        <v>124</v>
      </c>
      <c r="L8" t="s">
        <v>133</v>
      </c>
      <c r="M8" t="s">
        <v>146</v>
      </c>
    </row>
    <row r="9" spans="1:13" x14ac:dyDescent="0.2">
      <c r="A9">
        <v>7</v>
      </c>
      <c r="B9" t="s">
        <v>18</v>
      </c>
      <c r="C9" t="s">
        <v>17</v>
      </c>
      <c r="H9">
        <v>0</v>
      </c>
      <c r="I9" s="2">
        <v>0</v>
      </c>
      <c r="J9">
        <v>1178</v>
      </c>
      <c r="K9" t="s">
        <v>124</v>
      </c>
      <c r="L9" t="s">
        <v>133</v>
      </c>
      <c r="M9" t="s">
        <v>146</v>
      </c>
    </row>
    <row r="10" spans="1:13" x14ac:dyDescent="0.2">
      <c r="A10">
        <v>8</v>
      </c>
      <c r="B10" t="s">
        <v>19</v>
      </c>
      <c r="C10" t="s">
        <v>9</v>
      </c>
      <c r="H10">
        <v>560351</v>
      </c>
      <c r="I10" s="2">
        <v>73.952934686352194</v>
      </c>
      <c r="J10">
        <v>21</v>
      </c>
      <c r="K10" t="s">
        <v>124</v>
      </c>
      <c r="M10" t="s">
        <v>147</v>
      </c>
    </row>
    <row r="11" spans="1:13" x14ac:dyDescent="0.2">
      <c r="A11">
        <v>9</v>
      </c>
      <c r="B11" t="s">
        <v>20</v>
      </c>
      <c r="C11" t="s">
        <v>9</v>
      </c>
      <c r="H11">
        <v>0</v>
      </c>
      <c r="I11" s="2">
        <v>0</v>
      </c>
      <c r="J11">
        <v>13</v>
      </c>
      <c r="K11" t="s">
        <v>124</v>
      </c>
      <c r="M11" t="s">
        <v>148</v>
      </c>
    </row>
    <row r="12" spans="1:13" x14ac:dyDescent="0.2">
      <c r="A12">
        <v>10</v>
      </c>
      <c r="B12" t="s">
        <v>21</v>
      </c>
      <c r="C12" t="s">
        <v>12</v>
      </c>
      <c r="H12">
        <v>757713</v>
      </c>
      <c r="I12" s="2">
        <v>100</v>
      </c>
      <c r="J12">
        <v>0</v>
      </c>
      <c r="K12" t="s">
        <v>126</v>
      </c>
      <c r="L12" t="s">
        <v>126</v>
      </c>
      <c r="M12" t="s">
        <v>149</v>
      </c>
    </row>
    <row r="13" spans="1:13" x14ac:dyDescent="0.2">
      <c r="A13">
        <v>11</v>
      </c>
      <c r="B13" t="s">
        <v>22</v>
      </c>
      <c r="C13" t="s">
        <v>12</v>
      </c>
      <c r="H13">
        <v>757713</v>
      </c>
      <c r="I13" s="2">
        <v>100</v>
      </c>
      <c r="J13">
        <v>0</v>
      </c>
      <c r="K13" t="s">
        <v>126</v>
      </c>
      <c r="L13" t="s">
        <v>126</v>
      </c>
      <c r="M13" t="s">
        <v>150</v>
      </c>
    </row>
    <row r="14" spans="1:13" x14ac:dyDescent="0.2">
      <c r="A14">
        <v>12</v>
      </c>
      <c r="B14" t="s">
        <v>23</v>
      </c>
      <c r="C14" t="s">
        <v>12</v>
      </c>
      <c r="H14">
        <v>757713</v>
      </c>
      <c r="I14" s="2">
        <v>100</v>
      </c>
      <c r="J14">
        <v>0</v>
      </c>
      <c r="K14" t="s">
        <v>126</v>
      </c>
      <c r="L14" t="s">
        <v>126</v>
      </c>
      <c r="M14" t="s">
        <v>149</v>
      </c>
    </row>
    <row r="15" spans="1:13" x14ac:dyDescent="0.2">
      <c r="A15">
        <v>13</v>
      </c>
      <c r="B15" t="s">
        <v>24</v>
      </c>
      <c r="C15" t="s">
        <v>12</v>
      </c>
      <c r="H15">
        <v>757713</v>
      </c>
      <c r="I15" s="2">
        <v>100</v>
      </c>
      <c r="J15">
        <v>0</v>
      </c>
      <c r="K15" t="s">
        <v>126</v>
      </c>
      <c r="L15" t="s">
        <v>126</v>
      </c>
      <c r="M15" t="s">
        <v>149</v>
      </c>
    </row>
    <row r="16" spans="1:13" x14ac:dyDescent="0.2">
      <c r="A16">
        <v>14</v>
      </c>
      <c r="B16" t="s">
        <v>25</v>
      </c>
      <c r="C16" t="s">
        <v>12</v>
      </c>
      <c r="D16">
        <v>14</v>
      </c>
      <c r="E16">
        <v>1</v>
      </c>
      <c r="F16">
        <v>9.0324154410527306</v>
      </c>
      <c r="G16">
        <v>4.2408422090985702</v>
      </c>
      <c r="H16">
        <v>14888</v>
      </c>
      <c r="I16" s="2">
        <v>1.9648600459540699</v>
      </c>
      <c r="J16">
        <v>13</v>
      </c>
      <c r="K16" t="s">
        <v>124</v>
      </c>
      <c r="M16" t="s">
        <v>151</v>
      </c>
    </row>
    <row r="17" spans="1:13" x14ac:dyDescent="0.2">
      <c r="A17">
        <v>15</v>
      </c>
      <c r="B17" t="s">
        <v>26</v>
      </c>
      <c r="C17" t="s">
        <v>9</v>
      </c>
      <c r="H17">
        <v>0</v>
      </c>
      <c r="I17" s="2">
        <v>0</v>
      </c>
      <c r="J17">
        <v>133530</v>
      </c>
      <c r="K17" t="s">
        <v>124</v>
      </c>
      <c r="M17" t="s">
        <v>152</v>
      </c>
    </row>
    <row r="18" spans="1:13" x14ac:dyDescent="0.2">
      <c r="A18">
        <v>16</v>
      </c>
      <c r="B18" t="s">
        <v>27</v>
      </c>
      <c r="C18" t="s">
        <v>9</v>
      </c>
      <c r="H18">
        <v>0</v>
      </c>
      <c r="I18" s="2">
        <v>0</v>
      </c>
      <c r="J18">
        <v>6</v>
      </c>
      <c r="K18" t="s">
        <v>124</v>
      </c>
      <c r="M18" t="s">
        <v>153</v>
      </c>
    </row>
    <row r="19" spans="1:13" x14ac:dyDescent="0.2">
      <c r="A19">
        <v>17</v>
      </c>
      <c r="B19" t="s">
        <v>28</v>
      </c>
      <c r="C19" t="s">
        <v>9</v>
      </c>
      <c r="H19">
        <v>0</v>
      </c>
      <c r="I19" s="2">
        <v>0</v>
      </c>
      <c r="J19">
        <v>2</v>
      </c>
      <c r="K19" t="s">
        <v>124</v>
      </c>
      <c r="M19" t="s">
        <v>154</v>
      </c>
    </row>
    <row r="20" spans="1:13" x14ac:dyDescent="0.2">
      <c r="A20">
        <v>18</v>
      </c>
      <c r="B20" t="s">
        <v>29</v>
      </c>
      <c r="C20" t="s">
        <v>9</v>
      </c>
      <c r="H20">
        <v>0</v>
      </c>
      <c r="I20" s="2">
        <v>0</v>
      </c>
      <c r="J20">
        <v>2</v>
      </c>
      <c r="K20" t="s">
        <v>124</v>
      </c>
      <c r="M20" t="s">
        <v>155</v>
      </c>
    </row>
    <row r="21" spans="1:13" x14ac:dyDescent="0.2">
      <c r="A21">
        <v>19</v>
      </c>
      <c r="B21" t="s">
        <v>30</v>
      </c>
      <c r="C21" t="s">
        <v>9</v>
      </c>
      <c r="H21">
        <v>0</v>
      </c>
      <c r="I21" s="2">
        <v>0</v>
      </c>
      <c r="J21">
        <v>30</v>
      </c>
      <c r="K21" t="s">
        <v>124</v>
      </c>
      <c r="M21" t="s">
        <v>156</v>
      </c>
    </row>
    <row r="22" spans="1:13" x14ac:dyDescent="0.2">
      <c r="A22">
        <v>20</v>
      </c>
      <c r="B22" t="s">
        <v>31</v>
      </c>
      <c r="C22" t="s">
        <v>9</v>
      </c>
      <c r="H22">
        <v>0</v>
      </c>
      <c r="I22" s="2">
        <v>0</v>
      </c>
      <c r="J22">
        <v>30</v>
      </c>
      <c r="K22" t="s">
        <v>124</v>
      </c>
      <c r="M22" t="s">
        <v>157</v>
      </c>
    </row>
    <row r="23" spans="1:13" x14ac:dyDescent="0.2">
      <c r="A23">
        <v>21</v>
      </c>
      <c r="B23" t="s">
        <v>32</v>
      </c>
      <c r="C23" t="s">
        <v>9</v>
      </c>
      <c r="H23">
        <v>0</v>
      </c>
      <c r="I23" s="2">
        <v>0</v>
      </c>
      <c r="J23">
        <v>3</v>
      </c>
      <c r="K23" t="s">
        <v>124</v>
      </c>
      <c r="M23" t="s">
        <v>158</v>
      </c>
    </row>
    <row r="24" spans="1:13" x14ac:dyDescent="0.2">
      <c r="A24">
        <v>22</v>
      </c>
      <c r="B24" t="s">
        <v>33</v>
      </c>
      <c r="C24" t="s">
        <v>12</v>
      </c>
      <c r="D24">
        <v>9</v>
      </c>
      <c r="E24">
        <v>1</v>
      </c>
      <c r="F24">
        <v>5.1195410935151999</v>
      </c>
      <c r="G24">
        <v>2.6346388093606299</v>
      </c>
      <c r="H24">
        <v>584693</v>
      </c>
      <c r="I24" s="2">
        <v>77.165496698618</v>
      </c>
      <c r="J24">
        <v>9</v>
      </c>
      <c r="K24" t="s">
        <v>124</v>
      </c>
      <c r="M24" t="s">
        <v>159</v>
      </c>
    </row>
    <row r="25" spans="1:13" x14ac:dyDescent="0.2">
      <c r="A25">
        <v>23</v>
      </c>
      <c r="B25" t="s">
        <v>34</v>
      </c>
      <c r="C25" t="s">
        <v>9</v>
      </c>
      <c r="H25">
        <v>623550</v>
      </c>
      <c r="I25" s="2">
        <v>82.293691674816102</v>
      </c>
      <c r="J25">
        <v>4</v>
      </c>
      <c r="K25" t="s">
        <v>124</v>
      </c>
      <c r="M25" t="s">
        <v>160</v>
      </c>
    </row>
    <row r="26" spans="1:13" x14ac:dyDescent="0.2">
      <c r="A26">
        <v>24</v>
      </c>
      <c r="B26" t="s">
        <v>35</v>
      </c>
      <c r="C26" t="s">
        <v>17</v>
      </c>
      <c r="D26">
        <v>4</v>
      </c>
      <c r="E26">
        <v>0</v>
      </c>
      <c r="F26">
        <v>0.86657217178535895</v>
      </c>
      <c r="G26">
        <v>0.96568226714214001</v>
      </c>
      <c r="H26">
        <v>0</v>
      </c>
      <c r="I26" s="2">
        <v>0</v>
      </c>
      <c r="J26">
        <v>5</v>
      </c>
      <c r="K26" t="s">
        <v>131</v>
      </c>
      <c r="L26" t="s">
        <v>134</v>
      </c>
      <c r="M26" t="s">
        <v>161</v>
      </c>
    </row>
    <row r="27" spans="1:13" x14ac:dyDescent="0.2">
      <c r="A27">
        <v>25</v>
      </c>
      <c r="B27" t="s">
        <v>36</v>
      </c>
      <c r="C27" t="s">
        <v>17</v>
      </c>
      <c r="D27">
        <v>2</v>
      </c>
      <c r="E27">
        <v>0</v>
      </c>
      <c r="F27">
        <v>0.90110767533353597</v>
      </c>
      <c r="G27">
        <v>0.82957375312322401</v>
      </c>
      <c r="H27">
        <v>0</v>
      </c>
      <c r="I27" s="2">
        <v>0</v>
      </c>
      <c r="J27">
        <v>3</v>
      </c>
      <c r="K27" t="s">
        <v>131</v>
      </c>
      <c r="L27" t="s">
        <v>134</v>
      </c>
      <c r="M27" t="s">
        <v>162</v>
      </c>
    </row>
    <row r="28" spans="1:13" x14ac:dyDescent="0.2">
      <c r="A28">
        <v>26</v>
      </c>
      <c r="B28" t="s">
        <v>37</v>
      </c>
      <c r="C28" t="s">
        <v>17</v>
      </c>
      <c r="H28">
        <v>0</v>
      </c>
      <c r="I28" s="2">
        <v>0</v>
      </c>
      <c r="J28">
        <v>1</v>
      </c>
      <c r="K28" t="s">
        <v>124</v>
      </c>
      <c r="L28" t="s">
        <v>132</v>
      </c>
      <c r="M28" t="s">
        <v>163</v>
      </c>
    </row>
    <row r="29" spans="1:13" x14ac:dyDescent="0.2">
      <c r="A29">
        <v>27</v>
      </c>
      <c r="B29" t="s">
        <v>38</v>
      </c>
      <c r="C29" t="s">
        <v>12</v>
      </c>
      <c r="D29">
        <v>2.4</v>
      </c>
      <c r="E29">
        <v>-2.95</v>
      </c>
      <c r="F29">
        <v>-0.10033115471342501</v>
      </c>
      <c r="G29">
        <v>0.89780937022603902</v>
      </c>
      <c r="H29">
        <v>14888</v>
      </c>
      <c r="I29" s="2">
        <v>1.9648600459540699</v>
      </c>
      <c r="J29">
        <v>454</v>
      </c>
      <c r="K29" t="s">
        <v>131</v>
      </c>
      <c r="L29" t="s">
        <v>135</v>
      </c>
      <c r="M29" t="s">
        <v>164</v>
      </c>
    </row>
    <row r="30" spans="1:13" x14ac:dyDescent="0.2">
      <c r="A30">
        <v>28</v>
      </c>
      <c r="B30" t="s">
        <v>39</v>
      </c>
      <c r="C30" t="s">
        <v>12</v>
      </c>
      <c r="D30">
        <v>2.31</v>
      </c>
      <c r="E30">
        <v>-2.4500000000000002</v>
      </c>
      <c r="F30">
        <v>0.58870134957762499</v>
      </c>
      <c r="G30">
        <v>0.70558453249884101</v>
      </c>
      <c r="H30">
        <v>14888</v>
      </c>
      <c r="I30" s="2">
        <v>1.9648600459540699</v>
      </c>
      <c r="J30">
        <v>414</v>
      </c>
      <c r="K30" s="3" t="s">
        <v>131</v>
      </c>
      <c r="L30" t="s">
        <v>135</v>
      </c>
      <c r="M30" t="s">
        <v>165</v>
      </c>
    </row>
    <row r="31" spans="1:13" x14ac:dyDescent="0.2">
      <c r="A31">
        <v>29</v>
      </c>
      <c r="B31" t="s">
        <v>40</v>
      </c>
      <c r="C31" t="s">
        <v>12</v>
      </c>
      <c r="D31">
        <v>10.199999999999999</v>
      </c>
      <c r="E31">
        <v>-5.38</v>
      </c>
      <c r="F31">
        <v>5.3164352303705399E-2</v>
      </c>
      <c r="G31">
        <v>0.83821599061600505</v>
      </c>
      <c r="H31">
        <v>14888</v>
      </c>
      <c r="I31" s="2">
        <v>1.9648600459540699</v>
      </c>
      <c r="J31">
        <v>801</v>
      </c>
      <c r="K31" s="3" t="s">
        <v>131</v>
      </c>
      <c r="L31" t="s">
        <v>135</v>
      </c>
      <c r="M31" t="s">
        <v>166</v>
      </c>
    </row>
    <row r="32" spans="1:13" x14ac:dyDescent="0.2">
      <c r="A32">
        <v>30</v>
      </c>
      <c r="B32" t="s">
        <v>41</v>
      </c>
      <c r="C32" t="s">
        <v>12</v>
      </c>
      <c r="D32">
        <v>12.36</v>
      </c>
      <c r="E32">
        <v>-7.65</v>
      </c>
      <c r="F32">
        <v>2.3042394103591</v>
      </c>
      <c r="G32">
        <v>0.96552897463159804</v>
      </c>
      <c r="H32">
        <v>14888</v>
      </c>
      <c r="I32" s="2">
        <v>1.9648600459540699</v>
      </c>
      <c r="J32">
        <v>910</v>
      </c>
      <c r="K32" s="3" t="s">
        <v>131</v>
      </c>
      <c r="L32" t="s">
        <v>135</v>
      </c>
      <c r="M32" t="s">
        <v>167</v>
      </c>
    </row>
    <row r="33" spans="1:13" x14ac:dyDescent="0.2">
      <c r="A33">
        <v>31</v>
      </c>
      <c r="B33" t="s">
        <v>42</v>
      </c>
      <c r="C33" t="s">
        <v>12</v>
      </c>
      <c r="I33" s="2">
        <v>90.651473579046396</v>
      </c>
      <c r="J33">
        <v>844</v>
      </c>
      <c r="K33" t="s">
        <v>124</v>
      </c>
      <c r="L33" s="3" t="s">
        <v>133</v>
      </c>
      <c r="M33" t="s">
        <v>168</v>
      </c>
    </row>
    <row r="34" spans="1:13" x14ac:dyDescent="0.2">
      <c r="A34">
        <v>32</v>
      </c>
      <c r="B34" t="s">
        <v>43</v>
      </c>
      <c r="C34" t="s">
        <v>12</v>
      </c>
      <c r="I34" s="2">
        <v>81.358641068584006</v>
      </c>
      <c r="J34">
        <v>1000</v>
      </c>
      <c r="K34" t="s">
        <v>124</v>
      </c>
      <c r="L34" s="3" t="s">
        <v>133</v>
      </c>
      <c r="M34" t="s">
        <v>169</v>
      </c>
    </row>
    <row r="35" spans="1:13" x14ac:dyDescent="0.2">
      <c r="A35">
        <v>33</v>
      </c>
      <c r="B35" t="s">
        <v>44</v>
      </c>
      <c r="C35" t="s">
        <v>12</v>
      </c>
      <c r="I35" s="2">
        <v>69.635996742830002</v>
      </c>
      <c r="J35">
        <v>1127</v>
      </c>
      <c r="K35" t="s">
        <v>124</v>
      </c>
      <c r="L35" s="3" t="s">
        <v>133</v>
      </c>
      <c r="M35" t="s">
        <v>170</v>
      </c>
    </row>
    <row r="36" spans="1:13" x14ac:dyDescent="0.2">
      <c r="A36">
        <v>34</v>
      </c>
      <c r="B36" t="s">
        <v>45</v>
      </c>
      <c r="C36" t="s">
        <v>17</v>
      </c>
      <c r="D36">
        <v>2</v>
      </c>
      <c r="E36">
        <v>0</v>
      </c>
      <c r="F36">
        <v>0.98163420714703298</v>
      </c>
      <c r="G36">
        <v>0.81766848955231497</v>
      </c>
      <c r="H36">
        <v>0</v>
      </c>
      <c r="I36" s="2">
        <v>0</v>
      </c>
      <c r="J36">
        <v>3</v>
      </c>
      <c r="K36" s="3" t="s">
        <v>131</v>
      </c>
      <c r="L36" t="s">
        <v>134</v>
      </c>
      <c r="M36" t="s">
        <v>171</v>
      </c>
    </row>
    <row r="37" spans="1:13" x14ac:dyDescent="0.2">
      <c r="A37">
        <v>35</v>
      </c>
      <c r="B37" t="s">
        <v>46</v>
      </c>
      <c r="C37" t="s">
        <v>17</v>
      </c>
      <c r="D37">
        <v>14</v>
      </c>
      <c r="E37">
        <v>1</v>
      </c>
      <c r="F37">
        <v>4.9520095339528201</v>
      </c>
      <c r="G37">
        <v>2.5947040846829501</v>
      </c>
      <c r="H37">
        <v>0</v>
      </c>
      <c r="I37" s="2">
        <v>0</v>
      </c>
      <c r="J37">
        <v>14</v>
      </c>
      <c r="K37" s="3" t="s">
        <v>131</v>
      </c>
      <c r="L37" t="s">
        <v>134</v>
      </c>
      <c r="M37" t="s">
        <v>172</v>
      </c>
    </row>
    <row r="38" spans="1:13" x14ac:dyDescent="0.2">
      <c r="A38">
        <v>36</v>
      </c>
      <c r="B38" t="s">
        <v>47</v>
      </c>
      <c r="C38" t="s">
        <v>9</v>
      </c>
      <c r="H38">
        <v>0</v>
      </c>
      <c r="I38" s="2">
        <v>0</v>
      </c>
      <c r="J38">
        <v>2</v>
      </c>
      <c r="K38" t="s">
        <v>124</v>
      </c>
      <c r="M38" t="s">
        <v>173</v>
      </c>
    </row>
    <row r="39" spans="1:13" x14ac:dyDescent="0.2">
      <c r="A39">
        <v>37</v>
      </c>
      <c r="B39" t="s">
        <v>48</v>
      </c>
      <c r="C39" t="s">
        <v>12</v>
      </c>
      <c r="D39">
        <v>246.91</v>
      </c>
      <c r="E39">
        <v>2.29</v>
      </c>
      <c r="F39">
        <v>126.35455869304199</v>
      </c>
      <c r="G39">
        <v>40.5979133910785</v>
      </c>
      <c r="H39">
        <v>623600</v>
      </c>
      <c r="I39" s="2">
        <v>82.300290479376699</v>
      </c>
      <c r="J39">
        <v>19438</v>
      </c>
      <c r="K39" s="3" t="s">
        <v>131</v>
      </c>
      <c r="L39" t="s">
        <v>135</v>
      </c>
      <c r="M39" t="s">
        <v>174</v>
      </c>
    </row>
    <row r="40" spans="1:13" x14ac:dyDescent="0.2">
      <c r="A40">
        <v>38</v>
      </c>
      <c r="B40" t="s">
        <v>49</v>
      </c>
      <c r="C40" t="s">
        <v>12</v>
      </c>
      <c r="D40">
        <v>235.01</v>
      </c>
      <c r="E40">
        <v>5.44</v>
      </c>
      <c r="F40">
        <v>122.651970055102</v>
      </c>
      <c r="G40">
        <v>41.213178429662598</v>
      </c>
      <c r="H40">
        <v>623600</v>
      </c>
      <c r="I40" s="2">
        <v>82.300290479376699</v>
      </c>
      <c r="J40">
        <v>17461</v>
      </c>
      <c r="K40" s="3" t="s">
        <v>131</v>
      </c>
      <c r="L40" t="s">
        <v>135</v>
      </c>
      <c r="M40" t="s">
        <v>175</v>
      </c>
    </row>
    <row r="41" spans="1:13" x14ac:dyDescent="0.2">
      <c r="A41">
        <v>39</v>
      </c>
      <c r="B41" t="s">
        <v>50</v>
      </c>
      <c r="C41" t="s">
        <v>12</v>
      </c>
      <c r="H41">
        <v>757713</v>
      </c>
      <c r="I41" s="2">
        <v>100</v>
      </c>
      <c r="J41">
        <v>0</v>
      </c>
      <c r="K41" t="s">
        <v>126</v>
      </c>
      <c r="L41" t="s">
        <v>126</v>
      </c>
      <c r="M41" t="s">
        <v>176</v>
      </c>
    </row>
    <row r="42" spans="1:13" x14ac:dyDescent="0.2">
      <c r="A42">
        <v>40</v>
      </c>
      <c r="B42" t="s">
        <v>51</v>
      </c>
      <c r="C42" t="s">
        <v>12</v>
      </c>
      <c r="H42">
        <v>757713</v>
      </c>
      <c r="I42" s="2">
        <v>100</v>
      </c>
      <c r="J42">
        <v>0</v>
      </c>
      <c r="K42" t="s">
        <v>126</v>
      </c>
      <c r="L42" t="s">
        <v>126</v>
      </c>
      <c r="M42" t="s">
        <v>176</v>
      </c>
    </row>
    <row r="43" spans="1:13" x14ac:dyDescent="0.2">
      <c r="A43">
        <v>41</v>
      </c>
      <c r="B43" t="s">
        <v>52</v>
      </c>
      <c r="C43" t="s">
        <v>12</v>
      </c>
      <c r="H43">
        <v>757713</v>
      </c>
      <c r="I43" s="2">
        <v>100</v>
      </c>
      <c r="J43">
        <v>0</v>
      </c>
      <c r="K43" t="s">
        <v>126</v>
      </c>
      <c r="L43" t="s">
        <v>126</v>
      </c>
      <c r="M43" t="s">
        <v>176</v>
      </c>
    </row>
    <row r="44" spans="1:13" x14ac:dyDescent="0.2">
      <c r="A44">
        <v>42</v>
      </c>
      <c r="B44" t="s">
        <v>53</v>
      </c>
      <c r="C44" t="s">
        <v>12</v>
      </c>
      <c r="H44">
        <v>757713</v>
      </c>
      <c r="I44" s="2">
        <v>100</v>
      </c>
      <c r="J44">
        <v>0</v>
      </c>
      <c r="K44" t="s">
        <v>126</v>
      </c>
      <c r="L44" t="s">
        <v>126</v>
      </c>
      <c r="M44" t="s">
        <v>177</v>
      </c>
    </row>
    <row r="45" spans="1:13" x14ac:dyDescent="0.2">
      <c r="A45">
        <v>43</v>
      </c>
      <c r="B45" t="s">
        <v>54</v>
      </c>
      <c r="C45" t="s">
        <v>12</v>
      </c>
      <c r="D45">
        <v>22.674362150937998</v>
      </c>
      <c r="E45">
        <v>-19.9766115954268</v>
      </c>
      <c r="F45">
        <v>2.4340997671309101</v>
      </c>
      <c r="G45">
        <v>5.85765334235853</v>
      </c>
      <c r="H45">
        <v>14888</v>
      </c>
      <c r="I45" s="2">
        <v>1.9648600459540699</v>
      </c>
      <c r="J45">
        <v>742825</v>
      </c>
      <c r="K45" t="s">
        <v>131</v>
      </c>
      <c r="L45" t="s">
        <v>135</v>
      </c>
      <c r="M45" t="s">
        <v>178</v>
      </c>
    </row>
    <row r="46" spans="1:13" x14ac:dyDescent="0.2">
      <c r="A46">
        <v>44</v>
      </c>
      <c r="B46" t="s">
        <v>55</v>
      </c>
      <c r="C46" t="s">
        <v>12</v>
      </c>
      <c r="D46">
        <v>-43.668850272336201</v>
      </c>
      <c r="E46">
        <v>-153.078880202091</v>
      </c>
      <c r="F46">
        <v>-129.68509881415801</v>
      </c>
      <c r="G46">
        <v>8.6526981012686797</v>
      </c>
      <c r="H46">
        <v>14888</v>
      </c>
      <c r="I46" s="2">
        <v>1.9648600459540699</v>
      </c>
      <c r="J46">
        <v>742825</v>
      </c>
      <c r="K46" t="s">
        <v>131</v>
      </c>
      <c r="L46" t="s">
        <v>135</v>
      </c>
      <c r="M46" t="s">
        <v>179</v>
      </c>
    </row>
    <row r="47" spans="1:13" x14ac:dyDescent="0.2">
      <c r="A47">
        <v>45</v>
      </c>
      <c r="B47" t="s">
        <v>56</v>
      </c>
      <c r="C47" t="s">
        <v>12</v>
      </c>
      <c r="D47">
        <v>18.192087769455</v>
      </c>
      <c r="E47">
        <v>-23.653902244441198</v>
      </c>
      <c r="F47">
        <v>-3.7082953659075399</v>
      </c>
      <c r="G47">
        <v>2.9525913553314398</v>
      </c>
      <c r="H47">
        <v>14888</v>
      </c>
      <c r="I47" s="2">
        <v>1.9648600459540699</v>
      </c>
      <c r="J47">
        <v>742825</v>
      </c>
      <c r="K47" t="s">
        <v>131</v>
      </c>
      <c r="L47" t="s">
        <v>135</v>
      </c>
      <c r="M47" t="s">
        <v>180</v>
      </c>
    </row>
    <row r="48" spans="1:13" x14ac:dyDescent="0.2">
      <c r="A48">
        <v>46</v>
      </c>
      <c r="B48" t="s">
        <v>57</v>
      </c>
      <c r="C48" t="s">
        <v>12</v>
      </c>
      <c r="D48">
        <v>31.733820366147899</v>
      </c>
      <c r="E48">
        <v>-29.866516976806601</v>
      </c>
      <c r="F48">
        <v>-2.0444591670165702</v>
      </c>
      <c r="G48">
        <v>10.929697171876301</v>
      </c>
      <c r="H48">
        <v>14888</v>
      </c>
      <c r="I48" s="2">
        <v>1.9648600459540699</v>
      </c>
      <c r="J48">
        <v>742825</v>
      </c>
      <c r="K48" t="s">
        <v>131</v>
      </c>
      <c r="L48" t="s">
        <v>135</v>
      </c>
      <c r="M48" t="s">
        <v>181</v>
      </c>
    </row>
    <row r="49" spans="1:13" x14ac:dyDescent="0.2">
      <c r="A49">
        <v>47</v>
      </c>
      <c r="B49" t="s">
        <v>58</v>
      </c>
      <c r="C49" t="s">
        <v>12</v>
      </c>
      <c r="D49">
        <v>100.05019797724501</v>
      </c>
      <c r="E49">
        <v>-102.464412604929</v>
      </c>
      <c r="F49">
        <v>27.038064739353398</v>
      </c>
      <c r="G49">
        <v>3.99259503107803</v>
      </c>
      <c r="H49">
        <v>14888</v>
      </c>
      <c r="I49" s="2">
        <v>1.9648600459540699</v>
      </c>
      <c r="J49">
        <v>742824</v>
      </c>
      <c r="K49" t="s">
        <v>131</v>
      </c>
      <c r="L49" t="s">
        <v>135</v>
      </c>
      <c r="M49" t="s">
        <v>182</v>
      </c>
    </row>
    <row r="50" spans="1:13" x14ac:dyDescent="0.2">
      <c r="A50">
        <v>48</v>
      </c>
      <c r="B50" t="s">
        <v>59</v>
      </c>
      <c r="C50" t="s">
        <v>12</v>
      </c>
      <c r="D50">
        <v>-1.42977023948343</v>
      </c>
      <c r="E50">
        <v>-54.824630147837503</v>
      </c>
      <c r="F50">
        <v>-24.168634657121601</v>
      </c>
      <c r="G50">
        <v>8.6677079180461103</v>
      </c>
      <c r="H50">
        <v>14888</v>
      </c>
      <c r="I50" s="2">
        <v>1.9648600459540699</v>
      </c>
      <c r="J50">
        <v>742824</v>
      </c>
      <c r="K50" t="s">
        <v>131</v>
      </c>
      <c r="L50" t="s">
        <v>135</v>
      </c>
      <c r="M50" t="s">
        <v>183</v>
      </c>
    </row>
    <row r="51" spans="1:13" x14ac:dyDescent="0.2">
      <c r="A51">
        <v>49</v>
      </c>
      <c r="B51" t="s">
        <v>60</v>
      </c>
      <c r="C51" t="s">
        <v>12</v>
      </c>
      <c r="D51">
        <v>4.28</v>
      </c>
      <c r="E51">
        <v>2.52</v>
      </c>
      <c r="F51">
        <v>3.4042322485107501</v>
      </c>
      <c r="G51">
        <v>0.19154269144703201</v>
      </c>
      <c r="H51">
        <v>14888</v>
      </c>
      <c r="I51" s="2">
        <v>1.9648600459540699</v>
      </c>
      <c r="J51">
        <v>175</v>
      </c>
      <c r="K51" t="s">
        <v>131</v>
      </c>
      <c r="L51" t="s">
        <v>135</v>
      </c>
      <c r="M51" t="s">
        <v>184</v>
      </c>
    </row>
    <row r="52" spans="1:13" x14ac:dyDescent="0.2">
      <c r="A52">
        <v>50</v>
      </c>
      <c r="B52" t="s">
        <v>61</v>
      </c>
      <c r="C52" t="s">
        <v>12</v>
      </c>
      <c r="D52">
        <v>2.14</v>
      </c>
      <c r="E52">
        <v>1</v>
      </c>
      <c r="F52">
        <v>1.6011497055160999</v>
      </c>
      <c r="G52">
        <v>0.111541932069481</v>
      </c>
      <c r="H52">
        <v>14888</v>
      </c>
      <c r="I52" s="2">
        <v>1.9648600459540699</v>
      </c>
      <c r="J52">
        <v>112</v>
      </c>
      <c r="K52" t="s">
        <v>131</v>
      </c>
      <c r="L52" t="s">
        <v>135</v>
      </c>
      <c r="M52" t="s">
        <v>185</v>
      </c>
    </row>
    <row r="53" spans="1:13" x14ac:dyDescent="0.2">
      <c r="A53">
        <v>51</v>
      </c>
      <c r="B53" t="s">
        <v>62</v>
      </c>
      <c r="C53" t="s">
        <v>12</v>
      </c>
      <c r="D53">
        <v>519</v>
      </c>
      <c r="E53">
        <v>0</v>
      </c>
      <c r="F53">
        <v>155.72786558416601</v>
      </c>
      <c r="G53">
        <v>120.017136905814</v>
      </c>
      <c r="H53">
        <v>507921</v>
      </c>
      <c r="I53" s="2">
        <v>67.033428224142895</v>
      </c>
      <c r="J53">
        <v>481</v>
      </c>
      <c r="K53" t="s">
        <v>131</v>
      </c>
      <c r="L53" t="s">
        <v>135</v>
      </c>
      <c r="M53" t="s">
        <v>186</v>
      </c>
    </row>
    <row r="54" spans="1:13" x14ac:dyDescent="0.2">
      <c r="A54">
        <v>52</v>
      </c>
      <c r="B54" t="s">
        <v>63</v>
      </c>
      <c r="C54" t="s">
        <v>12</v>
      </c>
      <c r="D54">
        <v>121.5</v>
      </c>
      <c r="E54">
        <v>3</v>
      </c>
      <c r="F54">
        <v>82.552181476976997</v>
      </c>
      <c r="G54">
        <v>15.1630560613909</v>
      </c>
      <c r="H54">
        <v>509395</v>
      </c>
      <c r="I54" s="2">
        <v>67.227960982588399</v>
      </c>
      <c r="J54">
        <v>1116</v>
      </c>
      <c r="K54" t="s">
        <v>131</v>
      </c>
      <c r="L54" t="s">
        <v>135</v>
      </c>
      <c r="M54" t="s">
        <v>187</v>
      </c>
    </row>
    <row r="55" spans="1:13" x14ac:dyDescent="0.2">
      <c r="A55">
        <v>53</v>
      </c>
      <c r="B55" t="s">
        <v>64</v>
      </c>
      <c r="C55" t="s">
        <v>12</v>
      </c>
      <c r="D55">
        <v>90</v>
      </c>
      <c r="E55">
        <v>-90</v>
      </c>
      <c r="F55">
        <v>17.430602363123</v>
      </c>
      <c r="G55">
        <v>32.936851844003897</v>
      </c>
      <c r="H55">
        <v>509059</v>
      </c>
      <c r="I55" s="2">
        <v>67.183617015941394</v>
      </c>
      <c r="J55">
        <v>181</v>
      </c>
      <c r="K55" t="s">
        <v>131</v>
      </c>
      <c r="L55" t="s">
        <v>135</v>
      </c>
      <c r="M55" t="s">
        <v>188</v>
      </c>
    </row>
    <row r="56" spans="1:13" x14ac:dyDescent="0.2">
      <c r="A56">
        <v>54</v>
      </c>
      <c r="B56" t="s">
        <v>65</v>
      </c>
      <c r="C56" t="s">
        <v>12</v>
      </c>
      <c r="D56">
        <v>107.1</v>
      </c>
      <c r="E56">
        <v>28.5</v>
      </c>
      <c r="F56">
        <v>89.427336488290294</v>
      </c>
      <c r="G56">
        <v>6.1387488304661701</v>
      </c>
      <c r="H56">
        <v>16023</v>
      </c>
      <c r="I56" s="2">
        <v>2.1146529094789099</v>
      </c>
      <c r="J56">
        <v>713</v>
      </c>
      <c r="K56" t="s">
        <v>131</v>
      </c>
      <c r="L56" t="s">
        <v>135</v>
      </c>
      <c r="M56" t="s">
        <v>189</v>
      </c>
    </row>
    <row r="57" spans="1:13" x14ac:dyDescent="0.2">
      <c r="A57">
        <v>55</v>
      </c>
      <c r="B57" t="s">
        <v>66</v>
      </c>
      <c r="C57" t="s">
        <v>12</v>
      </c>
      <c r="D57">
        <v>3578</v>
      </c>
      <c r="E57">
        <v>14</v>
      </c>
      <c r="F57">
        <v>2255.9714115311299</v>
      </c>
      <c r="G57">
        <v>361.79120927033</v>
      </c>
      <c r="H57">
        <v>18289</v>
      </c>
      <c r="I57" s="2">
        <v>2.4137107321637599</v>
      </c>
      <c r="J57">
        <v>3364</v>
      </c>
      <c r="K57" t="s">
        <v>131</v>
      </c>
      <c r="L57" t="s">
        <v>135</v>
      </c>
      <c r="M57" t="s">
        <v>190</v>
      </c>
    </row>
    <row r="58" spans="1:13" x14ac:dyDescent="0.2">
      <c r="A58">
        <v>56</v>
      </c>
      <c r="B58" t="s">
        <v>67</v>
      </c>
      <c r="C58" t="s">
        <v>12</v>
      </c>
      <c r="D58">
        <v>8.6999999999999993</v>
      </c>
      <c r="E58">
        <v>3.2</v>
      </c>
      <c r="F58">
        <v>6.45495039096929</v>
      </c>
      <c r="G58">
        <v>0.457361665186299</v>
      </c>
      <c r="H58">
        <v>15711</v>
      </c>
      <c r="I58" s="2">
        <v>2.0734763690209799</v>
      </c>
      <c r="J58">
        <v>56</v>
      </c>
      <c r="K58" t="s">
        <v>131</v>
      </c>
      <c r="L58" t="s">
        <v>135</v>
      </c>
      <c r="M58" t="s">
        <v>191</v>
      </c>
    </row>
    <row r="59" spans="1:13" x14ac:dyDescent="0.2">
      <c r="A59">
        <v>57</v>
      </c>
      <c r="B59" t="s">
        <v>68</v>
      </c>
      <c r="C59" t="s">
        <v>17</v>
      </c>
      <c r="D59">
        <v>775345</v>
      </c>
      <c r="E59">
        <v>744795</v>
      </c>
      <c r="F59">
        <v>746592.92677966401</v>
      </c>
      <c r="G59">
        <v>3844.5997774131201</v>
      </c>
      <c r="H59">
        <v>0</v>
      </c>
      <c r="I59" s="2">
        <v>0</v>
      </c>
      <c r="J59">
        <v>2629</v>
      </c>
      <c r="K59" t="s">
        <v>124</v>
      </c>
      <c r="L59" t="s">
        <v>133</v>
      </c>
      <c r="M59" t="s">
        <v>192</v>
      </c>
    </row>
    <row r="60" spans="1:13" x14ac:dyDescent="0.2">
      <c r="A60">
        <v>58</v>
      </c>
      <c r="B60" t="s">
        <v>69</v>
      </c>
      <c r="C60" t="s">
        <v>17</v>
      </c>
      <c r="H60">
        <v>0</v>
      </c>
      <c r="I60" s="2">
        <v>0</v>
      </c>
      <c r="J60">
        <v>198</v>
      </c>
      <c r="K60" t="s">
        <v>124</v>
      </c>
      <c r="L60" t="s">
        <v>133</v>
      </c>
      <c r="M60" t="s">
        <v>193</v>
      </c>
    </row>
    <row r="61" spans="1:13" x14ac:dyDescent="0.2">
      <c r="A61">
        <v>59</v>
      </c>
      <c r="B61" t="s">
        <v>70</v>
      </c>
      <c r="C61" t="s">
        <v>17</v>
      </c>
      <c r="H61">
        <v>0</v>
      </c>
      <c r="I61" s="2">
        <v>0</v>
      </c>
      <c r="J61">
        <v>299</v>
      </c>
      <c r="K61" t="s">
        <v>124</v>
      </c>
      <c r="L61" t="s">
        <v>133</v>
      </c>
      <c r="M61" t="s">
        <v>194</v>
      </c>
    </row>
    <row r="62" spans="1:13" x14ac:dyDescent="0.2">
      <c r="A62">
        <v>60</v>
      </c>
      <c r="B62" t="s">
        <v>71</v>
      </c>
      <c r="C62" t="s">
        <v>17</v>
      </c>
      <c r="H62">
        <v>0</v>
      </c>
      <c r="I62" s="2">
        <v>0</v>
      </c>
      <c r="J62">
        <v>340</v>
      </c>
      <c r="K62" t="s">
        <v>124</v>
      </c>
      <c r="L62" t="s">
        <v>133</v>
      </c>
      <c r="M62" t="s">
        <v>195</v>
      </c>
    </row>
    <row r="63" spans="1:13" x14ac:dyDescent="0.2">
      <c r="A63">
        <v>61</v>
      </c>
      <c r="B63" t="s">
        <v>72</v>
      </c>
      <c r="C63" t="s">
        <v>17</v>
      </c>
      <c r="H63">
        <v>0</v>
      </c>
      <c r="I63" s="2">
        <v>0</v>
      </c>
      <c r="J63">
        <v>319</v>
      </c>
      <c r="K63" t="s">
        <v>124</v>
      </c>
      <c r="L63" t="s">
        <v>133</v>
      </c>
      <c r="M63" t="s">
        <v>196</v>
      </c>
    </row>
    <row r="64" spans="1:13" x14ac:dyDescent="0.2">
      <c r="A64">
        <v>62</v>
      </c>
      <c r="B64" t="s">
        <v>73</v>
      </c>
      <c r="C64" t="s">
        <v>17</v>
      </c>
      <c r="H64">
        <v>0</v>
      </c>
      <c r="I64" s="2">
        <v>0</v>
      </c>
      <c r="J64">
        <v>256</v>
      </c>
      <c r="K64" t="s">
        <v>124</v>
      </c>
      <c r="L64" t="s">
        <v>133</v>
      </c>
      <c r="M64" t="s">
        <v>197</v>
      </c>
    </row>
    <row r="65" spans="1:13" x14ac:dyDescent="0.2">
      <c r="A65">
        <v>63</v>
      </c>
      <c r="B65" t="s">
        <v>74</v>
      </c>
      <c r="C65" t="s">
        <v>17</v>
      </c>
      <c r="H65">
        <v>0</v>
      </c>
      <c r="I65" s="2">
        <v>0</v>
      </c>
      <c r="J65">
        <v>411</v>
      </c>
      <c r="K65" t="s">
        <v>124</v>
      </c>
      <c r="L65" t="s">
        <v>133</v>
      </c>
      <c r="M65" t="s">
        <v>198</v>
      </c>
    </row>
    <row r="66" spans="1:13" x14ac:dyDescent="0.2">
      <c r="A66">
        <v>64</v>
      </c>
      <c r="B66" t="s">
        <v>75</v>
      </c>
      <c r="C66" t="s">
        <v>17</v>
      </c>
      <c r="H66">
        <v>0</v>
      </c>
      <c r="I66" s="2">
        <v>0</v>
      </c>
      <c r="J66">
        <v>309</v>
      </c>
      <c r="K66" t="s">
        <v>124</v>
      </c>
      <c r="L66" t="s">
        <v>133</v>
      </c>
      <c r="M66" t="s">
        <v>199</v>
      </c>
    </row>
    <row r="67" spans="1:13" x14ac:dyDescent="0.2">
      <c r="A67">
        <v>65</v>
      </c>
      <c r="B67" t="s">
        <v>76</v>
      </c>
      <c r="C67" t="s">
        <v>17</v>
      </c>
      <c r="H67">
        <v>0</v>
      </c>
      <c r="I67" s="2">
        <v>0</v>
      </c>
      <c r="J67">
        <v>391</v>
      </c>
      <c r="K67" t="s">
        <v>124</v>
      </c>
      <c r="L67" t="s">
        <v>133</v>
      </c>
      <c r="M67" t="s">
        <v>200</v>
      </c>
    </row>
    <row r="68" spans="1:13" x14ac:dyDescent="0.2">
      <c r="A68">
        <v>66</v>
      </c>
      <c r="B68" t="s">
        <v>77</v>
      </c>
      <c r="C68" t="s">
        <v>12</v>
      </c>
      <c r="D68">
        <v>57.31</v>
      </c>
      <c r="E68">
        <v>51.76</v>
      </c>
      <c r="F68">
        <v>54.045149301652401</v>
      </c>
      <c r="G68">
        <v>0.45620134826595499</v>
      </c>
      <c r="H68">
        <v>14888</v>
      </c>
      <c r="I68" s="2">
        <v>1.9648600459540699</v>
      </c>
      <c r="J68">
        <v>520</v>
      </c>
      <c r="K68" t="s">
        <v>131</v>
      </c>
      <c r="L68" t="s">
        <v>135</v>
      </c>
      <c r="M68" t="s">
        <v>201</v>
      </c>
    </row>
    <row r="69" spans="1:13" x14ac:dyDescent="0.2">
      <c r="A69">
        <v>67</v>
      </c>
      <c r="B69" t="s">
        <v>78</v>
      </c>
      <c r="C69" t="s">
        <v>12</v>
      </c>
      <c r="D69">
        <v>0.997</v>
      </c>
      <c r="E69">
        <v>1E-3</v>
      </c>
      <c r="F69">
        <v>0.32158668088361397</v>
      </c>
      <c r="G69">
        <v>0.291573121253421</v>
      </c>
      <c r="H69">
        <v>628290</v>
      </c>
      <c r="I69" s="2">
        <v>82.919258347157793</v>
      </c>
      <c r="J69">
        <v>350</v>
      </c>
      <c r="K69" t="s">
        <v>131</v>
      </c>
      <c r="L69" t="s">
        <v>135</v>
      </c>
      <c r="M69" t="s">
        <v>202</v>
      </c>
    </row>
    <row r="70" spans="1:13" x14ac:dyDescent="0.2">
      <c r="A70">
        <v>68</v>
      </c>
      <c r="B70" t="s">
        <v>79</v>
      </c>
      <c r="C70" t="s">
        <v>12</v>
      </c>
      <c r="D70">
        <v>2.0409999999999999</v>
      </c>
      <c r="E70">
        <v>0</v>
      </c>
      <c r="F70">
        <v>0.31273804739822803</v>
      </c>
      <c r="G70">
        <v>0.372207155104337</v>
      </c>
      <c r="H70">
        <v>573550</v>
      </c>
      <c r="I70" s="2">
        <v>75.694887114250307</v>
      </c>
      <c r="J70">
        <v>1130</v>
      </c>
      <c r="K70" t="s">
        <v>131</v>
      </c>
      <c r="L70" t="s">
        <v>135</v>
      </c>
      <c r="M70" t="s">
        <v>203</v>
      </c>
    </row>
    <row r="71" spans="1:13" x14ac:dyDescent="0.2">
      <c r="A71">
        <v>69</v>
      </c>
      <c r="B71" t="s">
        <v>80</v>
      </c>
      <c r="C71" t="s">
        <v>12</v>
      </c>
      <c r="D71">
        <v>2</v>
      </c>
      <c r="E71">
        <v>0</v>
      </c>
      <c r="F71">
        <v>0.319992703762629</v>
      </c>
      <c r="G71">
        <v>0.51131252311653497</v>
      </c>
      <c r="H71">
        <v>560351</v>
      </c>
      <c r="I71" s="2">
        <v>73.952934686352194</v>
      </c>
      <c r="J71">
        <v>7</v>
      </c>
      <c r="K71" t="s">
        <v>131</v>
      </c>
      <c r="L71" t="s">
        <v>135</v>
      </c>
      <c r="M71" t="s">
        <v>204</v>
      </c>
    </row>
    <row r="72" spans="1:13" x14ac:dyDescent="0.2">
      <c r="A72">
        <v>70</v>
      </c>
      <c r="B72" t="s">
        <v>81</v>
      </c>
      <c r="C72" t="s">
        <v>12</v>
      </c>
      <c r="D72">
        <v>1</v>
      </c>
      <c r="E72">
        <v>0</v>
      </c>
      <c r="F72">
        <v>0.99580093060456798</v>
      </c>
      <c r="G72">
        <v>6.4664208099507195E-2</v>
      </c>
      <c r="H72">
        <v>572672</v>
      </c>
      <c r="I72" s="2">
        <v>75.5790121061668</v>
      </c>
      <c r="J72">
        <v>2</v>
      </c>
      <c r="K72" t="s">
        <v>131</v>
      </c>
      <c r="L72" t="s">
        <v>135</v>
      </c>
      <c r="M72" t="s">
        <v>205</v>
      </c>
    </row>
    <row r="73" spans="1:13" x14ac:dyDescent="0.2">
      <c r="A73">
        <v>71</v>
      </c>
      <c r="B73" t="s">
        <v>82</v>
      </c>
      <c r="C73" t="s">
        <v>12</v>
      </c>
      <c r="D73">
        <v>1</v>
      </c>
      <c r="E73">
        <v>0</v>
      </c>
      <c r="F73">
        <v>0.1889117459288</v>
      </c>
      <c r="G73">
        <v>0.39143949027018798</v>
      </c>
      <c r="H73">
        <v>560351</v>
      </c>
      <c r="I73" s="2">
        <v>73.952934686352194</v>
      </c>
      <c r="J73">
        <v>2</v>
      </c>
      <c r="K73" t="s">
        <v>131</v>
      </c>
      <c r="L73" t="s">
        <v>135</v>
      </c>
      <c r="M73" t="s">
        <v>206</v>
      </c>
    </row>
    <row r="74" spans="1:13" x14ac:dyDescent="0.2">
      <c r="A74">
        <v>72</v>
      </c>
      <c r="B74" t="s">
        <v>83</v>
      </c>
      <c r="C74" t="s">
        <v>12</v>
      </c>
      <c r="D74">
        <v>3</v>
      </c>
      <c r="E74">
        <v>0</v>
      </c>
      <c r="F74">
        <v>0.14044750255874899</v>
      </c>
      <c r="G74">
        <v>0.55520908784887202</v>
      </c>
      <c r="H74">
        <v>560351</v>
      </c>
      <c r="I74" s="2">
        <v>73.952934686352194</v>
      </c>
      <c r="J74">
        <v>4</v>
      </c>
      <c r="K74" t="s">
        <v>131</v>
      </c>
      <c r="L74" t="s">
        <v>135</v>
      </c>
      <c r="M74" t="s">
        <v>207</v>
      </c>
    </row>
    <row r="75" spans="1:13" x14ac:dyDescent="0.2">
      <c r="A75">
        <v>73</v>
      </c>
      <c r="B75" t="s">
        <v>84</v>
      </c>
      <c r="C75" t="s">
        <v>12</v>
      </c>
      <c r="D75">
        <v>6</v>
      </c>
      <c r="E75">
        <v>1</v>
      </c>
      <c r="F75">
        <v>3.2056435100407099</v>
      </c>
      <c r="G75">
        <v>1.28374555203312</v>
      </c>
      <c r="H75">
        <v>628290</v>
      </c>
      <c r="I75" s="2">
        <v>82.919258347157793</v>
      </c>
      <c r="J75">
        <v>6</v>
      </c>
      <c r="K75" t="s">
        <v>131</v>
      </c>
      <c r="M75" t="s">
        <v>208</v>
      </c>
    </row>
    <row r="76" spans="1:13" x14ac:dyDescent="0.2">
      <c r="A76">
        <v>74</v>
      </c>
      <c r="B76" t="s">
        <v>85</v>
      </c>
      <c r="C76" t="s">
        <v>17</v>
      </c>
      <c r="D76">
        <v>114</v>
      </c>
      <c r="E76">
        <v>1</v>
      </c>
      <c r="F76">
        <v>38.411576678768803</v>
      </c>
      <c r="G76">
        <v>22.422045237878201</v>
      </c>
      <c r="H76">
        <v>0</v>
      </c>
      <c r="I76" s="2">
        <v>0</v>
      </c>
      <c r="J76">
        <v>114</v>
      </c>
      <c r="K76" t="s">
        <v>131</v>
      </c>
      <c r="L76" t="s">
        <v>134</v>
      </c>
      <c r="M76" t="s">
        <v>209</v>
      </c>
    </row>
    <row r="77" spans="1:13" x14ac:dyDescent="0.2">
      <c r="A77">
        <v>75</v>
      </c>
      <c r="B77" t="s">
        <v>86</v>
      </c>
      <c r="C77" t="s">
        <v>17</v>
      </c>
      <c r="D77">
        <v>16</v>
      </c>
      <c r="E77">
        <v>1</v>
      </c>
      <c r="F77">
        <v>2.9049231041304502</v>
      </c>
      <c r="G77">
        <v>1.7436054037285</v>
      </c>
      <c r="H77">
        <v>0</v>
      </c>
      <c r="I77" s="2">
        <v>0</v>
      </c>
      <c r="J77">
        <v>16</v>
      </c>
      <c r="K77" t="s">
        <v>131</v>
      </c>
      <c r="L77" t="s">
        <v>134</v>
      </c>
      <c r="M77" t="s">
        <v>210</v>
      </c>
    </row>
    <row r="78" spans="1:13" x14ac:dyDescent="0.2">
      <c r="A78">
        <v>76</v>
      </c>
      <c r="B78" t="s">
        <v>87</v>
      </c>
      <c r="C78" t="s">
        <v>9</v>
      </c>
      <c r="H78">
        <v>13686</v>
      </c>
      <c r="I78" s="2">
        <v>1.8062247843180701</v>
      </c>
      <c r="J78">
        <v>17</v>
      </c>
      <c r="K78" t="s">
        <v>124</v>
      </c>
      <c r="M78" t="s">
        <v>211</v>
      </c>
    </row>
    <row r="79" spans="1:13" x14ac:dyDescent="0.2">
      <c r="A79">
        <v>77</v>
      </c>
      <c r="B79" t="s">
        <v>88</v>
      </c>
      <c r="C79" t="s">
        <v>17</v>
      </c>
      <c r="D79">
        <v>20</v>
      </c>
      <c r="E79">
        <v>0</v>
      </c>
      <c r="F79">
        <v>2.1269214069179201</v>
      </c>
      <c r="G79">
        <v>2.5006634802561298</v>
      </c>
      <c r="H79">
        <v>0</v>
      </c>
      <c r="I79" s="2">
        <v>0</v>
      </c>
      <c r="J79">
        <v>20</v>
      </c>
      <c r="K79" t="s">
        <v>131</v>
      </c>
      <c r="L79" t="s">
        <v>134</v>
      </c>
      <c r="M79" t="s">
        <v>212</v>
      </c>
    </row>
    <row r="80" spans="1:13" x14ac:dyDescent="0.2">
      <c r="A80">
        <v>78</v>
      </c>
      <c r="B80" t="s">
        <v>89</v>
      </c>
      <c r="C80" t="s">
        <v>17</v>
      </c>
      <c r="D80">
        <v>20</v>
      </c>
      <c r="E80">
        <v>0</v>
      </c>
      <c r="F80">
        <v>2.2840125482867499</v>
      </c>
      <c r="G80">
        <v>2.57244797232699</v>
      </c>
      <c r="H80">
        <v>0</v>
      </c>
      <c r="I80" s="2">
        <v>0</v>
      </c>
      <c r="J80">
        <v>21</v>
      </c>
      <c r="K80" t="s">
        <v>131</v>
      </c>
      <c r="L80" t="s">
        <v>134</v>
      </c>
      <c r="M80" t="s">
        <v>213</v>
      </c>
    </row>
    <row r="81" spans="1:13" x14ac:dyDescent="0.2">
      <c r="A81">
        <v>79</v>
      </c>
      <c r="B81" t="s">
        <v>90</v>
      </c>
      <c r="C81" t="s">
        <v>17</v>
      </c>
      <c r="D81">
        <v>20</v>
      </c>
      <c r="E81">
        <v>0</v>
      </c>
      <c r="F81">
        <v>2.1802727417900898</v>
      </c>
      <c r="G81">
        <v>2.4881363896798798</v>
      </c>
      <c r="H81">
        <v>0</v>
      </c>
      <c r="I81" s="2">
        <v>0</v>
      </c>
      <c r="J81">
        <v>21</v>
      </c>
      <c r="K81" t="s">
        <v>131</v>
      </c>
      <c r="L81" t="s">
        <v>134</v>
      </c>
      <c r="M81" t="s">
        <v>214</v>
      </c>
    </row>
    <row r="82" spans="1:13" x14ac:dyDescent="0.2">
      <c r="A82">
        <v>80</v>
      </c>
      <c r="B82" t="s">
        <v>91</v>
      </c>
      <c r="C82" t="s">
        <v>17</v>
      </c>
      <c r="D82">
        <v>20</v>
      </c>
      <c r="E82">
        <v>0</v>
      </c>
      <c r="F82">
        <v>2.23066121341457</v>
      </c>
      <c r="G82">
        <v>2.5867069890244201</v>
      </c>
      <c r="H82">
        <v>0</v>
      </c>
      <c r="I82" s="2">
        <v>0</v>
      </c>
      <c r="J82">
        <v>21</v>
      </c>
      <c r="K82" t="s">
        <v>131</v>
      </c>
      <c r="L82" t="s">
        <v>134</v>
      </c>
      <c r="M82" t="s">
        <v>215</v>
      </c>
    </row>
    <row r="83" spans="1:13" x14ac:dyDescent="0.2">
      <c r="A83">
        <v>81</v>
      </c>
      <c r="B83" t="s">
        <v>92</v>
      </c>
      <c r="C83" t="s">
        <v>17</v>
      </c>
      <c r="D83">
        <v>20</v>
      </c>
      <c r="E83">
        <v>0</v>
      </c>
      <c r="F83">
        <v>2.29937060602101</v>
      </c>
      <c r="G83">
        <v>2.5787071560552701</v>
      </c>
      <c r="H83">
        <v>0</v>
      </c>
      <c r="I83" s="2">
        <v>0</v>
      </c>
      <c r="J83">
        <v>21</v>
      </c>
      <c r="K83" t="s">
        <v>131</v>
      </c>
      <c r="L83" t="s">
        <v>134</v>
      </c>
      <c r="M83" t="s">
        <v>216</v>
      </c>
    </row>
    <row r="84" spans="1:13" x14ac:dyDescent="0.2">
      <c r="A84">
        <v>82</v>
      </c>
      <c r="B84" t="s">
        <v>93</v>
      </c>
      <c r="C84" t="s">
        <v>17</v>
      </c>
      <c r="D84">
        <v>20</v>
      </c>
      <c r="E84">
        <v>0</v>
      </c>
      <c r="F84">
        <v>2.14221743588931</v>
      </c>
      <c r="G84">
        <v>2.5074473215222302</v>
      </c>
      <c r="H84">
        <v>0</v>
      </c>
      <c r="I84" s="2">
        <v>0</v>
      </c>
      <c r="J84">
        <v>20</v>
      </c>
      <c r="K84" t="s">
        <v>131</v>
      </c>
      <c r="L84" t="s">
        <v>134</v>
      </c>
      <c r="M84" t="s">
        <v>217</v>
      </c>
    </row>
    <row r="85" spans="1:13" x14ac:dyDescent="0.2">
      <c r="A85">
        <v>83</v>
      </c>
      <c r="B85" t="s">
        <v>94</v>
      </c>
      <c r="C85" t="s">
        <v>17</v>
      </c>
      <c r="D85">
        <v>20</v>
      </c>
      <c r="E85">
        <v>0</v>
      </c>
      <c r="F85">
        <v>2.2109268284957402</v>
      </c>
      <c r="G85">
        <v>2.5016241668652399</v>
      </c>
      <c r="H85">
        <v>0</v>
      </c>
      <c r="I85" s="2">
        <v>0</v>
      </c>
      <c r="J85">
        <v>21</v>
      </c>
      <c r="K85" t="s">
        <v>131</v>
      </c>
      <c r="L85" t="s">
        <v>134</v>
      </c>
      <c r="M85" t="s">
        <v>218</v>
      </c>
    </row>
    <row r="86" spans="1:13" x14ac:dyDescent="0.2">
      <c r="A86">
        <v>84</v>
      </c>
      <c r="B86" t="s">
        <v>95</v>
      </c>
      <c r="C86" t="s">
        <v>17</v>
      </c>
      <c r="D86">
        <v>20</v>
      </c>
      <c r="E86">
        <v>0</v>
      </c>
      <c r="F86">
        <v>2.23066121341457</v>
      </c>
      <c r="G86">
        <v>2.5867069890244201</v>
      </c>
      <c r="H86">
        <v>0</v>
      </c>
      <c r="I86" s="2">
        <v>0</v>
      </c>
      <c r="J86">
        <v>21</v>
      </c>
      <c r="K86" t="s">
        <v>131</v>
      </c>
      <c r="L86" t="s">
        <v>134</v>
      </c>
      <c r="M86" t="s">
        <v>219</v>
      </c>
    </row>
    <row r="87" spans="1:13" x14ac:dyDescent="0.2">
      <c r="A87">
        <v>85</v>
      </c>
      <c r="B87" t="s">
        <v>96</v>
      </c>
      <c r="C87" t="s">
        <v>9</v>
      </c>
      <c r="H87">
        <v>21836</v>
      </c>
      <c r="I87" s="2">
        <v>2.8818299276902901</v>
      </c>
      <c r="J87">
        <v>3</v>
      </c>
      <c r="K87" t="s">
        <v>124</v>
      </c>
      <c r="M87" t="s">
        <v>220</v>
      </c>
    </row>
    <row r="88" spans="1:13" x14ac:dyDescent="0.2">
      <c r="A88">
        <v>86</v>
      </c>
      <c r="B88" t="s">
        <v>97</v>
      </c>
      <c r="C88" t="s">
        <v>9</v>
      </c>
      <c r="H88">
        <v>21836</v>
      </c>
      <c r="I88" s="2">
        <v>2.8818299276902901</v>
      </c>
      <c r="J88">
        <v>3</v>
      </c>
      <c r="K88" t="s">
        <v>124</v>
      </c>
      <c r="M88" t="s">
        <v>221</v>
      </c>
    </row>
    <row r="89" spans="1:13" x14ac:dyDescent="0.2">
      <c r="A89">
        <v>87</v>
      </c>
      <c r="B89" t="s">
        <v>98</v>
      </c>
      <c r="C89" t="s">
        <v>12</v>
      </c>
      <c r="D89">
        <v>360</v>
      </c>
      <c r="E89">
        <v>0</v>
      </c>
      <c r="F89">
        <v>175.77374206479001</v>
      </c>
      <c r="G89">
        <v>72.725644032155799</v>
      </c>
      <c r="H89">
        <v>18287</v>
      </c>
      <c r="I89" s="2">
        <v>2.4134467799813302</v>
      </c>
      <c r="J89">
        <v>361</v>
      </c>
      <c r="K89" t="s">
        <v>131</v>
      </c>
      <c r="L89" t="s">
        <v>134</v>
      </c>
      <c r="M89" t="s">
        <v>222</v>
      </c>
    </row>
    <row r="90" spans="1:13" x14ac:dyDescent="0.2">
      <c r="A90">
        <v>88</v>
      </c>
      <c r="B90" t="s">
        <v>99</v>
      </c>
      <c r="C90" t="s">
        <v>12</v>
      </c>
      <c r="D90">
        <v>0.85799999999999998</v>
      </c>
      <c r="E90">
        <v>-0.77600000000000002</v>
      </c>
      <c r="F90" s="1">
        <v>8.0583281532717506E-5</v>
      </c>
      <c r="G90">
        <v>2.8047036959673401E-2</v>
      </c>
      <c r="H90">
        <v>0</v>
      </c>
      <c r="I90" s="2">
        <v>0</v>
      </c>
      <c r="J90">
        <v>893</v>
      </c>
      <c r="K90" t="s">
        <v>131</v>
      </c>
      <c r="L90" t="s">
        <v>135</v>
      </c>
      <c r="M90" t="s">
        <v>223</v>
      </c>
    </row>
    <row r="91" spans="1:13" x14ac:dyDescent="0.2">
      <c r="A91">
        <v>89</v>
      </c>
      <c r="B91" t="s">
        <v>100</v>
      </c>
      <c r="C91" t="s">
        <v>12</v>
      </c>
      <c r="D91">
        <v>3.528</v>
      </c>
      <c r="E91">
        <v>-1.46</v>
      </c>
      <c r="F91" s="1">
        <v>1.2047241914045099E-5</v>
      </c>
      <c r="G91">
        <v>0.23994500641381999</v>
      </c>
      <c r="H91">
        <v>35473</v>
      </c>
      <c r="I91" s="2">
        <v>4.6815878835390103</v>
      </c>
      <c r="J91">
        <v>1691</v>
      </c>
      <c r="K91" t="s">
        <v>131</v>
      </c>
      <c r="L91" t="s">
        <v>135</v>
      </c>
      <c r="M91" t="s">
        <v>224</v>
      </c>
    </row>
    <row r="92" spans="1:13" x14ac:dyDescent="0.2">
      <c r="A92">
        <v>90</v>
      </c>
      <c r="B92" t="s">
        <v>101</v>
      </c>
      <c r="C92" t="s">
        <v>12</v>
      </c>
      <c r="D92">
        <v>88</v>
      </c>
      <c r="E92">
        <v>1</v>
      </c>
      <c r="F92">
        <v>69.481542911529303</v>
      </c>
      <c r="G92">
        <v>8.8971317817764994</v>
      </c>
      <c r="H92">
        <v>435154</v>
      </c>
      <c r="I92" s="2">
        <v>57.429923994969002</v>
      </c>
      <c r="J92">
        <v>88</v>
      </c>
      <c r="K92" t="s">
        <v>131</v>
      </c>
      <c r="L92" t="s">
        <v>135</v>
      </c>
    </row>
    <row r="93" spans="1:13" x14ac:dyDescent="0.2">
      <c r="A93">
        <v>91</v>
      </c>
      <c r="B93" t="s">
        <v>102</v>
      </c>
      <c r="C93" t="s">
        <v>12</v>
      </c>
      <c r="D93">
        <v>12</v>
      </c>
      <c r="E93">
        <v>0</v>
      </c>
      <c r="F93">
        <v>7.2169401566845099</v>
      </c>
      <c r="G93">
        <v>1.03638473922588</v>
      </c>
      <c r="H93">
        <v>435154</v>
      </c>
      <c r="I93" s="2">
        <v>57.429923994969002</v>
      </c>
      <c r="J93">
        <v>13</v>
      </c>
      <c r="K93" t="s">
        <v>131</v>
      </c>
      <c r="L93" t="s">
        <v>134</v>
      </c>
    </row>
    <row r="94" spans="1:13" x14ac:dyDescent="0.2">
      <c r="A94">
        <v>92</v>
      </c>
      <c r="B94" t="s">
        <v>103</v>
      </c>
      <c r="C94" t="s">
        <v>12</v>
      </c>
      <c r="D94">
        <v>3.972</v>
      </c>
      <c r="E94">
        <v>1E-3</v>
      </c>
      <c r="F94">
        <v>0.52710568446103001</v>
      </c>
      <c r="G94">
        <v>0.67170004132427796</v>
      </c>
      <c r="H94">
        <v>628290</v>
      </c>
      <c r="I94" s="2">
        <v>82.919258347157793</v>
      </c>
      <c r="J94">
        <v>1424</v>
      </c>
      <c r="K94" t="s">
        <v>131</v>
      </c>
      <c r="L94" t="s">
        <v>135</v>
      </c>
    </row>
    <row r="95" spans="1:13" x14ac:dyDescent="0.2">
      <c r="A95">
        <v>93</v>
      </c>
      <c r="B95" t="s">
        <v>104</v>
      </c>
      <c r="C95" t="s">
        <v>12</v>
      </c>
      <c r="D95">
        <v>1.46</v>
      </c>
      <c r="E95">
        <v>-3.528</v>
      </c>
      <c r="F95" s="1">
        <v>-1.2047241914045099E-5</v>
      </c>
      <c r="G95">
        <v>0.23994500641381999</v>
      </c>
      <c r="H95">
        <v>35473</v>
      </c>
      <c r="I95" s="2">
        <v>4.6815878835390103</v>
      </c>
      <c r="J95">
        <v>1691</v>
      </c>
      <c r="K95" t="s">
        <v>131</v>
      </c>
      <c r="L95" t="s">
        <v>135</v>
      </c>
    </row>
    <row r="96" spans="1:13" x14ac:dyDescent="0.2">
      <c r="A96">
        <v>94</v>
      </c>
      <c r="B96" t="s">
        <v>105</v>
      </c>
      <c r="C96" t="s">
        <v>12</v>
      </c>
      <c r="D96">
        <v>121.5</v>
      </c>
      <c r="E96">
        <v>88</v>
      </c>
      <c r="F96">
        <v>91.686340778435095</v>
      </c>
      <c r="G96">
        <v>6.0421721893484301</v>
      </c>
      <c r="H96">
        <v>507750</v>
      </c>
      <c r="I96" s="2">
        <v>67.010860312545702</v>
      </c>
      <c r="J96">
        <v>315</v>
      </c>
      <c r="K96" t="s">
        <v>131</v>
      </c>
      <c r="L96" t="s">
        <v>135</v>
      </c>
    </row>
    <row r="97" spans="1:13" x14ac:dyDescent="0.2">
      <c r="A97">
        <v>95</v>
      </c>
      <c r="B97" t="s">
        <v>106</v>
      </c>
      <c r="C97" t="s">
        <v>17</v>
      </c>
      <c r="D97">
        <v>17</v>
      </c>
      <c r="E97">
        <v>-17</v>
      </c>
      <c r="F97">
        <v>-0.15709114136882901</v>
      </c>
      <c r="G97">
        <v>3.1367801049714399</v>
      </c>
      <c r="H97">
        <v>0</v>
      </c>
      <c r="I97" s="2">
        <v>0</v>
      </c>
      <c r="J97">
        <v>35</v>
      </c>
      <c r="K97" t="s">
        <v>131</v>
      </c>
      <c r="L97" t="s">
        <v>134</v>
      </c>
    </row>
    <row r="98" spans="1:13" x14ac:dyDescent="0.2">
      <c r="A98">
        <v>96</v>
      </c>
      <c r="B98" t="s">
        <v>107</v>
      </c>
      <c r="C98" t="s">
        <v>17</v>
      </c>
      <c r="D98">
        <v>17</v>
      </c>
      <c r="E98">
        <v>-17</v>
      </c>
      <c r="F98">
        <v>-5.0388471624480499E-2</v>
      </c>
      <c r="G98">
        <v>3.14030700485345</v>
      </c>
      <c r="H98">
        <v>0</v>
      </c>
      <c r="I98" s="2">
        <v>0</v>
      </c>
      <c r="J98">
        <v>35</v>
      </c>
      <c r="K98" t="s">
        <v>131</v>
      </c>
      <c r="L98" t="s">
        <v>134</v>
      </c>
    </row>
    <row r="99" spans="1:13" x14ac:dyDescent="0.2">
      <c r="A99">
        <v>97</v>
      </c>
      <c r="B99" t="s">
        <v>108</v>
      </c>
      <c r="C99" t="s">
        <v>12</v>
      </c>
      <c r="D99">
        <v>1</v>
      </c>
      <c r="E99">
        <v>0</v>
      </c>
      <c r="F99">
        <v>0.50366345700812798</v>
      </c>
      <c r="G99">
        <v>0.29791142954482702</v>
      </c>
      <c r="H99">
        <v>0</v>
      </c>
      <c r="I99" s="2">
        <v>0</v>
      </c>
      <c r="J99">
        <v>974</v>
      </c>
      <c r="K99" t="s">
        <v>131</v>
      </c>
      <c r="L99" t="s">
        <v>135</v>
      </c>
    </row>
    <row r="100" spans="1:13" x14ac:dyDescent="0.2">
      <c r="A100">
        <v>98</v>
      </c>
      <c r="B100" t="s">
        <v>109</v>
      </c>
      <c r="C100" t="s">
        <v>12</v>
      </c>
      <c r="D100">
        <v>1</v>
      </c>
      <c r="E100">
        <v>0</v>
      </c>
      <c r="F100">
        <v>0.51196320374600901</v>
      </c>
      <c r="G100">
        <v>0.29769367201146701</v>
      </c>
      <c r="H100">
        <v>0</v>
      </c>
      <c r="I100" s="2">
        <v>0</v>
      </c>
      <c r="J100">
        <v>979</v>
      </c>
      <c r="K100" t="s">
        <v>131</v>
      </c>
      <c r="L100" t="s">
        <v>135</v>
      </c>
    </row>
    <row r="101" spans="1:13" x14ac:dyDescent="0.2">
      <c r="A101">
        <v>99</v>
      </c>
      <c r="B101" t="s">
        <v>110</v>
      </c>
      <c r="C101" t="s">
        <v>17</v>
      </c>
      <c r="D101">
        <v>44</v>
      </c>
      <c r="E101">
        <v>20</v>
      </c>
      <c r="F101">
        <v>28.854563667246001</v>
      </c>
      <c r="G101">
        <v>3.7162066433878298</v>
      </c>
      <c r="H101">
        <v>0</v>
      </c>
      <c r="I101" s="2">
        <v>0</v>
      </c>
      <c r="J101">
        <v>23</v>
      </c>
      <c r="K101" t="s">
        <v>131</v>
      </c>
      <c r="L101" t="s">
        <v>134</v>
      </c>
    </row>
    <row r="102" spans="1:13" x14ac:dyDescent="0.2">
      <c r="A102">
        <v>100</v>
      </c>
      <c r="B102" t="s">
        <v>111</v>
      </c>
      <c r="C102" t="s">
        <v>17</v>
      </c>
      <c r="D102">
        <v>40</v>
      </c>
      <c r="E102">
        <v>17</v>
      </c>
      <c r="F102">
        <v>27.950025933301902</v>
      </c>
      <c r="G102">
        <v>3.6564671752975202</v>
      </c>
      <c r="H102">
        <v>0</v>
      </c>
      <c r="I102" s="2">
        <v>0</v>
      </c>
      <c r="J102">
        <v>24</v>
      </c>
      <c r="K102" t="s">
        <v>131</v>
      </c>
      <c r="L102" t="s">
        <v>134</v>
      </c>
    </row>
    <row r="103" spans="1:13" x14ac:dyDescent="0.2">
      <c r="A103">
        <v>101</v>
      </c>
      <c r="B103" t="s">
        <v>112</v>
      </c>
      <c r="C103" t="s">
        <v>17</v>
      </c>
      <c r="D103">
        <v>44</v>
      </c>
      <c r="E103">
        <v>21</v>
      </c>
      <c r="F103">
        <v>29.377397510666899</v>
      </c>
      <c r="G103">
        <v>3.71322739839934</v>
      </c>
      <c r="H103">
        <v>0</v>
      </c>
      <c r="I103" s="2">
        <v>0</v>
      </c>
      <c r="J103">
        <v>22</v>
      </c>
      <c r="K103" t="s">
        <v>131</v>
      </c>
      <c r="L103" t="s">
        <v>134</v>
      </c>
      <c r="M103" t="s">
        <v>225</v>
      </c>
    </row>
    <row r="104" spans="1:13" x14ac:dyDescent="0.2">
      <c r="A104">
        <v>102</v>
      </c>
      <c r="B104" t="s">
        <v>113</v>
      </c>
      <c r="C104" t="s">
        <v>17</v>
      </c>
      <c r="D104">
        <v>41</v>
      </c>
      <c r="E104">
        <v>18</v>
      </c>
      <c r="F104">
        <v>28.4960083831213</v>
      </c>
      <c r="G104">
        <v>3.6996081341173501</v>
      </c>
      <c r="H104">
        <v>0</v>
      </c>
      <c r="I104" s="2">
        <v>0</v>
      </c>
      <c r="J104">
        <v>24</v>
      </c>
      <c r="K104" t="s">
        <v>131</v>
      </c>
      <c r="L104" t="s">
        <v>134</v>
      </c>
      <c r="M104" t="s">
        <v>226</v>
      </c>
    </row>
    <row r="105" spans="1:13" x14ac:dyDescent="0.2">
      <c r="A105">
        <v>103</v>
      </c>
      <c r="B105" t="s">
        <v>114</v>
      </c>
      <c r="C105" t="s">
        <v>17</v>
      </c>
      <c r="D105">
        <v>4</v>
      </c>
      <c r="E105">
        <v>1</v>
      </c>
      <c r="F105">
        <v>1.4743524263144401</v>
      </c>
      <c r="G105">
        <v>0.70108790966053003</v>
      </c>
      <c r="H105">
        <v>0</v>
      </c>
      <c r="I105" s="2">
        <v>0</v>
      </c>
      <c r="J105">
        <v>4</v>
      </c>
      <c r="K105" t="s">
        <v>124</v>
      </c>
      <c r="L105" t="s">
        <v>129</v>
      </c>
    </row>
    <row r="106" spans="1:13" x14ac:dyDescent="0.2">
      <c r="A106">
        <v>104</v>
      </c>
      <c r="B106" t="s">
        <v>115</v>
      </c>
      <c r="C106" t="s">
        <v>17</v>
      </c>
      <c r="D106">
        <v>6</v>
      </c>
      <c r="E106">
        <v>0</v>
      </c>
      <c r="F106">
        <v>1.50097728295541</v>
      </c>
      <c r="G106">
        <v>1.24542234968045</v>
      </c>
      <c r="H106">
        <v>0</v>
      </c>
      <c r="I106" s="2">
        <v>0</v>
      </c>
      <c r="J106">
        <v>7</v>
      </c>
      <c r="K106" t="s">
        <v>124</v>
      </c>
      <c r="L106" t="s">
        <v>129</v>
      </c>
    </row>
    <row r="107" spans="1:13" x14ac:dyDescent="0.2">
      <c r="A107">
        <v>105</v>
      </c>
      <c r="B107" t="s">
        <v>116</v>
      </c>
      <c r="C107" t="s">
        <v>12</v>
      </c>
      <c r="D107">
        <v>180</v>
      </c>
      <c r="E107">
        <v>0</v>
      </c>
      <c r="F107">
        <v>6.0273587183911204</v>
      </c>
      <c r="G107">
        <v>8.6587743449213193</v>
      </c>
      <c r="H107">
        <v>70327</v>
      </c>
      <c r="I107" s="2">
        <v>9.2814825666182301</v>
      </c>
      <c r="J107">
        <v>119</v>
      </c>
      <c r="K107" t="s">
        <v>131</v>
      </c>
      <c r="L107" t="s">
        <v>134</v>
      </c>
    </row>
    <row r="108" spans="1:13" x14ac:dyDescent="0.2">
      <c r="A108">
        <v>106</v>
      </c>
      <c r="B108" t="s">
        <v>117</v>
      </c>
      <c r="C108" t="s">
        <v>12</v>
      </c>
      <c r="D108">
        <v>162</v>
      </c>
      <c r="E108">
        <v>0</v>
      </c>
      <c r="F108">
        <v>1.6850677364050901</v>
      </c>
      <c r="G108">
        <v>3.7677037785674798</v>
      </c>
      <c r="H108">
        <v>43769</v>
      </c>
      <c r="I108" s="2">
        <v>5.7764615362280898</v>
      </c>
      <c r="J108">
        <v>104</v>
      </c>
      <c r="K108" t="s">
        <v>131</v>
      </c>
      <c r="L108" t="s">
        <v>134</v>
      </c>
    </row>
    <row r="109" spans="1:13" x14ac:dyDescent="0.2">
      <c r="A109">
        <v>107</v>
      </c>
      <c r="B109" t="s">
        <v>118</v>
      </c>
      <c r="C109" t="s">
        <v>12</v>
      </c>
      <c r="D109">
        <v>180</v>
      </c>
      <c r="E109">
        <v>0</v>
      </c>
      <c r="F109">
        <v>6.13033615028918</v>
      </c>
      <c r="G109">
        <v>8.8636459715565596</v>
      </c>
      <c r="H109">
        <v>67843</v>
      </c>
      <c r="I109" s="2">
        <v>8.9536539560493207</v>
      </c>
      <c r="J109">
        <v>119</v>
      </c>
      <c r="K109" t="s">
        <v>131</v>
      </c>
      <c r="L109" t="s">
        <v>134</v>
      </c>
    </row>
    <row r="110" spans="1:13" x14ac:dyDescent="0.2">
      <c r="A110">
        <v>108</v>
      </c>
      <c r="B110" t="s">
        <v>119</v>
      </c>
      <c r="C110" t="s">
        <v>12</v>
      </c>
      <c r="D110">
        <v>162</v>
      </c>
      <c r="E110">
        <v>0</v>
      </c>
      <c r="F110">
        <v>1.6566286910672099</v>
      </c>
      <c r="G110">
        <v>3.56095135330962</v>
      </c>
      <c r="H110">
        <v>43658</v>
      </c>
      <c r="I110" s="2">
        <v>5.7618121901036403</v>
      </c>
      <c r="J110">
        <v>104</v>
      </c>
      <c r="K110" t="s">
        <v>131</v>
      </c>
      <c r="L110" t="s">
        <v>134</v>
      </c>
    </row>
    <row r="111" spans="1:13" x14ac:dyDescent="0.2">
      <c r="A111">
        <v>109</v>
      </c>
      <c r="B111" t="s">
        <v>120</v>
      </c>
      <c r="C111" t="s">
        <v>12</v>
      </c>
      <c r="D111">
        <v>24.3</v>
      </c>
      <c r="E111">
        <v>0.27</v>
      </c>
      <c r="F111">
        <v>2.3233940927815602</v>
      </c>
      <c r="G111">
        <v>1.05776524197369</v>
      </c>
      <c r="H111">
        <v>14893</v>
      </c>
      <c r="I111" s="2">
        <v>1.96551992641013</v>
      </c>
      <c r="J111">
        <v>937</v>
      </c>
      <c r="K111" t="s">
        <v>131</v>
      </c>
      <c r="L111" t="s">
        <v>135</v>
      </c>
    </row>
    <row r="112" spans="1:13" x14ac:dyDescent="0.2">
      <c r="A112">
        <v>110</v>
      </c>
      <c r="B112" t="s">
        <v>121</v>
      </c>
      <c r="C112" t="s">
        <v>12</v>
      </c>
      <c r="D112">
        <v>2.25</v>
      </c>
      <c r="E112">
        <v>-2.95</v>
      </c>
      <c r="F112">
        <v>0.32919682293945401</v>
      </c>
      <c r="G112">
        <v>0.84128314217012501</v>
      </c>
      <c r="H112">
        <v>14888</v>
      </c>
      <c r="I112" s="2">
        <v>1.9648600459540699</v>
      </c>
      <c r="J112">
        <v>453</v>
      </c>
      <c r="K112" t="s">
        <v>131</v>
      </c>
      <c r="L112" t="s">
        <v>135</v>
      </c>
    </row>
    <row r="113" spans="1:12" x14ac:dyDescent="0.2">
      <c r="A113">
        <v>111</v>
      </c>
      <c r="B113" t="s">
        <v>122</v>
      </c>
      <c r="C113" t="s">
        <v>12</v>
      </c>
      <c r="D113">
        <v>2.29</v>
      </c>
      <c r="E113">
        <v>-2.95</v>
      </c>
      <c r="F113">
        <v>-0.10970310638441</v>
      </c>
      <c r="G113">
        <v>0.89671245763159801</v>
      </c>
      <c r="H113">
        <v>14888</v>
      </c>
      <c r="I113" s="2">
        <v>1.9648600459540699</v>
      </c>
      <c r="J113">
        <v>456</v>
      </c>
      <c r="K113" t="s">
        <v>131</v>
      </c>
      <c r="L113" t="s">
        <v>135</v>
      </c>
    </row>
    <row r="114" spans="1:12" x14ac:dyDescent="0.2">
      <c r="A114">
        <v>112</v>
      </c>
      <c r="B114" t="s">
        <v>123</v>
      </c>
      <c r="C114" t="s">
        <v>12</v>
      </c>
      <c r="D114">
        <v>144</v>
      </c>
      <c r="E114">
        <v>-71</v>
      </c>
      <c r="F114">
        <v>38.106896436646302</v>
      </c>
      <c r="G114">
        <v>13.098015911040999</v>
      </c>
      <c r="H114">
        <v>38559</v>
      </c>
      <c r="I114" s="2">
        <v>5.0888661010171399</v>
      </c>
      <c r="J114">
        <v>135</v>
      </c>
      <c r="K114" t="s">
        <v>131</v>
      </c>
      <c r="L114" t="s">
        <v>135</v>
      </c>
    </row>
  </sheetData>
  <autoFilter ref="A1:L114" xr:uid="{CFDF1020-5CD6-9A4D-8179-32EF22F7822C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94719-61DB-254B-8B4A-293406D611EF}">
  <dimension ref="A1:G73"/>
  <sheetViews>
    <sheetView workbookViewId="0">
      <selection activeCell="G1" sqref="G1"/>
    </sheetView>
  </sheetViews>
  <sheetFormatPr baseColWidth="10" defaultRowHeight="16" x14ac:dyDescent="0.2"/>
  <cols>
    <col min="1" max="1" width="31.1640625" bestFit="1" customWidth="1"/>
  </cols>
  <sheetData>
    <row r="1" spans="1:7" x14ac:dyDescent="0.2">
      <c r="A1" t="s">
        <v>11</v>
      </c>
      <c r="B1" t="s">
        <v>127</v>
      </c>
      <c r="C1" t="s">
        <v>128</v>
      </c>
      <c r="E1" t="str">
        <f>_xlfn.CONCAT($B$1, A1, $B$1, $C$1)</f>
        <v>"release_speed",</v>
      </c>
      <c r="G1" t="str">
        <f>_xlfn.TEXTJOIN("", TRUE, E:E)</f>
        <v>"release_speed","release_pos_x","release_pos_z","zone","hit_location","balls","strikes","pfx_x","pfx_z","plate_x","plate_z","outs_when_up","inning","hc_x","hc_y","vx0","vy0","vz0","ax","ay","az","sz_top","sz_bot","hit_distance_sc","launch_speed","launch_angle","effective_speed","release_spin_rate","release_extension","release_pos_y","estimated_ba_using_speedangle","estimated_woba_using_speedangle","woba_value","woba_denom","babip_value","iso_value","launch_speed_angle","at_bat_number","pitch_number","home_score","away_score","bat_score","fld_score","post_away_score","post_home_score","post_bat_score","post_fld_score","spin_axis","delta_home_win_exp","delta_run_exp","bat_speed","swing_length","estimated_slg_using_speedangle","delta_pitcher_run_exp","hyper_speed","home_score_diff","bat_score_diff","home_win_exp","bat_win_exp","age_pit_legacy","age_bat_legacy","age_pit","age_bat","n_thruorder_pitcher","n_priorpa_thisgame_player_at_bat","pitcher_days_since_prev_game","batter_days_since_prev_game","pitcher_days_until_next_game","batter_days_until_next_game","api_break_z_with_gravity","api_break_x_arm","api_break_x_batter_in","arm_angle",</v>
      </c>
    </row>
    <row r="2" spans="1:7" x14ac:dyDescent="0.2">
      <c r="A2" t="s">
        <v>13</v>
      </c>
      <c r="E2" t="str">
        <f t="shared" ref="E2:E65" si="0">_xlfn.CONCAT($B$1, A2, $B$1, $C$1)</f>
        <v>"release_pos_x",</v>
      </c>
    </row>
    <row r="3" spans="1:7" x14ac:dyDescent="0.2">
      <c r="A3" t="s">
        <v>14</v>
      </c>
      <c r="E3" t="str">
        <f t="shared" si="0"/>
        <v>"release_pos_z",</v>
      </c>
    </row>
    <row r="4" spans="1:7" x14ac:dyDescent="0.2">
      <c r="A4" t="s">
        <v>25</v>
      </c>
      <c r="E4" t="str">
        <f t="shared" si="0"/>
        <v>"zone",</v>
      </c>
    </row>
    <row r="5" spans="1:7" x14ac:dyDescent="0.2">
      <c r="A5" t="s">
        <v>33</v>
      </c>
      <c r="E5" t="str">
        <f t="shared" si="0"/>
        <v>"hit_location",</v>
      </c>
    </row>
    <row r="6" spans="1:7" x14ac:dyDescent="0.2">
      <c r="A6" t="s">
        <v>35</v>
      </c>
      <c r="E6" t="str">
        <f t="shared" si="0"/>
        <v>"balls",</v>
      </c>
    </row>
    <row r="7" spans="1:7" x14ac:dyDescent="0.2">
      <c r="A7" t="s">
        <v>36</v>
      </c>
      <c r="E7" t="str">
        <f t="shared" si="0"/>
        <v>"strikes",</v>
      </c>
    </row>
    <row r="8" spans="1:7" x14ac:dyDescent="0.2">
      <c r="A8" t="s">
        <v>38</v>
      </c>
      <c r="E8" t="str">
        <f t="shared" si="0"/>
        <v>"pfx_x",</v>
      </c>
    </row>
    <row r="9" spans="1:7" x14ac:dyDescent="0.2">
      <c r="A9" t="s">
        <v>39</v>
      </c>
      <c r="E9" t="str">
        <f t="shared" si="0"/>
        <v>"pfx_z",</v>
      </c>
    </row>
    <row r="10" spans="1:7" x14ac:dyDescent="0.2">
      <c r="A10" t="s">
        <v>40</v>
      </c>
      <c r="E10" t="str">
        <f t="shared" si="0"/>
        <v>"plate_x",</v>
      </c>
    </row>
    <row r="11" spans="1:7" x14ac:dyDescent="0.2">
      <c r="A11" t="s">
        <v>41</v>
      </c>
      <c r="E11" t="str">
        <f t="shared" si="0"/>
        <v>"plate_z",</v>
      </c>
    </row>
    <row r="12" spans="1:7" x14ac:dyDescent="0.2">
      <c r="A12" t="s">
        <v>45</v>
      </c>
      <c r="E12" t="str">
        <f t="shared" si="0"/>
        <v>"outs_when_up",</v>
      </c>
    </row>
    <row r="13" spans="1:7" x14ac:dyDescent="0.2">
      <c r="A13" t="s">
        <v>46</v>
      </c>
      <c r="E13" t="str">
        <f t="shared" si="0"/>
        <v>"inning",</v>
      </c>
    </row>
    <row r="14" spans="1:7" x14ac:dyDescent="0.2">
      <c r="A14" t="s">
        <v>48</v>
      </c>
      <c r="E14" t="str">
        <f t="shared" si="0"/>
        <v>"hc_x",</v>
      </c>
    </row>
    <row r="15" spans="1:7" x14ac:dyDescent="0.2">
      <c r="A15" t="s">
        <v>49</v>
      </c>
      <c r="E15" t="str">
        <f t="shared" si="0"/>
        <v>"hc_y",</v>
      </c>
    </row>
    <row r="16" spans="1:7" x14ac:dyDescent="0.2">
      <c r="A16" t="s">
        <v>54</v>
      </c>
      <c r="E16" t="str">
        <f t="shared" si="0"/>
        <v>"vx0",</v>
      </c>
    </row>
    <row r="17" spans="1:5" x14ac:dyDescent="0.2">
      <c r="A17" t="s">
        <v>55</v>
      </c>
      <c r="E17" t="str">
        <f t="shared" si="0"/>
        <v>"vy0",</v>
      </c>
    </row>
    <row r="18" spans="1:5" x14ac:dyDescent="0.2">
      <c r="A18" t="s">
        <v>56</v>
      </c>
      <c r="E18" t="str">
        <f t="shared" si="0"/>
        <v>"vz0",</v>
      </c>
    </row>
    <row r="19" spans="1:5" x14ac:dyDescent="0.2">
      <c r="A19" t="s">
        <v>57</v>
      </c>
      <c r="E19" t="str">
        <f t="shared" si="0"/>
        <v>"ax",</v>
      </c>
    </row>
    <row r="20" spans="1:5" x14ac:dyDescent="0.2">
      <c r="A20" t="s">
        <v>58</v>
      </c>
      <c r="E20" t="str">
        <f t="shared" si="0"/>
        <v>"ay",</v>
      </c>
    </row>
    <row r="21" spans="1:5" x14ac:dyDescent="0.2">
      <c r="A21" t="s">
        <v>59</v>
      </c>
      <c r="E21" t="str">
        <f t="shared" si="0"/>
        <v>"az",</v>
      </c>
    </row>
    <row r="22" spans="1:5" x14ac:dyDescent="0.2">
      <c r="A22" t="s">
        <v>60</v>
      </c>
      <c r="E22" t="str">
        <f t="shared" si="0"/>
        <v>"sz_top",</v>
      </c>
    </row>
    <row r="23" spans="1:5" x14ac:dyDescent="0.2">
      <c r="A23" t="s">
        <v>61</v>
      </c>
      <c r="E23" t="str">
        <f t="shared" si="0"/>
        <v>"sz_bot",</v>
      </c>
    </row>
    <row r="24" spans="1:5" x14ac:dyDescent="0.2">
      <c r="A24" t="s">
        <v>62</v>
      </c>
      <c r="E24" t="str">
        <f t="shared" si="0"/>
        <v>"hit_distance_sc",</v>
      </c>
    </row>
    <row r="25" spans="1:5" x14ac:dyDescent="0.2">
      <c r="A25" t="s">
        <v>63</v>
      </c>
      <c r="E25" t="str">
        <f t="shared" si="0"/>
        <v>"launch_speed",</v>
      </c>
    </row>
    <row r="26" spans="1:5" x14ac:dyDescent="0.2">
      <c r="A26" t="s">
        <v>64</v>
      </c>
      <c r="E26" t="str">
        <f t="shared" si="0"/>
        <v>"launch_angle",</v>
      </c>
    </row>
    <row r="27" spans="1:5" x14ac:dyDescent="0.2">
      <c r="A27" t="s">
        <v>65</v>
      </c>
      <c r="E27" t="str">
        <f t="shared" si="0"/>
        <v>"effective_speed",</v>
      </c>
    </row>
    <row r="28" spans="1:5" x14ac:dyDescent="0.2">
      <c r="A28" t="s">
        <v>66</v>
      </c>
      <c r="E28" t="str">
        <f t="shared" si="0"/>
        <v>"release_spin_rate",</v>
      </c>
    </row>
    <row r="29" spans="1:5" x14ac:dyDescent="0.2">
      <c r="A29" t="s">
        <v>67</v>
      </c>
      <c r="E29" t="str">
        <f t="shared" si="0"/>
        <v>"release_extension",</v>
      </c>
    </row>
    <row r="30" spans="1:5" x14ac:dyDescent="0.2">
      <c r="A30" t="s">
        <v>77</v>
      </c>
      <c r="E30" t="str">
        <f t="shared" si="0"/>
        <v>"release_pos_y",</v>
      </c>
    </row>
    <row r="31" spans="1:5" x14ac:dyDescent="0.2">
      <c r="A31" t="s">
        <v>78</v>
      </c>
      <c r="E31" t="str">
        <f t="shared" si="0"/>
        <v>"estimated_ba_using_speedangle",</v>
      </c>
    </row>
    <row r="32" spans="1:5" x14ac:dyDescent="0.2">
      <c r="A32" t="s">
        <v>79</v>
      </c>
      <c r="E32" t="str">
        <f t="shared" si="0"/>
        <v>"estimated_woba_using_speedangle",</v>
      </c>
    </row>
    <row r="33" spans="1:5" x14ac:dyDescent="0.2">
      <c r="A33" t="s">
        <v>80</v>
      </c>
      <c r="E33" t="str">
        <f t="shared" si="0"/>
        <v>"woba_value",</v>
      </c>
    </row>
    <row r="34" spans="1:5" x14ac:dyDescent="0.2">
      <c r="A34" t="s">
        <v>81</v>
      </c>
      <c r="E34" t="str">
        <f t="shared" si="0"/>
        <v>"woba_denom",</v>
      </c>
    </row>
    <row r="35" spans="1:5" x14ac:dyDescent="0.2">
      <c r="A35" t="s">
        <v>82</v>
      </c>
      <c r="E35" t="str">
        <f t="shared" si="0"/>
        <v>"babip_value",</v>
      </c>
    </row>
    <row r="36" spans="1:5" x14ac:dyDescent="0.2">
      <c r="A36" t="s">
        <v>83</v>
      </c>
      <c r="E36" t="str">
        <f t="shared" si="0"/>
        <v>"iso_value",</v>
      </c>
    </row>
    <row r="37" spans="1:5" x14ac:dyDescent="0.2">
      <c r="A37" t="s">
        <v>84</v>
      </c>
      <c r="E37" t="str">
        <f t="shared" si="0"/>
        <v>"launch_speed_angle",</v>
      </c>
    </row>
    <row r="38" spans="1:5" x14ac:dyDescent="0.2">
      <c r="A38" t="s">
        <v>85</v>
      </c>
      <c r="E38" t="str">
        <f t="shared" si="0"/>
        <v>"at_bat_number",</v>
      </c>
    </row>
    <row r="39" spans="1:5" x14ac:dyDescent="0.2">
      <c r="A39" t="s">
        <v>86</v>
      </c>
      <c r="E39" t="str">
        <f t="shared" si="0"/>
        <v>"pitch_number",</v>
      </c>
    </row>
    <row r="40" spans="1:5" x14ac:dyDescent="0.2">
      <c r="A40" t="s">
        <v>88</v>
      </c>
      <c r="E40" t="str">
        <f t="shared" si="0"/>
        <v>"home_score",</v>
      </c>
    </row>
    <row r="41" spans="1:5" x14ac:dyDescent="0.2">
      <c r="A41" t="s">
        <v>89</v>
      </c>
      <c r="E41" t="str">
        <f t="shared" si="0"/>
        <v>"away_score",</v>
      </c>
    </row>
    <row r="42" spans="1:5" x14ac:dyDescent="0.2">
      <c r="A42" t="s">
        <v>90</v>
      </c>
      <c r="E42" t="str">
        <f t="shared" si="0"/>
        <v>"bat_score",</v>
      </c>
    </row>
    <row r="43" spans="1:5" x14ac:dyDescent="0.2">
      <c r="A43" t="s">
        <v>91</v>
      </c>
      <c r="E43" t="str">
        <f t="shared" si="0"/>
        <v>"fld_score",</v>
      </c>
    </row>
    <row r="44" spans="1:5" x14ac:dyDescent="0.2">
      <c r="A44" t="s">
        <v>92</v>
      </c>
      <c r="E44" t="str">
        <f t="shared" si="0"/>
        <v>"post_away_score",</v>
      </c>
    </row>
    <row r="45" spans="1:5" x14ac:dyDescent="0.2">
      <c r="A45" t="s">
        <v>93</v>
      </c>
      <c r="E45" t="str">
        <f t="shared" si="0"/>
        <v>"post_home_score",</v>
      </c>
    </row>
    <row r="46" spans="1:5" x14ac:dyDescent="0.2">
      <c r="A46" t="s">
        <v>94</v>
      </c>
      <c r="E46" t="str">
        <f t="shared" si="0"/>
        <v>"post_bat_score",</v>
      </c>
    </row>
    <row r="47" spans="1:5" x14ac:dyDescent="0.2">
      <c r="A47" t="s">
        <v>95</v>
      </c>
      <c r="E47" t="str">
        <f t="shared" si="0"/>
        <v>"post_fld_score",</v>
      </c>
    </row>
    <row r="48" spans="1:5" x14ac:dyDescent="0.2">
      <c r="A48" t="s">
        <v>98</v>
      </c>
      <c r="E48" t="str">
        <f t="shared" si="0"/>
        <v>"spin_axis",</v>
      </c>
    </row>
    <row r="49" spans="1:5" x14ac:dyDescent="0.2">
      <c r="A49" t="s">
        <v>99</v>
      </c>
      <c r="E49" t="str">
        <f t="shared" si="0"/>
        <v>"delta_home_win_exp",</v>
      </c>
    </row>
    <row r="50" spans="1:5" x14ac:dyDescent="0.2">
      <c r="A50" t="s">
        <v>100</v>
      </c>
      <c r="E50" t="str">
        <f t="shared" si="0"/>
        <v>"delta_run_exp",</v>
      </c>
    </row>
    <row r="51" spans="1:5" x14ac:dyDescent="0.2">
      <c r="A51" t="s">
        <v>101</v>
      </c>
      <c r="E51" t="str">
        <f t="shared" si="0"/>
        <v>"bat_speed",</v>
      </c>
    </row>
    <row r="52" spans="1:5" x14ac:dyDescent="0.2">
      <c r="A52" t="s">
        <v>102</v>
      </c>
      <c r="E52" t="str">
        <f t="shared" si="0"/>
        <v>"swing_length",</v>
      </c>
    </row>
    <row r="53" spans="1:5" x14ac:dyDescent="0.2">
      <c r="A53" t="s">
        <v>103</v>
      </c>
      <c r="E53" t="str">
        <f t="shared" si="0"/>
        <v>"estimated_slg_using_speedangle",</v>
      </c>
    </row>
    <row r="54" spans="1:5" x14ac:dyDescent="0.2">
      <c r="A54" t="s">
        <v>104</v>
      </c>
      <c r="E54" t="str">
        <f t="shared" si="0"/>
        <v>"delta_pitcher_run_exp",</v>
      </c>
    </row>
    <row r="55" spans="1:5" x14ac:dyDescent="0.2">
      <c r="A55" t="s">
        <v>105</v>
      </c>
      <c r="E55" t="str">
        <f t="shared" si="0"/>
        <v>"hyper_speed",</v>
      </c>
    </row>
    <row r="56" spans="1:5" x14ac:dyDescent="0.2">
      <c r="A56" t="s">
        <v>106</v>
      </c>
      <c r="E56" t="str">
        <f t="shared" si="0"/>
        <v>"home_score_diff",</v>
      </c>
    </row>
    <row r="57" spans="1:5" x14ac:dyDescent="0.2">
      <c r="A57" t="s">
        <v>107</v>
      </c>
      <c r="E57" t="str">
        <f t="shared" si="0"/>
        <v>"bat_score_diff",</v>
      </c>
    </row>
    <row r="58" spans="1:5" x14ac:dyDescent="0.2">
      <c r="A58" t="s">
        <v>108</v>
      </c>
      <c r="E58" t="str">
        <f t="shared" si="0"/>
        <v>"home_win_exp",</v>
      </c>
    </row>
    <row r="59" spans="1:5" x14ac:dyDescent="0.2">
      <c r="A59" t="s">
        <v>109</v>
      </c>
      <c r="E59" t="str">
        <f t="shared" si="0"/>
        <v>"bat_win_exp",</v>
      </c>
    </row>
    <row r="60" spans="1:5" x14ac:dyDescent="0.2">
      <c r="A60" t="s">
        <v>110</v>
      </c>
      <c r="E60" t="str">
        <f t="shared" si="0"/>
        <v>"age_pit_legacy",</v>
      </c>
    </row>
    <row r="61" spans="1:5" x14ac:dyDescent="0.2">
      <c r="A61" t="s">
        <v>111</v>
      </c>
      <c r="E61" t="str">
        <f t="shared" si="0"/>
        <v>"age_bat_legacy",</v>
      </c>
    </row>
    <row r="62" spans="1:5" x14ac:dyDescent="0.2">
      <c r="A62" t="s">
        <v>112</v>
      </c>
      <c r="E62" t="str">
        <f t="shared" si="0"/>
        <v>"age_pit",</v>
      </c>
    </row>
    <row r="63" spans="1:5" x14ac:dyDescent="0.2">
      <c r="A63" t="s">
        <v>113</v>
      </c>
      <c r="E63" t="str">
        <f t="shared" si="0"/>
        <v>"age_bat",</v>
      </c>
    </row>
    <row r="64" spans="1:5" x14ac:dyDescent="0.2">
      <c r="A64" t="s">
        <v>114</v>
      </c>
      <c r="E64" t="str">
        <f t="shared" si="0"/>
        <v>"n_thruorder_pitcher",</v>
      </c>
    </row>
    <row r="65" spans="1:5" x14ac:dyDescent="0.2">
      <c r="A65" t="s">
        <v>115</v>
      </c>
      <c r="E65" t="str">
        <f t="shared" si="0"/>
        <v>"n_priorpa_thisgame_player_at_bat",</v>
      </c>
    </row>
    <row r="66" spans="1:5" x14ac:dyDescent="0.2">
      <c r="A66" t="s">
        <v>116</v>
      </c>
      <c r="E66" t="str">
        <f t="shared" ref="E66:E73" si="1">_xlfn.CONCAT($B$1, A66, $B$1, $C$1)</f>
        <v>"pitcher_days_since_prev_game",</v>
      </c>
    </row>
    <row r="67" spans="1:5" x14ac:dyDescent="0.2">
      <c r="A67" t="s">
        <v>117</v>
      </c>
      <c r="E67" t="str">
        <f t="shared" si="1"/>
        <v>"batter_days_since_prev_game",</v>
      </c>
    </row>
    <row r="68" spans="1:5" x14ac:dyDescent="0.2">
      <c r="A68" t="s">
        <v>118</v>
      </c>
      <c r="E68" t="str">
        <f t="shared" si="1"/>
        <v>"pitcher_days_until_next_game",</v>
      </c>
    </row>
    <row r="69" spans="1:5" x14ac:dyDescent="0.2">
      <c r="A69" t="s">
        <v>119</v>
      </c>
      <c r="E69" t="str">
        <f t="shared" si="1"/>
        <v>"batter_days_until_next_game",</v>
      </c>
    </row>
    <row r="70" spans="1:5" x14ac:dyDescent="0.2">
      <c r="A70" t="s">
        <v>120</v>
      </c>
      <c r="E70" t="str">
        <f t="shared" si="1"/>
        <v>"api_break_z_with_gravity",</v>
      </c>
    </row>
    <row r="71" spans="1:5" x14ac:dyDescent="0.2">
      <c r="A71" t="s">
        <v>121</v>
      </c>
      <c r="E71" t="str">
        <f t="shared" si="1"/>
        <v>"api_break_x_arm",</v>
      </c>
    </row>
    <row r="72" spans="1:5" x14ac:dyDescent="0.2">
      <c r="A72" t="s">
        <v>122</v>
      </c>
      <c r="E72" t="str">
        <f t="shared" si="1"/>
        <v>"api_break_x_batter_in",</v>
      </c>
    </row>
    <row r="73" spans="1:5" x14ac:dyDescent="0.2">
      <c r="A73" t="s">
        <v>123</v>
      </c>
      <c r="E73" t="str">
        <f t="shared" si="1"/>
        <v>"arm_angle",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column_stats_2024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Armand</dc:creator>
  <cp:lastModifiedBy>Zachary Armand</cp:lastModifiedBy>
  <dcterms:created xsi:type="dcterms:W3CDTF">2025-01-27T22:27:31Z</dcterms:created>
  <dcterms:modified xsi:type="dcterms:W3CDTF">2025-01-27T22:59:41Z</dcterms:modified>
</cp:coreProperties>
</file>