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gOmqlLBppnfPvvvqSjHqVgwX/UPA=="/>
    </ext>
  </extLst>
</workbook>
</file>

<file path=xl/sharedStrings.xml><?xml version="1.0" encoding="utf-8"?>
<sst xmlns="http://schemas.openxmlformats.org/spreadsheetml/2006/main" count="93" uniqueCount="30">
  <si>
    <t>年份</t>
  </si>
  <si>
    <t>用戶規模（萬人）</t>
  </si>
  <si>
    <t>使用率</t>
  </si>
  <si>
    <t>市場規模（億元）</t>
  </si>
  <si>
    <t>市場規模增速</t>
  </si>
  <si>
    <t>利好政策</t>
  </si>
  <si>
    <t>管制政策</t>
  </si>
  <si>
    <t>政策綜合</t>
  </si>
  <si>
    <t>出海市場規模（百萬）</t>
  </si>
  <si>
    <t>出海用戶規模（百萬）</t>
  </si>
  <si>
    <t>保護法規</t>
  </si>
  <si>
    <t>推動政策</t>
  </si>
  <si>
    <t>作者總量（萬）</t>
  </si>
  <si>
    <t>年新增作品（萬）</t>
  </si>
  <si>
    <t>海外市場規模增速</t>
  </si>
  <si>
    <t>NA</t>
  </si>
  <si>
    <t>網路文學</t>
  </si>
  <si>
    <t>網路遊戲</t>
  </si>
  <si>
    <t>網路視頻</t>
  </si>
  <si>
    <t>網路音樂</t>
  </si>
  <si>
    <t>網路直播</t>
  </si>
  <si>
    <t>文學使用率</t>
  </si>
  <si>
    <t>游戲使用率</t>
  </si>
  <si>
    <t>視頻使用率</t>
  </si>
  <si>
    <t>音樂使用率</t>
  </si>
  <si>
    <t>直播使用率</t>
  </si>
  <si>
    <t>網路娛樂行業</t>
  </si>
  <si>
    <t>增長率</t>
  </si>
  <si>
    <t>增长率</t>
  </si>
  <si>
    <t>用戶總量（萬人）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</si>
</sst>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 "/>
  </numFmts>
  <fonts count="5">
    <font>
      <sz val="11.0"/>
      <color theme="1"/>
      <name val="Calibri"/>
      <scheme val="minor"/>
    </font>
    <font>
      <b/>
      <sz val="11.0"/>
      <color theme="0"/>
      <name val="SimSun"/>
    </font>
    <font>
      <sz val="11.0"/>
      <color theme="1"/>
      <name val="SimSun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0CECE"/>
        <bgColor rgb="FFD0CEC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2" numFmtId="10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用戶規模（萬人）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網路文學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Sheet2!$B$3:$B$14</c:f>
              <c:numCache/>
            </c:numRef>
          </c:val>
        </c:ser>
        <c:ser>
          <c:idx val="1"/>
          <c:order val="1"/>
          <c:tx>
            <c:v>網路遊戲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Sheet2!$D$3:$D$14</c:f>
              <c:numCache/>
            </c:numRef>
          </c:val>
        </c:ser>
        <c:ser>
          <c:idx val="2"/>
          <c:order val="2"/>
          <c:tx>
            <c:v>網路視頻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Sheet2!$F$3:$F$14</c:f>
              <c:numCache/>
            </c:numRef>
          </c:val>
        </c:ser>
        <c:ser>
          <c:idx val="3"/>
          <c:order val="3"/>
          <c:tx>
            <c:v>網路音樂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Sheet2!$H$3:$H$14</c:f>
              <c:numCache/>
            </c:numRef>
          </c:val>
        </c:ser>
        <c:ser>
          <c:idx val="4"/>
          <c:order val="4"/>
          <c:tx>
            <c:v>網路直播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Sheet2!$J$3:$J$14</c:f>
              <c:numCache/>
            </c:numRef>
          </c:val>
        </c:ser>
        <c:axId val="44930736"/>
        <c:axId val="1528925665"/>
      </c:barChart>
      <c:catAx>
        <c:axId val="449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8925665"/>
      </c:catAx>
      <c:valAx>
        <c:axId val="152892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9307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使用率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網路文學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Sheet2!$C$3:$C$14</c:f>
              <c:numCache/>
            </c:numRef>
          </c:val>
        </c:ser>
        <c:ser>
          <c:idx val="1"/>
          <c:order val="1"/>
          <c:tx>
            <c:v>網路遊戲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Sheet2!$E$3:$E$14</c:f>
              <c:numCache/>
            </c:numRef>
          </c:val>
        </c:ser>
        <c:ser>
          <c:idx val="2"/>
          <c:order val="2"/>
          <c:tx>
            <c:v>網路視頻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Sheet2!$G$3:$G$14</c:f>
              <c:numCache/>
            </c:numRef>
          </c:val>
        </c:ser>
        <c:ser>
          <c:idx val="3"/>
          <c:order val="3"/>
          <c:tx>
            <c:v>網路音樂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Sheet2!$I$3:$I$14</c:f>
              <c:numCache/>
            </c:numRef>
          </c:val>
        </c:ser>
        <c:ser>
          <c:idx val="4"/>
          <c:order val="4"/>
          <c:tx>
            <c:v>網路直播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Sheet2!$K$3:$K$14</c:f>
              <c:numCache/>
            </c:numRef>
          </c:val>
        </c:ser>
        <c:axId val="187814279"/>
        <c:axId val="2070927274"/>
      </c:barChart>
      <c:catAx>
        <c:axId val="187814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0927274"/>
      </c:catAx>
      <c:valAx>
        <c:axId val="2070927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8142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網路文學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Sheet2!$B$3:$B$14</c:f>
              <c:numCache/>
            </c:numRef>
          </c:val>
        </c:ser>
        <c:ser>
          <c:idx val="1"/>
          <c:order val="1"/>
          <c:tx>
            <c:v>網路遊戲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Sheet2!$D$3:$D$14</c:f>
              <c:numCache/>
            </c:numRef>
          </c:val>
        </c:ser>
        <c:ser>
          <c:idx val="2"/>
          <c:order val="2"/>
          <c:tx>
            <c:v>網路視頻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Sheet2!$F$3:$F$14</c:f>
              <c:numCache/>
            </c:numRef>
          </c:val>
        </c:ser>
        <c:ser>
          <c:idx val="3"/>
          <c:order val="3"/>
          <c:tx>
            <c:v>網路音樂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Sheet2!$H$3:$H$14</c:f>
              <c:numCache/>
            </c:numRef>
          </c:val>
        </c:ser>
        <c:ser>
          <c:idx val="4"/>
          <c:order val="4"/>
          <c:tx>
            <c:v>網路直播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Sheet2!$J$3:$J$14</c:f>
              <c:numCache/>
            </c:numRef>
          </c:val>
        </c:ser>
        <c:axId val="610575800"/>
        <c:axId val="1175182156"/>
      </c:barChart>
      <c:lineChart>
        <c:ser>
          <c:idx val="5"/>
          <c:order val="5"/>
          <c:tx>
            <c:v>文學使用率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Sheet2!$A$3:$A$14</c:f>
            </c:strRef>
          </c:cat>
          <c:val>
            <c:numRef>
              <c:f>Sheet2!$C$2:$C$14</c:f>
              <c:numCache/>
            </c:numRef>
          </c:val>
          <c:smooth val="0"/>
        </c:ser>
        <c:ser>
          <c:idx val="6"/>
          <c:order val="6"/>
          <c:tx>
            <c:v>游戲使用率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Sheet2!$A$3:$A$14</c:f>
            </c:strRef>
          </c:cat>
          <c:val>
            <c:numRef>
              <c:f>Sheet2!$E$2:$E$14</c:f>
              <c:numCache/>
            </c:numRef>
          </c:val>
          <c:smooth val="0"/>
        </c:ser>
        <c:ser>
          <c:idx val="7"/>
          <c:order val="7"/>
          <c:tx>
            <c:v>視頻使用率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Sheet2!$A$3:$A$14</c:f>
            </c:strRef>
          </c:cat>
          <c:val>
            <c:numRef>
              <c:f>Sheet2!$G$2:$G$14</c:f>
              <c:numCache/>
            </c:numRef>
          </c:val>
          <c:smooth val="0"/>
        </c:ser>
        <c:ser>
          <c:idx val="8"/>
          <c:order val="8"/>
          <c:tx>
            <c:v>音樂使用率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cat>
            <c:strRef>
              <c:f>Sheet2!$A$3:$A$14</c:f>
            </c:strRef>
          </c:cat>
          <c:val>
            <c:numRef>
              <c:f>Sheet2!$I$2:$I$14</c:f>
              <c:numCache/>
            </c:numRef>
          </c:val>
          <c:smooth val="0"/>
        </c:ser>
        <c:ser>
          <c:idx val="9"/>
          <c:order val="9"/>
          <c:tx>
            <c:v>直播使用率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Sheet2!$A$3:$A$14</c:f>
            </c:strRef>
          </c:cat>
          <c:val>
            <c:numRef>
              <c:f>Sheet2!$K$2:$K$14</c:f>
              <c:numCache/>
            </c:numRef>
          </c:val>
          <c:smooth val="0"/>
        </c:ser>
        <c:axId val="610575800"/>
        <c:axId val="1175182156"/>
      </c:lineChart>
      <c:catAx>
        <c:axId val="61057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5182156"/>
      </c:catAx>
      <c:valAx>
        <c:axId val="1175182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用戶規模（萬人）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05758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微软雅黑"/>
              </a:defRPr>
            </a:pPr>
            <a:r>
              <a:rPr b="0" i="0" sz="1400">
                <a:solidFill>
                  <a:srgbClr val="757575"/>
                </a:solidFill>
                <a:latin typeface="微软雅黑"/>
              </a:rPr>
              <a:t>增長率</a:t>
            </a:r>
          </a:p>
        </c:rich>
      </c:tx>
      <c:layout>
        <c:manualLayout>
          <c:xMode val="edge"/>
          <c:yMode val="edge"/>
          <c:x val="0.479344618729616"/>
          <c:y val="0.132563328520803"/>
        </c:manualLayout>
      </c:layout>
      <c:overlay val="0"/>
    </c:title>
    <c:plotArea>
      <c:layout>
        <c:manualLayout>
          <c:xMode val="edge"/>
          <c:yMode val="edge"/>
          <c:x val="0.0874836686699765"/>
          <c:y val="0.258855885588559"/>
          <c:w val="0.85738176117063"/>
          <c:h val="0.608338833883388"/>
        </c:manualLayout>
      </c:layout>
      <c:lineChart>
        <c:ser>
          <c:idx val="0"/>
          <c:order val="0"/>
          <c:tx>
            <c:v>網路文學</c:v>
          </c:tx>
          <c:spPr>
            <a:ln cmpd="sng" w="28575">
              <a:solidFill>
                <a:srgbClr val="000000">
                  <a:alpha val="0"/>
                </a:srgbClr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微软雅黑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(網路文學)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Sheet3!$A$4:$A$14</c:f>
            </c:strRef>
          </c:cat>
          <c:val>
            <c:numRef>
              <c:f>Sheet3!$C$4:$C$14</c:f>
              <c:numCache/>
            </c:numRef>
          </c:val>
          <c:smooth val="1"/>
        </c:ser>
        <c:ser>
          <c:idx val="1"/>
          <c:order val="1"/>
          <c:tx>
            <c:v>網路娛樂行業</c:v>
          </c:tx>
          <c:spPr>
            <a:ln cmpd="sng" w="28575">
              <a:solidFill>
                <a:srgbClr val="000000">
                  <a:alpha val="0"/>
                </a:srgbClr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微软雅黑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(網路娛樂行業)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Sheet3!$A$4:$A$14</c:f>
            </c:strRef>
          </c:cat>
          <c:val>
            <c:numRef>
              <c:f>Sheet3!$I$4:$I$14</c:f>
              <c:numCache/>
            </c:numRef>
          </c:val>
          <c:smooth val="1"/>
        </c:ser>
        <c:axId val="1426269459"/>
        <c:axId val="1630784644"/>
      </c:lineChart>
      <c:catAx>
        <c:axId val="142626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微软雅黑"/>
              </a:defRPr>
            </a:pPr>
          </a:p>
        </c:txPr>
        <c:crossAx val="1630784644"/>
      </c:catAx>
      <c:valAx>
        <c:axId val="163078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微软雅黑"/>
              </a:defRPr>
            </a:pPr>
          </a:p>
        </c:txPr>
        <c:crossAx val="1426269459"/>
      </c:valAx>
    </c:plotArea>
    <c:legend>
      <c:legendPos val="t"/>
      <c:layout>
        <c:manualLayout>
          <c:xMode val="edge"/>
          <c:yMode val="edge"/>
          <c:x val="0.290534244447896"/>
          <c:y val="0.18703241895261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微软雅黑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中國人均可支配收入（元）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Sheet4!$A$2:$A$9</c:f>
            </c:strRef>
          </c:cat>
          <c:val>
            <c:numRef>
              <c:f>Sheet4!$B$2:$B$9</c:f>
              <c:numCache/>
            </c:numRef>
          </c:val>
          <c:smooth val="0"/>
        </c:ser>
        <c:axId val="1617911718"/>
        <c:axId val="130914474"/>
      </c:lineChart>
      <c:catAx>
        <c:axId val="161791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914474"/>
      </c:catAx>
      <c:valAx>
        <c:axId val="130914474"/>
        <c:scaling>
          <c:orientation val="minMax"/>
          <c:min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7911718"/>
        <c:majorUnit val="5000.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45</xdr:row>
      <xdr:rowOff>114300</xdr:rowOff>
    </xdr:from>
    <xdr:ext cx="8220075" cy="4514850"/>
    <xdr:graphicFrame>
      <xdr:nvGraphicFramePr>
        <xdr:cNvPr id="4927955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438150</xdr:colOff>
      <xdr:row>15</xdr:row>
      <xdr:rowOff>95250</xdr:rowOff>
    </xdr:from>
    <xdr:ext cx="8239125" cy="4514850"/>
    <xdr:graphicFrame>
      <xdr:nvGraphicFramePr>
        <xdr:cNvPr id="99521956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409575</xdr:colOff>
      <xdr:row>14</xdr:row>
      <xdr:rowOff>85725</xdr:rowOff>
    </xdr:from>
    <xdr:ext cx="9010650" cy="4629150"/>
    <xdr:graphicFrame>
      <xdr:nvGraphicFramePr>
        <xdr:cNvPr id="113824875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3</xdr:row>
      <xdr:rowOff>57150</xdr:rowOff>
    </xdr:from>
    <xdr:ext cx="7800975" cy="4657725"/>
    <xdr:graphicFrame>
      <xdr:nvGraphicFramePr>
        <xdr:cNvPr id="112741393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10</xdr:row>
      <xdr:rowOff>57150</xdr:rowOff>
    </xdr:from>
    <xdr:ext cx="4343400" cy="1638300"/>
    <xdr:graphicFrame>
      <xdr:nvGraphicFramePr>
        <xdr:cNvPr id="180560191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43"/>
    <col customWidth="1" min="3" max="3" width="8.71"/>
    <col customWidth="1" min="4" max="5" width="19.43"/>
    <col customWidth="1" min="6" max="8" width="8.71"/>
    <col customWidth="1" min="9" max="9" width="21.71"/>
    <col customWidth="1" min="10" max="10" width="24.14"/>
    <col customWidth="1" min="11" max="12" width="8.71"/>
    <col customWidth="1" min="13" max="13" width="17.0"/>
    <col customWidth="1" min="14" max="15" width="19.43"/>
    <col customWidth="1" min="16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>
        <v>2010.0</v>
      </c>
      <c r="B2" s="3">
        <v>19481.0</v>
      </c>
      <c r="C2" s="4">
        <v>0.426</v>
      </c>
      <c r="D2" s="3">
        <v>15.8</v>
      </c>
      <c r="E2" s="3">
        <v>0.0</v>
      </c>
      <c r="F2" s="5" t="s">
        <v>15</v>
      </c>
      <c r="G2" s="5" t="s">
        <v>15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>
        <v>2011.0</v>
      </c>
      <c r="B3" s="3">
        <v>20267.0</v>
      </c>
      <c r="C3" s="4">
        <v>0.395</v>
      </c>
      <c r="D3" s="3">
        <v>21.5</v>
      </c>
      <c r="E3" s="4">
        <f t="shared" ref="E3:E13" si="1">D3/D2-1</f>
        <v>0.3607594937</v>
      </c>
      <c r="F3" s="3">
        <v>0.0</v>
      </c>
      <c r="G3" s="3">
        <v>1.0</v>
      </c>
      <c r="H3" s="3">
        <f t="shared" ref="H3:H13" si="2">SUM(F3:G3)</f>
        <v>1</v>
      </c>
      <c r="I3" s="5" t="s">
        <v>15</v>
      </c>
      <c r="J3" s="5" t="s">
        <v>15</v>
      </c>
      <c r="K3" s="3">
        <v>1.0</v>
      </c>
      <c r="L3" s="5" t="s">
        <v>15</v>
      </c>
      <c r="M3" s="5" t="s">
        <v>15</v>
      </c>
      <c r="N3" s="5" t="s">
        <v>15</v>
      </c>
      <c r="O3" s="5" t="s">
        <v>15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>
        <v>2012.0</v>
      </c>
      <c r="B4" s="3">
        <v>23344.0</v>
      </c>
      <c r="C4" s="4">
        <v>0.414</v>
      </c>
      <c r="D4" s="3">
        <v>27.2</v>
      </c>
      <c r="E4" s="4">
        <f t="shared" si="1"/>
        <v>0.2651162791</v>
      </c>
      <c r="F4" s="3">
        <v>0.0</v>
      </c>
      <c r="G4" s="3">
        <v>0.0</v>
      </c>
      <c r="H4" s="3">
        <f t="shared" si="2"/>
        <v>0</v>
      </c>
      <c r="I4" s="5" t="s">
        <v>15</v>
      </c>
      <c r="J4" s="5" t="s">
        <v>15</v>
      </c>
      <c r="K4" s="3">
        <v>0.0</v>
      </c>
      <c r="L4" s="5" t="s">
        <v>15</v>
      </c>
      <c r="M4" s="5" t="s">
        <v>15</v>
      </c>
      <c r="N4" s="5" t="s">
        <v>15</v>
      </c>
      <c r="O4" s="5" t="s">
        <v>15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>
        <v>2013.0</v>
      </c>
      <c r="B5" s="3">
        <v>27441.0</v>
      </c>
      <c r="C5" s="4">
        <v>0.444</v>
      </c>
      <c r="D5" s="3">
        <v>34.2</v>
      </c>
      <c r="E5" s="4">
        <f t="shared" si="1"/>
        <v>0.2573529412</v>
      </c>
      <c r="F5" s="3">
        <v>0.0</v>
      </c>
      <c r="G5" s="3">
        <v>2.0</v>
      </c>
      <c r="H5" s="3">
        <f t="shared" si="2"/>
        <v>2</v>
      </c>
      <c r="I5" s="5" t="s">
        <v>15</v>
      </c>
      <c r="J5" s="5" t="s">
        <v>15</v>
      </c>
      <c r="K5" s="3">
        <v>0.0</v>
      </c>
      <c r="L5" s="5" t="s">
        <v>15</v>
      </c>
      <c r="M5" s="3">
        <v>423.7</v>
      </c>
      <c r="N5" s="3">
        <v>104.9</v>
      </c>
      <c r="O5" s="5" t="s">
        <v>15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>
        <v>2014.0</v>
      </c>
      <c r="B6" s="3">
        <v>29385.0</v>
      </c>
      <c r="C6" s="4">
        <v>0.493</v>
      </c>
      <c r="D6" s="3">
        <v>43.7</v>
      </c>
      <c r="E6" s="4">
        <f t="shared" si="1"/>
        <v>0.2777777778</v>
      </c>
      <c r="F6" s="3">
        <v>0.0</v>
      </c>
      <c r="G6" s="3">
        <v>1.0</v>
      </c>
      <c r="H6" s="3">
        <f t="shared" si="2"/>
        <v>1</v>
      </c>
      <c r="I6" s="5" t="s">
        <v>15</v>
      </c>
      <c r="J6" s="5" t="s">
        <v>15</v>
      </c>
      <c r="K6" s="3">
        <v>1.0</v>
      </c>
      <c r="L6" s="5" t="s">
        <v>15</v>
      </c>
      <c r="M6" s="3">
        <v>474.1</v>
      </c>
      <c r="N6" s="3">
        <v>160.2</v>
      </c>
      <c r="O6" s="5" t="s">
        <v>15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>
        <v>2015.0</v>
      </c>
      <c r="B7" s="3">
        <v>29674.0</v>
      </c>
      <c r="C7" s="4">
        <v>0.431</v>
      </c>
      <c r="D7" s="3">
        <v>66.3</v>
      </c>
      <c r="E7" s="4">
        <f t="shared" si="1"/>
        <v>0.5171624714</v>
      </c>
      <c r="F7" s="3">
        <v>0.0</v>
      </c>
      <c r="G7" s="3">
        <v>0.0</v>
      </c>
      <c r="H7" s="3">
        <f t="shared" si="2"/>
        <v>0</v>
      </c>
      <c r="I7" s="5" t="s">
        <v>15</v>
      </c>
      <c r="J7" s="5" t="s">
        <v>15</v>
      </c>
      <c r="K7" s="3">
        <v>0.0</v>
      </c>
      <c r="L7" s="5" t="s">
        <v>15</v>
      </c>
      <c r="M7" s="3">
        <v>532.4</v>
      </c>
      <c r="N7" s="3">
        <v>197.7</v>
      </c>
      <c r="O7" s="5" t="s">
        <v>15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>
        <v>2016.0</v>
      </c>
      <c r="B8" s="3">
        <v>33319.0</v>
      </c>
      <c r="C8" s="4">
        <v>0.456</v>
      </c>
      <c r="D8" s="3">
        <v>95.6</v>
      </c>
      <c r="E8" s="4">
        <f t="shared" si="1"/>
        <v>0.4419306184</v>
      </c>
      <c r="F8" s="3">
        <v>0.0</v>
      </c>
      <c r="G8" s="3">
        <v>1.0</v>
      </c>
      <c r="H8" s="3">
        <f t="shared" si="2"/>
        <v>1</v>
      </c>
      <c r="I8" s="5" t="s">
        <v>15</v>
      </c>
      <c r="J8" s="5" t="s">
        <v>15</v>
      </c>
      <c r="K8" s="3">
        <v>0.0</v>
      </c>
      <c r="L8" s="5" t="s">
        <v>15</v>
      </c>
      <c r="M8" s="3">
        <v>600.5</v>
      </c>
      <c r="N8" s="3">
        <v>245.0</v>
      </c>
      <c r="O8" s="5" t="s">
        <v>15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>
        <v>2017.0</v>
      </c>
      <c r="B9" s="3">
        <v>37774.0</v>
      </c>
      <c r="C9" s="4">
        <v>0.489</v>
      </c>
      <c r="D9" s="3">
        <v>129.2</v>
      </c>
      <c r="E9" s="4">
        <f t="shared" si="1"/>
        <v>0.3514644351</v>
      </c>
      <c r="F9" s="3">
        <v>3.0</v>
      </c>
      <c r="G9" s="3">
        <v>0.0</v>
      </c>
      <c r="H9" s="3">
        <f t="shared" si="2"/>
        <v>3</v>
      </c>
      <c r="I9" s="5" t="s">
        <v>15</v>
      </c>
      <c r="J9" s="5" t="s">
        <v>15</v>
      </c>
      <c r="K9" s="3">
        <v>0.0</v>
      </c>
      <c r="L9" s="3">
        <v>2.0</v>
      </c>
      <c r="M9" s="6">
        <v>782.0</v>
      </c>
      <c r="N9" s="3">
        <v>234.0</v>
      </c>
      <c r="O9" s="5" t="s">
        <v>15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>
        <v>2018.0</v>
      </c>
      <c r="B10" s="3">
        <v>43201.0</v>
      </c>
      <c r="C10" s="4">
        <v>0.521</v>
      </c>
      <c r="D10" s="3">
        <v>159.3</v>
      </c>
      <c r="E10" s="4">
        <f t="shared" si="1"/>
        <v>0.2329721362</v>
      </c>
      <c r="F10" s="3">
        <v>1.0</v>
      </c>
      <c r="G10" s="3">
        <v>0.0</v>
      </c>
      <c r="H10" s="3">
        <f t="shared" si="2"/>
        <v>1</v>
      </c>
      <c r="I10" s="5" t="s">
        <v>15</v>
      </c>
      <c r="J10" s="3">
        <v>20.0</v>
      </c>
      <c r="K10" s="3">
        <v>1.0</v>
      </c>
      <c r="L10" s="3">
        <v>3.0</v>
      </c>
      <c r="M10" s="6">
        <v>862.0</v>
      </c>
      <c r="N10" s="3">
        <v>795.0</v>
      </c>
      <c r="O10" s="5" t="s">
        <v>15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">
        <v>2019.0</v>
      </c>
      <c r="B11" s="3">
        <v>45538.0</v>
      </c>
      <c r="C11" s="4">
        <v>0.504</v>
      </c>
      <c r="D11" s="3">
        <v>215.5</v>
      </c>
      <c r="E11" s="4">
        <f t="shared" si="1"/>
        <v>0.3527934714</v>
      </c>
      <c r="F11" s="3">
        <v>2.0</v>
      </c>
      <c r="G11" s="3">
        <v>0.0</v>
      </c>
      <c r="H11" s="3">
        <f t="shared" si="2"/>
        <v>2</v>
      </c>
      <c r="I11" s="3">
        <v>46.0</v>
      </c>
      <c r="J11" s="3">
        <v>32.0</v>
      </c>
      <c r="K11" s="3">
        <v>4.0</v>
      </c>
      <c r="L11" s="3">
        <v>1.0</v>
      </c>
      <c r="M11" s="6">
        <v>929.0</v>
      </c>
      <c r="N11" s="3">
        <v>192.0</v>
      </c>
      <c r="O11" s="5" t="s">
        <v>15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">
        <v>2020.0</v>
      </c>
      <c r="B12" s="3">
        <v>46013.0</v>
      </c>
      <c r="C12" s="4">
        <v>0.465</v>
      </c>
      <c r="D12" s="3">
        <v>249.8</v>
      </c>
      <c r="E12" s="4">
        <f t="shared" si="1"/>
        <v>0.1591647332</v>
      </c>
      <c r="F12" s="3">
        <v>0.0</v>
      </c>
      <c r="G12" s="3">
        <v>0.0</v>
      </c>
      <c r="H12" s="3">
        <f t="shared" si="2"/>
        <v>0</v>
      </c>
      <c r="I12" s="3">
        <v>113.0</v>
      </c>
      <c r="J12" s="3">
        <v>83.0</v>
      </c>
      <c r="K12" s="3">
        <v>4.0</v>
      </c>
      <c r="L12" s="3">
        <v>1.0</v>
      </c>
      <c r="M12" s="5" t="s">
        <v>15</v>
      </c>
      <c r="N12" s="5" t="s">
        <v>15</v>
      </c>
      <c r="O12" s="4">
        <v>1.45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3">
        <v>2021.0</v>
      </c>
      <c r="B13" s="3">
        <v>48159.0</v>
      </c>
      <c r="C13" s="4">
        <v>0.486</v>
      </c>
      <c r="D13" s="3">
        <v>288.1</v>
      </c>
      <c r="E13" s="4">
        <f t="shared" si="1"/>
        <v>0.1533226581</v>
      </c>
      <c r="F13" s="3">
        <v>0.0</v>
      </c>
      <c r="G13" s="3">
        <v>0.0</v>
      </c>
      <c r="H13" s="3">
        <f t="shared" si="2"/>
        <v>0</v>
      </c>
      <c r="I13" s="3">
        <v>307.0</v>
      </c>
      <c r="J13" s="3">
        <v>145.0</v>
      </c>
      <c r="K13" s="3">
        <v>4.0</v>
      </c>
      <c r="L13" s="3">
        <v>2.0</v>
      </c>
      <c r="M13" s="5" t="s">
        <v>15</v>
      </c>
      <c r="N13" s="5" t="s">
        <v>15</v>
      </c>
      <c r="O13" s="4">
        <v>1.723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43"/>
    <col customWidth="1" min="3" max="3" width="8.71"/>
    <col customWidth="1" min="4" max="4" width="19.43"/>
    <col customWidth="1" min="5" max="5" width="8.71"/>
    <col customWidth="1" min="6" max="6" width="19.43"/>
    <col customWidth="1" min="7" max="7" width="8.71"/>
    <col customWidth="1" min="8" max="8" width="19.43"/>
    <col customWidth="1" min="9" max="9" width="8.71"/>
    <col customWidth="1" min="10" max="10" width="19.43"/>
    <col customWidth="1" min="11" max="28" width="8.71"/>
  </cols>
  <sheetData>
    <row r="1" ht="13.5" customHeight="1">
      <c r="A1" s="1"/>
      <c r="B1" s="7" t="s">
        <v>16</v>
      </c>
      <c r="C1" s="8"/>
      <c r="D1" s="7" t="s">
        <v>17</v>
      </c>
      <c r="E1" s="8"/>
      <c r="F1" s="7" t="s">
        <v>18</v>
      </c>
      <c r="G1" s="8"/>
      <c r="H1" s="7" t="s">
        <v>19</v>
      </c>
      <c r="I1" s="8"/>
      <c r="J1" s="7" t="s">
        <v>20</v>
      </c>
      <c r="K1" s="8"/>
    </row>
    <row r="2" ht="13.5" customHeight="1">
      <c r="A2" s="1" t="s">
        <v>0</v>
      </c>
      <c r="B2" s="1" t="s">
        <v>1</v>
      </c>
      <c r="C2" s="1" t="s">
        <v>21</v>
      </c>
      <c r="D2" s="1" t="s">
        <v>1</v>
      </c>
      <c r="E2" s="1" t="s">
        <v>22</v>
      </c>
      <c r="F2" s="1" t="s">
        <v>1</v>
      </c>
      <c r="G2" s="1" t="s">
        <v>23</v>
      </c>
      <c r="H2" s="1" t="s">
        <v>1</v>
      </c>
      <c r="I2" s="1" t="s">
        <v>24</v>
      </c>
      <c r="J2" s="1" t="s">
        <v>1</v>
      </c>
      <c r="K2" s="1" t="s">
        <v>25</v>
      </c>
    </row>
    <row r="3" ht="13.5" customHeight="1">
      <c r="A3" s="3">
        <v>2010.0</v>
      </c>
      <c r="B3" s="3">
        <v>19481.0</v>
      </c>
      <c r="C3" s="4">
        <v>0.426</v>
      </c>
      <c r="D3" s="3">
        <v>30410.0</v>
      </c>
      <c r="E3" s="4">
        <v>0.665</v>
      </c>
      <c r="F3" s="3">
        <v>28398.0</v>
      </c>
      <c r="G3" s="4">
        <v>0.621</v>
      </c>
      <c r="H3" s="3">
        <v>0.0</v>
      </c>
      <c r="I3" s="3">
        <v>0.0</v>
      </c>
      <c r="J3" s="3">
        <v>0.0</v>
      </c>
      <c r="K3" s="3">
        <v>0.0</v>
      </c>
    </row>
    <row r="4" ht="13.5" customHeight="1">
      <c r="A4" s="3">
        <v>2011.0</v>
      </c>
      <c r="B4" s="3">
        <v>20267.0</v>
      </c>
      <c r="C4" s="4">
        <v>0.395</v>
      </c>
      <c r="D4" s="3">
        <v>32428.0</v>
      </c>
      <c r="E4" s="4">
        <v>0.632</v>
      </c>
      <c r="F4" s="3">
        <v>32531.0</v>
      </c>
      <c r="G4" s="4">
        <v>0.634</v>
      </c>
      <c r="H4" s="3">
        <v>0.0</v>
      </c>
      <c r="I4" s="3">
        <v>0.0</v>
      </c>
      <c r="J4" s="3">
        <v>0.0</v>
      </c>
      <c r="K4" s="3">
        <v>0.0</v>
      </c>
    </row>
    <row r="5" ht="13.5" customHeight="1">
      <c r="A5" s="3">
        <v>2012.0</v>
      </c>
      <c r="B5" s="3">
        <v>23344.0</v>
      </c>
      <c r="C5" s="4">
        <v>0.414</v>
      </c>
      <c r="D5" s="3">
        <v>32569.0</v>
      </c>
      <c r="E5" s="4">
        <v>0.595</v>
      </c>
      <c r="F5" s="3">
        <v>37183.0</v>
      </c>
      <c r="G5" s="4">
        <v>0.659</v>
      </c>
      <c r="H5" s="3">
        <v>0.0</v>
      </c>
      <c r="I5" s="3">
        <v>0.0</v>
      </c>
      <c r="J5" s="3">
        <v>0.0</v>
      </c>
      <c r="K5" s="3">
        <v>0.0</v>
      </c>
    </row>
    <row r="6" ht="13.5" customHeight="1">
      <c r="A6" s="3">
        <v>2013.0</v>
      </c>
      <c r="B6" s="3">
        <v>27441.0</v>
      </c>
      <c r="C6" s="4">
        <v>0.444</v>
      </c>
      <c r="D6" s="3">
        <v>33803.0</v>
      </c>
      <c r="E6" s="4">
        <v>0.547</v>
      </c>
      <c r="F6" s="3">
        <v>42820.0</v>
      </c>
      <c r="G6" s="4">
        <v>0.693</v>
      </c>
      <c r="H6" s="3">
        <v>0.0</v>
      </c>
      <c r="I6" s="3">
        <v>0.0</v>
      </c>
      <c r="J6" s="3">
        <v>0.0</v>
      </c>
      <c r="K6" s="3">
        <v>0.0</v>
      </c>
    </row>
    <row r="7" ht="13.5" customHeight="1">
      <c r="A7" s="3">
        <v>2014.0</v>
      </c>
      <c r="B7" s="3">
        <v>29385.0</v>
      </c>
      <c r="C7" s="4">
        <v>0.493</v>
      </c>
      <c r="D7" s="3">
        <v>36585.0</v>
      </c>
      <c r="E7" s="4">
        <v>0.564</v>
      </c>
      <c r="F7" s="3">
        <v>43298.0</v>
      </c>
      <c r="G7" s="4">
        <v>0.667</v>
      </c>
      <c r="H7" s="3">
        <v>47807.0</v>
      </c>
      <c r="I7" s="4">
        <v>0.737</v>
      </c>
      <c r="J7" s="3">
        <v>0.0</v>
      </c>
      <c r="K7" s="3">
        <v>0.0</v>
      </c>
    </row>
    <row r="8" ht="13.5" customHeight="1">
      <c r="A8" s="3">
        <v>2015.0</v>
      </c>
      <c r="B8" s="3">
        <v>29674.0</v>
      </c>
      <c r="C8" s="4">
        <v>0.431</v>
      </c>
      <c r="D8" s="3">
        <v>39148.0</v>
      </c>
      <c r="E8" s="4">
        <v>0.569</v>
      </c>
      <c r="F8" s="3">
        <v>50391.0</v>
      </c>
      <c r="G8" s="4">
        <v>0.732</v>
      </c>
      <c r="H8" s="3">
        <v>50137.0</v>
      </c>
      <c r="I8" s="4">
        <v>0.728</v>
      </c>
      <c r="J8" s="3">
        <v>0.0</v>
      </c>
      <c r="K8" s="3">
        <v>0.0</v>
      </c>
    </row>
    <row r="9" ht="13.5" customHeight="1">
      <c r="A9" s="3">
        <v>2016.0</v>
      </c>
      <c r="B9" s="3">
        <v>33319.0</v>
      </c>
      <c r="C9" s="4">
        <v>0.456</v>
      </c>
      <c r="D9" s="3">
        <v>41704.0</v>
      </c>
      <c r="E9" s="4">
        <v>0.57</v>
      </c>
      <c r="F9" s="3">
        <v>54455.0</v>
      </c>
      <c r="G9" s="4">
        <v>0.745</v>
      </c>
      <c r="H9" s="3">
        <v>50313.0</v>
      </c>
      <c r="I9" s="4">
        <v>0.688</v>
      </c>
      <c r="J9" s="3">
        <v>34431.0</v>
      </c>
      <c r="K9" s="4">
        <v>0.471</v>
      </c>
    </row>
    <row r="10" ht="13.5" customHeight="1">
      <c r="A10" s="3">
        <v>2017.0</v>
      </c>
      <c r="B10" s="3">
        <v>37774.0</v>
      </c>
      <c r="C10" s="4">
        <v>0.489</v>
      </c>
      <c r="D10" s="3">
        <v>44161.0</v>
      </c>
      <c r="E10" s="4">
        <v>0.572</v>
      </c>
      <c r="F10" s="3">
        <v>57892.0</v>
      </c>
      <c r="G10" s="4">
        <v>0.75</v>
      </c>
      <c r="H10" s="3">
        <v>54809.0</v>
      </c>
      <c r="I10" s="4">
        <v>0.711</v>
      </c>
      <c r="J10" s="3">
        <v>42209.0</v>
      </c>
      <c r="K10" s="4">
        <v>0.547</v>
      </c>
    </row>
    <row r="11" ht="13.5" customHeight="1">
      <c r="A11" s="3">
        <v>2018.0</v>
      </c>
      <c r="B11" s="3">
        <v>43201.0</v>
      </c>
      <c r="C11" s="4">
        <v>0.521</v>
      </c>
      <c r="D11" s="3">
        <v>48384.0</v>
      </c>
      <c r="E11" s="4">
        <v>0.584</v>
      </c>
      <c r="F11" s="3">
        <v>72486.0</v>
      </c>
      <c r="G11" s="4">
        <v>0.875</v>
      </c>
      <c r="H11" s="3">
        <v>57560.0</v>
      </c>
      <c r="I11" s="4">
        <v>0.695</v>
      </c>
      <c r="J11" s="3">
        <v>39676.0</v>
      </c>
      <c r="K11" s="4">
        <v>0.479</v>
      </c>
    </row>
    <row r="12" ht="13.5" customHeight="1">
      <c r="A12" s="3">
        <v>2019.0</v>
      </c>
      <c r="B12" s="3">
        <v>45538.0</v>
      </c>
      <c r="C12" s="4">
        <v>0.504</v>
      </c>
      <c r="D12" s="3">
        <v>53182.0</v>
      </c>
      <c r="E12" s="4">
        <v>0.589</v>
      </c>
      <c r="F12" s="3">
        <v>85044.0</v>
      </c>
      <c r="G12" s="4">
        <v>0.941</v>
      </c>
      <c r="H12" s="3">
        <v>63513.0</v>
      </c>
      <c r="I12" s="4">
        <v>0.703</v>
      </c>
      <c r="J12" s="3">
        <v>55982.0</v>
      </c>
      <c r="K12" s="4">
        <v>0.68</v>
      </c>
    </row>
    <row r="13" ht="13.5" customHeight="1">
      <c r="A13" s="3">
        <v>2020.0</v>
      </c>
      <c r="B13" s="3">
        <v>46013.0</v>
      </c>
      <c r="C13" s="4">
        <v>0.465</v>
      </c>
      <c r="D13" s="3">
        <v>51793.0</v>
      </c>
      <c r="E13" s="4">
        <v>0.524</v>
      </c>
      <c r="F13" s="3">
        <v>93077.0</v>
      </c>
      <c r="G13" s="4">
        <v>0.937</v>
      </c>
      <c r="H13" s="3">
        <v>65825.0</v>
      </c>
      <c r="I13" s="4">
        <v>0.666</v>
      </c>
      <c r="J13" s="3">
        <v>61685.0</v>
      </c>
      <c r="K13" s="4">
        <v>0.624</v>
      </c>
    </row>
    <row r="14" ht="13.5" customHeight="1">
      <c r="A14" s="3">
        <v>2021.0</v>
      </c>
      <c r="B14" s="3">
        <v>48159.0</v>
      </c>
      <c r="C14" s="4">
        <v>0.486</v>
      </c>
      <c r="D14" s="3">
        <v>55354.0</v>
      </c>
      <c r="E14" s="4">
        <v>0.536</v>
      </c>
      <c r="F14" s="3">
        <v>97471.0</v>
      </c>
      <c r="G14" s="4">
        <v>0.945</v>
      </c>
      <c r="H14" s="3">
        <v>72946.0</v>
      </c>
      <c r="I14" s="4">
        <v>0.707</v>
      </c>
      <c r="J14" s="3">
        <v>70337.0</v>
      </c>
      <c r="K14" s="4">
        <v>0.682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B1:C1"/>
    <mergeCell ref="D1:E1"/>
    <mergeCell ref="F1:G1"/>
    <mergeCell ref="H1:I1"/>
    <mergeCell ref="J1:K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86"/>
    <col customWidth="1" min="4" max="8" width="8.71"/>
    <col customWidth="1" min="9" max="9" width="12.86"/>
    <col customWidth="1" min="10" max="26" width="8.71"/>
  </cols>
  <sheetData>
    <row r="1" ht="13.5" customHeight="1">
      <c r="A1" s="1"/>
      <c r="B1" s="7" t="s">
        <v>16</v>
      </c>
      <c r="C1" s="8"/>
      <c r="D1" s="7" t="s">
        <v>17</v>
      </c>
      <c r="E1" s="8"/>
      <c r="F1" s="7" t="s">
        <v>18</v>
      </c>
      <c r="G1" s="8"/>
      <c r="H1" s="7" t="s">
        <v>26</v>
      </c>
      <c r="I1" s="8"/>
    </row>
    <row r="2" ht="13.5" customHeight="1">
      <c r="A2" s="1" t="s">
        <v>0</v>
      </c>
      <c r="B2" s="1" t="s">
        <v>1</v>
      </c>
      <c r="C2" s="1" t="s">
        <v>27</v>
      </c>
      <c r="D2" s="1" t="s">
        <v>1</v>
      </c>
      <c r="E2" s="1" t="s">
        <v>28</v>
      </c>
      <c r="F2" s="1" t="s">
        <v>1</v>
      </c>
      <c r="G2" s="1" t="s">
        <v>28</v>
      </c>
      <c r="H2" s="1" t="s">
        <v>29</v>
      </c>
      <c r="I2" s="1" t="s">
        <v>28</v>
      </c>
    </row>
    <row r="3" ht="13.5" customHeight="1">
      <c r="A3" s="3">
        <v>2010.0</v>
      </c>
      <c r="B3" s="3">
        <v>19481.0</v>
      </c>
      <c r="C3" s="3"/>
      <c r="D3" s="3">
        <v>30410.0</v>
      </c>
      <c r="E3" s="4"/>
      <c r="F3" s="3">
        <v>28398.0</v>
      </c>
      <c r="G3" s="4"/>
      <c r="H3" s="9">
        <f t="shared" ref="H3:H14" si="1">B3+D3+F3</f>
        <v>78289</v>
      </c>
    </row>
    <row r="4" ht="13.5" customHeight="1">
      <c r="A4" s="3">
        <v>2011.0</v>
      </c>
      <c r="B4" s="3">
        <v>20267.0</v>
      </c>
      <c r="C4" s="4">
        <f t="shared" ref="C4:C14" si="2">B4/B3-1</f>
        <v>0.04034700477</v>
      </c>
      <c r="D4" s="3">
        <v>32428.0</v>
      </c>
      <c r="E4" s="4">
        <f t="shared" ref="E4:E14" si="3">D4/D3-1</f>
        <v>0.06635975008</v>
      </c>
      <c r="F4" s="3">
        <v>32531.0</v>
      </c>
      <c r="G4" s="4">
        <f t="shared" ref="G4:G14" si="4">F4/F3-1</f>
        <v>0.1455384182</v>
      </c>
      <c r="H4" s="9">
        <f t="shared" si="1"/>
        <v>85226</v>
      </c>
      <c r="I4" s="10">
        <f t="shared" ref="I4:I14" si="5">H4/H3-1</f>
        <v>0.08860759494</v>
      </c>
    </row>
    <row r="5" ht="13.5" customHeight="1">
      <c r="A5" s="3">
        <v>2012.0</v>
      </c>
      <c r="B5" s="3">
        <v>23344.0</v>
      </c>
      <c r="C5" s="4">
        <f t="shared" si="2"/>
        <v>0.1518231608</v>
      </c>
      <c r="D5" s="3">
        <v>32569.0</v>
      </c>
      <c r="E5" s="4">
        <f t="shared" si="3"/>
        <v>0.00434809424</v>
      </c>
      <c r="F5" s="3">
        <v>37183.0</v>
      </c>
      <c r="G5" s="4">
        <f t="shared" si="4"/>
        <v>0.1430020596</v>
      </c>
      <c r="H5" s="9">
        <f t="shared" si="1"/>
        <v>93096</v>
      </c>
      <c r="I5" s="10">
        <f t="shared" si="5"/>
        <v>0.09234271232</v>
      </c>
    </row>
    <row r="6" ht="13.5" customHeight="1">
      <c r="A6" s="3">
        <v>2013.0</v>
      </c>
      <c r="B6" s="3">
        <v>27441.0</v>
      </c>
      <c r="C6" s="4">
        <f t="shared" si="2"/>
        <v>0.1755054832</v>
      </c>
      <c r="D6" s="3">
        <v>33803.0</v>
      </c>
      <c r="E6" s="4">
        <f t="shared" si="3"/>
        <v>0.03788878995</v>
      </c>
      <c r="F6" s="3">
        <v>42820.0</v>
      </c>
      <c r="G6" s="4">
        <f t="shared" si="4"/>
        <v>0.1516015383</v>
      </c>
      <c r="H6" s="9">
        <f t="shared" si="1"/>
        <v>104064</v>
      </c>
      <c r="I6" s="10">
        <f t="shared" si="5"/>
        <v>0.1178138696</v>
      </c>
    </row>
    <row r="7" ht="13.5" customHeight="1">
      <c r="A7" s="3">
        <v>2014.0</v>
      </c>
      <c r="B7" s="3">
        <v>29385.0</v>
      </c>
      <c r="C7" s="4">
        <f t="shared" si="2"/>
        <v>0.07084289931</v>
      </c>
      <c r="D7" s="3">
        <v>36585.0</v>
      </c>
      <c r="E7" s="4">
        <f t="shared" si="3"/>
        <v>0.08230038754</v>
      </c>
      <c r="F7" s="3">
        <v>43298.0</v>
      </c>
      <c r="G7" s="4">
        <f t="shared" si="4"/>
        <v>0.01116300794</v>
      </c>
      <c r="H7" s="9">
        <f t="shared" si="1"/>
        <v>109268</v>
      </c>
      <c r="I7" s="10">
        <f t="shared" si="5"/>
        <v>0.05000768758</v>
      </c>
    </row>
    <row r="8" ht="13.5" customHeight="1">
      <c r="A8" s="3">
        <v>2015.0</v>
      </c>
      <c r="B8" s="3">
        <v>29674.0</v>
      </c>
      <c r="C8" s="4">
        <f t="shared" si="2"/>
        <v>0.009834949804</v>
      </c>
      <c r="D8" s="3">
        <v>39148.0</v>
      </c>
      <c r="E8" s="4">
        <f t="shared" si="3"/>
        <v>0.07005603389</v>
      </c>
      <c r="F8" s="3">
        <v>50391.0</v>
      </c>
      <c r="G8" s="4">
        <f t="shared" si="4"/>
        <v>0.1638181902</v>
      </c>
      <c r="H8" s="9">
        <f t="shared" si="1"/>
        <v>119213</v>
      </c>
      <c r="I8" s="10">
        <f t="shared" si="5"/>
        <v>0.09101475272</v>
      </c>
    </row>
    <row r="9" ht="13.5" customHeight="1">
      <c r="A9" s="3">
        <v>2016.0</v>
      </c>
      <c r="B9" s="3">
        <v>33319.0</v>
      </c>
      <c r="C9" s="4">
        <f t="shared" si="2"/>
        <v>0.1228348049</v>
      </c>
      <c r="D9" s="3">
        <v>41704.0</v>
      </c>
      <c r="E9" s="4">
        <f t="shared" si="3"/>
        <v>0.06529069173</v>
      </c>
      <c r="F9" s="3">
        <v>54455.0</v>
      </c>
      <c r="G9" s="4">
        <f t="shared" si="4"/>
        <v>0.0806493223</v>
      </c>
      <c r="H9" s="9">
        <f t="shared" si="1"/>
        <v>129478</v>
      </c>
      <c r="I9" s="10">
        <f t="shared" si="5"/>
        <v>0.08610638102</v>
      </c>
    </row>
    <row r="10" ht="13.5" customHeight="1">
      <c r="A10" s="3">
        <v>2017.0</v>
      </c>
      <c r="B10" s="3">
        <v>37774.0</v>
      </c>
      <c r="C10" s="4">
        <f t="shared" si="2"/>
        <v>0.1337074942</v>
      </c>
      <c r="D10" s="3">
        <v>44161.0</v>
      </c>
      <c r="E10" s="4">
        <f t="shared" si="3"/>
        <v>0.05891521197</v>
      </c>
      <c r="F10" s="3">
        <v>57892.0</v>
      </c>
      <c r="G10" s="4">
        <f t="shared" si="4"/>
        <v>0.06311633459</v>
      </c>
      <c r="H10" s="9">
        <f t="shared" si="1"/>
        <v>139827</v>
      </c>
      <c r="I10" s="10">
        <f t="shared" si="5"/>
        <v>0.07992863653</v>
      </c>
    </row>
    <row r="11" ht="13.5" customHeight="1">
      <c r="A11" s="3">
        <v>2018.0</v>
      </c>
      <c r="B11" s="3">
        <v>43201.0</v>
      </c>
      <c r="C11" s="4">
        <f t="shared" si="2"/>
        <v>0.1436702494</v>
      </c>
      <c r="D11" s="3">
        <v>48384.0</v>
      </c>
      <c r="E11" s="4">
        <f t="shared" si="3"/>
        <v>0.09562736351</v>
      </c>
      <c r="F11" s="3">
        <v>72486.0</v>
      </c>
      <c r="G11" s="4">
        <f t="shared" si="4"/>
        <v>0.2520900988</v>
      </c>
      <c r="H11" s="9">
        <f t="shared" si="1"/>
        <v>164071</v>
      </c>
      <c r="I11" s="10">
        <f t="shared" si="5"/>
        <v>0.1733856837</v>
      </c>
    </row>
    <row r="12" ht="13.5" customHeight="1">
      <c r="A12" s="3">
        <v>2019.0</v>
      </c>
      <c r="B12" s="3">
        <v>45538.0</v>
      </c>
      <c r="C12" s="4">
        <f t="shared" si="2"/>
        <v>0.05409597</v>
      </c>
      <c r="D12" s="3">
        <v>53182.0</v>
      </c>
      <c r="E12" s="4">
        <f t="shared" si="3"/>
        <v>0.09916501323</v>
      </c>
      <c r="F12" s="3">
        <v>85044.0</v>
      </c>
      <c r="G12" s="4">
        <f t="shared" si="4"/>
        <v>0.1732472477</v>
      </c>
      <c r="H12" s="9">
        <f t="shared" si="1"/>
        <v>183764</v>
      </c>
      <c r="I12" s="10">
        <f t="shared" si="5"/>
        <v>0.1200273053</v>
      </c>
    </row>
    <row r="13" ht="13.5" customHeight="1">
      <c r="A13" s="3">
        <v>2020.0</v>
      </c>
      <c r="B13" s="3">
        <v>46013.0</v>
      </c>
      <c r="C13" s="4">
        <f t="shared" si="2"/>
        <v>0.01043084896</v>
      </c>
      <c r="D13" s="3">
        <v>51793.0</v>
      </c>
      <c r="E13" s="4">
        <f t="shared" si="3"/>
        <v>-0.02611785943</v>
      </c>
      <c r="F13" s="3">
        <v>93077.0</v>
      </c>
      <c r="G13" s="4">
        <f t="shared" si="4"/>
        <v>0.09445698697</v>
      </c>
      <c r="H13" s="9">
        <f t="shared" si="1"/>
        <v>190883</v>
      </c>
      <c r="I13" s="10">
        <f t="shared" si="5"/>
        <v>0.03873990553</v>
      </c>
    </row>
    <row r="14" ht="13.5" customHeight="1">
      <c r="A14" s="3">
        <v>2021.0</v>
      </c>
      <c r="B14" s="3">
        <v>48159.0</v>
      </c>
      <c r="C14" s="4">
        <f t="shared" si="2"/>
        <v>0.04663899333</v>
      </c>
      <c r="D14" s="3">
        <v>55354.0</v>
      </c>
      <c r="E14" s="4">
        <f t="shared" si="3"/>
        <v>0.06875446489</v>
      </c>
      <c r="F14" s="3">
        <v>97471.0</v>
      </c>
      <c r="G14" s="4">
        <f t="shared" si="4"/>
        <v>0.04720822545</v>
      </c>
      <c r="H14" s="9">
        <f t="shared" si="1"/>
        <v>200984</v>
      </c>
      <c r="I14" s="10">
        <f t="shared" si="5"/>
        <v>0.05291723202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B1:C1"/>
    <mergeCell ref="D1:E1"/>
    <mergeCell ref="F1:G1"/>
    <mergeCell ref="H1:I1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9" t="s">
        <v>0</v>
      </c>
    </row>
    <row r="2" ht="13.5" customHeight="1">
      <c r="A2" s="9">
        <v>2013.0</v>
      </c>
      <c r="B2" s="9">
        <v>18311.0</v>
      </c>
    </row>
    <row r="3" ht="13.5" customHeight="1">
      <c r="A3" s="9">
        <v>2014.0</v>
      </c>
      <c r="B3" s="9">
        <v>20167.0</v>
      </c>
    </row>
    <row r="4" ht="13.5" customHeight="1">
      <c r="A4" s="9">
        <v>2015.0</v>
      </c>
      <c r="B4" s="9">
        <v>21966.0</v>
      </c>
    </row>
    <row r="5" ht="13.5" customHeight="1">
      <c r="A5" s="9">
        <v>2016.0</v>
      </c>
      <c r="B5" s="9">
        <v>23821.0</v>
      </c>
    </row>
    <row r="6" ht="13.5" customHeight="1">
      <c r="A6" s="9">
        <v>2017.0</v>
      </c>
      <c r="B6" s="9">
        <v>25974.0</v>
      </c>
    </row>
    <row r="7" ht="13.5" customHeight="1">
      <c r="A7" s="9">
        <v>2018.0</v>
      </c>
      <c r="B7" s="9">
        <v>28228.0</v>
      </c>
    </row>
    <row r="8" ht="13.5" customHeight="1">
      <c r="A8" s="9">
        <v>2019.0</v>
      </c>
      <c r="B8" s="9">
        <v>30733.0</v>
      </c>
    </row>
    <row r="9" ht="13.5" customHeight="1">
      <c r="A9" s="9">
        <v>2020.0</v>
      </c>
      <c r="B9" s="9">
        <v>32189.0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2022-08-30T04:04:00Z</dcterms:created>
  <dc:creator>古月晨曦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CDE6E65E743F4702BEC86BCF82911AD9</vt:lpwstr>
  </property>
  <property fmtid="{D5CDD505-2E9C-101B-9397-08002B2CF9AE}" pid="3" name="KSOProductBuildVer">
    <vt:lpwstr>2052-11.1.0.12358</vt:lpwstr>
  </property>
</Properties>
</file>