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坚果云\COVID-19 burden&amp;vaccination\CXH\"/>
    </mc:Choice>
  </mc:AlternateContent>
  <xr:revisionPtr revIDLastSave="0" documentId="13_ncr:9_{EDACD76D-F00C-41F5-A690-8F2E4938438A}" xr6:coauthVersionLast="45" xr6:coauthVersionMax="45" xr10:uidLastSave="{00000000-0000-0000-0000-000000000000}"/>
  <bookViews>
    <workbookView xWindow="8130" yWindow="0" windowWidth="19755" windowHeight="15510" activeTab="3" xr2:uid="{00000000-000D-0000-FFFF-FFFF00000000}"/>
  </bookViews>
  <sheets>
    <sheet name="Wuhan_num" sheetId="1" r:id="rId1"/>
    <sheet name="age_profile-con" sheetId="2" r:id="rId2"/>
    <sheet name="age_profile_cli" sheetId="3" r:id="rId3"/>
    <sheet name="tele" sheetId="4" r:id="rId4"/>
    <sheet name="severity" sheetId="5" r:id="rId5"/>
    <sheet name="pcr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6" i="4" l="1"/>
  <c r="B6" i="4"/>
</calcChain>
</file>

<file path=xl/sharedStrings.xml><?xml version="1.0" encoding="utf-8"?>
<sst xmlns="http://purl.oclc.org/ooxml/spreadsheetml/main" count="49" uniqueCount="35">
  <si>
    <t>period</t>
  </si>
  <si>
    <t>confirmed</t>
  </si>
  <si>
    <t>clinical</t>
  </si>
  <si>
    <t>pcr</t>
  </si>
  <si>
    <t>12.01-02.01</t>
  </si>
  <si>
    <t>02.02-02.16</t>
  </si>
  <si>
    <t>02.17-03.31</t>
  </si>
  <si>
    <t>all</t>
  </si>
  <si>
    <t>age0019</t>
  </si>
  <si>
    <t>age2039</t>
  </si>
  <si>
    <t>age4059</t>
  </si>
  <si>
    <t>age6000</t>
  </si>
  <si>
    <t>age0019_clinical</t>
  </si>
  <si>
    <t>age2039_clinical</t>
  </si>
  <si>
    <t>age4059_clinical</t>
  </si>
  <si>
    <t>age6000_clinical</t>
  </si>
  <si>
    <t>age group</t>
  </si>
  <si>
    <t>fever</t>
  </si>
  <si>
    <t>3-17</t>
    <phoneticPr fontId="18" type="noConversion"/>
  </si>
  <si>
    <t>18-39</t>
    <phoneticPr fontId="18" type="noConversion"/>
  </si>
  <si>
    <t>40-59</t>
    <phoneticPr fontId="18" type="noConversion"/>
  </si>
  <si>
    <t>total</t>
  </si>
  <si>
    <t>mild</t>
  </si>
  <si>
    <t>moderate</t>
  </si>
  <si>
    <t>day</t>
    <phoneticPr fontId="21" type="noConversion"/>
  </si>
  <si>
    <t>num</t>
    <phoneticPr fontId="21" type="noConversion"/>
  </si>
  <si>
    <t>denomin</t>
    <phoneticPr fontId="21" type="noConversion"/>
  </si>
  <si>
    <t>day0_7</t>
    <phoneticPr fontId="21" type="noConversion"/>
  </si>
  <si>
    <t>day8_14</t>
    <phoneticPr fontId="21" type="noConversion"/>
  </si>
  <si>
    <t>day15_21</t>
    <phoneticPr fontId="21" type="noConversion"/>
  </si>
  <si>
    <t>day22_28</t>
    <phoneticPr fontId="21" type="noConversion"/>
  </si>
  <si>
    <t>day29</t>
    <phoneticPr fontId="21" type="noConversion"/>
  </si>
  <si>
    <t>12.01-02.01</t>
    <phoneticPr fontId="18" type="noConversion"/>
  </si>
  <si>
    <t>med</t>
    <phoneticPr fontId="18" type="noConversion"/>
  </si>
  <si>
    <r>
      <t>60</t>
    </r>
    <r>
      <rPr>
        <sz val="11"/>
        <color theme="1"/>
        <rFont val="等线"/>
        <family val="2"/>
        <charset val="134"/>
      </rPr>
      <t>+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</si>
</sst>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1"/>
      <color theme="1"/>
      <name val="Cambria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/>
    <xf numFmtId="58" fontId="20" fillId="0" borderId="0" xfId="0" quotePrefix="1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4" workbookViewId="0">
      <selection activeCell="B2" sqref="B2:C5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19521</v>
      </c>
      <c r="C2">
        <v>9993</v>
      </c>
      <c r="D2">
        <v>0.68799999999999994</v>
      </c>
    </row>
    <row r="3" spans="1:4">
      <c r="A3" t="s">
        <v>5</v>
      </c>
      <c r="B3">
        <v>9972</v>
      </c>
      <c r="C3">
        <v>7091</v>
      </c>
      <c r="D3">
        <v>0.97899999999999998</v>
      </c>
    </row>
    <row r="4" spans="1:4">
      <c r="A4" t="s">
        <v>6</v>
      </c>
      <c r="B4">
        <v>3150</v>
      </c>
      <c r="C4">
        <v>281</v>
      </c>
      <c r="D4">
        <v>0.97899999999999998</v>
      </c>
    </row>
    <row r="5" spans="1:4">
      <c r="A5" t="s">
        <v>7</v>
      </c>
      <c r="B5">
        <v>325</v>
      </c>
      <c r="C5">
        <v>0</v>
      </c>
      <c r="D5">
        <v>0.68799999999999994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0D78-47E9-8F49-B08F-94D01A9BD178}">
  <dimension ref="A1:E5"/>
  <sheetViews>
    <sheetView workbookViewId="0">
      <selection activeCell="C9" sqref="C9"/>
    </sheetView>
  </sheetViews>
  <sheetFormatPr defaultColWidth="11" defaultRowHeight="15.75"/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4</v>
      </c>
      <c r="B2" s="1">
        <v>5.1739200000000003E-3</v>
      </c>
      <c r="C2" s="1">
        <v>0.17176374</v>
      </c>
      <c r="D2" s="1">
        <v>0.38225501000000001</v>
      </c>
      <c r="E2" s="1">
        <v>0.44080733999999999</v>
      </c>
    </row>
    <row r="3" spans="1:5">
      <c r="A3" s="1" t="s">
        <v>5</v>
      </c>
      <c r="B3" s="1">
        <v>2.1259529999999999E-2</v>
      </c>
      <c r="C3" s="1">
        <v>0.18862815999999999</v>
      </c>
      <c r="D3" s="1">
        <v>0.37695548000000001</v>
      </c>
      <c r="E3" s="1">
        <v>0.41315684000000003</v>
      </c>
    </row>
    <row r="4" spans="1:5">
      <c r="A4" s="1" t="s">
        <v>6</v>
      </c>
      <c r="B4" s="1">
        <v>7.2168289999999996E-2</v>
      </c>
      <c r="C4" s="1">
        <v>0.23495146</v>
      </c>
      <c r="D4" s="1">
        <v>0.33915857999999999</v>
      </c>
      <c r="E4" s="1">
        <v>0.35372167999999998</v>
      </c>
    </row>
    <row r="5" spans="1:5">
      <c r="A5" s="1" t="s">
        <v>7</v>
      </c>
      <c r="B5" s="1">
        <v>1.6450300000000001E-2</v>
      </c>
      <c r="C5" s="1">
        <v>0.18291747</v>
      </c>
      <c r="D5" s="1">
        <v>0.37654605000000002</v>
      </c>
      <c r="E5" s="1">
        <v>0.42408617999999998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DC71-4ADC-6B45-BBF4-F86D364BC054}">
  <dimension ref="A1:E5"/>
  <sheetViews>
    <sheetView workbookViewId="0">
      <selection sqref="A1:E5"/>
    </sheetView>
  </sheetViews>
  <sheetFormatPr defaultColWidth="11" defaultRowHeight="15.75"/>
  <sheetData>
    <row r="1" spans="1: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4</v>
      </c>
      <c r="B2">
        <v>8.3058139999999999E-3</v>
      </c>
      <c r="C2">
        <v>0.20444309999999999</v>
      </c>
      <c r="D2">
        <v>0.41569099999999998</v>
      </c>
      <c r="E2">
        <v>0.3715601</v>
      </c>
    </row>
    <row r="3" spans="1:5">
      <c r="A3" t="s">
        <v>5</v>
      </c>
      <c r="B3">
        <v>3.3140600999999999E-2</v>
      </c>
      <c r="C3">
        <v>0.22606119999999999</v>
      </c>
      <c r="D3">
        <v>0.37625160000000002</v>
      </c>
      <c r="E3">
        <v>0.3645466</v>
      </c>
    </row>
    <row r="4" spans="1:5">
      <c r="A4" t="s">
        <v>6</v>
      </c>
      <c r="B4">
        <v>0.106761566</v>
      </c>
      <c r="C4">
        <v>0.2064057</v>
      </c>
      <c r="D4">
        <v>0.34163700000000002</v>
      </c>
      <c r="E4">
        <v>0.34519569999999999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98C7-CE98-7440-9DBB-A7454F90A03F}">
  <dimension ref="A1:E6"/>
  <sheetViews>
    <sheetView tabSelected="1" workbookViewId="0">
      <selection activeCell="C2" sqref="C2:C5"/>
    </sheetView>
  </sheetViews>
  <sheetFormatPr defaultColWidth="11" defaultRowHeight="15.75"/>
  <sheetData>
    <row r="1" spans="1:5">
      <c r="A1" s="2" t="s">
        <v>16</v>
      </c>
      <c r="B1" s="4" t="s">
        <v>33</v>
      </c>
      <c r="C1" s="3" t="s">
        <v>17</v>
      </c>
      <c r="D1" s="4"/>
      <c r="E1" s="2"/>
    </row>
    <row r="2" spans="1:5">
      <c r="A2" s="6" t="s">
        <v>18</v>
      </c>
      <c r="B2" s="2">
        <v>37</v>
      </c>
      <c r="C2">
        <v>56</v>
      </c>
      <c r="D2" s="2"/>
      <c r="E2" s="2"/>
    </row>
    <row r="3" spans="1:5">
      <c r="A3" s="2" t="s">
        <v>19</v>
      </c>
      <c r="B3" s="2">
        <v>45</v>
      </c>
      <c r="C3">
        <v>161</v>
      </c>
      <c r="D3" s="2"/>
      <c r="E3" s="2"/>
    </row>
    <row r="4" spans="1:5">
      <c r="A4" s="2" t="s">
        <v>20</v>
      </c>
      <c r="B4" s="2">
        <v>33</v>
      </c>
      <c r="C4">
        <v>97</v>
      </c>
      <c r="D4" s="2"/>
      <c r="E4" s="2"/>
    </row>
    <row r="5" spans="1:5">
      <c r="A5" s="2" t="s">
        <v>34</v>
      </c>
      <c r="B5" s="2">
        <v>13</v>
      </c>
      <c r="C5">
        <v>37</v>
      </c>
      <c r="D5" s="2"/>
      <c r="E5" s="2"/>
    </row>
    <row r="6" spans="1:5">
      <c r="A6" s="2" t="s">
        <v>21</v>
      </c>
      <c r="B6" s="2">
        <f>SUM(B2:B5)</f>
        <v>128</v>
      </c>
      <c r="C6" s="2">
        <f>SUM(C2:C5)</f>
        <v>351</v>
      </c>
      <c r="D6" s="2"/>
      <c r="E6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7D14-24EC-184C-8A88-C36180BE5F13}">
  <dimension ref="A1:C5"/>
  <sheetViews>
    <sheetView workbookViewId="0">
      <selection activeCell="D8" sqref="D8"/>
    </sheetView>
  </sheetViews>
  <sheetFormatPr defaultColWidth="11" defaultRowHeight="15.75"/>
  <sheetData>
    <row r="1" spans="1:3">
      <c r="A1" t="s">
        <v>0</v>
      </c>
      <c r="B1" t="s">
        <v>22</v>
      </c>
      <c r="C1" t="s">
        <v>23</v>
      </c>
    </row>
    <row r="2" spans="1:3">
      <c r="A2" t="s">
        <v>32</v>
      </c>
      <c r="B2">
        <v>45.4</v>
      </c>
      <c r="C2">
        <v>27.2</v>
      </c>
    </row>
    <row r="3" spans="1:3">
      <c r="A3" t="s">
        <v>5</v>
      </c>
      <c r="B3">
        <v>49.8</v>
      </c>
      <c r="C3">
        <v>34.299999999999997</v>
      </c>
    </row>
    <row r="4" spans="1:3">
      <c r="A4" t="s">
        <v>6</v>
      </c>
      <c r="B4">
        <v>57.6</v>
      </c>
      <c r="C4">
        <v>32.1</v>
      </c>
    </row>
    <row r="5" spans="1:3">
      <c r="A5" t="s">
        <v>7</v>
      </c>
      <c r="B5">
        <v>48</v>
      </c>
      <c r="C5">
        <v>29.9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1C54-62D2-A544-AE64-74CC5652CDD4}">
  <dimension ref="A1:C6"/>
  <sheetViews>
    <sheetView workbookViewId="0">
      <selection sqref="A1:C6"/>
    </sheetView>
  </sheetViews>
  <sheetFormatPr defaultColWidth="11" defaultRowHeight="15.75"/>
  <sheetData>
    <row r="1" spans="1:3">
      <c r="A1" s="5" t="s">
        <v>24</v>
      </c>
      <c r="B1" s="5" t="s">
        <v>25</v>
      </c>
      <c r="C1" s="5" t="s">
        <v>26</v>
      </c>
    </row>
    <row r="2" spans="1:3">
      <c r="A2" s="5" t="s">
        <v>27</v>
      </c>
      <c r="B2" s="5">
        <v>137</v>
      </c>
      <c r="C2" s="5">
        <v>140</v>
      </c>
    </row>
    <row r="3" spans="1:3">
      <c r="A3" s="5" t="s">
        <v>28</v>
      </c>
      <c r="B3" s="5">
        <v>152</v>
      </c>
      <c r="C3" s="5">
        <v>221</v>
      </c>
    </row>
    <row r="4" spans="1:3">
      <c r="A4" s="5" t="s">
        <v>29</v>
      </c>
      <c r="B4" s="5">
        <v>127</v>
      </c>
      <c r="C4" s="5">
        <v>350</v>
      </c>
    </row>
    <row r="5" spans="1:3">
      <c r="A5" s="5" t="s">
        <v>30</v>
      </c>
      <c r="B5" s="5">
        <v>92</v>
      </c>
      <c r="C5" s="5">
        <v>307</v>
      </c>
    </row>
    <row r="6" spans="1:3">
      <c r="A6" s="5" t="s">
        <v>31</v>
      </c>
      <c r="B6" s="5">
        <v>25</v>
      </c>
      <c r="C6" s="5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Wuhan_num</vt:lpstr>
      <vt:lpstr>age_profile-con</vt:lpstr>
      <vt:lpstr>age_profile_cli</vt:lpstr>
      <vt:lpstr>tele</vt:lpstr>
      <vt:lpstr>severity</vt:lpstr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cxh</dc:creator>
  <cp:lastModifiedBy>Xinhua Chen</cp:lastModifiedBy>
  <dcterms:created xsi:type="dcterms:W3CDTF">2020-05-09T06:21:47Z</dcterms:created>
  <dcterms:modified xsi:type="dcterms:W3CDTF">2020-07-21T13:59:49Z</dcterms:modified>
</cp:coreProperties>
</file>