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58" documentId="14_{CBC9C6B2-5D95-4FFC-96F3-87593FD63053}" xr6:coauthVersionLast="36" xr6:coauthVersionMax="36" xr10:uidLastSave="{8A7029DC-4DF1-41A5-9AC0-D407C88287BF}"/>
  <bookViews>
    <workbookView xWindow="-105" yWindow="-105" windowWidth="19425" windowHeight="10305" activeTab="3" xr2:uid="{00000000-000D-0000-FFFF-FFFF00000000}"/>
  </bookViews>
  <sheets>
    <sheet name="Master" sheetId="1" r:id="rId1"/>
    <sheet name="7 promoters" sheetId="6" state="hidden" r:id="rId2"/>
    <sheet name="Initial set" sheetId="5" r:id="rId3"/>
    <sheet name="Blind Set" sheetId="7" r:id="rId4"/>
  </sheets>
  <definedNames>
    <definedName name="_xlnm._FilterDatabase" localSheetId="1" hidden="1">'7 promoters'!$A$1:$AK$38</definedName>
    <definedName name="_xlnm._FilterDatabase" localSheetId="3" hidden="1">'Blind Set'!$A$1:$AP$38</definedName>
    <definedName name="_xlnm._FilterDatabase" localSheetId="2" hidden="1">'Initial set'!$A$1:$AS$190</definedName>
    <definedName name="_xlnm._FilterDatabase" localSheetId="0" hidden="1">Master!$A$1:$X$237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8" i="7" l="1"/>
  <c r="AO39" i="7"/>
  <c r="AO40" i="7"/>
  <c r="AO41" i="7"/>
  <c r="AO42" i="7"/>
  <c r="AM3" i="7" l="1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2" i="7"/>
  <c r="AK3" i="7"/>
  <c r="AN3" i="7" s="1"/>
  <c r="AK4" i="7"/>
  <c r="AN4" i="7" s="1"/>
  <c r="AK5" i="7"/>
  <c r="AN5" i="7" s="1"/>
  <c r="AK6" i="7"/>
  <c r="AN6" i="7" s="1"/>
  <c r="AK7" i="7"/>
  <c r="AN7" i="7" s="1"/>
  <c r="AK8" i="7"/>
  <c r="AN8" i="7" s="1"/>
  <c r="AK9" i="7"/>
  <c r="AN9" i="7" s="1"/>
  <c r="AK10" i="7"/>
  <c r="AN10" i="7" s="1"/>
  <c r="AK11" i="7"/>
  <c r="AN11" i="7" s="1"/>
  <c r="AK12" i="7"/>
  <c r="AN12" i="7" s="1"/>
  <c r="AK13" i="7"/>
  <c r="AN13" i="7" s="1"/>
  <c r="AK14" i="7"/>
  <c r="AN14" i="7" s="1"/>
  <c r="AK15" i="7"/>
  <c r="AN15" i="7" s="1"/>
  <c r="AK16" i="7"/>
  <c r="AN16" i="7" s="1"/>
  <c r="AK17" i="7"/>
  <c r="AN17" i="7" s="1"/>
  <c r="AK18" i="7"/>
  <c r="AN18" i="7" s="1"/>
  <c r="AK19" i="7"/>
  <c r="AN19" i="7" s="1"/>
  <c r="AK20" i="7"/>
  <c r="AN20" i="7" s="1"/>
  <c r="AK21" i="7"/>
  <c r="AN21" i="7" s="1"/>
  <c r="AK22" i="7"/>
  <c r="AN22" i="7" s="1"/>
  <c r="AK23" i="7"/>
  <c r="AN23" i="7" s="1"/>
  <c r="AK24" i="7"/>
  <c r="AN24" i="7" s="1"/>
  <c r="AK25" i="7"/>
  <c r="AN25" i="7" s="1"/>
  <c r="AK26" i="7"/>
  <c r="AN26" i="7" s="1"/>
  <c r="AK27" i="7"/>
  <c r="AN27" i="7" s="1"/>
  <c r="AK28" i="7"/>
  <c r="AN28" i="7" s="1"/>
  <c r="AK29" i="7"/>
  <c r="AN29" i="7" s="1"/>
  <c r="AK30" i="7"/>
  <c r="AN30" i="7" s="1"/>
  <c r="AK31" i="7"/>
  <c r="AN31" i="7" s="1"/>
  <c r="AK32" i="7"/>
  <c r="AN32" i="7" s="1"/>
  <c r="AK33" i="7"/>
  <c r="AN33" i="7" s="1"/>
  <c r="AK34" i="7"/>
  <c r="AN34" i="7" s="1"/>
  <c r="AK35" i="7"/>
  <c r="AN35" i="7" s="1"/>
  <c r="AK36" i="7"/>
  <c r="AN36" i="7" s="1"/>
  <c r="AK37" i="7"/>
  <c r="AN37" i="7" s="1"/>
  <c r="AK38" i="7"/>
  <c r="AN38" i="7" s="1"/>
  <c r="AK2" i="7"/>
  <c r="AN2" i="7" s="1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166" i="5"/>
  <c r="AQ167" i="5"/>
  <c r="AQ168" i="5"/>
  <c r="AQ169" i="5"/>
  <c r="AQ170" i="5"/>
  <c r="AQ171" i="5"/>
  <c r="AQ172" i="5"/>
  <c r="AQ173" i="5"/>
  <c r="AQ174" i="5"/>
  <c r="AQ175" i="5"/>
  <c r="AQ176" i="5"/>
  <c r="AQ177" i="5"/>
  <c r="AQ178" i="5"/>
  <c r="AQ179" i="5"/>
  <c r="AQ180" i="5"/>
  <c r="AQ181" i="5"/>
  <c r="AQ182" i="5"/>
  <c r="AQ183" i="5"/>
  <c r="AQ184" i="5"/>
  <c r="AQ185" i="5"/>
  <c r="AQ186" i="5"/>
  <c r="AQ187" i="5"/>
  <c r="AQ188" i="5"/>
  <c r="AQ189" i="5"/>
  <c r="AQ190" i="5"/>
  <c r="AQ2" i="5"/>
  <c r="AO3" i="5" l="1"/>
  <c r="AR3" i="5" s="1"/>
  <c r="AO4" i="5"/>
  <c r="AR4" i="5" s="1"/>
  <c r="AO5" i="5"/>
  <c r="AR5" i="5" s="1"/>
  <c r="AO6" i="5"/>
  <c r="AR6" i="5" s="1"/>
  <c r="AO7" i="5"/>
  <c r="AR7" i="5" s="1"/>
  <c r="AO8" i="5"/>
  <c r="AR8" i="5" s="1"/>
  <c r="AO9" i="5"/>
  <c r="AR9" i="5" s="1"/>
  <c r="AO10" i="5"/>
  <c r="AR10" i="5" s="1"/>
  <c r="AO11" i="5"/>
  <c r="AR11" i="5" s="1"/>
  <c r="AO12" i="5"/>
  <c r="AR12" i="5" s="1"/>
  <c r="AO13" i="5"/>
  <c r="AR13" i="5" s="1"/>
  <c r="AO14" i="5"/>
  <c r="AR14" i="5" s="1"/>
  <c r="AO15" i="5"/>
  <c r="AR15" i="5" s="1"/>
  <c r="AO16" i="5"/>
  <c r="AR16" i="5" s="1"/>
  <c r="AO17" i="5"/>
  <c r="AR17" i="5" s="1"/>
  <c r="AO18" i="5"/>
  <c r="AR18" i="5" s="1"/>
  <c r="AO19" i="5"/>
  <c r="AR19" i="5" s="1"/>
  <c r="AO20" i="5"/>
  <c r="AR20" i="5" s="1"/>
  <c r="AO21" i="5"/>
  <c r="AR21" i="5" s="1"/>
  <c r="AO22" i="5"/>
  <c r="AR22" i="5" s="1"/>
  <c r="AO23" i="5"/>
  <c r="AR23" i="5" s="1"/>
  <c r="AO24" i="5"/>
  <c r="AR24" i="5" s="1"/>
  <c r="AO25" i="5"/>
  <c r="AR25" i="5" s="1"/>
  <c r="AO26" i="5"/>
  <c r="AR26" i="5" s="1"/>
  <c r="AO27" i="5"/>
  <c r="AR27" i="5" s="1"/>
  <c r="AO28" i="5"/>
  <c r="AR28" i="5" s="1"/>
  <c r="AO29" i="5"/>
  <c r="AR29" i="5" s="1"/>
  <c r="AO30" i="5"/>
  <c r="AR30" i="5" s="1"/>
  <c r="AO31" i="5"/>
  <c r="AR31" i="5" s="1"/>
  <c r="AO32" i="5"/>
  <c r="AR32" i="5" s="1"/>
  <c r="AO33" i="5"/>
  <c r="AR33" i="5" s="1"/>
  <c r="AO34" i="5"/>
  <c r="AR34" i="5" s="1"/>
  <c r="AO35" i="5"/>
  <c r="AR35" i="5" s="1"/>
  <c r="AO36" i="5"/>
  <c r="AR36" i="5" s="1"/>
  <c r="AO37" i="5"/>
  <c r="AR37" i="5" s="1"/>
  <c r="AO38" i="5"/>
  <c r="AR38" i="5" s="1"/>
  <c r="AO39" i="5"/>
  <c r="AR39" i="5" s="1"/>
  <c r="AO40" i="5"/>
  <c r="AR40" i="5" s="1"/>
  <c r="AO41" i="5"/>
  <c r="AR41" i="5" s="1"/>
  <c r="AO42" i="5"/>
  <c r="AR42" i="5" s="1"/>
  <c r="AO43" i="5"/>
  <c r="AR43" i="5" s="1"/>
  <c r="AO44" i="5"/>
  <c r="AR44" i="5" s="1"/>
  <c r="AO45" i="5"/>
  <c r="AR45" i="5" s="1"/>
  <c r="AO46" i="5"/>
  <c r="AR46" i="5" s="1"/>
  <c r="AO47" i="5"/>
  <c r="AR47" i="5" s="1"/>
  <c r="AO48" i="5"/>
  <c r="AR48" i="5" s="1"/>
  <c r="AO49" i="5"/>
  <c r="AR49" i="5" s="1"/>
  <c r="AO50" i="5"/>
  <c r="AR50" i="5" s="1"/>
  <c r="AO51" i="5"/>
  <c r="AR51" i="5" s="1"/>
  <c r="AO52" i="5"/>
  <c r="AR52" i="5" s="1"/>
  <c r="AO53" i="5"/>
  <c r="AR53" i="5" s="1"/>
  <c r="AO54" i="5"/>
  <c r="AR54" i="5" s="1"/>
  <c r="AO55" i="5"/>
  <c r="AR55" i="5" s="1"/>
  <c r="AO56" i="5"/>
  <c r="AR56" i="5" s="1"/>
  <c r="AO57" i="5"/>
  <c r="AR57" i="5" s="1"/>
  <c r="AO58" i="5"/>
  <c r="AR58" i="5" s="1"/>
  <c r="AO59" i="5"/>
  <c r="AR59" i="5" s="1"/>
  <c r="AO60" i="5"/>
  <c r="AR60" i="5" s="1"/>
  <c r="AO61" i="5"/>
  <c r="AR61" i="5" s="1"/>
  <c r="AO62" i="5"/>
  <c r="AR62" i="5" s="1"/>
  <c r="AO63" i="5"/>
  <c r="AR63" i="5" s="1"/>
  <c r="AO64" i="5"/>
  <c r="AR64" i="5" s="1"/>
  <c r="AO65" i="5"/>
  <c r="AR65" i="5" s="1"/>
  <c r="AO66" i="5"/>
  <c r="AR66" i="5" s="1"/>
  <c r="AO67" i="5"/>
  <c r="AR67" i="5" s="1"/>
  <c r="AO68" i="5"/>
  <c r="AR68" i="5" s="1"/>
  <c r="AO69" i="5"/>
  <c r="AR69" i="5" s="1"/>
  <c r="AO70" i="5"/>
  <c r="AR70" i="5" s="1"/>
  <c r="AO71" i="5"/>
  <c r="AR71" i="5" s="1"/>
  <c r="AO72" i="5"/>
  <c r="AR72" i="5" s="1"/>
  <c r="AO73" i="5"/>
  <c r="AR73" i="5" s="1"/>
  <c r="AO74" i="5"/>
  <c r="AR74" i="5" s="1"/>
  <c r="AO75" i="5"/>
  <c r="AR75" i="5" s="1"/>
  <c r="AO76" i="5"/>
  <c r="AR76" i="5" s="1"/>
  <c r="AO77" i="5"/>
  <c r="AR77" i="5" s="1"/>
  <c r="AO78" i="5"/>
  <c r="AR78" i="5" s="1"/>
  <c r="AO79" i="5"/>
  <c r="AR79" i="5" s="1"/>
  <c r="AO80" i="5"/>
  <c r="AR80" i="5" s="1"/>
  <c r="AO81" i="5"/>
  <c r="AR81" i="5" s="1"/>
  <c r="AO82" i="5"/>
  <c r="AR82" i="5" s="1"/>
  <c r="AO83" i="5"/>
  <c r="AR83" i="5" s="1"/>
  <c r="AO84" i="5"/>
  <c r="AR84" i="5" s="1"/>
  <c r="AO85" i="5"/>
  <c r="AR85" i="5" s="1"/>
  <c r="AO86" i="5"/>
  <c r="AR86" i="5" s="1"/>
  <c r="AO87" i="5"/>
  <c r="AR87" i="5" s="1"/>
  <c r="AO88" i="5"/>
  <c r="AR88" i="5" s="1"/>
  <c r="AO89" i="5"/>
  <c r="AR89" i="5" s="1"/>
  <c r="AO90" i="5"/>
  <c r="AR90" i="5" s="1"/>
  <c r="AO91" i="5"/>
  <c r="AR91" i="5" s="1"/>
  <c r="AO92" i="5"/>
  <c r="AR92" i="5" s="1"/>
  <c r="AO93" i="5"/>
  <c r="AR93" i="5" s="1"/>
  <c r="AO94" i="5"/>
  <c r="AR94" i="5" s="1"/>
  <c r="AO95" i="5"/>
  <c r="AR95" i="5" s="1"/>
  <c r="AO96" i="5"/>
  <c r="AR96" i="5" s="1"/>
  <c r="AO97" i="5"/>
  <c r="AR97" i="5" s="1"/>
  <c r="AO98" i="5"/>
  <c r="AR98" i="5" s="1"/>
  <c r="AO99" i="5"/>
  <c r="AR99" i="5" s="1"/>
  <c r="AO100" i="5"/>
  <c r="AR100" i="5" s="1"/>
  <c r="AO101" i="5"/>
  <c r="AR101" i="5" s="1"/>
  <c r="AO102" i="5"/>
  <c r="AR102" i="5" s="1"/>
  <c r="AO103" i="5"/>
  <c r="AR103" i="5" s="1"/>
  <c r="AO104" i="5"/>
  <c r="AR104" i="5" s="1"/>
  <c r="AO105" i="5"/>
  <c r="AR105" i="5" s="1"/>
  <c r="AO106" i="5"/>
  <c r="AR106" i="5" s="1"/>
  <c r="AO107" i="5"/>
  <c r="AR107" i="5" s="1"/>
  <c r="AO108" i="5"/>
  <c r="AR108" i="5" s="1"/>
  <c r="AO109" i="5"/>
  <c r="AR109" i="5" s="1"/>
  <c r="AO110" i="5"/>
  <c r="AR110" i="5" s="1"/>
  <c r="AO111" i="5"/>
  <c r="AR111" i="5" s="1"/>
  <c r="AO112" i="5"/>
  <c r="AR112" i="5" s="1"/>
  <c r="AO113" i="5"/>
  <c r="AR113" i="5" s="1"/>
  <c r="AO114" i="5"/>
  <c r="AR114" i="5" s="1"/>
  <c r="AO115" i="5"/>
  <c r="AR115" i="5" s="1"/>
  <c r="AO116" i="5"/>
  <c r="AR116" i="5" s="1"/>
  <c r="AO117" i="5"/>
  <c r="AR117" i="5" s="1"/>
  <c r="AO118" i="5"/>
  <c r="AR118" i="5" s="1"/>
  <c r="AO119" i="5"/>
  <c r="AR119" i="5" s="1"/>
  <c r="AO120" i="5"/>
  <c r="AR120" i="5" s="1"/>
  <c r="AO121" i="5"/>
  <c r="AR121" i="5" s="1"/>
  <c r="AO122" i="5"/>
  <c r="AR122" i="5" s="1"/>
  <c r="AO123" i="5"/>
  <c r="AR123" i="5" s="1"/>
  <c r="AO124" i="5"/>
  <c r="AR124" i="5" s="1"/>
  <c r="AO125" i="5"/>
  <c r="AR125" i="5" s="1"/>
  <c r="AO126" i="5"/>
  <c r="AR126" i="5" s="1"/>
  <c r="AO127" i="5"/>
  <c r="AR127" i="5" s="1"/>
  <c r="AO128" i="5"/>
  <c r="AR128" i="5" s="1"/>
  <c r="AO129" i="5"/>
  <c r="AR129" i="5" s="1"/>
  <c r="AO130" i="5"/>
  <c r="AR130" i="5" s="1"/>
  <c r="AO131" i="5"/>
  <c r="AR131" i="5" s="1"/>
  <c r="AO132" i="5"/>
  <c r="AR132" i="5" s="1"/>
  <c r="AO133" i="5"/>
  <c r="AR133" i="5" s="1"/>
  <c r="AO134" i="5"/>
  <c r="AR134" i="5" s="1"/>
  <c r="AO135" i="5"/>
  <c r="AR135" i="5" s="1"/>
  <c r="AO136" i="5"/>
  <c r="AR136" i="5" s="1"/>
  <c r="AO137" i="5"/>
  <c r="AR137" i="5" s="1"/>
  <c r="AO138" i="5"/>
  <c r="AR138" i="5" s="1"/>
  <c r="AO139" i="5"/>
  <c r="AR139" i="5" s="1"/>
  <c r="AO140" i="5"/>
  <c r="AR140" i="5" s="1"/>
  <c r="AO141" i="5"/>
  <c r="AR141" i="5" s="1"/>
  <c r="AO142" i="5"/>
  <c r="AR142" i="5" s="1"/>
  <c r="AO143" i="5"/>
  <c r="AR143" i="5" s="1"/>
  <c r="AO144" i="5"/>
  <c r="AR144" i="5" s="1"/>
  <c r="AO145" i="5"/>
  <c r="AR145" i="5" s="1"/>
  <c r="AO146" i="5"/>
  <c r="AR146" i="5" s="1"/>
  <c r="AO147" i="5"/>
  <c r="AR147" i="5" s="1"/>
  <c r="AO148" i="5"/>
  <c r="AR148" i="5" s="1"/>
  <c r="AO149" i="5"/>
  <c r="AR149" i="5" s="1"/>
  <c r="AO150" i="5"/>
  <c r="AR150" i="5" s="1"/>
  <c r="AO151" i="5"/>
  <c r="AR151" i="5" s="1"/>
  <c r="AO152" i="5"/>
  <c r="AR152" i="5" s="1"/>
  <c r="AO153" i="5"/>
  <c r="AR153" i="5" s="1"/>
  <c r="AO154" i="5"/>
  <c r="AR154" i="5" s="1"/>
  <c r="AO155" i="5"/>
  <c r="AR155" i="5" s="1"/>
  <c r="AO156" i="5"/>
  <c r="AR156" i="5" s="1"/>
  <c r="AO157" i="5"/>
  <c r="AR157" i="5" s="1"/>
  <c r="AO158" i="5"/>
  <c r="AR158" i="5" s="1"/>
  <c r="AO159" i="5"/>
  <c r="AR159" i="5" s="1"/>
  <c r="AO160" i="5"/>
  <c r="AR160" i="5" s="1"/>
  <c r="AO161" i="5"/>
  <c r="AR161" i="5" s="1"/>
  <c r="AO162" i="5"/>
  <c r="AR162" i="5" s="1"/>
  <c r="AO163" i="5"/>
  <c r="AR163" i="5" s="1"/>
  <c r="AO164" i="5"/>
  <c r="AR164" i="5" s="1"/>
  <c r="AO165" i="5"/>
  <c r="AR165" i="5" s="1"/>
  <c r="AO166" i="5"/>
  <c r="AR166" i="5" s="1"/>
  <c r="AO167" i="5"/>
  <c r="AR167" i="5" s="1"/>
  <c r="AO168" i="5"/>
  <c r="AR168" i="5" s="1"/>
  <c r="AO169" i="5"/>
  <c r="AR169" i="5" s="1"/>
  <c r="AO170" i="5"/>
  <c r="AR170" i="5" s="1"/>
  <c r="AO171" i="5"/>
  <c r="AR171" i="5" s="1"/>
  <c r="AO172" i="5"/>
  <c r="AR172" i="5" s="1"/>
  <c r="AO173" i="5"/>
  <c r="AR173" i="5" s="1"/>
  <c r="AO174" i="5"/>
  <c r="AR174" i="5" s="1"/>
  <c r="AO175" i="5"/>
  <c r="AR175" i="5" s="1"/>
  <c r="AO176" i="5"/>
  <c r="AR176" i="5" s="1"/>
  <c r="AO177" i="5"/>
  <c r="AR177" i="5" s="1"/>
  <c r="AO178" i="5"/>
  <c r="AR178" i="5" s="1"/>
  <c r="AO179" i="5"/>
  <c r="AR179" i="5" s="1"/>
  <c r="AO180" i="5"/>
  <c r="AR180" i="5" s="1"/>
  <c r="AO181" i="5"/>
  <c r="AR181" i="5" s="1"/>
  <c r="AO182" i="5"/>
  <c r="AR182" i="5" s="1"/>
  <c r="AO183" i="5"/>
  <c r="AR183" i="5" s="1"/>
  <c r="AO184" i="5"/>
  <c r="AR184" i="5" s="1"/>
  <c r="AO185" i="5"/>
  <c r="AR185" i="5" s="1"/>
  <c r="AO186" i="5"/>
  <c r="AR186" i="5" s="1"/>
  <c r="AO187" i="5"/>
  <c r="AR187" i="5" s="1"/>
  <c r="AO188" i="5"/>
  <c r="AR188" i="5" s="1"/>
  <c r="AO189" i="5"/>
  <c r="AR189" i="5" s="1"/>
  <c r="AO190" i="5"/>
  <c r="AR190" i="5" s="1"/>
  <c r="AO2" i="5"/>
  <c r="AR2" i="5" s="1"/>
  <c r="AP184" i="5" l="1"/>
  <c r="AS184" i="5" s="1"/>
  <c r="AP185" i="5"/>
  <c r="AS185" i="5" s="1"/>
  <c r="AP186" i="5"/>
  <c r="AS186" i="5" s="1"/>
  <c r="AP187" i="5"/>
  <c r="AS187" i="5" s="1"/>
  <c r="AP188" i="5"/>
  <c r="AS188" i="5" s="1"/>
  <c r="AP189" i="5"/>
  <c r="AS189" i="5" s="1"/>
  <c r="AP190" i="5"/>
  <c r="AS190" i="5" s="1"/>
  <c r="AL38" i="7" l="1"/>
  <c r="AL37" i="7"/>
  <c r="AO37" i="7" s="1"/>
  <c r="AL36" i="7"/>
  <c r="AO36" i="7" s="1"/>
  <c r="AL35" i="7"/>
  <c r="AO35" i="7" s="1"/>
  <c r="AL34" i="7"/>
  <c r="AO34" i="7" s="1"/>
  <c r="AL33" i="7"/>
  <c r="AO33" i="7" s="1"/>
  <c r="AL32" i="7"/>
  <c r="AO32" i="7" s="1"/>
  <c r="AL31" i="7"/>
  <c r="AO31" i="7" s="1"/>
  <c r="AL30" i="7"/>
  <c r="AO30" i="7" s="1"/>
  <c r="AL29" i="7"/>
  <c r="AO29" i="7" s="1"/>
  <c r="AL28" i="7"/>
  <c r="AO28" i="7" s="1"/>
  <c r="AL27" i="7"/>
  <c r="AO27" i="7" s="1"/>
  <c r="AL26" i="7"/>
  <c r="AO26" i="7" s="1"/>
  <c r="AL25" i="7"/>
  <c r="AO25" i="7" s="1"/>
  <c r="AL24" i="7"/>
  <c r="AO24" i="7" s="1"/>
  <c r="AL23" i="7"/>
  <c r="AO23" i="7" s="1"/>
  <c r="AL22" i="7"/>
  <c r="AO22" i="7" s="1"/>
  <c r="AL21" i="7"/>
  <c r="AO21" i="7" s="1"/>
  <c r="AL20" i="7"/>
  <c r="AO20" i="7" s="1"/>
  <c r="AL19" i="7"/>
  <c r="AO19" i="7" s="1"/>
  <c r="AL18" i="7"/>
  <c r="AO18" i="7" s="1"/>
  <c r="AL17" i="7"/>
  <c r="AO17" i="7" s="1"/>
  <c r="AL16" i="7"/>
  <c r="AO16" i="7" s="1"/>
  <c r="AL15" i="7"/>
  <c r="AO15" i="7" s="1"/>
  <c r="AL14" i="7"/>
  <c r="AO14" i="7" s="1"/>
  <c r="AL13" i="7"/>
  <c r="AO13" i="7" s="1"/>
  <c r="AL12" i="7"/>
  <c r="AO12" i="7" s="1"/>
  <c r="AL11" i="7"/>
  <c r="AO11" i="7" s="1"/>
  <c r="AL10" i="7"/>
  <c r="AO10" i="7" s="1"/>
  <c r="AL9" i="7"/>
  <c r="AO9" i="7" s="1"/>
  <c r="AL8" i="7"/>
  <c r="AO8" i="7" s="1"/>
  <c r="AL7" i="7"/>
  <c r="AO7" i="7" s="1"/>
  <c r="AL6" i="7"/>
  <c r="AO6" i="7" s="1"/>
  <c r="AL5" i="7"/>
  <c r="AO5" i="7" s="1"/>
  <c r="AL4" i="7"/>
  <c r="AO4" i="7" s="1"/>
  <c r="AL3" i="7"/>
  <c r="AO3" i="7" s="1"/>
  <c r="AL2" i="7"/>
  <c r="AO2" i="7" s="1"/>
  <c r="AL38" i="6" l="1"/>
  <c r="AL3" i="6" l="1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2" i="6"/>
  <c r="AP3" i="5"/>
  <c r="AS3" i="5" s="1"/>
  <c r="AP4" i="5"/>
  <c r="AS4" i="5" s="1"/>
  <c r="AP5" i="5"/>
  <c r="AS5" i="5" s="1"/>
  <c r="AP6" i="5"/>
  <c r="AS6" i="5" s="1"/>
  <c r="AP7" i="5"/>
  <c r="AS7" i="5" s="1"/>
  <c r="AP8" i="5"/>
  <c r="AS8" i="5" s="1"/>
  <c r="AP9" i="5"/>
  <c r="AS9" i="5" s="1"/>
  <c r="AP10" i="5"/>
  <c r="AS10" i="5" s="1"/>
  <c r="AP11" i="5"/>
  <c r="AS11" i="5" s="1"/>
  <c r="AP12" i="5"/>
  <c r="AS12" i="5" s="1"/>
  <c r="AP13" i="5"/>
  <c r="AS13" i="5" s="1"/>
  <c r="AP14" i="5"/>
  <c r="AS14" i="5" s="1"/>
  <c r="AP15" i="5"/>
  <c r="AS15" i="5" s="1"/>
  <c r="AP16" i="5"/>
  <c r="AS16" i="5" s="1"/>
  <c r="AP17" i="5"/>
  <c r="AS17" i="5" s="1"/>
  <c r="AP18" i="5"/>
  <c r="AS18" i="5" s="1"/>
  <c r="AP19" i="5"/>
  <c r="AS19" i="5" s="1"/>
  <c r="AP20" i="5"/>
  <c r="AS20" i="5" s="1"/>
  <c r="AP21" i="5"/>
  <c r="AS21" i="5" s="1"/>
  <c r="AP22" i="5"/>
  <c r="AS22" i="5" s="1"/>
  <c r="AP23" i="5"/>
  <c r="AS23" i="5" s="1"/>
  <c r="AP24" i="5"/>
  <c r="AS24" i="5" s="1"/>
  <c r="AP25" i="5"/>
  <c r="AS25" i="5" s="1"/>
  <c r="AP26" i="5"/>
  <c r="AS26" i="5" s="1"/>
  <c r="AP27" i="5"/>
  <c r="AS27" i="5" s="1"/>
  <c r="AP28" i="5"/>
  <c r="AS28" i="5" s="1"/>
  <c r="AP29" i="5"/>
  <c r="AS29" i="5" s="1"/>
  <c r="AP30" i="5"/>
  <c r="AS30" i="5" s="1"/>
  <c r="AP31" i="5"/>
  <c r="AS31" i="5" s="1"/>
  <c r="AP32" i="5"/>
  <c r="AS32" i="5" s="1"/>
  <c r="AP33" i="5"/>
  <c r="AS33" i="5" s="1"/>
  <c r="AP34" i="5"/>
  <c r="AS34" i="5" s="1"/>
  <c r="AP35" i="5"/>
  <c r="AS35" i="5" s="1"/>
  <c r="AP36" i="5"/>
  <c r="AS36" i="5" s="1"/>
  <c r="AP37" i="5"/>
  <c r="AS37" i="5" s="1"/>
  <c r="AP38" i="5"/>
  <c r="AS38" i="5" s="1"/>
  <c r="AP39" i="5"/>
  <c r="AS39" i="5" s="1"/>
  <c r="AP40" i="5"/>
  <c r="AS40" i="5" s="1"/>
  <c r="AP41" i="5"/>
  <c r="AS41" i="5" s="1"/>
  <c r="AP42" i="5"/>
  <c r="AS42" i="5" s="1"/>
  <c r="AP43" i="5"/>
  <c r="AS43" i="5" s="1"/>
  <c r="AP44" i="5"/>
  <c r="AS44" i="5" s="1"/>
  <c r="AP45" i="5"/>
  <c r="AS45" i="5" s="1"/>
  <c r="AP46" i="5"/>
  <c r="AS46" i="5" s="1"/>
  <c r="AP47" i="5"/>
  <c r="AS47" i="5" s="1"/>
  <c r="AP48" i="5"/>
  <c r="AS48" i="5" s="1"/>
  <c r="AP49" i="5"/>
  <c r="AS49" i="5" s="1"/>
  <c r="AP50" i="5"/>
  <c r="AS50" i="5" s="1"/>
  <c r="AP51" i="5"/>
  <c r="AS51" i="5" s="1"/>
  <c r="AP52" i="5"/>
  <c r="AS52" i="5" s="1"/>
  <c r="AP53" i="5"/>
  <c r="AS53" i="5" s="1"/>
  <c r="AP54" i="5"/>
  <c r="AS54" i="5" s="1"/>
  <c r="AP55" i="5"/>
  <c r="AS55" i="5" s="1"/>
  <c r="AP56" i="5"/>
  <c r="AS56" i="5" s="1"/>
  <c r="AP57" i="5"/>
  <c r="AS57" i="5" s="1"/>
  <c r="AP58" i="5"/>
  <c r="AS58" i="5" s="1"/>
  <c r="AP59" i="5"/>
  <c r="AS59" i="5" s="1"/>
  <c r="AP60" i="5"/>
  <c r="AS60" i="5" s="1"/>
  <c r="AP61" i="5"/>
  <c r="AS61" i="5" s="1"/>
  <c r="AP62" i="5"/>
  <c r="AS62" i="5" s="1"/>
  <c r="AP63" i="5"/>
  <c r="AS63" i="5" s="1"/>
  <c r="AP64" i="5"/>
  <c r="AS64" i="5" s="1"/>
  <c r="AP65" i="5"/>
  <c r="AS65" i="5" s="1"/>
  <c r="AP66" i="5"/>
  <c r="AS66" i="5" s="1"/>
  <c r="AP67" i="5"/>
  <c r="AS67" i="5" s="1"/>
  <c r="AP68" i="5"/>
  <c r="AS68" i="5" s="1"/>
  <c r="AP69" i="5"/>
  <c r="AS69" i="5" s="1"/>
  <c r="AP70" i="5"/>
  <c r="AS70" i="5" s="1"/>
  <c r="AP71" i="5"/>
  <c r="AS71" i="5" s="1"/>
  <c r="AP72" i="5"/>
  <c r="AS72" i="5" s="1"/>
  <c r="AP73" i="5"/>
  <c r="AS73" i="5" s="1"/>
  <c r="AP74" i="5"/>
  <c r="AS74" i="5" s="1"/>
  <c r="AP75" i="5"/>
  <c r="AS75" i="5" s="1"/>
  <c r="AP76" i="5"/>
  <c r="AS76" i="5" s="1"/>
  <c r="AP77" i="5"/>
  <c r="AS77" i="5" s="1"/>
  <c r="AP78" i="5"/>
  <c r="AS78" i="5" s="1"/>
  <c r="AP79" i="5"/>
  <c r="AS79" i="5" s="1"/>
  <c r="AP80" i="5"/>
  <c r="AS80" i="5" s="1"/>
  <c r="AP81" i="5"/>
  <c r="AS81" i="5" s="1"/>
  <c r="AP82" i="5"/>
  <c r="AS82" i="5" s="1"/>
  <c r="AP83" i="5"/>
  <c r="AS83" i="5" s="1"/>
  <c r="AP84" i="5"/>
  <c r="AS84" i="5" s="1"/>
  <c r="AP85" i="5"/>
  <c r="AS85" i="5" s="1"/>
  <c r="AP86" i="5"/>
  <c r="AS86" i="5" s="1"/>
  <c r="AP87" i="5"/>
  <c r="AS87" i="5" s="1"/>
  <c r="AP88" i="5"/>
  <c r="AS88" i="5" s="1"/>
  <c r="AP89" i="5"/>
  <c r="AS89" i="5" s="1"/>
  <c r="AP90" i="5"/>
  <c r="AS90" i="5" s="1"/>
  <c r="AP91" i="5"/>
  <c r="AS91" i="5" s="1"/>
  <c r="AP92" i="5"/>
  <c r="AS92" i="5" s="1"/>
  <c r="AP93" i="5"/>
  <c r="AS93" i="5" s="1"/>
  <c r="AP94" i="5"/>
  <c r="AS94" i="5" s="1"/>
  <c r="AP95" i="5"/>
  <c r="AS95" i="5" s="1"/>
  <c r="AP96" i="5"/>
  <c r="AS96" i="5" s="1"/>
  <c r="AP97" i="5"/>
  <c r="AS97" i="5" s="1"/>
  <c r="AP98" i="5"/>
  <c r="AS98" i="5" s="1"/>
  <c r="AP99" i="5"/>
  <c r="AS99" i="5" s="1"/>
  <c r="AP100" i="5"/>
  <c r="AS100" i="5" s="1"/>
  <c r="AP101" i="5"/>
  <c r="AS101" i="5" s="1"/>
  <c r="AP102" i="5"/>
  <c r="AS102" i="5" s="1"/>
  <c r="AP103" i="5"/>
  <c r="AS103" i="5" s="1"/>
  <c r="AP104" i="5"/>
  <c r="AS104" i="5" s="1"/>
  <c r="AP105" i="5"/>
  <c r="AS105" i="5" s="1"/>
  <c r="AP106" i="5"/>
  <c r="AS106" i="5" s="1"/>
  <c r="AP107" i="5"/>
  <c r="AS107" i="5" s="1"/>
  <c r="AP108" i="5"/>
  <c r="AS108" i="5" s="1"/>
  <c r="AP109" i="5"/>
  <c r="AS109" i="5" s="1"/>
  <c r="AP110" i="5"/>
  <c r="AS110" i="5" s="1"/>
  <c r="AP111" i="5"/>
  <c r="AS111" i="5" s="1"/>
  <c r="AP112" i="5"/>
  <c r="AS112" i="5" s="1"/>
  <c r="AP113" i="5"/>
  <c r="AS113" i="5" s="1"/>
  <c r="AP114" i="5"/>
  <c r="AS114" i="5" s="1"/>
  <c r="AP115" i="5"/>
  <c r="AS115" i="5" s="1"/>
  <c r="AP116" i="5"/>
  <c r="AS116" i="5" s="1"/>
  <c r="AP117" i="5"/>
  <c r="AS117" i="5" s="1"/>
  <c r="AP118" i="5"/>
  <c r="AS118" i="5" s="1"/>
  <c r="AP119" i="5"/>
  <c r="AS119" i="5" s="1"/>
  <c r="AP120" i="5"/>
  <c r="AS120" i="5" s="1"/>
  <c r="AP121" i="5"/>
  <c r="AS121" i="5" s="1"/>
  <c r="AP122" i="5"/>
  <c r="AS122" i="5" s="1"/>
  <c r="AP123" i="5"/>
  <c r="AS123" i="5" s="1"/>
  <c r="AP124" i="5"/>
  <c r="AS124" i="5" s="1"/>
  <c r="AP125" i="5"/>
  <c r="AS125" i="5" s="1"/>
  <c r="AP126" i="5"/>
  <c r="AS126" i="5" s="1"/>
  <c r="AP127" i="5"/>
  <c r="AS127" i="5" s="1"/>
  <c r="AP128" i="5"/>
  <c r="AS128" i="5" s="1"/>
  <c r="AP129" i="5"/>
  <c r="AS129" i="5" s="1"/>
  <c r="AP130" i="5"/>
  <c r="AS130" i="5" s="1"/>
  <c r="AP131" i="5"/>
  <c r="AS131" i="5" s="1"/>
  <c r="AP132" i="5"/>
  <c r="AS132" i="5" s="1"/>
  <c r="AP133" i="5"/>
  <c r="AS133" i="5" s="1"/>
  <c r="AP134" i="5"/>
  <c r="AS134" i="5" s="1"/>
  <c r="AP135" i="5"/>
  <c r="AS135" i="5" s="1"/>
  <c r="AP136" i="5"/>
  <c r="AS136" i="5" s="1"/>
  <c r="AP137" i="5"/>
  <c r="AS137" i="5" s="1"/>
  <c r="AP138" i="5"/>
  <c r="AS138" i="5" s="1"/>
  <c r="AP139" i="5"/>
  <c r="AS139" i="5" s="1"/>
  <c r="AP140" i="5"/>
  <c r="AS140" i="5" s="1"/>
  <c r="AP141" i="5"/>
  <c r="AS141" i="5" s="1"/>
  <c r="AP142" i="5"/>
  <c r="AS142" i="5" s="1"/>
  <c r="AP143" i="5"/>
  <c r="AS143" i="5" s="1"/>
  <c r="AP144" i="5"/>
  <c r="AS144" i="5" s="1"/>
  <c r="AP145" i="5"/>
  <c r="AS145" i="5" s="1"/>
  <c r="AP146" i="5"/>
  <c r="AS146" i="5" s="1"/>
  <c r="AP147" i="5"/>
  <c r="AS147" i="5" s="1"/>
  <c r="AP148" i="5"/>
  <c r="AS148" i="5" s="1"/>
  <c r="AP149" i="5"/>
  <c r="AS149" i="5" s="1"/>
  <c r="AP150" i="5"/>
  <c r="AS150" i="5" s="1"/>
  <c r="AP151" i="5"/>
  <c r="AS151" i="5" s="1"/>
  <c r="AP152" i="5"/>
  <c r="AS152" i="5" s="1"/>
  <c r="AP153" i="5"/>
  <c r="AS153" i="5" s="1"/>
  <c r="AP154" i="5"/>
  <c r="AS154" i="5" s="1"/>
  <c r="AP155" i="5"/>
  <c r="AS155" i="5" s="1"/>
  <c r="AP156" i="5"/>
  <c r="AS156" i="5" s="1"/>
  <c r="AP157" i="5"/>
  <c r="AS157" i="5" s="1"/>
  <c r="AP158" i="5"/>
  <c r="AS158" i="5" s="1"/>
  <c r="AP159" i="5"/>
  <c r="AS159" i="5" s="1"/>
  <c r="AP160" i="5"/>
  <c r="AS160" i="5" s="1"/>
  <c r="AP161" i="5"/>
  <c r="AS161" i="5" s="1"/>
  <c r="AP162" i="5"/>
  <c r="AS162" i="5" s="1"/>
  <c r="AP163" i="5"/>
  <c r="AS163" i="5" s="1"/>
  <c r="AP164" i="5"/>
  <c r="AS164" i="5" s="1"/>
  <c r="AP165" i="5"/>
  <c r="AS165" i="5" s="1"/>
  <c r="AP166" i="5"/>
  <c r="AS166" i="5" s="1"/>
  <c r="AP167" i="5"/>
  <c r="AS167" i="5" s="1"/>
  <c r="AP168" i="5"/>
  <c r="AS168" i="5" s="1"/>
  <c r="AP169" i="5"/>
  <c r="AS169" i="5" s="1"/>
  <c r="AP170" i="5"/>
  <c r="AS170" i="5" s="1"/>
  <c r="AP171" i="5"/>
  <c r="AS171" i="5" s="1"/>
  <c r="AP172" i="5"/>
  <c r="AS172" i="5" s="1"/>
  <c r="AP173" i="5"/>
  <c r="AS173" i="5" s="1"/>
  <c r="AP174" i="5"/>
  <c r="AS174" i="5" s="1"/>
  <c r="AP175" i="5"/>
  <c r="AS175" i="5" s="1"/>
  <c r="AP176" i="5"/>
  <c r="AS176" i="5" s="1"/>
  <c r="AP177" i="5"/>
  <c r="AS177" i="5" s="1"/>
  <c r="AP178" i="5"/>
  <c r="AS178" i="5" s="1"/>
  <c r="AP179" i="5"/>
  <c r="AS179" i="5" s="1"/>
  <c r="AP180" i="5"/>
  <c r="AS180" i="5" s="1"/>
  <c r="AP181" i="5"/>
  <c r="AS181" i="5" s="1"/>
  <c r="AP182" i="5"/>
  <c r="AS182" i="5" s="1"/>
  <c r="AP183" i="5"/>
  <c r="AS183" i="5" s="1"/>
  <c r="AP2" i="5"/>
  <c r="AS2" i="5" s="1"/>
  <c r="R3" i="1" l="1"/>
  <c r="R4" i="1"/>
  <c r="R63" i="1"/>
  <c r="R64" i="1"/>
  <c r="R65" i="1"/>
  <c r="R66" i="1"/>
  <c r="R67" i="1"/>
  <c r="R68" i="1"/>
  <c r="R69" i="1"/>
  <c r="R70" i="1"/>
  <c r="R71" i="1"/>
  <c r="R5" i="1"/>
  <c r="R6" i="1"/>
  <c r="R7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145" i="1"/>
  <c r="R146" i="1"/>
  <c r="R147" i="1"/>
  <c r="R148" i="1"/>
  <c r="R149" i="1"/>
  <c r="R150" i="1"/>
  <c r="R151" i="1"/>
  <c r="R152" i="1"/>
  <c r="R153" i="1"/>
  <c r="R154" i="1"/>
  <c r="R155" i="1"/>
  <c r="R174" i="1"/>
  <c r="R175" i="1"/>
  <c r="R176" i="1"/>
  <c r="R177" i="1"/>
  <c r="R178" i="1"/>
  <c r="R179" i="1"/>
  <c r="R180" i="1"/>
  <c r="R123" i="1"/>
  <c r="R124" i="1"/>
  <c r="R125" i="1"/>
  <c r="R126" i="1"/>
  <c r="R127" i="1"/>
  <c r="R128" i="1"/>
  <c r="R129" i="1"/>
  <c r="R130" i="1"/>
  <c r="R131" i="1"/>
  <c r="R132" i="1"/>
  <c r="R133" i="1"/>
  <c r="R205" i="1"/>
  <c r="R206" i="1"/>
  <c r="R207" i="1"/>
  <c r="R208" i="1"/>
  <c r="R51" i="1"/>
  <c r="R52" i="1"/>
  <c r="R53" i="1"/>
  <c r="R54" i="1"/>
  <c r="R55" i="1"/>
  <c r="R56" i="1"/>
  <c r="R36" i="1"/>
  <c r="R37" i="1"/>
  <c r="R38" i="1"/>
  <c r="R39" i="1"/>
  <c r="R40" i="1"/>
  <c r="R93" i="1"/>
  <c r="R94" i="1"/>
  <c r="R95" i="1"/>
  <c r="R96" i="1"/>
  <c r="R97" i="1"/>
  <c r="R156" i="1"/>
  <c r="R157" i="1"/>
  <c r="R158" i="1"/>
  <c r="R159" i="1"/>
  <c r="R160" i="1"/>
  <c r="R161" i="1"/>
  <c r="R162" i="1"/>
  <c r="R163" i="1"/>
  <c r="R164" i="1"/>
  <c r="R165" i="1"/>
  <c r="R166" i="1"/>
  <c r="R134" i="1"/>
  <c r="R135" i="1"/>
  <c r="R136" i="1"/>
  <c r="R137" i="1"/>
  <c r="R138" i="1"/>
  <c r="R139" i="1"/>
  <c r="R140" i="1"/>
  <c r="R141" i="1"/>
  <c r="R142" i="1"/>
  <c r="R143" i="1"/>
  <c r="R144" i="1"/>
  <c r="R181" i="1"/>
  <c r="R182" i="1"/>
  <c r="R183" i="1"/>
  <c r="R184" i="1"/>
  <c r="R185" i="1"/>
  <c r="R186" i="1"/>
  <c r="R187" i="1"/>
  <c r="R209" i="1"/>
  <c r="R210" i="1"/>
  <c r="R211" i="1"/>
  <c r="R212" i="1"/>
  <c r="R57" i="1"/>
  <c r="R58" i="1"/>
  <c r="R59" i="1"/>
  <c r="R60" i="1"/>
  <c r="R61" i="1"/>
  <c r="R62" i="1"/>
  <c r="R41" i="1"/>
  <c r="R42" i="1"/>
  <c r="R43" i="1"/>
  <c r="R44" i="1"/>
  <c r="R45" i="1"/>
  <c r="R46" i="1"/>
  <c r="R167" i="1"/>
  <c r="R168" i="1"/>
  <c r="R169" i="1"/>
  <c r="R170" i="1"/>
  <c r="R171" i="1"/>
  <c r="R172" i="1"/>
  <c r="R173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13" i="1"/>
  <c r="R214" i="1"/>
  <c r="R215" i="1"/>
  <c r="R216" i="1"/>
  <c r="R217" i="1"/>
  <c r="R218" i="1"/>
  <c r="R219" i="1"/>
  <c r="R220" i="1"/>
  <c r="R109" i="1"/>
  <c r="R110" i="1"/>
  <c r="R111" i="1"/>
  <c r="R112" i="1"/>
  <c r="R113" i="1"/>
  <c r="R118" i="1"/>
  <c r="R119" i="1"/>
  <c r="R120" i="1"/>
  <c r="R121" i="1"/>
  <c r="R122" i="1"/>
  <c r="R221" i="1"/>
  <c r="R222" i="1"/>
  <c r="R223" i="1"/>
  <c r="R224" i="1"/>
  <c r="R225" i="1"/>
  <c r="R226" i="1"/>
  <c r="R227" i="1"/>
  <c r="R114" i="1"/>
  <c r="R115" i="1"/>
  <c r="R116" i="1"/>
  <c r="R117" i="1"/>
  <c r="R228" i="1"/>
  <c r="R229" i="1"/>
  <c r="R230" i="1"/>
  <c r="R231" i="1"/>
  <c r="R31" i="1"/>
  <c r="R32" i="1"/>
  <c r="R33" i="1"/>
  <c r="R34" i="1"/>
  <c r="R35" i="1"/>
  <c r="R188" i="1"/>
  <c r="R189" i="1"/>
  <c r="R190" i="1"/>
  <c r="R191" i="1"/>
  <c r="R23" i="1"/>
  <c r="R24" i="1"/>
  <c r="R25" i="1"/>
  <c r="R26" i="1"/>
  <c r="R27" i="1"/>
  <c r="R28" i="1"/>
  <c r="R29" i="1"/>
  <c r="R30" i="1"/>
  <c r="R232" i="1"/>
  <c r="R233" i="1"/>
  <c r="R234" i="1"/>
  <c r="R235" i="1"/>
  <c r="R236" i="1"/>
  <c r="R237" i="1"/>
  <c r="R47" i="1"/>
  <c r="R48" i="1"/>
  <c r="R49" i="1"/>
  <c r="R50" i="1"/>
  <c r="R19" i="1"/>
  <c r="R20" i="1"/>
  <c r="R21" i="1"/>
  <c r="R22" i="1"/>
  <c r="R8" i="1"/>
  <c r="R9" i="1"/>
  <c r="R10" i="1"/>
  <c r="R11" i="1"/>
  <c r="R12" i="1"/>
  <c r="R13" i="1"/>
  <c r="R14" i="1"/>
  <c r="R15" i="1"/>
  <c r="R16" i="1"/>
  <c r="R17" i="1"/>
  <c r="R18" i="1"/>
  <c r="R98" i="1"/>
  <c r="R99" i="1"/>
  <c r="R100" i="1"/>
  <c r="R101" i="1"/>
  <c r="R102" i="1"/>
  <c r="R103" i="1"/>
  <c r="R104" i="1"/>
  <c r="R105" i="1"/>
  <c r="R106" i="1"/>
  <c r="R107" i="1"/>
  <c r="R108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" i="1"/>
</calcChain>
</file>

<file path=xl/sharedStrings.xml><?xml version="1.0" encoding="utf-8"?>
<sst xmlns="http://schemas.openxmlformats.org/spreadsheetml/2006/main" count="1266" uniqueCount="103">
  <si>
    <t>Rh</t>
  </si>
  <si>
    <t>Mn</t>
  </si>
  <si>
    <t>P1</t>
  </si>
  <si>
    <t>P_1</t>
  </si>
  <si>
    <t>GHSV</t>
  </si>
  <si>
    <t>TemP</t>
  </si>
  <si>
    <t>Carbon conv (%)</t>
  </si>
  <si>
    <t>CO conv (%)</t>
  </si>
  <si>
    <t>CO conv to CO2 (%)</t>
  </si>
  <si>
    <t>SMeOH</t>
  </si>
  <si>
    <t>SC2+ Oxy</t>
  </si>
  <si>
    <t>Smethane</t>
  </si>
  <si>
    <t>S_C1 Oxygenates</t>
  </si>
  <si>
    <t>SC2 _Alcohol</t>
  </si>
  <si>
    <t>S_HC</t>
  </si>
  <si>
    <t>STY_C2Oxygenates</t>
  </si>
  <si>
    <t>H2:CO</t>
  </si>
  <si>
    <t>SiO2</t>
  </si>
  <si>
    <t>Rh/Mn/Fe/Al2O3</t>
  </si>
  <si>
    <t>Carbon balance</t>
  </si>
  <si>
    <t>h/Mn/Fe/Al2O3</t>
  </si>
  <si>
    <t>P (PSIG)</t>
  </si>
  <si>
    <t>2007_Sept</t>
  </si>
  <si>
    <t>Rh/Mn/SiO2A</t>
  </si>
  <si>
    <t>Rh/Mn/Fe/Al2O3A</t>
  </si>
  <si>
    <t>Rh/Mn/Fe/Al2O3B</t>
  </si>
  <si>
    <t>Rh/Mn/Li/Al2O3</t>
  </si>
  <si>
    <t>Rh/Mn/LiA/Al2O3</t>
  </si>
  <si>
    <t>Rh/Mn/Ni/Al2O3</t>
  </si>
  <si>
    <t>Rh/Mn/Ir/Al2O3</t>
  </si>
  <si>
    <t>Rh/Mn/IrA/Al2O3</t>
  </si>
  <si>
    <t>Rh/Mn/Re/Al2O3</t>
  </si>
  <si>
    <t>Rh/Mn/Cu/Al2O3</t>
  </si>
  <si>
    <t>Rh/Mn/Co/Al2O3</t>
  </si>
  <si>
    <t>Rh/Mn/SiO2</t>
  </si>
  <si>
    <t>Rh/Mn/SiO3</t>
  </si>
  <si>
    <t>Rh/Mn/SiO4</t>
  </si>
  <si>
    <t>2007_Nov</t>
  </si>
  <si>
    <t>Fe</t>
  </si>
  <si>
    <t>Li</t>
  </si>
  <si>
    <t>Ir</t>
  </si>
  <si>
    <t>Ni</t>
  </si>
  <si>
    <t>Re</t>
  </si>
  <si>
    <t>Cu</t>
  </si>
  <si>
    <t>Co</t>
  </si>
  <si>
    <t>Mo</t>
  </si>
  <si>
    <t>Pd</t>
  </si>
  <si>
    <t>Pt</t>
  </si>
  <si>
    <t>Ru</t>
  </si>
  <si>
    <t>Ga</t>
  </si>
  <si>
    <t>In</t>
  </si>
  <si>
    <t>Sn</t>
  </si>
  <si>
    <t>Ge</t>
  </si>
  <si>
    <t>Te</t>
  </si>
  <si>
    <t>Bi</t>
  </si>
  <si>
    <t>98.3!</t>
  </si>
  <si>
    <t>Pb</t>
  </si>
  <si>
    <t>Au</t>
  </si>
  <si>
    <t>V</t>
  </si>
  <si>
    <t xml:space="preserve">Cs </t>
  </si>
  <si>
    <t>Ag</t>
  </si>
  <si>
    <t>Mg</t>
  </si>
  <si>
    <t>La</t>
  </si>
  <si>
    <t>Ce</t>
  </si>
  <si>
    <t>Na</t>
  </si>
  <si>
    <t>B</t>
  </si>
  <si>
    <t>W</t>
  </si>
  <si>
    <t>STY_C2+ (g/mlcat/h)</t>
  </si>
  <si>
    <t>STY_C2+ (mg/mlcat/h)</t>
  </si>
  <si>
    <t>Covalent Radius</t>
  </si>
  <si>
    <t>ionic radius</t>
  </si>
  <si>
    <t>crystal radius</t>
  </si>
  <si>
    <t>Pauling Electronegativity</t>
  </si>
  <si>
    <t>MB electonegativity</t>
  </si>
  <si>
    <t>metallic valence</t>
  </si>
  <si>
    <t>valence electrons</t>
  </si>
  <si>
    <t>valence s</t>
  </si>
  <si>
    <t>valence p</t>
  </si>
  <si>
    <t>valence d</t>
  </si>
  <si>
    <t>valence f</t>
  </si>
  <si>
    <t>ionization potential</t>
  </si>
  <si>
    <t>polarizability</t>
  </si>
  <si>
    <t>Density</t>
  </si>
  <si>
    <t>specific heat</t>
  </si>
  <si>
    <t>heat of fusion</t>
  </si>
  <si>
    <t>heat of vaporization</t>
  </si>
  <si>
    <t>thermal conductivity</t>
  </si>
  <si>
    <t>heat atomization</t>
  </si>
  <si>
    <t>Cohesive energy</t>
  </si>
  <si>
    <t>SC2+</t>
  </si>
  <si>
    <t>STY</t>
  </si>
  <si>
    <t>Temp</t>
  </si>
  <si>
    <t>SHC</t>
  </si>
  <si>
    <t>H2CO</t>
  </si>
  <si>
    <t>FE</t>
  </si>
  <si>
    <t>OE</t>
  </si>
  <si>
    <t>F_STY</t>
  </si>
  <si>
    <t>C2OXY_STY</t>
  </si>
  <si>
    <t>TOT_X2OXY</t>
  </si>
  <si>
    <t>Catalyst_Density</t>
  </si>
  <si>
    <t>F_TOT</t>
  </si>
  <si>
    <t>F_C2OXY</t>
  </si>
  <si>
    <t>Alcohol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</si>
</sst>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2" xfId="1" applyBorder="1" applyAlignment="1">
      <alignment horizontal="center"/>
    </xf>
    <xf numFmtId="0" fontId="3" fillId="4" borderId="1" xfId="3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/>
    <xf numFmtId="0" fontId="1" fillId="2" borderId="2" xfId="1" applyBorder="1" applyAlignment="1">
      <alignment horizontal="center" vertical="top"/>
    </xf>
    <xf numFmtId="0" fontId="4" fillId="0" borderId="0" xfId="0" applyFont="1"/>
    <xf numFmtId="0" fontId="1" fillId="2" borderId="0" xfId="1" applyBorder="1" applyAlignment="1">
      <alignment horizontal="center" vertical="top"/>
    </xf>
    <xf numFmtId="2" fontId="0" fillId="0" borderId="0" xfId="0" applyNumberFormat="1"/>
    <xf numFmtId="0" fontId="3" fillId="4" borderId="3" xfId="3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 applyBorder="1"/>
    <xf numFmtId="2" fontId="0" fillId="0" borderId="0" xfId="0" applyNumberFormat="1" applyAlignment="1">
      <alignment horizont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"/>
  <sheetViews>
    <sheetView workbookViewId="0">
      <pane ySplit="1" topLeftCell="A2" activePane="bottomLeft" state="frozen"/>
      <selection pane="bottomLeft" activeCell="H51" sqref="H51"/>
    </sheetView>
  </sheetViews>
  <sheetFormatPr defaultRowHeight="15" x14ac:dyDescent="0.25"/>
  <cols>
    <col min="3" max="4" width="9.140625" style="1"/>
    <col min="7" max="7" width="15.42578125" customWidth="1"/>
    <col min="8" max="8" width="16.28515625" customWidth="1"/>
    <col min="9" max="9" width="20.7109375" customWidth="1"/>
    <col min="10" max="10" width="12.28515625" customWidth="1"/>
    <col min="11" max="11" width="16.140625" bestFit="1" customWidth="1"/>
    <col min="12" max="12" width="16.7109375" customWidth="1"/>
    <col min="13" max="13" width="15.140625" customWidth="1"/>
    <col min="14" max="15" width="12" customWidth="1"/>
    <col min="16" max="16" width="18.85546875" customWidth="1"/>
    <col min="17" max="17" width="17.85546875" bestFit="1" customWidth="1"/>
    <col min="18" max="18" width="17.855468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s="2" t="s">
        <v>9</v>
      </c>
      <c r="K1" s="2" t="s">
        <v>12</v>
      </c>
      <c r="L1" s="2" t="s">
        <v>13</v>
      </c>
      <c r="M1" s="2" t="s">
        <v>10</v>
      </c>
      <c r="N1" s="2" t="s">
        <v>11</v>
      </c>
      <c r="O1" s="4" t="s">
        <v>14</v>
      </c>
      <c r="P1" t="s">
        <v>67</v>
      </c>
      <c r="Q1" s="3" t="s">
        <v>15</v>
      </c>
      <c r="R1" t="s">
        <v>68</v>
      </c>
      <c r="S1" t="s">
        <v>16</v>
      </c>
      <c r="T1" t="s">
        <v>21</v>
      </c>
      <c r="V1" t="s">
        <v>19</v>
      </c>
    </row>
    <row r="2" spans="1:25" x14ac:dyDescent="0.25">
      <c r="C2" s="1">
        <v>0</v>
      </c>
      <c r="E2">
        <v>3300</v>
      </c>
      <c r="F2">
        <v>255</v>
      </c>
      <c r="G2">
        <v>21</v>
      </c>
      <c r="H2">
        <v>24.8</v>
      </c>
      <c r="I2">
        <v>3.8</v>
      </c>
      <c r="J2">
        <v>0.36</v>
      </c>
      <c r="K2">
        <v>0</v>
      </c>
      <c r="L2">
        <v>11.7</v>
      </c>
      <c r="M2">
        <v>33.18</v>
      </c>
      <c r="N2">
        <v>30.46</v>
      </c>
      <c r="O2">
        <v>24.31</v>
      </c>
      <c r="P2">
        <v>0.03</v>
      </c>
      <c r="Q2">
        <v>0.09</v>
      </c>
      <c r="R2">
        <f t="shared" ref="R2:R65" si="0">P2*1000</f>
        <v>30</v>
      </c>
      <c r="S2">
        <v>2</v>
      </c>
      <c r="T2">
        <v>1200</v>
      </c>
      <c r="U2" t="s">
        <v>17</v>
      </c>
      <c r="V2">
        <v>99</v>
      </c>
      <c r="X2" t="s">
        <v>22</v>
      </c>
      <c r="Y2" s="1"/>
    </row>
    <row r="3" spans="1:25" x14ac:dyDescent="0.25">
      <c r="C3" s="1">
        <v>0</v>
      </c>
      <c r="E3">
        <v>3300</v>
      </c>
      <c r="F3">
        <v>280</v>
      </c>
      <c r="G3">
        <v>37.1</v>
      </c>
      <c r="H3">
        <v>39.299999999999997</v>
      </c>
      <c r="I3">
        <v>2.1</v>
      </c>
      <c r="J3">
        <v>0.28999999999999998</v>
      </c>
      <c r="K3">
        <v>0</v>
      </c>
      <c r="L3">
        <v>9.75</v>
      </c>
      <c r="M3">
        <v>22.56</v>
      </c>
      <c r="N3">
        <v>33.369999999999997</v>
      </c>
      <c r="O3">
        <v>34.03</v>
      </c>
      <c r="P3">
        <v>0.04</v>
      </c>
      <c r="Q3">
        <v>0.11</v>
      </c>
      <c r="R3">
        <f t="shared" si="0"/>
        <v>40</v>
      </c>
      <c r="S3">
        <v>2</v>
      </c>
      <c r="T3">
        <v>1200</v>
      </c>
      <c r="U3" t="s">
        <v>17</v>
      </c>
      <c r="V3">
        <v>103</v>
      </c>
      <c r="X3" t="s">
        <v>22</v>
      </c>
      <c r="Y3" t="s">
        <v>34</v>
      </c>
    </row>
    <row r="4" spans="1:25" x14ac:dyDescent="0.25">
      <c r="C4" s="1">
        <v>0</v>
      </c>
      <c r="E4">
        <v>3300</v>
      </c>
      <c r="F4">
        <v>305</v>
      </c>
      <c r="G4">
        <v>46.4</v>
      </c>
      <c r="H4">
        <v>60.1</v>
      </c>
      <c r="I4">
        <v>13.7</v>
      </c>
      <c r="J4">
        <v>0.45</v>
      </c>
      <c r="K4">
        <v>0</v>
      </c>
      <c r="L4">
        <v>11.81</v>
      </c>
      <c r="M4">
        <v>11.41</v>
      </c>
      <c r="N4">
        <v>51.73</v>
      </c>
      <c r="O4">
        <v>24.59</v>
      </c>
      <c r="P4">
        <v>0.06</v>
      </c>
      <c r="Q4">
        <v>7.0000000000000007E-2</v>
      </c>
      <c r="R4">
        <f t="shared" si="0"/>
        <v>60</v>
      </c>
      <c r="S4">
        <v>2</v>
      </c>
      <c r="T4">
        <v>1200</v>
      </c>
      <c r="U4" t="s">
        <v>17</v>
      </c>
      <c r="V4">
        <v>99</v>
      </c>
      <c r="X4" t="s">
        <v>22</v>
      </c>
      <c r="Y4" t="s">
        <v>35</v>
      </c>
    </row>
    <row r="5" spans="1:25" x14ac:dyDescent="0.25">
      <c r="C5" s="1">
        <v>0</v>
      </c>
      <c r="E5">
        <v>3300</v>
      </c>
      <c r="F5">
        <v>255</v>
      </c>
      <c r="G5">
        <v>21</v>
      </c>
      <c r="H5">
        <v>23.24</v>
      </c>
      <c r="I5">
        <v>0.05</v>
      </c>
      <c r="J5">
        <v>0.36</v>
      </c>
      <c r="K5">
        <v>0</v>
      </c>
      <c r="L5">
        <v>11.7</v>
      </c>
      <c r="M5">
        <v>33.18</v>
      </c>
      <c r="N5">
        <v>30.46</v>
      </c>
      <c r="O5">
        <v>24.31</v>
      </c>
      <c r="P5">
        <v>2.7E-2</v>
      </c>
      <c r="Q5">
        <v>8.5999999999999993E-2</v>
      </c>
      <c r="R5">
        <f t="shared" si="0"/>
        <v>27</v>
      </c>
      <c r="S5">
        <v>2.1</v>
      </c>
      <c r="T5">
        <v>1200</v>
      </c>
      <c r="U5" t="s">
        <v>17</v>
      </c>
      <c r="V5">
        <v>99</v>
      </c>
      <c r="X5" t="s">
        <v>37</v>
      </c>
      <c r="Y5" t="s">
        <v>36</v>
      </c>
    </row>
    <row r="6" spans="1:25" x14ac:dyDescent="0.25">
      <c r="C6" s="1">
        <v>0</v>
      </c>
      <c r="E6">
        <v>3300</v>
      </c>
      <c r="F6">
        <v>280</v>
      </c>
      <c r="G6">
        <v>37.130000000000003</v>
      </c>
      <c r="H6">
        <v>42.03</v>
      </c>
      <c r="I6">
        <v>1.1200000000000001</v>
      </c>
      <c r="J6">
        <v>0.28999999999999998</v>
      </c>
      <c r="K6">
        <v>0</v>
      </c>
      <c r="L6">
        <v>9.75</v>
      </c>
      <c r="M6">
        <v>22.56</v>
      </c>
      <c r="N6">
        <v>33.369999999999997</v>
      </c>
      <c r="O6">
        <v>34.03</v>
      </c>
      <c r="P6">
        <v>4.2999999999999997E-2</v>
      </c>
      <c r="Q6">
        <v>0.111</v>
      </c>
      <c r="R6">
        <f t="shared" si="0"/>
        <v>43</v>
      </c>
      <c r="S6">
        <v>1.8</v>
      </c>
      <c r="T6">
        <v>1200</v>
      </c>
      <c r="U6" t="s">
        <v>17</v>
      </c>
      <c r="V6">
        <v>103</v>
      </c>
      <c r="X6" t="s">
        <v>37</v>
      </c>
      <c r="Y6" t="s">
        <v>18</v>
      </c>
    </row>
    <row r="7" spans="1:25" x14ac:dyDescent="0.25">
      <c r="C7" s="1">
        <v>0</v>
      </c>
      <c r="E7">
        <v>3300</v>
      </c>
      <c r="F7">
        <v>305</v>
      </c>
      <c r="G7">
        <v>46.41</v>
      </c>
      <c r="H7">
        <v>58.54</v>
      </c>
      <c r="I7">
        <v>7.18</v>
      </c>
      <c r="J7">
        <v>0.45</v>
      </c>
      <c r="K7">
        <v>0</v>
      </c>
      <c r="L7">
        <v>11.81</v>
      </c>
      <c r="M7">
        <v>11.41</v>
      </c>
      <c r="N7">
        <v>51.73</v>
      </c>
      <c r="O7">
        <v>24.6</v>
      </c>
      <c r="P7">
        <v>6.2E-2</v>
      </c>
      <c r="Q7">
        <v>6.7000000000000004E-2</v>
      </c>
      <c r="R7">
        <f t="shared" si="0"/>
        <v>62</v>
      </c>
      <c r="S7">
        <v>2</v>
      </c>
      <c r="T7">
        <v>1200</v>
      </c>
      <c r="U7" t="s">
        <v>17</v>
      </c>
      <c r="V7">
        <v>99</v>
      </c>
      <c r="X7" t="s">
        <v>37</v>
      </c>
      <c r="Y7" t="s">
        <v>18</v>
      </c>
    </row>
    <row r="8" spans="1:25" x14ac:dyDescent="0.25">
      <c r="C8" s="1">
        <v>0</v>
      </c>
      <c r="E8">
        <v>7500</v>
      </c>
      <c r="F8">
        <v>256</v>
      </c>
      <c r="G8">
        <v>6.16</v>
      </c>
      <c r="H8">
        <v>6.67</v>
      </c>
      <c r="I8">
        <v>-0.26</v>
      </c>
      <c r="J8">
        <v>0.48</v>
      </c>
      <c r="K8">
        <v>0.01</v>
      </c>
      <c r="L8">
        <v>7.85</v>
      </c>
      <c r="M8">
        <v>30.46</v>
      </c>
      <c r="N8">
        <v>36.979999999999997</v>
      </c>
      <c r="O8">
        <v>24.22</v>
      </c>
      <c r="P8">
        <v>0.01</v>
      </c>
      <c r="Q8">
        <v>0.06</v>
      </c>
      <c r="R8">
        <f t="shared" si="0"/>
        <v>10</v>
      </c>
      <c r="S8">
        <v>1.8</v>
      </c>
      <c r="T8">
        <v>1200</v>
      </c>
      <c r="U8" t="s">
        <v>17</v>
      </c>
      <c r="V8">
        <v>95.9</v>
      </c>
      <c r="X8">
        <v>2008</v>
      </c>
      <c r="Y8" t="s">
        <v>18</v>
      </c>
    </row>
    <row r="9" spans="1:25" x14ac:dyDescent="0.25">
      <c r="C9" s="1">
        <v>0</v>
      </c>
      <c r="E9">
        <v>7500</v>
      </c>
      <c r="F9">
        <v>277</v>
      </c>
      <c r="G9">
        <v>18.25</v>
      </c>
      <c r="H9">
        <v>20.78</v>
      </c>
      <c r="I9">
        <v>0.25</v>
      </c>
      <c r="J9">
        <v>0.5</v>
      </c>
      <c r="K9">
        <v>0</v>
      </c>
      <c r="L9">
        <v>8.35</v>
      </c>
      <c r="M9">
        <v>43.24</v>
      </c>
      <c r="N9">
        <v>31.71</v>
      </c>
      <c r="O9">
        <v>16.21</v>
      </c>
      <c r="P9">
        <v>0.04</v>
      </c>
      <c r="Q9">
        <v>0.23</v>
      </c>
      <c r="R9">
        <f t="shared" si="0"/>
        <v>40</v>
      </c>
      <c r="S9">
        <v>1.8</v>
      </c>
      <c r="T9">
        <v>1200</v>
      </c>
      <c r="U9" t="s">
        <v>17</v>
      </c>
      <c r="V9">
        <v>101</v>
      </c>
      <c r="X9">
        <v>2008</v>
      </c>
      <c r="Y9" t="s">
        <v>18</v>
      </c>
    </row>
    <row r="10" spans="1:25" x14ac:dyDescent="0.25">
      <c r="C10" s="1">
        <v>0</v>
      </c>
      <c r="E10">
        <v>11000</v>
      </c>
      <c r="F10">
        <v>300</v>
      </c>
      <c r="G10">
        <v>23.38</v>
      </c>
      <c r="H10">
        <v>26.37</v>
      </c>
      <c r="I10">
        <v>0.11</v>
      </c>
      <c r="J10">
        <v>0.41</v>
      </c>
      <c r="K10">
        <v>0</v>
      </c>
      <c r="L10">
        <v>9.1</v>
      </c>
      <c r="M10">
        <v>32.31</v>
      </c>
      <c r="N10">
        <v>39.21</v>
      </c>
      <c r="O10">
        <v>18.96</v>
      </c>
      <c r="P10">
        <v>0.09</v>
      </c>
      <c r="Q10">
        <v>0.33</v>
      </c>
      <c r="R10">
        <f t="shared" si="0"/>
        <v>90</v>
      </c>
      <c r="S10">
        <v>1.8</v>
      </c>
      <c r="T10">
        <v>1200</v>
      </c>
      <c r="U10" t="s">
        <v>17</v>
      </c>
      <c r="V10">
        <v>96.3</v>
      </c>
      <c r="X10">
        <v>2008</v>
      </c>
      <c r="Y10" t="s">
        <v>20</v>
      </c>
    </row>
    <row r="11" spans="1:25" x14ac:dyDescent="0.25">
      <c r="C11" s="1">
        <v>0</v>
      </c>
      <c r="E11">
        <v>11000</v>
      </c>
      <c r="F11">
        <v>317</v>
      </c>
      <c r="G11">
        <v>36.770000000000003</v>
      </c>
      <c r="H11">
        <v>41.5</v>
      </c>
      <c r="I11">
        <v>0.17</v>
      </c>
      <c r="J11">
        <v>0.37</v>
      </c>
      <c r="K11">
        <v>0</v>
      </c>
      <c r="L11">
        <v>8.66</v>
      </c>
      <c r="M11">
        <v>25.84</v>
      </c>
      <c r="N11">
        <v>46.71</v>
      </c>
      <c r="O11">
        <v>18.41</v>
      </c>
      <c r="P11">
        <v>0.13</v>
      </c>
      <c r="Q11">
        <v>0.31</v>
      </c>
      <c r="R11">
        <f t="shared" si="0"/>
        <v>130</v>
      </c>
      <c r="S11">
        <v>1.8</v>
      </c>
      <c r="T11">
        <v>1200</v>
      </c>
      <c r="U11" t="s">
        <v>17</v>
      </c>
      <c r="V11">
        <v>98.9</v>
      </c>
      <c r="X11">
        <v>2008</v>
      </c>
      <c r="Y11" t="s">
        <v>18</v>
      </c>
    </row>
    <row r="12" spans="1:25" x14ac:dyDescent="0.25">
      <c r="C12" s="1">
        <v>0</v>
      </c>
      <c r="E12">
        <v>11000</v>
      </c>
      <c r="F12">
        <v>314</v>
      </c>
      <c r="G12">
        <v>27.96</v>
      </c>
      <c r="H12">
        <v>31.56</v>
      </c>
      <c r="I12">
        <v>0.08</v>
      </c>
      <c r="J12">
        <v>0.34</v>
      </c>
      <c r="K12">
        <v>0</v>
      </c>
      <c r="L12">
        <v>9.1199999999999992</v>
      </c>
      <c r="M12">
        <v>22.59</v>
      </c>
      <c r="N12">
        <v>53.65</v>
      </c>
      <c r="O12">
        <v>14.3</v>
      </c>
      <c r="P12">
        <v>0.1</v>
      </c>
      <c r="Q12">
        <v>0.33</v>
      </c>
      <c r="R12">
        <f t="shared" si="0"/>
        <v>100</v>
      </c>
      <c r="S12">
        <v>1.8</v>
      </c>
      <c r="T12">
        <v>1200</v>
      </c>
      <c r="U12" t="s">
        <v>17</v>
      </c>
      <c r="V12">
        <v>94.4</v>
      </c>
      <c r="X12">
        <v>2008</v>
      </c>
      <c r="Y12" t="s">
        <v>18</v>
      </c>
    </row>
    <row r="13" spans="1:25" x14ac:dyDescent="0.25">
      <c r="C13" s="1">
        <v>0</v>
      </c>
      <c r="E13">
        <v>11000</v>
      </c>
      <c r="F13">
        <v>324</v>
      </c>
      <c r="G13">
        <v>32.57</v>
      </c>
      <c r="H13">
        <v>37.24</v>
      </c>
      <c r="I13">
        <v>0.6</v>
      </c>
      <c r="J13">
        <v>0.34</v>
      </c>
      <c r="K13">
        <v>0</v>
      </c>
      <c r="L13">
        <v>9.25</v>
      </c>
      <c r="M13">
        <v>22.9</v>
      </c>
      <c r="N13">
        <v>55.19</v>
      </c>
      <c r="O13">
        <v>12.32</v>
      </c>
      <c r="P13">
        <v>0.12</v>
      </c>
      <c r="Q13">
        <v>0.32</v>
      </c>
      <c r="R13">
        <f t="shared" si="0"/>
        <v>120</v>
      </c>
      <c r="S13">
        <v>1.8</v>
      </c>
      <c r="T13">
        <v>1200</v>
      </c>
      <c r="U13" t="s">
        <v>17</v>
      </c>
      <c r="V13">
        <v>98.1</v>
      </c>
      <c r="X13">
        <v>2008</v>
      </c>
      <c r="Y13" t="s">
        <v>18</v>
      </c>
    </row>
    <row r="14" spans="1:25" x14ac:dyDescent="0.25">
      <c r="C14" s="1">
        <v>0</v>
      </c>
      <c r="E14">
        <v>15000</v>
      </c>
      <c r="F14">
        <v>324</v>
      </c>
      <c r="G14">
        <v>23.17</v>
      </c>
      <c r="H14">
        <v>26.36</v>
      </c>
      <c r="I14">
        <v>0.23</v>
      </c>
      <c r="J14">
        <v>0.51</v>
      </c>
      <c r="K14">
        <v>0</v>
      </c>
      <c r="L14">
        <v>9.41</v>
      </c>
      <c r="M14">
        <v>19.41</v>
      </c>
      <c r="N14">
        <v>59.76</v>
      </c>
      <c r="O14">
        <v>10.91</v>
      </c>
      <c r="P14">
        <v>0.12</v>
      </c>
      <c r="Q14">
        <v>0.26</v>
      </c>
      <c r="R14">
        <f t="shared" si="0"/>
        <v>120</v>
      </c>
      <c r="S14">
        <v>1.8</v>
      </c>
      <c r="T14">
        <v>1200</v>
      </c>
      <c r="U14" t="s">
        <v>17</v>
      </c>
      <c r="V14">
        <v>96.3</v>
      </c>
      <c r="X14">
        <v>2008</v>
      </c>
      <c r="Y14" t="s">
        <v>18</v>
      </c>
    </row>
    <row r="15" spans="1:25" x14ac:dyDescent="0.25">
      <c r="C15" s="1">
        <v>0</v>
      </c>
      <c r="E15">
        <v>15000</v>
      </c>
      <c r="F15">
        <v>315</v>
      </c>
      <c r="G15">
        <v>20.66</v>
      </c>
      <c r="H15">
        <v>23.09</v>
      </c>
      <c r="I15">
        <v>-0.25</v>
      </c>
      <c r="J15">
        <v>0.68</v>
      </c>
      <c r="K15">
        <v>0</v>
      </c>
      <c r="L15">
        <v>9.67</v>
      </c>
      <c r="M15">
        <v>25.01</v>
      </c>
      <c r="N15">
        <v>52.16</v>
      </c>
      <c r="O15">
        <v>12.48</v>
      </c>
      <c r="P15">
        <v>0.11</v>
      </c>
      <c r="Q15">
        <v>0.28999999999999998</v>
      </c>
      <c r="R15">
        <f t="shared" si="0"/>
        <v>110</v>
      </c>
      <c r="S15">
        <v>1.8</v>
      </c>
      <c r="T15">
        <v>1200</v>
      </c>
      <c r="U15" t="s">
        <v>17</v>
      </c>
      <c r="V15">
        <v>97.9</v>
      </c>
      <c r="X15">
        <v>2008</v>
      </c>
      <c r="Y15" t="s">
        <v>23</v>
      </c>
    </row>
    <row r="16" spans="1:25" x14ac:dyDescent="0.25">
      <c r="C16" s="1">
        <v>0</v>
      </c>
      <c r="E16">
        <v>15000</v>
      </c>
      <c r="F16">
        <v>302</v>
      </c>
      <c r="G16">
        <v>12.06</v>
      </c>
      <c r="H16">
        <v>13.32</v>
      </c>
      <c r="I16">
        <v>-0.28999999999999998</v>
      </c>
      <c r="J16">
        <v>0.85</v>
      </c>
      <c r="K16">
        <v>0</v>
      </c>
      <c r="L16">
        <v>9.4</v>
      </c>
      <c r="M16">
        <v>25.87</v>
      </c>
      <c r="N16">
        <v>52.93</v>
      </c>
      <c r="O16">
        <v>10.95</v>
      </c>
      <c r="P16">
        <v>0.06</v>
      </c>
      <c r="Q16">
        <v>0.18</v>
      </c>
      <c r="R16">
        <f t="shared" si="0"/>
        <v>60</v>
      </c>
      <c r="S16">
        <v>1.8</v>
      </c>
      <c r="T16">
        <v>1200</v>
      </c>
      <c r="U16" t="s">
        <v>17</v>
      </c>
      <c r="V16">
        <v>97.5</v>
      </c>
      <c r="X16">
        <v>2008</v>
      </c>
      <c r="Y16" t="s">
        <v>23</v>
      </c>
    </row>
    <row r="17" spans="3:25" x14ac:dyDescent="0.25">
      <c r="C17" s="1">
        <v>0</v>
      </c>
      <c r="E17">
        <v>11000</v>
      </c>
      <c r="F17">
        <v>302</v>
      </c>
      <c r="G17">
        <v>18.23</v>
      </c>
      <c r="H17">
        <v>20.54</v>
      </c>
      <c r="I17">
        <v>0</v>
      </c>
      <c r="J17">
        <v>0.87</v>
      </c>
      <c r="K17">
        <v>0</v>
      </c>
      <c r="L17">
        <v>10.16</v>
      </c>
      <c r="M17">
        <v>29.49</v>
      </c>
      <c r="N17">
        <v>47.06</v>
      </c>
      <c r="O17">
        <v>12.41</v>
      </c>
      <c r="P17">
        <v>7.0000000000000007E-2</v>
      </c>
      <c r="Q17">
        <v>0.23</v>
      </c>
      <c r="R17">
        <f t="shared" si="0"/>
        <v>70</v>
      </c>
      <c r="S17">
        <v>1.8</v>
      </c>
      <c r="T17">
        <v>1200</v>
      </c>
      <c r="U17" t="s">
        <v>17</v>
      </c>
      <c r="V17">
        <v>98.5</v>
      </c>
      <c r="X17">
        <v>2008</v>
      </c>
      <c r="Y17" t="s">
        <v>23</v>
      </c>
    </row>
    <row r="18" spans="3:25" x14ac:dyDescent="0.25">
      <c r="C18" s="1">
        <v>0</v>
      </c>
      <c r="E18">
        <v>7500</v>
      </c>
      <c r="F18">
        <v>256</v>
      </c>
      <c r="G18">
        <v>2.2999999999999998</v>
      </c>
      <c r="H18">
        <v>2.62</v>
      </c>
      <c r="I18">
        <v>0.03</v>
      </c>
      <c r="J18">
        <v>1.5</v>
      </c>
      <c r="K18">
        <v>0</v>
      </c>
      <c r="L18">
        <v>12.42</v>
      </c>
      <c r="M18">
        <v>21.86</v>
      </c>
      <c r="N18">
        <v>61.09</v>
      </c>
      <c r="O18">
        <v>3.12</v>
      </c>
      <c r="P18">
        <v>0.01</v>
      </c>
      <c r="Q18">
        <v>0.02</v>
      </c>
      <c r="R18">
        <f t="shared" si="0"/>
        <v>10</v>
      </c>
      <c r="S18">
        <v>1.8</v>
      </c>
      <c r="T18">
        <v>1200</v>
      </c>
      <c r="U18" t="s">
        <v>17</v>
      </c>
      <c r="V18">
        <v>98.3</v>
      </c>
      <c r="X18">
        <v>2008</v>
      </c>
      <c r="Y18" t="s">
        <v>24</v>
      </c>
    </row>
    <row r="19" spans="3:25" x14ac:dyDescent="0.25">
      <c r="C19" s="1" t="s">
        <v>60</v>
      </c>
      <c r="E19">
        <v>7500</v>
      </c>
      <c r="F19">
        <v>256</v>
      </c>
      <c r="G19">
        <v>1.96</v>
      </c>
      <c r="H19">
        <v>2.37</v>
      </c>
      <c r="I19">
        <v>0.15</v>
      </c>
      <c r="J19">
        <v>11.33</v>
      </c>
      <c r="K19">
        <v>0</v>
      </c>
      <c r="L19">
        <v>24.99</v>
      </c>
      <c r="M19">
        <v>26.38</v>
      </c>
      <c r="N19">
        <v>37.299999999999997</v>
      </c>
      <c r="O19">
        <v>0</v>
      </c>
      <c r="P19">
        <v>0.01</v>
      </c>
      <c r="Q19">
        <v>0.01</v>
      </c>
      <c r="R19">
        <f t="shared" si="0"/>
        <v>10</v>
      </c>
      <c r="S19">
        <v>1.8</v>
      </c>
      <c r="T19">
        <v>1200</v>
      </c>
      <c r="U19" t="s">
        <v>17</v>
      </c>
      <c r="V19">
        <v>100</v>
      </c>
      <c r="X19">
        <v>2008</v>
      </c>
      <c r="Y19" t="s">
        <v>24</v>
      </c>
    </row>
    <row r="20" spans="3:25" x14ac:dyDescent="0.25">
      <c r="C20" s="1" t="s">
        <v>60</v>
      </c>
      <c r="E20">
        <v>7500</v>
      </c>
      <c r="F20">
        <v>276</v>
      </c>
      <c r="G20">
        <v>3.56</v>
      </c>
      <c r="H20">
        <v>4.5</v>
      </c>
      <c r="I20">
        <v>0.5</v>
      </c>
      <c r="J20">
        <v>9.89</v>
      </c>
      <c r="K20">
        <v>0</v>
      </c>
      <c r="L20">
        <v>18.18</v>
      </c>
      <c r="M20">
        <v>16.88</v>
      </c>
      <c r="N20">
        <v>55.05</v>
      </c>
      <c r="O20">
        <v>0</v>
      </c>
      <c r="P20">
        <v>0.02</v>
      </c>
      <c r="Q20">
        <v>0.02</v>
      </c>
      <c r="R20">
        <f t="shared" si="0"/>
        <v>20</v>
      </c>
      <c r="S20">
        <v>1.8</v>
      </c>
      <c r="T20">
        <v>1200</v>
      </c>
      <c r="U20" t="s">
        <v>17</v>
      </c>
      <c r="V20">
        <v>98.2</v>
      </c>
      <c r="X20">
        <v>2008</v>
      </c>
      <c r="Y20" t="s">
        <v>24</v>
      </c>
    </row>
    <row r="21" spans="3:25" x14ac:dyDescent="0.25">
      <c r="C21" s="1" t="s">
        <v>60</v>
      </c>
      <c r="E21">
        <v>11000</v>
      </c>
      <c r="F21">
        <v>300</v>
      </c>
      <c r="G21">
        <v>5.78</v>
      </c>
      <c r="H21">
        <v>7.55</v>
      </c>
      <c r="I21">
        <v>1.03</v>
      </c>
      <c r="J21">
        <v>8.08</v>
      </c>
      <c r="K21">
        <v>0</v>
      </c>
      <c r="L21">
        <v>16.3</v>
      </c>
      <c r="M21">
        <v>12.8</v>
      </c>
      <c r="N21">
        <v>62.82</v>
      </c>
      <c r="O21">
        <v>0</v>
      </c>
      <c r="P21">
        <v>0.04</v>
      </c>
      <c r="Q21">
        <v>0.03</v>
      </c>
      <c r="R21">
        <f t="shared" si="0"/>
        <v>40</v>
      </c>
      <c r="S21">
        <v>1.8</v>
      </c>
      <c r="T21">
        <v>1200</v>
      </c>
      <c r="U21" t="s">
        <v>17</v>
      </c>
      <c r="V21">
        <v>104.8</v>
      </c>
      <c r="X21">
        <v>2008</v>
      </c>
      <c r="Y21" t="s">
        <v>24</v>
      </c>
    </row>
    <row r="22" spans="3:25" x14ac:dyDescent="0.25">
      <c r="C22" s="1" t="s">
        <v>60</v>
      </c>
      <c r="E22">
        <v>11000</v>
      </c>
      <c r="F22">
        <v>325</v>
      </c>
      <c r="G22">
        <v>12.22</v>
      </c>
      <c r="H22">
        <v>13.68</v>
      </c>
      <c r="I22">
        <v>-0.18</v>
      </c>
      <c r="J22">
        <v>4.3099999999999996</v>
      </c>
      <c r="K22">
        <v>0</v>
      </c>
      <c r="L22">
        <v>13.2</v>
      </c>
      <c r="M22">
        <v>8.1300000000000008</v>
      </c>
      <c r="N22">
        <v>64.13</v>
      </c>
      <c r="O22">
        <v>10.23</v>
      </c>
      <c r="P22">
        <v>0.06</v>
      </c>
      <c r="Q22">
        <v>0.04</v>
      </c>
      <c r="R22">
        <f t="shared" si="0"/>
        <v>60</v>
      </c>
      <c r="S22">
        <v>1.8</v>
      </c>
      <c r="T22">
        <v>1200</v>
      </c>
      <c r="U22" t="s">
        <v>17</v>
      </c>
      <c r="V22">
        <v>101.5</v>
      </c>
      <c r="X22">
        <v>2008</v>
      </c>
      <c r="Y22" t="s">
        <v>24</v>
      </c>
    </row>
    <row r="23" spans="3:25" x14ac:dyDescent="0.25">
      <c r="C23" s="1" t="s">
        <v>57</v>
      </c>
      <c r="E23">
        <v>7500</v>
      </c>
      <c r="F23">
        <v>257</v>
      </c>
      <c r="G23">
        <v>6.86</v>
      </c>
      <c r="H23">
        <v>7.01</v>
      </c>
      <c r="I23">
        <v>-0.77</v>
      </c>
      <c r="J23">
        <v>0.59</v>
      </c>
      <c r="K23">
        <v>0</v>
      </c>
      <c r="L23">
        <v>7.52</v>
      </c>
      <c r="M23">
        <v>47.48</v>
      </c>
      <c r="N23">
        <v>35.21</v>
      </c>
      <c r="O23">
        <v>9.1999999999999993</v>
      </c>
      <c r="P23">
        <v>0.01</v>
      </c>
      <c r="Q23">
        <v>0.1</v>
      </c>
      <c r="R23">
        <f t="shared" si="0"/>
        <v>10</v>
      </c>
      <c r="S23">
        <v>1.8</v>
      </c>
      <c r="T23">
        <v>1200</v>
      </c>
      <c r="U23" t="s">
        <v>17</v>
      </c>
      <c r="V23">
        <v>94.3</v>
      </c>
      <c r="X23">
        <v>2008</v>
      </c>
      <c r="Y23" t="s">
        <v>24</v>
      </c>
    </row>
    <row r="24" spans="3:25" x14ac:dyDescent="0.25">
      <c r="C24" s="1" t="s">
        <v>57</v>
      </c>
      <c r="E24">
        <v>7500</v>
      </c>
      <c r="F24">
        <v>276</v>
      </c>
      <c r="G24">
        <v>18.36</v>
      </c>
      <c r="H24">
        <v>20.8</v>
      </c>
      <c r="I24">
        <v>0.09</v>
      </c>
      <c r="J24">
        <v>0.26</v>
      </c>
      <c r="K24">
        <v>0</v>
      </c>
      <c r="L24">
        <v>5.57</v>
      </c>
      <c r="M24">
        <v>30.35</v>
      </c>
      <c r="N24">
        <v>34.119999999999997</v>
      </c>
      <c r="O24">
        <v>29.7</v>
      </c>
      <c r="P24">
        <v>0.03</v>
      </c>
      <c r="Q24">
        <v>0.16</v>
      </c>
      <c r="R24">
        <f t="shared" si="0"/>
        <v>30</v>
      </c>
      <c r="S24">
        <v>1.8</v>
      </c>
      <c r="T24">
        <v>1200</v>
      </c>
      <c r="U24" t="s">
        <v>17</v>
      </c>
      <c r="V24">
        <v>96.1</v>
      </c>
      <c r="X24">
        <v>2008</v>
      </c>
      <c r="Y24" t="s">
        <v>24</v>
      </c>
    </row>
    <row r="25" spans="3:25" x14ac:dyDescent="0.25">
      <c r="C25" s="1" t="s">
        <v>57</v>
      </c>
      <c r="E25">
        <v>11000</v>
      </c>
      <c r="F25">
        <v>300</v>
      </c>
      <c r="G25">
        <v>27.28</v>
      </c>
      <c r="H25">
        <v>30.46</v>
      </c>
      <c r="I25">
        <v>-0.48</v>
      </c>
      <c r="J25">
        <v>0.35</v>
      </c>
      <c r="K25">
        <v>0</v>
      </c>
      <c r="L25">
        <v>8.09</v>
      </c>
      <c r="M25">
        <v>34.159999999999997</v>
      </c>
      <c r="N25">
        <v>38.21</v>
      </c>
      <c r="O25">
        <v>19.190000000000001</v>
      </c>
      <c r="P25">
        <v>0.09</v>
      </c>
      <c r="Q25">
        <v>0.4</v>
      </c>
      <c r="R25">
        <f t="shared" si="0"/>
        <v>90</v>
      </c>
      <c r="S25">
        <v>1.8</v>
      </c>
      <c r="T25">
        <v>1200</v>
      </c>
      <c r="U25" t="s">
        <v>17</v>
      </c>
      <c r="V25">
        <v>98.2</v>
      </c>
      <c r="X25">
        <v>2008</v>
      </c>
      <c r="Y25" t="s">
        <v>24</v>
      </c>
    </row>
    <row r="26" spans="3:25" x14ac:dyDescent="0.25">
      <c r="C26" s="1" t="s">
        <v>57</v>
      </c>
      <c r="E26">
        <v>11000</v>
      </c>
      <c r="F26">
        <v>316</v>
      </c>
      <c r="G26">
        <v>32.22</v>
      </c>
      <c r="H26">
        <v>35.89</v>
      </c>
      <c r="I26">
        <v>-0.6</v>
      </c>
      <c r="J26">
        <v>0.24</v>
      </c>
      <c r="K26">
        <v>0</v>
      </c>
      <c r="L26">
        <v>8.02</v>
      </c>
      <c r="M26">
        <v>23.13</v>
      </c>
      <c r="N26">
        <v>50.83</v>
      </c>
      <c r="O26">
        <v>17.78</v>
      </c>
      <c r="P26">
        <v>0.1</v>
      </c>
      <c r="Q26">
        <v>0.31</v>
      </c>
      <c r="R26">
        <f t="shared" si="0"/>
        <v>100</v>
      </c>
      <c r="S26">
        <v>1.8</v>
      </c>
      <c r="T26">
        <v>1200</v>
      </c>
      <c r="U26" t="s">
        <v>17</v>
      </c>
      <c r="V26">
        <v>94.1</v>
      </c>
      <c r="X26">
        <v>2008</v>
      </c>
      <c r="Y26" t="s">
        <v>24</v>
      </c>
    </row>
    <row r="27" spans="3:25" x14ac:dyDescent="0.25">
      <c r="C27" s="1" t="s">
        <v>57</v>
      </c>
      <c r="E27">
        <v>15000</v>
      </c>
      <c r="F27">
        <v>314</v>
      </c>
      <c r="G27">
        <v>24.84</v>
      </c>
      <c r="H27">
        <v>27.94</v>
      </c>
      <c r="I27">
        <v>-0.15</v>
      </c>
      <c r="J27">
        <v>0.45</v>
      </c>
      <c r="K27">
        <v>0</v>
      </c>
      <c r="L27">
        <v>8.6199999999999992</v>
      </c>
      <c r="M27">
        <v>27.89</v>
      </c>
      <c r="N27">
        <v>46.96</v>
      </c>
      <c r="O27">
        <v>16.07</v>
      </c>
      <c r="P27">
        <v>0.11</v>
      </c>
      <c r="Q27">
        <v>0.39</v>
      </c>
      <c r="R27">
        <f t="shared" si="0"/>
        <v>110</v>
      </c>
      <c r="S27">
        <v>1.8</v>
      </c>
      <c r="T27">
        <v>1200</v>
      </c>
      <c r="U27" t="s">
        <v>17</v>
      </c>
      <c r="V27">
        <v>98</v>
      </c>
      <c r="X27">
        <v>2008</v>
      </c>
      <c r="Y27" t="s">
        <v>25</v>
      </c>
    </row>
    <row r="28" spans="3:25" x14ac:dyDescent="0.25">
      <c r="C28" s="1" t="s">
        <v>57</v>
      </c>
      <c r="E28">
        <v>7500</v>
      </c>
      <c r="F28">
        <v>276</v>
      </c>
      <c r="G28">
        <v>10.7</v>
      </c>
      <c r="H28">
        <v>11.72</v>
      </c>
      <c r="I28">
        <v>-0.42</v>
      </c>
      <c r="J28">
        <v>6.01</v>
      </c>
      <c r="K28">
        <v>0</v>
      </c>
      <c r="L28">
        <v>13.64</v>
      </c>
      <c r="M28">
        <v>24.75</v>
      </c>
      <c r="N28">
        <v>45.16</v>
      </c>
      <c r="O28">
        <v>10.44</v>
      </c>
      <c r="P28">
        <v>0.04</v>
      </c>
      <c r="Q28">
        <v>7.0000000000000007E-2</v>
      </c>
      <c r="R28">
        <f t="shared" si="0"/>
        <v>40</v>
      </c>
      <c r="S28">
        <v>1.8</v>
      </c>
      <c r="T28">
        <v>1200</v>
      </c>
      <c r="U28" t="s">
        <v>17</v>
      </c>
      <c r="V28">
        <v>96.9</v>
      </c>
      <c r="X28">
        <v>2008</v>
      </c>
      <c r="Y28" t="s">
        <v>25</v>
      </c>
    </row>
    <row r="29" spans="3:25" x14ac:dyDescent="0.25">
      <c r="C29" s="1" t="s">
        <v>57</v>
      </c>
      <c r="E29">
        <v>15000</v>
      </c>
      <c r="F29">
        <v>327</v>
      </c>
      <c r="G29">
        <v>24.09</v>
      </c>
      <c r="H29">
        <v>27.09</v>
      </c>
      <c r="I29">
        <v>-0.09</v>
      </c>
      <c r="J29">
        <v>0.62</v>
      </c>
      <c r="K29">
        <v>0</v>
      </c>
      <c r="L29">
        <v>9.64</v>
      </c>
      <c r="M29">
        <v>18.440000000000001</v>
      </c>
      <c r="N29">
        <v>58.47</v>
      </c>
      <c r="O29">
        <v>12.84</v>
      </c>
      <c r="P29">
        <v>0.12</v>
      </c>
      <c r="Q29">
        <v>0.25</v>
      </c>
      <c r="R29">
        <f t="shared" si="0"/>
        <v>120</v>
      </c>
      <c r="S29">
        <v>1.8</v>
      </c>
      <c r="T29">
        <v>1200</v>
      </c>
      <c r="U29" t="s">
        <v>17</v>
      </c>
      <c r="V29">
        <v>93.5</v>
      </c>
      <c r="X29">
        <v>2008</v>
      </c>
      <c r="Y29" t="s">
        <v>25</v>
      </c>
    </row>
    <row r="30" spans="3:25" x14ac:dyDescent="0.25">
      <c r="C30" s="1" t="s">
        <v>57</v>
      </c>
      <c r="E30">
        <v>19000</v>
      </c>
      <c r="F30">
        <v>325</v>
      </c>
      <c r="G30">
        <v>19.329999999999998</v>
      </c>
      <c r="H30">
        <v>21.8</v>
      </c>
      <c r="I30">
        <v>-0.08</v>
      </c>
      <c r="J30">
        <v>0.81</v>
      </c>
      <c r="K30">
        <v>0</v>
      </c>
      <c r="L30">
        <v>10.199999999999999</v>
      </c>
      <c r="M30">
        <v>20.9</v>
      </c>
      <c r="N30">
        <v>56.06</v>
      </c>
      <c r="O30">
        <v>12.03</v>
      </c>
      <c r="P30">
        <v>0.13</v>
      </c>
      <c r="Q30">
        <v>0.28000000000000003</v>
      </c>
      <c r="R30">
        <f t="shared" si="0"/>
        <v>130</v>
      </c>
      <c r="S30">
        <v>1.8</v>
      </c>
      <c r="T30">
        <v>1200</v>
      </c>
      <c r="U30" t="s">
        <v>17</v>
      </c>
      <c r="V30">
        <v>97.2</v>
      </c>
      <c r="X30">
        <v>2008</v>
      </c>
      <c r="Y30" t="s">
        <v>25</v>
      </c>
    </row>
    <row r="31" spans="3:25" x14ac:dyDescent="0.25">
      <c r="C31" s="1" t="s">
        <v>54</v>
      </c>
      <c r="E31">
        <v>7500</v>
      </c>
      <c r="F31">
        <v>257</v>
      </c>
      <c r="G31" s="5">
        <v>0</v>
      </c>
      <c r="H31" s="5">
        <v>-0.06</v>
      </c>
      <c r="I31" s="5">
        <v>-0.06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>
        <v>0</v>
      </c>
      <c r="R31">
        <f t="shared" si="0"/>
        <v>0</v>
      </c>
      <c r="S31">
        <v>1.8</v>
      </c>
      <c r="T31">
        <v>1200</v>
      </c>
      <c r="U31" t="s">
        <v>17</v>
      </c>
      <c r="V31">
        <v>100.1</v>
      </c>
      <c r="X31">
        <v>2008</v>
      </c>
      <c r="Y31" t="s">
        <v>25</v>
      </c>
    </row>
    <row r="32" spans="3:25" x14ac:dyDescent="0.25">
      <c r="C32" s="1" t="s">
        <v>54</v>
      </c>
      <c r="E32">
        <v>7500</v>
      </c>
      <c r="F32">
        <v>276</v>
      </c>
      <c r="G32" s="5">
        <v>0</v>
      </c>
      <c r="H32" s="5">
        <v>-0.74</v>
      </c>
      <c r="I32" s="5">
        <v>-0.74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>
        <v>0</v>
      </c>
      <c r="R32">
        <f t="shared" si="0"/>
        <v>0</v>
      </c>
      <c r="S32">
        <v>1.8</v>
      </c>
      <c r="T32">
        <v>1200</v>
      </c>
      <c r="U32" t="s">
        <v>17</v>
      </c>
      <c r="V32">
        <v>96.4</v>
      </c>
      <c r="X32">
        <v>2008</v>
      </c>
      <c r="Y32" t="s">
        <v>25</v>
      </c>
    </row>
    <row r="33" spans="3:25" x14ac:dyDescent="0.25">
      <c r="C33" s="1" t="s">
        <v>54</v>
      </c>
      <c r="E33">
        <v>11000</v>
      </c>
      <c r="F33">
        <v>301</v>
      </c>
      <c r="G33" s="5">
        <v>0</v>
      </c>
      <c r="H33" s="5">
        <v>-0.45</v>
      </c>
      <c r="I33" s="5">
        <v>-0.45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>
        <v>0</v>
      </c>
      <c r="R33">
        <f t="shared" si="0"/>
        <v>0</v>
      </c>
      <c r="S33">
        <v>1.8</v>
      </c>
      <c r="T33">
        <v>1200</v>
      </c>
      <c r="U33" t="s">
        <v>17</v>
      </c>
      <c r="V33">
        <v>98.9</v>
      </c>
      <c r="X33">
        <v>2008</v>
      </c>
      <c r="Y33" t="s">
        <v>25</v>
      </c>
    </row>
    <row r="34" spans="3:25" x14ac:dyDescent="0.25">
      <c r="C34" s="1" t="s">
        <v>54</v>
      </c>
      <c r="E34">
        <v>11000</v>
      </c>
      <c r="F34">
        <v>325</v>
      </c>
      <c r="G34" s="5">
        <v>0.54</v>
      </c>
      <c r="H34" s="5">
        <v>0.48</v>
      </c>
      <c r="I34" s="5">
        <v>-0.14000000000000001</v>
      </c>
      <c r="J34" s="5">
        <v>4.76</v>
      </c>
      <c r="K34" s="5">
        <v>0</v>
      </c>
      <c r="L34" s="5">
        <v>5.43</v>
      </c>
      <c r="M34" s="5">
        <v>4.03</v>
      </c>
      <c r="N34" s="5">
        <v>76.17</v>
      </c>
      <c r="O34" s="5">
        <v>10.09</v>
      </c>
      <c r="P34" s="5">
        <v>0</v>
      </c>
      <c r="Q34">
        <v>0</v>
      </c>
      <c r="R34">
        <f t="shared" si="0"/>
        <v>0</v>
      </c>
      <c r="S34">
        <v>1.8</v>
      </c>
      <c r="T34">
        <v>1200</v>
      </c>
      <c r="U34" t="s">
        <v>17</v>
      </c>
      <c r="V34">
        <v>99.1</v>
      </c>
      <c r="X34">
        <v>2008</v>
      </c>
      <c r="Y34" t="s">
        <v>18</v>
      </c>
    </row>
    <row r="35" spans="3:25" x14ac:dyDescent="0.25">
      <c r="C35" s="1" t="s">
        <v>54</v>
      </c>
      <c r="E35">
        <v>11000</v>
      </c>
      <c r="F35">
        <v>345</v>
      </c>
      <c r="G35" s="5">
        <v>0.88</v>
      </c>
      <c r="H35" s="5">
        <v>1.01</v>
      </c>
      <c r="I35" s="5">
        <v>-0.01</v>
      </c>
      <c r="J35" s="5">
        <v>9.69</v>
      </c>
      <c r="K35" s="5">
        <v>0.04</v>
      </c>
      <c r="L35" s="5">
        <v>11.29</v>
      </c>
      <c r="M35" s="5">
        <v>8.9600000000000009</v>
      </c>
      <c r="N35" s="5">
        <v>62.14</v>
      </c>
      <c r="O35" s="5">
        <v>8.94</v>
      </c>
      <c r="P35" s="5">
        <v>0</v>
      </c>
      <c r="Q35">
        <v>0</v>
      </c>
      <c r="R35">
        <f t="shared" si="0"/>
        <v>0</v>
      </c>
      <c r="S35">
        <v>1.8</v>
      </c>
      <c r="T35">
        <v>1200</v>
      </c>
      <c r="U35" t="s">
        <v>17</v>
      </c>
      <c r="V35">
        <v>99.1</v>
      </c>
      <c r="X35">
        <v>2008</v>
      </c>
      <c r="Y35" t="s">
        <v>18</v>
      </c>
    </row>
    <row r="36" spans="3:25" x14ac:dyDescent="0.25">
      <c r="C36" s="1" t="s">
        <v>44</v>
      </c>
      <c r="E36">
        <v>7500</v>
      </c>
      <c r="F36">
        <v>256</v>
      </c>
      <c r="G36">
        <v>9.19</v>
      </c>
      <c r="H36">
        <v>10.56</v>
      </c>
      <c r="I36">
        <v>0.31</v>
      </c>
      <c r="J36">
        <v>0.77</v>
      </c>
      <c r="K36">
        <v>0</v>
      </c>
      <c r="L36">
        <v>7.76</v>
      </c>
      <c r="M36">
        <v>33.03</v>
      </c>
      <c r="N36">
        <v>33.74</v>
      </c>
      <c r="O36">
        <v>24.7</v>
      </c>
      <c r="P36">
        <v>1.9E-2</v>
      </c>
      <c r="Q36">
        <v>8.6999999999999994E-2</v>
      </c>
      <c r="R36">
        <f t="shared" si="0"/>
        <v>19</v>
      </c>
      <c r="S36">
        <v>1.9</v>
      </c>
      <c r="T36">
        <v>1200</v>
      </c>
      <c r="U36" t="s">
        <v>17</v>
      </c>
      <c r="V36">
        <v>95</v>
      </c>
      <c r="X36" t="s">
        <v>37</v>
      </c>
      <c r="Y36" t="s">
        <v>18</v>
      </c>
    </row>
    <row r="37" spans="3:25" x14ac:dyDescent="0.25">
      <c r="C37" s="1" t="s">
        <v>44</v>
      </c>
      <c r="E37">
        <v>7500</v>
      </c>
      <c r="F37">
        <v>256</v>
      </c>
      <c r="G37">
        <v>9.93</v>
      </c>
      <c r="H37">
        <v>10.050000000000001</v>
      </c>
      <c r="I37">
        <v>-1.18</v>
      </c>
      <c r="J37">
        <v>0.95</v>
      </c>
      <c r="K37">
        <v>0</v>
      </c>
      <c r="L37">
        <v>9.6</v>
      </c>
      <c r="M37">
        <v>40.85</v>
      </c>
      <c r="N37">
        <v>29.2</v>
      </c>
      <c r="O37">
        <v>19.399999999999999</v>
      </c>
      <c r="P37">
        <v>2.5000000000000001E-2</v>
      </c>
      <c r="Q37">
        <v>0.11700000000000001</v>
      </c>
      <c r="R37">
        <f t="shared" si="0"/>
        <v>25</v>
      </c>
      <c r="S37">
        <v>1.9</v>
      </c>
      <c r="T37">
        <v>1200</v>
      </c>
      <c r="U37" t="s">
        <v>17</v>
      </c>
      <c r="V37">
        <v>97</v>
      </c>
      <c r="X37" t="s">
        <v>37</v>
      </c>
      <c r="Y37" t="s">
        <v>18</v>
      </c>
    </row>
    <row r="38" spans="3:25" x14ac:dyDescent="0.25">
      <c r="C38" s="1" t="s">
        <v>44</v>
      </c>
      <c r="E38">
        <v>11000</v>
      </c>
      <c r="F38">
        <v>299</v>
      </c>
      <c r="G38">
        <v>28.48</v>
      </c>
      <c r="H38">
        <v>31.69</v>
      </c>
      <c r="I38">
        <v>-0.18</v>
      </c>
      <c r="J38">
        <v>0</v>
      </c>
      <c r="K38">
        <v>0</v>
      </c>
      <c r="L38">
        <v>6.76</v>
      </c>
      <c r="M38">
        <v>23.7</v>
      </c>
      <c r="N38">
        <v>43.84</v>
      </c>
      <c r="O38">
        <v>25.7</v>
      </c>
      <c r="P38">
        <v>7.4999999999999997E-2</v>
      </c>
      <c r="Q38">
        <v>0.27600000000000002</v>
      </c>
      <c r="R38">
        <f t="shared" si="0"/>
        <v>75</v>
      </c>
      <c r="S38">
        <v>2</v>
      </c>
      <c r="T38">
        <v>1200</v>
      </c>
      <c r="U38" t="s">
        <v>17</v>
      </c>
      <c r="V38">
        <v>95</v>
      </c>
      <c r="X38" t="s">
        <v>37</v>
      </c>
      <c r="Y38" t="s">
        <v>18</v>
      </c>
    </row>
    <row r="39" spans="3:25" x14ac:dyDescent="0.25">
      <c r="C39" s="1" t="s">
        <v>44</v>
      </c>
      <c r="E39">
        <v>11000</v>
      </c>
      <c r="F39">
        <v>323</v>
      </c>
      <c r="G39">
        <v>37.57</v>
      </c>
      <c r="H39">
        <v>42.94</v>
      </c>
      <c r="I39">
        <v>0.94</v>
      </c>
      <c r="J39">
        <v>0.48</v>
      </c>
      <c r="K39">
        <v>0</v>
      </c>
      <c r="L39">
        <v>9.68</v>
      </c>
      <c r="M39">
        <v>11.3</v>
      </c>
      <c r="N39">
        <v>60.62</v>
      </c>
      <c r="O39">
        <v>17.93</v>
      </c>
      <c r="P39">
        <v>0.14299999999999999</v>
      </c>
      <c r="Q39">
        <v>0.17599999999999999</v>
      </c>
      <c r="R39">
        <f t="shared" si="0"/>
        <v>143</v>
      </c>
      <c r="S39">
        <v>2</v>
      </c>
      <c r="T39">
        <v>1200</v>
      </c>
      <c r="U39" t="s">
        <v>17</v>
      </c>
      <c r="V39">
        <v>95</v>
      </c>
      <c r="X39" t="s">
        <v>37</v>
      </c>
      <c r="Y39" t="s">
        <v>26</v>
      </c>
    </row>
    <row r="40" spans="3:25" x14ac:dyDescent="0.25">
      <c r="C40" s="1" t="s">
        <v>44</v>
      </c>
      <c r="E40">
        <v>11000</v>
      </c>
      <c r="F40">
        <v>307</v>
      </c>
      <c r="G40">
        <v>29.37</v>
      </c>
      <c r="H40">
        <v>33.08</v>
      </c>
      <c r="I40">
        <v>0.02</v>
      </c>
      <c r="J40">
        <v>0.33</v>
      </c>
      <c r="K40">
        <v>0</v>
      </c>
      <c r="L40">
        <v>7.25</v>
      </c>
      <c r="M40">
        <v>21.65</v>
      </c>
      <c r="N40">
        <v>50.2</v>
      </c>
      <c r="O40">
        <v>20.580000000000002</v>
      </c>
      <c r="P40">
        <v>8.5000000000000006E-2</v>
      </c>
      <c r="Q40">
        <v>0.27</v>
      </c>
      <c r="R40">
        <f t="shared" si="0"/>
        <v>85</v>
      </c>
      <c r="S40">
        <v>1.9</v>
      </c>
      <c r="T40">
        <v>1200</v>
      </c>
      <c r="U40" t="s">
        <v>17</v>
      </c>
      <c r="V40">
        <v>95</v>
      </c>
      <c r="X40" t="s">
        <v>37</v>
      </c>
      <c r="Y40" t="s">
        <v>26</v>
      </c>
    </row>
    <row r="41" spans="3:25" x14ac:dyDescent="0.25">
      <c r="C41" s="1" t="s">
        <v>44</v>
      </c>
      <c r="E41">
        <v>7500</v>
      </c>
      <c r="F41">
        <v>256</v>
      </c>
      <c r="G41">
        <v>9.19</v>
      </c>
      <c r="H41">
        <v>10.56</v>
      </c>
      <c r="I41">
        <v>0.31</v>
      </c>
      <c r="J41">
        <v>0.77</v>
      </c>
      <c r="K41">
        <v>0</v>
      </c>
      <c r="L41">
        <v>7.76</v>
      </c>
      <c r="M41">
        <v>33.03</v>
      </c>
      <c r="N41">
        <v>33.74</v>
      </c>
      <c r="O41">
        <v>24.7</v>
      </c>
      <c r="P41">
        <v>0.02</v>
      </c>
      <c r="Q41">
        <v>0.09</v>
      </c>
      <c r="R41">
        <f t="shared" si="0"/>
        <v>20</v>
      </c>
      <c r="S41">
        <v>1.8</v>
      </c>
      <c r="T41">
        <v>1200</v>
      </c>
      <c r="U41" t="s">
        <v>17</v>
      </c>
      <c r="V41">
        <v>95.4</v>
      </c>
      <c r="X41">
        <v>2008</v>
      </c>
      <c r="Y41" t="s">
        <v>26</v>
      </c>
    </row>
    <row r="42" spans="3:25" x14ac:dyDescent="0.25">
      <c r="C42" s="1" t="s">
        <v>44</v>
      </c>
      <c r="E42">
        <v>7500</v>
      </c>
      <c r="F42">
        <v>256</v>
      </c>
      <c r="G42">
        <v>9.93</v>
      </c>
      <c r="H42">
        <v>10.050000000000001</v>
      </c>
      <c r="I42">
        <v>-1.18</v>
      </c>
      <c r="J42">
        <v>0.95</v>
      </c>
      <c r="K42">
        <v>0</v>
      </c>
      <c r="L42">
        <v>9.6</v>
      </c>
      <c r="M42">
        <v>40.85</v>
      </c>
      <c r="N42">
        <v>29.2</v>
      </c>
      <c r="O42">
        <v>19.399999999999999</v>
      </c>
      <c r="P42">
        <v>0.03</v>
      </c>
      <c r="Q42">
        <v>0.12</v>
      </c>
      <c r="R42">
        <f t="shared" si="0"/>
        <v>30</v>
      </c>
      <c r="S42">
        <v>1.8</v>
      </c>
      <c r="T42">
        <v>1200</v>
      </c>
      <c r="U42" t="s">
        <v>17</v>
      </c>
      <c r="V42">
        <v>96.8</v>
      </c>
      <c r="X42">
        <v>2008</v>
      </c>
      <c r="Y42" t="s">
        <v>26</v>
      </c>
    </row>
    <row r="43" spans="3:25" x14ac:dyDescent="0.25">
      <c r="C43" s="1" t="s">
        <v>44</v>
      </c>
      <c r="E43">
        <v>7500</v>
      </c>
      <c r="F43">
        <v>277</v>
      </c>
      <c r="G43">
        <v>21.91</v>
      </c>
      <c r="H43">
        <v>24.35</v>
      </c>
      <c r="I43">
        <v>-0.14000000000000001</v>
      </c>
      <c r="J43">
        <v>0</v>
      </c>
      <c r="K43">
        <v>0</v>
      </c>
      <c r="L43">
        <v>6.85</v>
      </c>
      <c r="M43">
        <v>30.73</v>
      </c>
      <c r="N43">
        <v>32.450000000000003</v>
      </c>
      <c r="O43">
        <v>29.96</v>
      </c>
      <c r="P43">
        <v>0.04</v>
      </c>
      <c r="Q43">
        <v>0.19</v>
      </c>
      <c r="R43">
        <f t="shared" si="0"/>
        <v>40</v>
      </c>
      <c r="S43">
        <v>1.8</v>
      </c>
      <c r="T43">
        <v>1200</v>
      </c>
      <c r="U43" t="s">
        <v>17</v>
      </c>
      <c r="V43">
        <v>95.2</v>
      </c>
      <c r="X43">
        <v>2008</v>
      </c>
      <c r="Y43" t="s">
        <v>26</v>
      </c>
    </row>
    <row r="44" spans="3:25" x14ac:dyDescent="0.25">
      <c r="C44" s="1" t="s">
        <v>44</v>
      </c>
      <c r="E44">
        <v>11000</v>
      </c>
      <c r="F44">
        <v>299</v>
      </c>
      <c r="G44">
        <v>28.48</v>
      </c>
      <c r="H44">
        <v>31.69</v>
      </c>
      <c r="I44">
        <v>-0.18</v>
      </c>
      <c r="J44">
        <v>0</v>
      </c>
      <c r="K44">
        <v>0</v>
      </c>
      <c r="L44">
        <v>6.76</v>
      </c>
      <c r="M44">
        <v>23.7</v>
      </c>
      <c r="N44">
        <v>43.84</v>
      </c>
      <c r="O44">
        <v>25.7</v>
      </c>
      <c r="P44">
        <v>0.08</v>
      </c>
      <c r="Q44">
        <v>0.28000000000000003</v>
      </c>
      <c r="R44">
        <f t="shared" si="0"/>
        <v>80</v>
      </c>
      <c r="S44">
        <v>1.8</v>
      </c>
      <c r="T44">
        <v>1200</v>
      </c>
      <c r="U44" t="s">
        <v>17</v>
      </c>
      <c r="V44">
        <v>94.7</v>
      </c>
      <c r="X44">
        <v>2008</v>
      </c>
      <c r="Y44" t="s">
        <v>26</v>
      </c>
    </row>
    <row r="45" spans="3:25" x14ac:dyDescent="0.25">
      <c r="C45" s="1" t="s">
        <v>44</v>
      </c>
      <c r="E45">
        <v>11000</v>
      </c>
      <c r="F45">
        <v>323</v>
      </c>
      <c r="G45">
        <v>37.57</v>
      </c>
      <c r="H45">
        <v>42.94</v>
      </c>
      <c r="I45">
        <v>0.94</v>
      </c>
      <c r="J45">
        <v>0.48</v>
      </c>
      <c r="K45">
        <v>0</v>
      </c>
      <c r="L45">
        <v>9.68</v>
      </c>
      <c r="M45">
        <v>11.3</v>
      </c>
      <c r="N45">
        <v>60.62</v>
      </c>
      <c r="O45">
        <v>17.920000000000002</v>
      </c>
      <c r="P45">
        <v>0.14000000000000001</v>
      </c>
      <c r="Q45">
        <v>0.18</v>
      </c>
      <c r="R45">
        <f t="shared" si="0"/>
        <v>140</v>
      </c>
      <c r="S45">
        <v>1.8</v>
      </c>
      <c r="T45">
        <v>1200</v>
      </c>
      <c r="U45" t="s">
        <v>17</v>
      </c>
      <c r="V45">
        <v>95.3</v>
      </c>
      <c r="X45">
        <v>2008</v>
      </c>
      <c r="Y45" t="s">
        <v>26</v>
      </c>
    </row>
    <row r="46" spans="3:25" x14ac:dyDescent="0.25">
      <c r="C46" s="1" t="s">
        <v>44</v>
      </c>
      <c r="E46">
        <v>11000</v>
      </c>
      <c r="F46">
        <v>307</v>
      </c>
      <c r="G46">
        <v>29.37</v>
      </c>
      <c r="H46">
        <v>33.08</v>
      </c>
      <c r="I46">
        <v>0.02</v>
      </c>
      <c r="J46">
        <v>0.33</v>
      </c>
      <c r="K46">
        <v>0</v>
      </c>
      <c r="L46">
        <v>7.25</v>
      </c>
      <c r="M46">
        <v>21.65</v>
      </c>
      <c r="N46">
        <v>50.2</v>
      </c>
      <c r="O46">
        <v>20.57</v>
      </c>
      <c r="P46">
        <v>0.08</v>
      </c>
      <c r="Q46">
        <v>0.27</v>
      </c>
      <c r="R46">
        <f t="shared" si="0"/>
        <v>80</v>
      </c>
      <c r="S46">
        <v>1.8</v>
      </c>
      <c r="T46">
        <v>1200</v>
      </c>
      <c r="U46" t="s">
        <v>17</v>
      </c>
      <c r="V46">
        <v>95.4</v>
      </c>
      <c r="X46">
        <v>2008</v>
      </c>
      <c r="Y46" t="s">
        <v>27</v>
      </c>
    </row>
    <row r="47" spans="3:25" x14ac:dyDescent="0.25">
      <c r="C47" s="1" t="s">
        <v>59</v>
      </c>
      <c r="E47">
        <v>7500</v>
      </c>
      <c r="F47">
        <v>257</v>
      </c>
      <c r="G47">
        <v>1.58</v>
      </c>
      <c r="H47">
        <v>1.96</v>
      </c>
      <c r="I47">
        <v>0.16</v>
      </c>
      <c r="J47">
        <v>0.87</v>
      </c>
      <c r="K47">
        <v>0.03</v>
      </c>
      <c r="L47">
        <v>8.33</v>
      </c>
      <c r="M47">
        <v>25.53</v>
      </c>
      <c r="N47">
        <v>32.92</v>
      </c>
      <c r="O47">
        <v>33.200000000000003</v>
      </c>
      <c r="P47">
        <v>0</v>
      </c>
      <c r="Q47">
        <v>0.01</v>
      </c>
      <c r="R47">
        <f t="shared" si="0"/>
        <v>0</v>
      </c>
      <c r="S47">
        <v>1.8</v>
      </c>
      <c r="T47">
        <v>1200</v>
      </c>
      <c r="U47" t="s">
        <v>17</v>
      </c>
      <c r="V47">
        <v>99.1</v>
      </c>
      <c r="X47">
        <v>2008</v>
      </c>
      <c r="Y47" t="s">
        <v>27</v>
      </c>
    </row>
    <row r="48" spans="3:25" x14ac:dyDescent="0.25">
      <c r="C48" s="1" t="s">
        <v>59</v>
      </c>
      <c r="E48">
        <v>7500</v>
      </c>
      <c r="F48">
        <v>276</v>
      </c>
      <c r="G48">
        <v>3</v>
      </c>
      <c r="H48">
        <v>3.91</v>
      </c>
      <c r="I48">
        <v>0.48</v>
      </c>
      <c r="J48">
        <v>0.96</v>
      </c>
      <c r="K48">
        <v>0</v>
      </c>
      <c r="L48">
        <v>3.9</v>
      </c>
      <c r="M48">
        <v>36.15</v>
      </c>
      <c r="N48">
        <v>42.12</v>
      </c>
      <c r="O48">
        <v>18.12</v>
      </c>
      <c r="P48">
        <v>0</v>
      </c>
      <c r="Q48">
        <v>0.03</v>
      </c>
      <c r="R48">
        <f t="shared" si="0"/>
        <v>0</v>
      </c>
      <c r="S48">
        <v>1.8</v>
      </c>
      <c r="T48">
        <v>1200</v>
      </c>
      <c r="U48" t="s">
        <v>17</v>
      </c>
      <c r="V48">
        <v>99.3</v>
      </c>
      <c r="X48">
        <v>2008</v>
      </c>
      <c r="Y48" t="s">
        <v>27</v>
      </c>
    </row>
    <row r="49" spans="3:25" x14ac:dyDescent="0.25">
      <c r="C49" s="1" t="s">
        <v>59</v>
      </c>
      <c r="E49">
        <v>11000</v>
      </c>
      <c r="F49">
        <v>301</v>
      </c>
      <c r="G49">
        <v>5.5</v>
      </c>
      <c r="H49">
        <v>6.44</v>
      </c>
      <c r="I49">
        <v>0.17</v>
      </c>
      <c r="J49">
        <v>0.88</v>
      </c>
      <c r="K49">
        <v>0</v>
      </c>
      <c r="L49">
        <v>4.3600000000000003</v>
      </c>
      <c r="M49">
        <v>33.35</v>
      </c>
      <c r="N49">
        <v>43.57</v>
      </c>
      <c r="O49">
        <v>18.510000000000002</v>
      </c>
      <c r="P49">
        <v>0.01</v>
      </c>
      <c r="Q49">
        <v>0.09</v>
      </c>
      <c r="R49">
        <f t="shared" si="0"/>
        <v>10</v>
      </c>
      <c r="S49">
        <v>1.8</v>
      </c>
      <c r="T49">
        <v>1200</v>
      </c>
      <c r="U49" t="s">
        <v>17</v>
      </c>
      <c r="V49">
        <v>99</v>
      </c>
      <c r="X49">
        <v>2008</v>
      </c>
      <c r="Y49" t="s">
        <v>27</v>
      </c>
    </row>
    <row r="50" spans="3:25" x14ac:dyDescent="0.25">
      <c r="C50" s="1" t="s">
        <v>59</v>
      </c>
      <c r="E50">
        <v>11000</v>
      </c>
      <c r="F50">
        <v>325</v>
      </c>
      <c r="G50">
        <v>10.86</v>
      </c>
      <c r="H50">
        <v>12.44</v>
      </c>
      <c r="I50">
        <v>0.15</v>
      </c>
      <c r="J50">
        <v>0.66</v>
      </c>
      <c r="K50">
        <v>0</v>
      </c>
      <c r="L50">
        <v>2.83</v>
      </c>
      <c r="M50">
        <v>21.18</v>
      </c>
      <c r="N50">
        <v>53.24</v>
      </c>
      <c r="O50">
        <v>22.08</v>
      </c>
      <c r="P50">
        <v>0.01</v>
      </c>
      <c r="Q50">
        <v>0.1</v>
      </c>
      <c r="R50">
        <f t="shared" si="0"/>
        <v>10</v>
      </c>
      <c r="S50">
        <v>1.8</v>
      </c>
      <c r="T50">
        <v>1200</v>
      </c>
      <c r="U50" t="s">
        <v>17</v>
      </c>
      <c r="V50">
        <v>98.7</v>
      </c>
      <c r="X50">
        <v>2008</v>
      </c>
      <c r="Y50" t="s">
        <v>28</v>
      </c>
    </row>
    <row r="51" spans="3:25" x14ac:dyDescent="0.25">
      <c r="C51" s="1" t="s">
        <v>43</v>
      </c>
      <c r="E51">
        <v>7500</v>
      </c>
      <c r="F51">
        <v>256</v>
      </c>
      <c r="G51">
        <v>1.1000000000000001</v>
      </c>
      <c r="H51">
        <v>1.54</v>
      </c>
      <c r="I51">
        <v>0.32</v>
      </c>
      <c r="J51">
        <v>0</v>
      </c>
      <c r="K51">
        <v>0</v>
      </c>
      <c r="L51">
        <v>0</v>
      </c>
      <c r="M51">
        <v>0</v>
      </c>
      <c r="N51">
        <v>95.96</v>
      </c>
      <c r="O51">
        <v>4.04</v>
      </c>
      <c r="P51">
        <v>0</v>
      </c>
      <c r="Q51">
        <v>0</v>
      </c>
      <c r="R51">
        <f t="shared" si="0"/>
        <v>0</v>
      </c>
      <c r="S51">
        <v>1.9</v>
      </c>
      <c r="T51">
        <v>1200</v>
      </c>
      <c r="U51" t="s">
        <v>17</v>
      </c>
      <c r="V51">
        <v>97</v>
      </c>
      <c r="X51" t="s">
        <v>37</v>
      </c>
      <c r="Y51" t="s">
        <v>28</v>
      </c>
    </row>
    <row r="52" spans="3:25" x14ac:dyDescent="0.25">
      <c r="C52" s="1" t="s">
        <v>43</v>
      </c>
      <c r="E52">
        <v>7500</v>
      </c>
      <c r="F52">
        <v>276</v>
      </c>
      <c r="G52">
        <v>4.95</v>
      </c>
      <c r="H52">
        <v>5.9</v>
      </c>
      <c r="I52">
        <v>0.4</v>
      </c>
      <c r="J52">
        <v>1.6</v>
      </c>
      <c r="K52">
        <v>0</v>
      </c>
      <c r="L52">
        <v>15.63</v>
      </c>
      <c r="M52">
        <v>30.66</v>
      </c>
      <c r="N52">
        <v>46.99</v>
      </c>
      <c r="O52">
        <v>5.1099999999999994</v>
      </c>
      <c r="P52">
        <v>2.1000000000000001E-2</v>
      </c>
      <c r="Q52">
        <v>4.4999999999999998E-2</v>
      </c>
      <c r="R52">
        <f t="shared" si="0"/>
        <v>21</v>
      </c>
      <c r="S52">
        <v>1.9</v>
      </c>
      <c r="T52">
        <v>1200</v>
      </c>
      <c r="U52" t="s">
        <v>17</v>
      </c>
      <c r="V52">
        <v>99</v>
      </c>
      <c r="X52" t="s">
        <v>37</v>
      </c>
      <c r="Y52" t="s">
        <v>28</v>
      </c>
    </row>
    <row r="53" spans="3:25" x14ac:dyDescent="0.25">
      <c r="C53" s="1" t="s">
        <v>43</v>
      </c>
      <c r="E53">
        <v>11000</v>
      </c>
      <c r="F53">
        <v>300</v>
      </c>
      <c r="G53">
        <v>6.41</v>
      </c>
      <c r="H53">
        <v>6.91</v>
      </c>
      <c r="I53">
        <v>-0.26</v>
      </c>
      <c r="J53">
        <v>1.59</v>
      </c>
      <c r="K53">
        <v>0</v>
      </c>
      <c r="L53">
        <v>14.31</v>
      </c>
      <c r="M53">
        <v>21.28</v>
      </c>
      <c r="N53">
        <v>59.03</v>
      </c>
      <c r="O53">
        <v>3.79</v>
      </c>
      <c r="P53">
        <v>3.6999999999999998E-2</v>
      </c>
      <c r="Q53">
        <v>5.8999999999999997E-2</v>
      </c>
      <c r="R53">
        <f t="shared" si="0"/>
        <v>37</v>
      </c>
      <c r="S53">
        <v>1.9</v>
      </c>
      <c r="T53">
        <v>1200</v>
      </c>
      <c r="U53" t="s">
        <v>17</v>
      </c>
      <c r="V53">
        <v>97</v>
      </c>
      <c r="X53" t="s">
        <v>37</v>
      </c>
      <c r="Y53" t="s">
        <v>28</v>
      </c>
    </row>
    <row r="54" spans="3:25" x14ac:dyDescent="0.25">
      <c r="C54" s="1" t="s">
        <v>43</v>
      </c>
      <c r="E54">
        <v>11000</v>
      </c>
      <c r="F54">
        <v>315</v>
      </c>
      <c r="G54">
        <v>9.4600000000000009</v>
      </c>
      <c r="H54">
        <v>10.37</v>
      </c>
      <c r="I54">
        <v>-0.23</v>
      </c>
      <c r="J54">
        <v>2.19</v>
      </c>
      <c r="K54">
        <v>0</v>
      </c>
      <c r="L54">
        <v>18.760000000000002</v>
      </c>
      <c r="M54">
        <v>18.97</v>
      </c>
      <c r="N54">
        <v>54.82</v>
      </c>
      <c r="O54">
        <v>5.26</v>
      </c>
      <c r="P54">
        <v>7.0999999999999994E-2</v>
      </c>
      <c r="Q54">
        <v>7.5999999999999998E-2</v>
      </c>
      <c r="R54">
        <f t="shared" si="0"/>
        <v>71</v>
      </c>
      <c r="S54">
        <v>1.9</v>
      </c>
      <c r="T54">
        <v>1200</v>
      </c>
      <c r="U54" t="s">
        <v>17</v>
      </c>
      <c r="V54">
        <v>98</v>
      </c>
      <c r="X54" t="s">
        <v>37</v>
      </c>
      <c r="Y54" t="s">
        <v>28</v>
      </c>
    </row>
    <row r="55" spans="3:25" x14ac:dyDescent="0.25">
      <c r="C55" s="1" t="s">
        <v>43</v>
      </c>
      <c r="E55">
        <v>11000</v>
      </c>
      <c r="F55">
        <v>324</v>
      </c>
      <c r="G55">
        <v>9.4700000000000006</v>
      </c>
      <c r="H55">
        <v>10.43</v>
      </c>
      <c r="I55">
        <v>-0.19</v>
      </c>
      <c r="J55">
        <v>2.06</v>
      </c>
      <c r="K55">
        <v>0</v>
      </c>
      <c r="L55">
        <v>15.11</v>
      </c>
      <c r="M55">
        <v>11.35</v>
      </c>
      <c r="N55">
        <v>63.71</v>
      </c>
      <c r="O55">
        <v>7.78</v>
      </c>
      <c r="P55">
        <v>5.7000000000000002E-2</v>
      </c>
      <c r="Q55">
        <v>4.5999999999999999E-2</v>
      </c>
      <c r="R55">
        <f t="shared" si="0"/>
        <v>57</v>
      </c>
      <c r="S55">
        <v>2</v>
      </c>
      <c r="T55">
        <v>1200</v>
      </c>
      <c r="U55" t="s">
        <v>17</v>
      </c>
      <c r="V55">
        <v>97</v>
      </c>
      <c r="X55" t="s">
        <v>37</v>
      </c>
      <c r="Y55" t="s">
        <v>28</v>
      </c>
    </row>
    <row r="56" spans="3:25" x14ac:dyDescent="0.25">
      <c r="C56" s="1" t="s">
        <v>43</v>
      </c>
      <c r="E56">
        <v>11000</v>
      </c>
      <c r="F56">
        <v>337</v>
      </c>
      <c r="G56">
        <v>12.14</v>
      </c>
      <c r="H56">
        <v>13.26</v>
      </c>
      <c r="I56">
        <v>-0.36</v>
      </c>
      <c r="J56">
        <v>2.25</v>
      </c>
      <c r="K56">
        <v>0</v>
      </c>
      <c r="L56">
        <v>13.14</v>
      </c>
      <c r="M56">
        <v>8.08</v>
      </c>
      <c r="N56">
        <v>68.56</v>
      </c>
      <c r="O56">
        <v>7.97</v>
      </c>
      <c r="P56">
        <v>6.3E-2</v>
      </c>
      <c r="Q56">
        <v>4.2000000000000003E-2</v>
      </c>
      <c r="R56">
        <f t="shared" si="0"/>
        <v>63</v>
      </c>
      <c r="S56">
        <v>2</v>
      </c>
      <c r="T56">
        <v>1200</v>
      </c>
      <c r="U56" t="s">
        <v>17</v>
      </c>
      <c r="V56">
        <v>95</v>
      </c>
      <c r="X56" t="s">
        <v>37</v>
      </c>
      <c r="Y56" t="s">
        <v>28</v>
      </c>
    </row>
    <row r="57" spans="3:25" x14ac:dyDescent="0.25">
      <c r="C57" s="1" t="s">
        <v>43</v>
      </c>
      <c r="E57">
        <v>7500</v>
      </c>
      <c r="F57">
        <v>256</v>
      </c>
      <c r="G57">
        <v>1.1000000000000001</v>
      </c>
      <c r="H57">
        <v>1.54</v>
      </c>
      <c r="I57">
        <v>0.32</v>
      </c>
      <c r="J57">
        <v>0</v>
      </c>
      <c r="K57">
        <v>0</v>
      </c>
      <c r="L57">
        <v>0</v>
      </c>
      <c r="M57">
        <v>0</v>
      </c>
      <c r="N57">
        <v>95.96</v>
      </c>
      <c r="O57">
        <v>4.04</v>
      </c>
      <c r="P57">
        <v>0</v>
      </c>
      <c r="Q57">
        <v>0</v>
      </c>
      <c r="R57">
        <f t="shared" si="0"/>
        <v>0</v>
      </c>
      <c r="S57">
        <v>1.8</v>
      </c>
      <c r="T57">
        <v>1200</v>
      </c>
      <c r="U57" t="s">
        <v>17</v>
      </c>
      <c r="V57">
        <v>96.8</v>
      </c>
      <c r="X57">
        <v>2008</v>
      </c>
      <c r="Y57" t="s">
        <v>29</v>
      </c>
    </row>
    <row r="58" spans="3:25" x14ac:dyDescent="0.25">
      <c r="C58" s="1" t="s">
        <v>43</v>
      </c>
      <c r="E58">
        <v>7500</v>
      </c>
      <c r="F58">
        <v>276</v>
      </c>
      <c r="G58">
        <v>4.95</v>
      </c>
      <c r="H58">
        <v>5.9</v>
      </c>
      <c r="I58">
        <v>0.4</v>
      </c>
      <c r="J58">
        <v>1.6</v>
      </c>
      <c r="K58">
        <v>0</v>
      </c>
      <c r="L58">
        <v>15.63</v>
      </c>
      <c r="M58">
        <v>30.66</v>
      </c>
      <c r="N58">
        <v>46.99</v>
      </c>
      <c r="O58">
        <v>5.1100000000000003</v>
      </c>
      <c r="P58">
        <v>0.02</v>
      </c>
      <c r="Q58">
        <v>0.04</v>
      </c>
      <c r="R58">
        <f t="shared" si="0"/>
        <v>20</v>
      </c>
      <c r="S58">
        <v>1.8</v>
      </c>
      <c r="T58">
        <v>1200</v>
      </c>
      <c r="U58" t="s">
        <v>17</v>
      </c>
      <c r="V58">
        <v>98.8</v>
      </c>
      <c r="X58">
        <v>2008</v>
      </c>
      <c r="Y58" t="s">
        <v>29</v>
      </c>
    </row>
    <row r="59" spans="3:25" x14ac:dyDescent="0.25">
      <c r="C59" s="1" t="s">
        <v>43</v>
      </c>
      <c r="E59">
        <v>11000</v>
      </c>
      <c r="F59">
        <v>300</v>
      </c>
      <c r="G59">
        <v>6.41</v>
      </c>
      <c r="H59">
        <v>6.91</v>
      </c>
      <c r="I59">
        <v>-0.26</v>
      </c>
      <c r="J59">
        <v>1.59</v>
      </c>
      <c r="K59">
        <v>0</v>
      </c>
      <c r="L59">
        <v>14.31</v>
      </c>
      <c r="M59">
        <v>21.28</v>
      </c>
      <c r="N59">
        <v>59.03</v>
      </c>
      <c r="O59">
        <v>3.79</v>
      </c>
      <c r="P59">
        <v>0.04</v>
      </c>
      <c r="Q59">
        <v>0.06</v>
      </c>
      <c r="R59">
        <f t="shared" si="0"/>
        <v>40</v>
      </c>
      <c r="S59">
        <v>1.8</v>
      </c>
      <c r="T59">
        <v>1200</v>
      </c>
      <c r="U59" t="s">
        <v>17</v>
      </c>
      <c r="V59">
        <v>97.2</v>
      </c>
      <c r="X59">
        <v>2008</v>
      </c>
      <c r="Y59" t="s">
        <v>29</v>
      </c>
    </row>
    <row r="60" spans="3:25" x14ac:dyDescent="0.25">
      <c r="C60" s="1" t="s">
        <v>43</v>
      </c>
      <c r="E60">
        <v>11000</v>
      </c>
      <c r="F60">
        <v>315</v>
      </c>
      <c r="G60">
        <v>9.4600000000000009</v>
      </c>
      <c r="H60">
        <v>10.37</v>
      </c>
      <c r="I60">
        <v>-0.23</v>
      </c>
      <c r="J60">
        <v>2.19</v>
      </c>
      <c r="K60">
        <v>0</v>
      </c>
      <c r="L60">
        <v>18.760000000000002</v>
      </c>
      <c r="M60">
        <v>18.97</v>
      </c>
      <c r="N60">
        <v>54.82</v>
      </c>
      <c r="O60">
        <v>5.26</v>
      </c>
      <c r="P60">
        <v>7.0000000000000007E-2</v>
      </c>
      <c r="Q60">
        <v>0.08</v>
      </c>
      <c r="R60">
        <f t="shared" si="0"/>
        <v>70</v>
      </c>
      <c r="S60">
        <v>1.8</v>
      </c>
      <c r="T60">
        <v>1200</v>
      </c>
      <c r="U60" t="s">
        <v>17</v>
      </c>
      <c r="V60">
        <v>98</v>
      </c>
      <c r="X60">
        <v>2008</v>
      </c>
      <c r="Y60" t="s">
        <v>30</v>
      </c>
    </row>
    <row r="61" spans="3:25" x14ac:dyDescent="0.25">
      <c r="C61" s="1" t="s">
        <v>43</v>
      </c>
      <c r="E61">
        <v>11000</v>
      </c>
      <c r="F61">
        <v>324</v>
      </c>
      <c r="G61">
        <v>9.4700000000000006</v>
      </c>
      <c r="H61">
        <v>10.43</v>
      </c>
      <c r="I61">
        <v>-0.19</v>
      </c>
      <c r="J61">
        <v>2.06</v>
      </c>
      <c r="K61">
        <v>0</v>
      </c>
      <c r="L61">
        <v>15.11</v>
      </c>
      <c r="M61">
        <v>11.35</v>
      </c>
      <c r="N61">
        <v>63.71</v>
      </c>
      <c r="O61">
        <v>7.78</v>
      </c>
      <c r="P61">
        <v>0.06</v>
      </c>
      <c r="Q61">
        <v>0.05</v>
      </c>
      <c r="R61">
        <f t="shared" si="0"/>
        <v>60</v>
      </c>
      <c r="S61">
        <v>1.8</v>
      </c>
      <c r="T61">
        <v>1200</v>
      </c>
      <c r="U61" t="s">
        <v>17</v>
      </c>
      <c r="V61">
        <v>96.9</v>
      </c>
      <c r="X61">
        <v>2008</v>
      </c>
      <c r="Y61" t="s">
        <v>30</v>
      </c>
    </row>
    <row r="62" spans="3:25" x14ac:dyDescent="0.25">
      <c r="C62" s="1" t="s">
        <v>43</v>
      </c>
      <c r="E62">
        <v>11000</v>
      </c>
      <c r="F62">
        <v>337</v>
      </c>
      <c r="G62">
        <v>12.14</v>
      </c>
      <c r="H62">
        <v>13.26</v>
      </c>
      <c r="I62">
        <v>-0.36</v>
      </c>
      <c r="J62">
        <v>2.25</v>
      </c>
      <c r="K62">
        <v>0</v>
      </c>
      <c r="L62">
        <v>13.14</v>
      </c>
      <c r="M62">
        <v>8.08</v>
      </c>
      <c r="N62">
        <v>68.56</v>
      </c>
      <c r="O62">
        <v>7.97</v>
      </c>
      <c r="P62">
        <v>0.06</v>
      </c>
      <c r="Q62">
        <v>0.04</v>
      </c>
      <c r="R62">
        <f t="shared" si="0"/>
        <v>60</v>
      </c>
      <c r="S62">
        <v>1.8</v>
      </c>
      <c r="T62">
        <v>1200</v>
      </c>
      <c r="U62" t="s">
        <v>17</v>
      </c>
      <c r="V62">
        <v>95.4</v>
      </c>
      <c r="X62">
        <v>2008</v>
      </c>
      <c r="Y62" t="s">
        <v>30</v>
      </c>
    </row>
    <row r="63" spans="3:25" x14ac:dyDescent="0.25">
      <c r="C63" s="1" t="s">
        <v>38</v>
      </c>
      <c r="E63">
        <v>7400</v>
      </c>
      <c r="F63">
        <v>257</v>
      </c>
      <c r="G63">
        <v>21.8</v>
      </c>
      <c r="H63">
        <v>28.7</v>
      </c>
      <c r="I63">
        <v>6.9</v>
      </c>
      <c r="J63">
        <v>0.24</v>
      </c>
      <c r="K63">
        <v>0.08</v>
      </c>
      <c r="L63">
        <v>14.24</v>
      </c>
      <c r="M63">
        <v>24.79</v>
      </c>
      <c r="N63">
        <v>37.17</v>
      </c>
      <c r="O63">
        <v>23.48</v>
      </c>
      <c r="P63">
        <v>7.0000000000000007E-2</v>
      </c>
      <c r="Q63">
        <v>0.14000000000000001</v>
      </c>
      <c r="R63">
        <f t="shared" si="0"/>
        <v>70</v>
      </c>
      <c r="S63">
        <v>1.8</v>
      </c>
      <c r="T63">
        <v>1200</v>
      </c>
      <c r="U63" t="s">
        <v>17</v>
      </c>
      <c r="V63">
        <v>98</v>
      </c>
      <c r="X63" t="s">
        <v>22</v>
      </c>
      <c r="Y63" t="s">
        <v>30</v>
      </c>
    </row>
    <row r="64" spans="3:25" x14ac:dyDescent="0.25">
      <c r="C64" s="1" t="s">
        <v>38</v>
      </c>
      <c r="E64">
        <v>15000</v>
      </c>
      <c r="F64">
        <v>257</v>
      </c>
      <c r="G64">
        <v>9.4</v>
      </c>
      <c r="H64">
        <v>12.5</v>
      </c>
      <c r="I64">
        <v>3</v>
      </c>
      <c r="J64">
        <v>0.43</v>
      </c>
      <c r="K64">
        <v>0.08</v>
      </c>
      <c r="L64">
        <v>12.19</v>
      </c>
      <c r="M64">
        <v>24.19</v>
      </c>
      <c r="N64">
        <v>36.74</v>
      </c>
      <c r="O64">
        <v>26.36</v>
      </c>
      <c r="P64">
        <v>0.05</v>
      </c>
      <c r="Q64">
        <v>0.12</v>
      </c>
      <c r="R64">
        <f t="shared" si="0"/>
        <v>50</v>
      </c>
      <c r="S64">
        <v>1.8</v>
      </c>
      <c r="T64">
        <v>1200</v>
      </c>
      <c r="U64" t="s">
        <v>17</v>
      </c>
      <c r="V64">
        <v>99</v>
      </c>
      <c r="X64" t="s">
        <v>22</v>
      </c>
      <c r="Y64" t="s">
        <v>30</v>
      </c>
    </row>
    <row r="65" spans="3:25" x14ac:dyDescent="0.25">
      <c r="C65" s="1" t="s">
        <v>38</v>
      </c>
      <c r="E65">
        <v>7400</v>
      </c>
      <c r="F65">
        <v>285</v>
      </c>
      <c r="G65">
        <v>36.299999999999997</v>
      </c>
      <c r="H65">
        <v>53.9</v>
      </c>
      <c r="I65">
        <v>17.600000000000001</v>
      </c>
      <c r="J65">
        <v>0.17</v>
      </c>
      <c r="K65">
        <v>0.08</v>
      </c>
      <c r="L65">
        <v>13.55</v>
      </c>
      <c r="M65">
        <v>19.920000000000002</v>
      </c>
      <c r="N65">
        <v>47.56</v>
      </c>
      <c r="O65">
        <v>18.72</v>
      </c>
      <c r="P65">
        <v>0.11</v>
      </c>
      <c r="Q65">
        <v>0.18</v>
      </c>
      <c r="R65">
        <f t="shared" si="0"/>
        <v>110</v>
      </c>
      <c r="S65">
        <v>1.8</v>
      </c>
      <c r="T65">
        <v>1200</v>
      </c>
      <c r="U65" t="s">
        <v>17</v>
      </c>
      <c r="V65">
        <v>91</v>
      </c>
      <c r="X65" t="s">
        <v>22</v>
      </c>
      <c r="Y65" t="s">
        <v>30</v>
      </c>
    </row>
    <row r="66" spans="3:25" x14ac:dyDescent="0.25">
      <c r="C66" s="1" t="s">
        <v>38</v>
      </c>
      <c r="E66">
        <v>11000</v>
      </c>
      <c r="F66">
        <v>323</v>
      </c>
      <c r="G66">
        <v>46.9</v>
      </c>
      <c r="H66">
        <v>65.599999999999994</v>
      </c>
      <c r="I66">
        <v>18.7</v>
      </c>
      <c r="J66">
        <v>0.31</v>
      </c>
      <c r="K66">
        <v>0.13</v>
      </c>
      <c r="L66">
        <v>16.579999999999998</v>
      </c>
      <c r="M66">
        <v>7.36</v>
      </c>
      <c r="N66">
        <v>58.87</v>
      </c>
      <c r="O66">
        <v>16.760000000000002</v>
      </c>
      <c r="P66">
        <v>0.27</v>
      </c>
      <c r="Q66">
        <v>0.13</v>
      </c>
      <c r="R66">
        <f t="shared" ref="R66:R129" si="1">P66*1000</f>
        <v>270</v>
      </c>
      <c r="S66">
        <v>1.8</v>
      </c>
      <c r="T66">
        <v>1200</v>
      </c>
      <c r="U66" t="s">
        <v>17</v>
      </c>
      <c r="V66">
        <v>92</v>
      </c>
      <c r="X66" t="s">
        <v>22</v>
      </c>
      <c r="Y66" t="s">
        <v>30</v>
      </c>
    </row>
    <row r="67" spans="3:25" x14ac:dyDescent="0.25">
      <c r="C67" s="1" t="s">
        <v>38</v>
      </c>
      <c r="E67">
        <v>11000</v>
      </c>
      <c r="F67">
        <v>326</v>
      </c>
      <c r="G67">
        <v>45.4</v>
      </c>
      <c r="H67">
        <v>61.2</v>
      </c>
      <c r="I67">
        <v>15.8</v>
      </c>
      <c r="J67">
        <v>0.38</v>
      </c>
      <c r="K67">
        <v>0</v>
      </c>
      <c r="L67">
        <v>15.56</v>
      </c>
      <c r="M67">
        <v>5.52</v>
      </c>
      <c r="N67">
        <v>63.62</v>
      </c>
      <c r="O67">
        <v>14.91</v>
      </c>
      <c r="P67">
        <v>0.25</v>
      </c>
      <c r="Q67">
        <v>0.09</v>
      </c>
      <c r="R67">
        <f t="shared" si="1"/>
        <v>250</v>
      </c>
      <c r="S67">
        <v>1.8</v>
      </c>
      <c r="T67">
        <v>1200</v>
      </c>
      <c r="U67" t="s">
        <v>17</v>
      </c>
      <c r="V67">
        <v>95</v>
      </c>
      <c r="X67" t="s">
        <v>22</v>
      </c>
      <c r="Y67" t="s">
        <v>30</v>
      </c>
    </row>
    <row r="68" spans="3:25" x14ac:dyDescent="0.25">
      <c r="C68" s="1" t="s">
        <v>38</v>
      </c>
      <c r="E68">
        <v>11000</v>
      </c>
      <c r="F68">
        <v>326</v>
      </c>
      <c r="G68">
        <v>39</v>
      </c>
      <c r="H68">
        <v>49.4</v>
      </c>
      <c r="I68">
        <v>10.4</v>
      </c>
      <c r="J68">
        <v>0.33</v>
      </c>
      <c r="K68">
        <v>0</v>
      </c>
      <c r="L68">
        <v>15.04</v>
      </c>
      <c r="M68">
        <v>8.08</v>
      </c>
      <c r="N68">
        <v>59.06</v>
      </c>
      <c r="O68">
        <v>17.489999999999998</v>
      </c>
      <c r="P68">
        <v>0.22</v>
      </c>
      <c r="Q68">
        <v>0.13</v>
      </c>
      <c r="R68">
        <f t="shared" si="1"/>
        <v>220</v>
      </c>
      <c r="S68">
        <v>2</v>
      </c>
      <c r="T68">
        <v>1200</v>
      </c>
      <c r="U68" t="s">
        <v>17</v>
      </c>
      <c r="V68">
        <v>97</v>
      </c>
      <c r="X68" t="s">
        <v>22</v>
      </c>
      <c r="Y68" t="s">
        <v>31</v>
      </c>
    </row>
    <row r="69" spans="3:25" x14ac:dyDescent="0.25">
      <c r="C69" s="1" t="s">
        <v>38</v>
      </c>
      <c r="E69">
        <v>15000</v>
      </c>
      <c r="F69">
        <v>326</v>
      </c>
      <c r="G69">
        <v>32</v>
      </c>
      <c r="H69">
        <v>40.5</v>
      </c>
      <c r="I69">
        <v>8.5</v>
      </c>
      <c r="J69">
        <v>0.47</v>
      </c>
      <c r="K69">
        <v>0.08</v>
      </c>
      <c r="L69">
        <v>14.22</v>
      </c>
      <c r="M69">
        <v>7.76</v>
      </c>
      <c r="N69">
        <v>61.79</v>
      </c>
      <c r="O69">
        <v>15.69</v>
      </c>
      <c r="P69">
        <v>0.23</v>
      </c>
      <c r="Q69">
        <v>0.14000000000000001</v>
      </c>
      <c r="R69">
        <f t="shared" si="1"/>
        <v>230</v>
      </c>
      <c r="S69">
        <v>2</v>
      </c>
      <c r="T69">
        <v>1200</v>
      </c>
      <c r="U69" t="s">
        <v>17</v>
      </c>
      <c r="V69">
        <v>97</v>
      </c>
      <c r="X69" t="s">
        <v>22</v>
      </c>
      <c r="Y69" t="s">
        <v>31</v>
      </c>
    </row>
    <row r="70" spans="3:25" x14ac:dyDescent="0.25">
      <c r="C70" s="1" t="s">
        <v>38</v>
      </c>
      <c r="E70">
        <v>15000</v>
      </c>
      <c r="F70">
        <v>354</v>
      </c>
      <c r="G70">
        <v>26.8</v>
      </c>
      <c r="H70">
        <v>35.4</v>
      </c>
      <c r="I70">
        <v>8.6</v>
      </c>
      <c r="J70">
        <v>1</v>
      </c>
      <c r="K70">
        <v>0</v>
      </c>
      <c r="L70">
        <v>8.76</v>
      </c>
      <c r="M70">
        <v>2.91</v>
      </c>
      <c r="N70">
        <v>82.9</v>
      </c>
      <c r="O70">
        <v>4.43</v>
      </c>
      <c r="P70">
        <v>0.11</v>
      </c>
      <c r="Q70">
        <v>0.04</v>
      </c>
      <c r="R70">
        <f t="shared" si="1"/>
        <v>110</v>
      </c>
      <c r="S70">
        <v>1.8</v>
      </c>
      <c r="T70">
        <v>1200</v>
      </c>
      <c r="U70" t="s">
        <v>17</v>
      </c>
      <c r="V70">
        <v>98</v>
      </c>
      <c r="X70" t="s">
        <v>22</v>
      </c>
      <c r="Y70" t="s">
        <v>31</v>
      </c>
    </row>
    <row r="71" spans="3:25" x14ac:dyDescent="0.25">
      <c r="C71" s="1" t="s">
        <v>38</v>
      </c>
      <c r="E71">
        <v>15000</v>
      </c>
      <c r="F71">
        <v>402</v>
      </c>
      <c r="G71">
        <v>65.099999999999994</v>
      </c>
      <c r="H71">
        <v>98.1</v>
      </c>
      <c r="I71">
        <v>33.1</v>
      </c>
      <c r="J71">
        <v>0.04</v>
      </c>
      <c r="K71">
        <v>0</v>
      </c>
      <c r="L71">
        <v>0.32</v>
      </c>
      <c r="M71">
        <v>0.1</v>
      </c>
      <c r="N71">
        <v>97.78</v>
      </c>
      <c r="O71">
        <v>1.75</v>
      </c>
      <c r="P71">
        <v>0.01</v>
      </c>
      <c r="Q71">
        <v>0</v>
      </c>
      <c r="R71">
        <f t="shared" si="1"/>
        <v>10</v>
      </c>
      <c r="S71">
        <v>1.8</v>
      </c>
      <c r="T71">
        <v>1200</v>
      </c>
      <c r="U71" t="s">
        <v>17</v>
      </c>
      <c r="V71">
        <v>93</v>
      </c>
      <c r="X71" t="s">
        <v>22</v>
      </c>
      <c r="Y71" t="s">
        <v>31</v>
      </c>
    </row>
    <row r="72" spans="3:25" x14ac:dyDescent="0.25">
      <c r="C72" s="1" t="s">
        <v>38</v>
      </c>
      <c r="E72">
        <v>7400</v>
      </c>
      <c r="F72">
        <v>257</v>
      </c>
      <c r="G72">
        <v>21.75</v>
      </c>
      <c r="H72">
        <v>26.21</v>
      </c>
      <c r="I72">
        <v>0.41</v>
      </c>
      <c r="J72">
        <v>0.24</v>
      </c>
      <c r="K72">
        <v>0.08</v>
      </c>
      <c r="L72">
        <v>14.24</v>
      </c>
      <c r="M72">
        <v>24.79</v>
      </c>
      <c r="N72">
        <v>37.17</v>
      </c>
      <c r="O72">
        <v>23.48</v>
      </c>
      <c r="P72">
        <v>7.0999999999999994E-2</v>
      </c>
      <c r="Q72">
        <v>0.13800000000000001</v>
      </c>
      <c r="R72">
        <f t="shared" si="1"/>
        <v>71</v>
      </c>
      <c r="S72">
        <v>2.5</v>
      </c>
      <c r="T72">
        <v>1200</v>
      </c>
      <c r="U72" t="s">
        <v>17</v>
      </c>
      <c r="V72">
        <v>98</v>
      </c>
      <c r="X72" t="s">
        <v>37</v>
      </c>
      <c r="Y72" t="s">
        <v>32</v>
      </c>
    </row>
    <row r="73" spans="3:25" x14ac:dyDescent="0.25">
      <c r="C73" s="1" t="s">
        <v>38</v>
      </c>
      <c r="E73">
        <v>15000</v>
      </c>
      <c r="F73">
        <v>257</v>
      </c>
      <c r="G73">
        <v>9.43</v>
      </c>
      <c r="H73">
        <v>11.23</v>
      </c>
      <c r="I73">
        <v>-0.01</v>
      </c>
      <c r="J73">
        <v>0.43</v>
      </c>
      <c r="K73">
        <v>0.08</v>
      </c>
      <c r="L73">
        <v>12.19</v>
      </c>
      <c r="M73">
        <v>24.19</v>
      </c>
      <c r="N73">
        <v>36.74</v>
      </c>
      <c r="O73">
        <v>26.36</v>
      </c>
      <c r="P73">
        <v>5.2999999999999999E-2</v>
      </c>
      <c r="Q73">
        <v>0.11799999999999999</v>
      </c>
      <c r="R73">
        <f t="shared" si="1"/>
        <v>53</v>
      </c>
      <c r="S73">
        <v>2.6</v>
      </c>
      <c r="T73">
        <v>1200</v>
      </c>
      <c r="U73" t="s">
        <v>17</v>
      </c>
      <c r="V73">
        <v>99</v>
      </c>
      <c r="X73" t="s">
        <v>37</v>
      </c>
      <c r="Y73" t="s">
        <v>32</v>
      </c>
    </row>
    <row r="74" spans="3:25" x14ac:dyDescent="0.25">
      <c r="C74" s="1" t="s">
        <v>38</v>
      </c>
      <c r="E74">
        <v>7400</v>
      </c>
      <c r="F74">
        <v>285</v>
      </c>
      <c r="G74">
        <v>36.340000000000003</v>
      </c>
      <c r="H74">
        <v>43.12</v>
      </c>
      <c r="I74">
        <v>-0.35</v>
      </c>
      <c r="J74">
        <v>0.17</v>
      </c>
      <c r="K74">
        <v>0.08</v>
      </c>
      <c r="L74">
        <v>13.55</v>
      </c>
      <c r="M74">
        <v>19.920000000000002</v>
      </c>
      <c r="N74">
        <v>47.56</v>
      </c>
      <c r="O74">
        <v>18.72</v>
      </c>
      <c r="P74">
        <v>0.114</v>
      </c>
      <c r="Q74">
        <v>0.184</v>
      </c>
      <c r="R74">
        <f t="shared" si="1"/>
        <v>114</v>
      </c>
      <c r="S74">
        <v>2.5</v>
      </c>
      <c r="T74">
        <v>1200</v>
      </c>
      <c r="U74" t="s">
        <v>17</v>
      </c>
      <c r="V74">
        <v>91</v>
      </c>
      <c r="X74" t="s">
        <v>37</v>
      </c>
      <c r="Y74" t="s">
        <v>32</v>
      </c>
    </row>
    <row r="75" spans="3:25" x14ac:dyDescent="0.25">
      <c r="C75" s="1" t="s">
        <v>38</v>
      </c>
      <c r="E75">
        <v>11000</v>
      </c>
      <c r="F75">
        <v>323</v>
      </c>
      <c r="G75">
        <v>46.92</v>
      </c>
      <c r="H75">
        <v>56.34</v>
      </c>
      <c r="I75">
        <v>0.01</v>
      </c>
      <c r="J75">
        <v>0.31</v>
      </c>
      <c r="K75">
        <v>0.13</v>
      </c>
      <c r="L75">
        <v>16.579999999999998</v>
      </c>
      <c r="M75">
        <v>7.36</v>
      </c>
      <c r="N75">
        <v>58.87</v>
      </c>
      <c r="O75">
        <v>16.760000000000002</v>
      </c>
      <c r="P75">
        <v>0.27</v>
      </c>
      <c r="Q75">
        <v>0.13100000000000001</v>
      </c>
      <c r="R75">
        <f t="shared" si="1"/>
        <v>270</v>
      </c>
      <c r="S75">
        <v>2.6</v>
      </c>
      <c r="T75">
        <v>1200</v>
      </c>
      <c r="U75" t="s">
        <v>17</v>
      </c>
      <c r="V75">
        <v>92</v>
      </c>
      <c r="X75" t="s">
        <v>37</v>
      </c>
      <c r="Y75" t="s">
        <v>32</v>
      </c>
    </row>
    <row r="76" spans="3:25" x14ac:dyDescent="0.25">
      <c r="C76" s="1" t="s">
        <v>38</v>
      </c>
      <c r="E76">
        <v>11000</v>
      </c>
      <c r="F76">
        <v>326</v>
      </c>
      <c r="G76">
        <v>45.37</v>
      </c>
      <c r="H76">
        <v>55.54</v>
      </c>
      <c r="I76">
        <v>0.4</v>
      </c>
      <c r="J76">
        <v>0.38</v>
      </c>
      <c r="K76">
        <v>0</v>
      </c>
      <c r="L76">
        <v>15.56</v>
      </c>
      <c r="M76">
        <v>5.52</v>
      </c>
      <c r="N76">
        <v>63.62</v>
      </c>
      <c r="O76">
        <v>14.91</v>
      </c>
      <c r="P76">
        <v>0.246</v>
      </c>
      <c r="Q76">
        <v>9.4E-2</v>
      </c>
      <c r="R76">
        <f t="shared" si="1"/>
        <v>246</v>
      </c>
      <c r="S76">
        <v>2.6</v>
      </c>
      <c r="T76">
        <v>1200</v>
      </c>
      <c r="U76" t="s">
        <v>17</v>
      </c>
      <c r="V76">
        <v>95</v>
      </c>
      <c r="X76" t="s">
        <v>37</v>
      </c>
      <c r="Y76" t="s">
        <v>32</v>
      </c>
    </row>
    <row r="77" spans="3:25" x14ac:dyDescent="0.25">
      <c r="C77" s="1" t="s">
        <v>38</v>
      </c>
      <c r="E77">
        <v>11000</v>
      </c>
      <c r="F77">
        <v>326</v>
      </c>
      <c r="G77">
        <v>38.96</v>
      </c>
      <c r="H77">
        <v>45.51</v>
      </c>
      <c r="I77">
        <v>1.92</v>
      </c>
      <c r="J77">
        <v>0.33</v>
      </c>
      <c r="K77">
        <v>0</v>
      </c>
      <c r="L77">
        <v>15.04</v>
      </c>
      <c r="M77">
        <v>8.08</v>
      </c>
      <c r="N77">
        <v>59.06</v>
      </c>
      <c r="O77">
        <v>17.489999999999998</v>
      </c>
      <c r="P77">
        <v>0.22500000000000001</v>
      </c>
      <c r="Q77">
        <v>0.129</v>
      </c>
      <c r="R77">
        <f t="shared" si="1"/>
        <v>225</v>
      </c>
      <c r="S77">
        <v>2</v>
      </c>
      <c r="T77">
        <v>1200</v>
      </c>
      <c r="U77" t="s">
        <v>17</v>
      </c>
      <c r="V77">
        <v>97</v>
      </c>
      <c r="X77" t="s">
        <v>37</v>
      </c>
      <c r="Y77" t="s">
        <v>32</v>
      </c>
    </row>
    <row r="78" spans="3:25" x14ac:dyDescent="0.25">
      <c r="C78" s="1" t="s">
        <v>38</v>
      </c>
      <c r="E78">
        <v>15000</v>
      </c>
      <c r="F78">
        <v>326</v>
      </c>
      <c r="G78">
        <v>32</v>
      </c>
      <c r="H78">
        <v>37.21</v>
      </c>
      <c r="I78">
        <v>1.57</v>
      </c>
      <c r="J78">
        <v>0.47</v>
      </c>
      <c r="K78">
        <v>0.08</v>
      </c>
      <c r="L78">
        <v>14.22</v>
      </c>
      <c r="M78">
        <v>7.76</v>
      </c>
      <c r="N78">
        <v>61.79</v>
      </c>
      <c r="O78">
        <v>15.69</v>
      </c>
      <c r="P78">
        <v>0.23300000000000001</v>
      </c>
      <c r="Q78">
        <v>0.13600000000000001</v>
      </c>
      <c r="R78">
        <f t="shared" si="1"/>
        <v>233</v>
      </c>
      <c r="S78">
        <v>2</v>
      </c>
      <c r="T78">
        <v>1200</v>
      </c>
      <c r="U78" t="s">
        <v>17</v>
      </c>
      <c r="V78">
        <v>97</v>
      </c>
      <c r="X78" t="s">
        <v>37</v>
      </c>
      <c r="Y78" t="s">
        <v>33</v>
      </c>
    </row>
    <row r="79" spans="3:25" x14ac:dyDescent="0.25">
      <c r="C79" s="1" t="s">
        <v>38</v>
      </c>
      <c r="E79">
        <v>15000</v>
      </c>
      <c r="F79">
        <v>354</v>
      </c>
      <c r="G79">
        <v>26.82</v>
      </c>
      <c r="H79">
        <v>32.869999999999997</v>
      </c>
      <c r="I79">
        <v>1.73</v>
      </c>
      <c r="J79">
        <v>1</v>
      </c>
      <c r="K79">
        <v>0</v>
      </c>
      <c r="L79">
        <v>8.76</v>
      </c>
      <c r="M79">
        <v>2.91</v>
      </c>
      <c r="N79">
        <v>82.9</v>
      </c>
      <c r="O79">
        <v>4.43</v>
      </c>
      <c r="P79">
        <v>0.111</v>
      </c>
      <c r="Q79">
        <v>3.9E-2</v>
      </c>
      <c r="R79">
        <f t="shared" si="1"/>
        <v>111</v>
      </c>
      <c r="S79">
        <v>2.4</v>
      </c>
      <c r="T79">
        <v>1200</v>
      </c>
      <c r="U79" t="s">
        <v>17</v>
      </c>
      <c r="V79">
        <v>98</v>
      </c>
      <c r="X79" t="s">
        <v>37</v>
      </c>
      <c r="Y79" t="s">
        <v>33</v>
      </c>
    </row>
    <row r="80" spans="3:25" x14ac:dyDescent="0.25">
      <c r="C80" s="1" t="s">
        <v>38</v>
      </c>
      <c r="E80">
        <v>15000</v>
      </c>
      <c r="F80">
        <v>402</v>
      </c>
      <c r="G80">
        <v>65.05</v>
      </c>
      <c r="H80">
        <v>90.11</v>
      </c>
      <c r="I80">
        <v>14.85</v>
      </c>
      <c r="J80">
        <v>0.04</v>
      </c>
      <c r="K80">
        <v>0</v>
      </c>
      <c r="L80">
        <v>0.32</v>
      </c>
      <c r="M80">
        <v>0.1</v>
      </c>
      <c r="N80">
        <v>97.78</v>
      </c>
      <c r="O80">
        <v>1.75</v>
      </c>
      <c r="P80">
        <v>0.01</v>
      </c>
      <c r="Q80">
        <v>3.0000000000000001E-3</v>
      </c>
      <c r="R80">
        <f t="shared" si="1"/>
        <v>10</v>
      </c>
      <c r="S80">
        <v>2.4</v>
      </c>
      <c r="T80">
        <v>1200</v>
      </c>
      <c r="U80" t="s">
        <v>17</v>
      </c>
      <c r="V80">
        <v>93</v>
      </c>
      <c r="X80" t="s">
        <v>37</v>
      </c>
      <c r="Y80" t="s">
        <v>33</v>
      </c>
    </row>
    <row r="81" spans="3:25" x14ac:dyDescent="0.25">
      <c r="C81" s="1" t="s">
        <v>38</v>
      </c>
      <c r="E81">
        <v>7500</v>
      </c>
      <c r="F81">
        <v>255</v>
      </c>
      <c r="G81">
        <v>17.09</v>
      </c>
      <c r="H81">
        <v>18.02</v>
      </c>
      <c r="I81">
        <v>-1.71</v>
      </c>
      <c r="J81">
        <v>0.54</v>
      </c>
      <c r="K81">
        <v>0</v>
      </c>
      <c r="L81">
        <v>14.29</v>
      </c>
      <c r="M81">
        <v>24.09</v>
      </c>
      <c r="N81">
        <v>33.28</v>
      </c>
      <c r="O81">
        <v>27.8</v>
      </c>
      <c r="P81">
        <v>5.7000000000000002E-2</v>
      </c>
      <c r="Q81">
        <v>0.109</v>
      </c>
      <c r="R81">
        <f t="shared" si="1"/>
        <v>57</v>
      </c>
      <c r="S81">
        <v>2.4</v>
      </c>
      <c r="T81">
        <v>1200</v>
      </c>
      <c r="U81" t="s">
        <v>17</v>
      </c>
      <c r="V81">
        <v>94</v>
      </c>
      <c r="X81" t="s">
        <v>37</v>
      </c>
      <c r="Y81" t="s">
        <v>33</v>
      </c>
    </row>
    <row r="82" spans="3:25" x14ac:dyDescent="0.25">
      <c r="C82" s="1" t="s">
        <v>38</v>
      </c>
      <c r="E82">
        <v>7500</v>
      </c>
      <c r="F82">
        <v>275</v>
      </c>
      <c r="G82">
        <v>29.69</v>
      </c>
      <c r="H82">
        <v>32.06</v>
      </c>
      <c r="I82">
        <v>-2.4</v>
      </c>
      <c r="J82">
        <v>0.24</v>
      </c>
      <c r="K82">
        <v>0</v>
      </c>
      <c r="L82">
        <v>11.56</v>
      </c>
      <c r="M82">
        <v>18.82</v>
      </c>
      <c r="N82">
        <v>36.56</v>
      </c>
      <c r="O82">
        <v>32.82</v>
      </c>
      <c r="P82">
        <v>8.1000000000000003E-2</v>
      </c>
      <c r="Q82">
        <v>0.14399999999999999</v>
      </c>
      <c r="R82">
        <f t="shared" si="1"/>
        <v>81</v>
      </c>
      <c r="S82">
        <v>2.4</v>
      </c>
      <c r="T82">
        <v>1200</v>
      </c>
      <c r="U82" t="s">
        <v>17</v>
      </c>
      <c r="V82">
        <v>90</v>
      </c>
      <c r="X82" t="s">
        <v>37</v>
      </c>
      <c r="Y82" t="s">
        <v>33</v>
      </c>
    </row>
    <row r="83" spans="3:25" x14ac:dyDescent="0.25">
      <c r="C83" s="1" t="s">
        <v>38</v>
      </c>
      <c r="E83">
        <v>11000</v>
      </c>
      <c r="F83">
        <v>327</v>
      </c>
      <c r="G83">
        <v>42.38</v>
      </c>
      <c r="H83">
        <v>50.47</v>
      </c>
      <c r="I83">
        <v>1.51</v>
      </c>
      <c r="J83">
        <v>0.54</v>
      </c>
      <c r="K83">
        <v>0</v>
      </c>
      <c r="L83">
        <v>14.67</v>
      </c>
      <c r="M83">
        <v>5.51</v>
      </c>
      <c r="N83">
        <v>63.1</v>
      </c>
      <c r="O83">
        <v>16.169999999999998</v>
      </c>
      <c r="P83">
        <v>0.224</v>
      </c>
      <c r="Q83">
        <v>9.2999999999999999E-2</v>
      </c>
      <c r="R83">
        <f t="shared" si="1"/>
        <v>224</v>
      </c>
      <c r="S83">
        <v>2.2999999999999998</v>
      </c>
      <c r="T83">
        <v>1200</v>
      </c>
      <c r="U83" t="s">
        <v>17</v>
      </c>
      <c r="V83">
        <v>96</v>
      </c>
      <c r="X83" t="s">
        <v>37</v>
      </c>
    </row>
    <row r="84" spans="3:25" x14ac:dyDescent="0.25">
      <c r="C84" s="1" t="s">
        <v>38</v>
      </c>
      <c r="E84">
        <v>11000</v>
      </c>
      <c r="F84">
        <v>325</v>
      </c>
      <c r="G84">
        <v>35.29</v>
      </c>
      <c r="H84">
        <v>41.82</v>
      </c>
      <c r="I84">
        <v>1.55</v>
      </c>
      <c r="J84">
        <v>0.53</v>
      </c>
      <c r="K84">
        <v>0</v>
      </c>
      <c r="L84">
        <v>13.66</v>
      </c>
      <c r="M84">
        <v>10.97</v>
      </c>
      <c r="N84">
        <v>57.16</v>
      </c>
      <c r="O84">
        <v>17.669999999999998</v>
      </c>
      <c r="P84">
        <v>0.19500000000000001</v>
      </c>
      <c r="Q84">
        <v>0.16800000000000001</v>
      </c>
      <c r="R84">
        <f t="shared" si="1"/>
        <v>195</v>
      </c>
      <c r="S84">
        <v>1.9</v>
      </c>
      <c r="T84">
        <v>1200</v>
      </c>
      <c r="U84" t="s">
        <v>17</v>
      </c>
      <c r="V84">
        <v>98</v>
      </c>
      <c r="X84" t="s">
        <v>37</v>
      </c>
    </row>
    <row r="85" spans="3:25" x14ac:dyDescent="0.25">
      <c r="C85" s="1" t="s">
        <v>38</v>
      </c>
      <c r="E85">
        <v>11000</v>
      </c>
      <c r="F85">
        <v>300</v>
      </c>
      <c r="G85">
        <v>23.7</v>
      </c>
      <c r="H85">
        <v>26.46</v>
      </c>
      <c r="I85">
        <v>-0.17</v>
      </c>
      <c r="J85">
        <v>0.5</v>
      </c>
      <c r="K85">
        <v>0</v>
      </c>
      <c r="L85">
        <v>11.53</v>
      </c>
      <c r="M85">
        <v>23.1</v>
      </c>
      <c r="N85">
        <v>45.58</v>
      </c>
      <c r="O85">
        <v>19.290000000000003</v>
      </c>
      <c r="P85">
        <v>0.112</v>
      </c>
      <c r="Q85">
        <v>0.24099999999999999</v>
      </c>
      <c r="R85">
        <f t="shared" si="1"/>
        <v>112</v>
      </c>
      <c r="S85">
        <v>1.8</v>
      </c>
      <c r="T85">
        <v>1200</v>
      </c>
      <c r="U85" t="s">
        <v>17</v>
      </c>
      <c r="V85">
        <v>96</v>
      </c>
      <c r="X85" t="s">
        <v>37</v>
      </c>
    </row>
    <row r="86" spans="3:25" x14ac:dyDescent="0.25">
      <c r="C86" s="1" t="s">
        <v>38</v>
      </c>
      <c r="E86">
        <v>11000</v>
      </c>
      <c r="F86">
        <v>300</v>
      </c>
      <c r="G86">
        <v>27.49</v>
      </c>
      <c r="H86">
        <v>32.049999999999997</v>
      </c>
      <c r="I86">
        <v>0.1</v>
      </c>
      <c r="J86">
        <v>0.6</v>
      </c>
      <c r="K86">
        <v>0</v>
      </c>
      <c r="L86">
        <v>13.19</v>
      </c>
      <c r="M86">
        <v>19.88</v>
      </c>
      <c r="N86">
        <v>49.94</v>
      </c>
      <c r="O86">
        <v>16.38</v>
      </c>
      <c r="P86">
        <v>0.128</v>
      </c>
      <c r="Q86">
        <v>0.20399999999999999</v>
      </c>
      <c r="R86">
        <f t="shared" si="1"/>
        <v>128</v>
      </c>
      <c r="S86">
        <v>2.4</v>
      </c>
      <c r="T86">
        <v>1200</v>
      </c>
      <c r="U86" t="s">
        <v>17</v>
      </c>
      <c r="V86">
        <v>98</v>
      </c>
      <c r="X86" t="s">
        <v>37</v>
      </c>
    </row>
    <row r="87" spans="3:25" x14ac:dyDescent="0.25">
      <c r="C87" s="1" t="s">
        <v>38</v>
      </c>
      <c r="E87">
        <v>7500</v>
      </c>
      <c r="F87">
        <v>275</v>
      </c>
      <c r="G87">
        <v>21.35</v>
      </c>
      <c r="H87">
        <v>23.96</v>
      </c>
      <c r="I87">
        <v>-0.65</v>
      </c>
      <c r="J87">
        <v>0.68</v>
      </c>
      <c r="K87">
        <v>0</v>
      </c>
      <c r="L87">
        <v>13.38</v>
      </c>
      <c r="M87">
        <v>29.05</v>
      </c>
      <c r="N87">
        <v>40.78</v>
      </c>
      <c r="O87">
        <v>16.130000000000003</v>
      </c>
      <c r="P87">
        <v>6.7000000000000004E-2</v>
      </c>
      <c r="Q87">
        <v>0.157</v>
      </c>
      <c r="R87">
        <f t="shared" si="1"/>
        <v>67</v>
      </c>
      <c r="S87">
        <v>2.4</v>
      </c>
      <c r="T87">
        <v>1200</v>
      </c>
      <c r="U87" t="s">
        <v>17</v>
      </c>
      <c r="V87">
        <v>93</v>
      </c>
      <c r="X87" t="s">
        <v>37</v>
      </c>
    </row>
    <row r="88" spans="3:25" x14ac:dyDescent="0.25">
      <c r="C88" s="1" t="s">
        <v>38</v>
      </c>
      <c r="E88">
        <v>7500</v>
      </c>
      <c r="F88">
        <v>255</v>
      </c>
      <c r="G88">
        <v>17.53</v>
      </c>
      <c r="H88">
        <v>18.45</v>
      </c>
      <c r="I88">
        <v>-1.88</v>
      </c>
      <c r="J88">
        <v>0.31</v>
      </c>
      <c r="K88">
        <v>0</v>
      </c>
      <c r="L88">
        <v>14.12</v>
      </c>
      <c r="M88">
        <v>24.45</v>
      </c>
      <c r="N88">
        <v>32.15</v>
      </c>
      <c r="O88">
        <v>28.97</v>
      </c>
      <c r="P88">
        <v>0.06</v>
      </c>
      <c r="Q88">
        <v>0.11799999999999999</v>
      </c>
      <c r="R88">
        <f t="shared" si="1"/>
        <v>60</v>
      </c>
      <c r="S88">
        <v>2.2000000000000002</v>
      </c>
      <c r="T88">
        <v>1200</v>
      </c>
      <c r="U88" t="s">
        <v>17</v>
      </c>
      <c r="V88">
        <v>96</v>
      </c>
      <c r="X88" t="s">
        <v>37</v>
      </c>
    </row>
    <row r="89" spans="3:25" x14ac:dyDescent="0.25">
      <c r="C89" s="1" t="s">
        <v>38</v>
      </c>
      <c r="E89">
        <v>7500</v>
      </c>
      <c r="F89">
        <v>275</v>
      </c>
      <c r="G89">
        <v>28.84</v>
      </c>
      <c r="H89">
        <v>31.82</v>
      </c>
      <c r="I89">
        <v>-1.27</v>
      </c>
      <c r="J89">
        <v>0.31</v>
      </c>
      <c r="K89">
        <v>0</v>
      </c>
      <c r="L89">
        <v>13.01</v>
      </c>
      <c r="M89">
        <v>23.18</v>
      </c>
      <c r="N89">
        <v>32.9</v>
      </c>
      <c r="O89">
        <v>30.6</v>
      </c>
      <c r="P89">
        <v>9.0999999999999998E-2</v>
      </c>
      <c r="Q89">
        <v>0.17799999999999999</v>
      </c>
      <c r="R89">
        <f t="shared" si="1"/>
        <v>91</v>
      </c>
      <c r="S89">
        <v>2.2999999999999998</v>
      </c>
      <c r="T89">
        <v>1200</v>
      </c>
      <c r="U89" t="s">
        <v>17</v>
      </c>
      <c r="V89">
        <v>93</v>
      </c>
      <c r="X89" t="s">
        <v>37</v>
      </c>
    </row>
    <row r="90" spans="3:25" x14ac:dyDescent="0.25">
      <c r="C90" s="1" t="s">
        <v>38</v>
      </c>
      <c r="E90">
        <v>11000</v>
      </c>
      <c r="F90">
        <v>325</v>
      </c>
      <c r="G90">
        <v>38.1</v>
      </c>
      <c r="H90">
        <v>44.77</v>
      </c>
      <c r="I90">
        <v>1.62</v>
      </c>
      <c r="J90">
        <v>0.24</v>
      </c>
      <c r="K90">
        <v>0</v>
      </c>
      <c r="L90">
        <v>12.7</v>
      </c>
      <c r="M90">
        <v>8.9499999999999993</v>
      </c>
      <c r="N90">
        <v>58.15</v>
      </c>
      <c r="O90">
        <v>19.97</v>
      </c>
      <c r="P90">
        <v>0.19700000000000001</v>
      </c>
      <c r="Q90">
        <v>0.15</v>
      </c>
      <c r="R90">
        <f t="shared" si="1"/>
        <v>197</v>
      </c>
      <c r="S90">
        <v>1.9</v>
      </c>
      <c r="T90">
        <v>1200</v>
      </c>
      <c r="U90" t="s">
        <v>17</v>
      </c>
      <c r="V90">
        <v>93</v>
      </c>
      <c r="X90" t="s">
        <v>37</v>
      </c>
    </row>
    <row r="91" spans="3:25" x14ac:dyDescent="0.25">
      <c r="C91" s="1" t="s">
        <v>38</v>
      </c>
      <c r="E91">
        <v>11000</v>
      </c>
      <c r="F91">
        <v>325</v>
      </c>
      <c r="G91">
        <v>35.61</v>
      </c>
      <c r="H91">
        <v>41.85</v>
      </c>
      <c r="I91">
        <v>1.35</v>
      </c>
      <c r="J91">
        <v>0.3</v>
      </c>
      <c r="K91">
        <v>0</v>
      </c>
      <c r="L91">
        <v>14.57</v>
      </c>
      <c r="M91">
        <v>8.69</v>
      </c>
      <c r="N91">
        <v>54.73</v>
      </c>
      <c r="O91">
        <v>21.7</v>
      </c>
      <c r="P91">
        <v>0.21099999999999999</v>
      </c>
      <c r="Q91">
        <v>0.13800000000000001</v>
      </c>
      <c r="R91">
        <f t="shared" si="1"/>
        <v>211</v>
      </c>
      <c r="S91">
        <v>1.9</v>
      </c>
      <c r="T91">
        <v>1200</v>
      </c>
      <c r="U91" t="s">
        <v>17</v>
      </c>
      <c r="V91">
        <v>95</v>
      </c>
      <c r="X91" t="s">
        <v>37</v>
      </c>
    </row>
    <row r="92" spans="3:25" x14ac:dyDescent="0.25">
      <c r="C92" s="1" t="s">
        <v>38</v>
      </c>
      <c r="E92">
        <v>9300</v>
      </c>
      <c r="F92">
        <v>301</v>
      </c>
      <c r="G92">
        <v>29.41</v>
      </c>
      <c r="H92">
        <v>34.590000000000003</v>
      </c>
      <c r="I92">
        <v>1.1100000000000001</v>
      </c>
      <c r="J92">
        <v>0.36</v>
      </c>
      <c r="K92">
        <v>0</v>
      </c>
      <c r="L92">
        <v>12.27</v>
      </c>
      <c r="M92">
        <v>18.440000000000001</v>
      </c>
      <c r="N92">
        <v>47.44</v>
      </c>
      <c r="O92">
        <v>21.5</v>
      </c>
      <c r="P92">
        <v>0.122</v>
      </c>
      <c r="Q92">
        <v>0.19800000000000001</v>
      </c>
      <c r="R92">
        <f t="shared" si="1"/>
        <v>122</v>
      </c>
      <c r="S92">
        <v>1.9</v>
      </c>
      <c r="T92">
        <v>1200</v>
      </c>
      <c r="U92" t="s">
        <v>17</v>
      </c>
      <c r="V92">
        <v>95</v>
      </c>
      <c r="X92" t="s">
        <v>37</v>
      </c>
    </row>
    <row r="93" spans="3:25" x14ac:dyDescent="0.25">
      <c r="C93" s="1" t="s">
        <v>38</v>
      </c>
      <c r="E93">
        <v>7500</v>
      </c>
      <c r="F93">
        <v>255</v>
      </c>
      <c r="G93">
        <v>17.53</v>
      </c>
      <c r="H93">
        <v>18.45</v>
      </c>
      <c r="I93">
        <v>-1.88</v>
      </c>
      <c r="J93">
        <v>0.31</v>
      </c>
      <c r="K93">
        <v>0</v>
      </c>
      <c r="L93">
        <v>14.12</v>
      </c>
      <c r="M93">
        <v>24.45</v>
      </c>
      <c r="N93">
        <v>32.15</v>
      </c>
      <c r="O93">
        <v>28.97</v>
      </c>
      <c r="P93">
        <v>0.06</v>
      </c>
      <c r="Q93">
        <v>0.12</v>
      </c>
      <c r="R93">
        <f t="shared" si="1"/>
        <v>60</v>
      </c>
      <c r="S93">
        <v>1.8</v>
      </c>
      <c r="T93">
        <v>1200</v>
      </c>
      <c r="U93" t="s">
        <v>17</v>
      </c>
      <c r="V93">
        <v>96.1</v>
      </c>
      <c r="X93">
        <v>2008</v>
      </c>
    </row>
    <row r="94" spans="3:25" x14ac:dyDescent="0.25">
      <c r="C94" s="1" t="s">
        <v>38</v>
      </c>
      <c r="E94">
        <v>7500</v>
      </c>
      <c r="F94">
        <v>275</v>
      </c>
      <c r="G94">
        <v>28.84</v>
      </c>
      <c r="H94">
        <v>31.82</v>
      </c>
      <c r="I94">
        <v>-1.27</v>
      </c>
      <c r="J94">
        <v>0.31</v>
      </c>
      <c r="K94">
        <v>0</v>
      </c>
      <c r="L94">
        <v>13.01</v>
      </c>
      <c r="M94">
        <v>23.18</v>
      </c>
      <c r="N94">
        <v>32.9</v>
      </c>
      <c r="O94">
        <v>30.6</v>
      </c>
      <c r="P94">
        <v>0.09</v>
      </c>
      <c r="Q94">
        <v>0.18</v>
      </c>
      <c r="R94">
        <f t="shared" si="1"/>
        <v>90</v>
      </c>
      <c r="S94">
        <v>1.8</v>
      </c>
      <c r="T94">
        <v>1200</v>
      </c>
      <c r="U94" t="s">
        <v>17</v>
      </c>
      <c r="V94">
        <v>92.8</v>
      </c>
      <c r="X94">
        <v>2008</v>
      </c>
    </row>
    <row r="95" spans="3:25" x14ac:dyDescent="0.25">
      <c r="C95" s="1" t="s">
        <v>38</v>
      </c>
      <c r="E95">
        <v>11000</v>
      </c>
      <c r="F95">
        <v>325</v>
      </c>
      <c r="G95">
        <v>38.1</v>
      </c>
      <c r="H95">
        <v>44.77</v>
      </c>
      <c r="I95">
        <v>1.62</v>
      </c>
      <c r="J95">
        <v>0.24</v>
      </c>
      <c r="K95">
        <v>0</v>
      </c>
      <c r="L95">
        <v>12.7</v>
      </c>
      <c r="M95">
        <v>8.9499999999999993</v>
      </c>
      <c r="N95">
        <v>58.15</v>
      </c>
      <c r="O95">
        <v>19.97</v>
      </c>
      <c r="P95">
        <v>0.2</v>
      </c>
      <c r="Q95">
        <v>0.15</v>
      </c>
      <c r="R95">
        <f t="shared" si="1"/>
        <v>200</v>
      </c>
      <c r="S95">
        <v>1.8</v>
      </c>
      <c r="T95">
        <v>1200</v>
      </c>
      <c r="U95" t="s">
        <v>17</v>
      </c>
      <c r="V95">
        <v>93.2</v>
      </c>
      <c r="X95">
        <v>2008</v>
      </c>
    </row>
    <row r="96" spans="3:25" x14ac:dyDescent="0.25">
      <c r="C96" s="1" t="s">
        <v>38</v>
      </c>
      <c r="E96">
        <v>11000</v>
      </c>
      <c r="F96">
        <v>325</v>
      </c>
      <c r="G96">
        <v>35.61</v>
      </c>
      <c r="H96">
        <v>41.85</v>
      </c>
      <c r="I96">
        <v>1.35</v>
      </c>
      <c r="J96">
        <v>0.3</v>
      </c>
      <c r="K96">
        <v>0</v>
      </c>
      <c r="L96">
        <v>14.57</v>
      </c>
      <c r="M96">
        <v>8.69</v>
      </c>
      <c r="N96">
        <v>54.73</v>
      </c>
      <c r="O96">
        <v>21.71</v>
      </c>
      <c r="P96">
        <v>0.21</v>
      </c>
      <c r="Q96">
        <v>0.14000000000000001</v>
      </c>
      <c r="R96">
        <f t="shared" si="1"/>
        <v>210</v>
      </c>
      <c r="S96">
        <v>1.8</v>
      </c>
      <c r="T96">
        <v>1200</v>
      </c>
      <c r="U96" t="s">
        <v>17</v>
      </c>
      <c r="V96">
        <v>95.2</v>
      </c>
      <c r="X96">
        <v>2008</v>
      </c>
    </row>
    <row r="97" spans="3:24" x14ac:dyDescent="0.25">
      <c r="C97" s="1" t="s">
        <v>38</v>
      </c>
      <c r="E97">
        <v>9300</v>
      </c>
      <c r="F97">
        <v>301</v>
      </c>
      <c r="G97">
        <v>29.41</v>
      </c>
      <c r="H97">
        <v>34.590000000000003</v>
      </c>
      <c r="I97">
        <v>1.1100000000000001</v>
      </c>
      <c r="J97">
        <v>0.36</v>
      </c>
      <c r="K97">
        <v>0</v>
      </c>
      <c r="L97">
        <v>12.27</v>
      </c>
      <c r="M97">
        <v>18.440000000000001</v>
      </c>
      <c r="N97">
        <v>47.44</v>
      </c>
      <c r="O97">
        <v>21.49</v>
      </c>
      <c r="P97">
        <v>0.12</v>
      </c>
      <c r="Q97">
        <v>0.2</v>
      </c>
      <c r="R97">
        <f t="shared" si="1"/>
        <v>120</v>
      </c>
      <c r="S97">
        <v>1.8</v>
      </c>
      <c r="T97">
        <v>1200</v>
      </c>
      <c r="U97" t="s">
        <v>17</v>
      </c>
      <c r="V97">
        <v>94.7</v>
      </c>
      <c r="X97">
        <v>2008</v>
      </c>
    </row>
    <row r="98" spans="3:24" x14ac:dyDescent="0.25">
      <c r="C98" s="1" t="s">
        <v>38</v>
      </c>
      <c r="E98">
        <v>11000</v>
      </c>
      <c r="F98">
        <v>326</v>
      </c>
      <c r="G98">
        <v>38.96</v>
      </c>
      <c r="H98">
        <v>45.51</v>
      </c>
      <c r="I98">
        <v>1.92</v>
      </c>
      <c r="J98">
        <v>0.33</v>
      </c>
      <c r="K98">
        <v>0</v>
      </c>
      <c r="L98">
        <v>15.04</v>
      </c>
      <c r="M98">
        <v>8.08</v>
      </c>
      <c r="N98">
        <v>59.06</v>
      </c>
      <c r="O98">
        <v>17.489999999999998</v>
      </c>
      <c r="P98">
        <v>0.22</v>
      </c>
      <c r="Q98">
        <v>0.13</v>
      </c>
      <c r="R98">
        <f t="shared" si="1"/>
        <v>220</v>
      </c>
      <c r="S98">
        <v>2</v>
      </c>
      <c r="T98">
        <v>1200</v>
      </c>
      <c r="U98" t="s">
        <v>17</v>
      </c>
      <c r="V98">
        <v>96.5</v>
      </c>
      <c r="X98">
        <v>2008</v>
      </c>
    </row>
    <row r="99" spans="3:24" x14ac:dyDescent="0.25">
      <c r="C99" s="1" t="s">
        <v>38</v>
      </c>
      <c r="E99">
        <v>15000</v>
      </c>
      <c r="F99">
        <v>326</v>
      </c>
      <c r="G99">
        <v>32</v>
      </c>
      <c r="H99">
        <v>37.21</v>
      </c>
      <c r="I99">
        <v>1.57</v>
      </c>
      <c r="J99">
        <v>0.47</v>
      </c>
      <c r="K99">
        <v>0.08</v>
      </c>
      <c r="L99">
        <v>14.22</v>
      </c>
      <c r="M99">
        <v>7.76</v>
      </c>
      <c r="N99">
        <v>61.79</v>
      </c>
      <c r="O99">
        <v>15.69</v>
      </c>
      <c r="P99">
        <v>0.23</v>
      </c>
      <c r="Q99">
        <v>0.14000000000000001</v>
      </c>
      <c r="R99">
        <f t="shared" si="1"/>
        <v>230</v>
      </c>
      <c r="S99">
        <v>2</v>
      </c>
      <c r="T99">
        <v>1200</v>
      </c>
      <c r="U99" t="s">
        <v>17</v>
      </c>
      <c r="V99">
        <v>97</v>
      </c>
      <c r="X99">
        <v>2008</v>
      </c>
    </row>
    <row r="100" spans="3:24" x14ac:dyDescent="0.25">
      <c r="C100" s="1" t="s">
        <v>38</v>
      </c>
      <c r="E100">
        <v>15000</v>
      </c>
      <c r="F100">
        <v>354</v>
      </c>
      <c r="G100">
        <v>26.82</v>
      </c>
      <c r="H100">
        <v>32.869999999999997</v>
      </c>
      <c r="I100">
        <v>1.73</v>
      </c>
      <c r="J100">
        <v>1</v>
      </c>
      <c r="K100">
        <v>0</v>
      </c>
      <c r="L100">
        <v>8.76</v>
      </c>
      <c r="M100">
        <v>2.91</v>
      </c>
      <c r="N100">
        <v>82.9</v>
      </c>
      <c r="O100">
        <v>4.43</v>
      </c>
      <c r="P100">
        <v>0.11</v>
      </c>
      <c r="Q100">
        <v>0.04</v>
      </c>
      <c r="R100">
        <f t="shared" si="1"/>
        <v>110</v>
      </c>
      <c r="S100">
        <v>2.4</v>
      </c>
      <c r="T100">
        <v>1200</v>
      </c>
      <c r="U100" t="s">
        <v>17</v>
      </c>
      <c r="V100">
        <v>97.8</v>
      </c>
      <c r="X100">
        <v>2008</v>
      </c>
    </row>
    <row r="101" spans="3:24" x14ac:dyDescent="0.25">
      <c r="C101" s="1" t="s">
        <v>38</v>
      </c>
      <c r="E101">
        <v>15000</v>
      </c>
      <c r="F101">
        <v>402</v>
      </c>
      <c r="G101">
        <v>65.05</v>
      </c>
      <c r="H101">
        <v>90.11</v>
      </c>
      <c r="I101">
        <v>14.85</v>
      </c>
      <c r="J101">
        <v>0.04</v>
      </c>
      <c r="K101">
        <v>0</v>
      </c>
      <c r="L101">
        <v>0.32</v>
      </c>
      <c r="M101">
        <v>0.1</v>
      </c>
      <c r="N101">
        <v>97.78</v>
      </c>
      <c r="O101">
        <v>1.75</v>
      </c>
      <c r="P101">
        <v>0.01</v>
      </c>
      <c r="Q101">
        <v>0</v>
      </c>
      <c r="R101">
        <f t="shared" si="1"/>
        <v>10</v>
      </c>
      <c r="S101">
        <v>2.4</v>
      </c>
      <c r="T101">
        <v>1200</v>
      </c>
      <c r="U101" t="s">
        <v>17</v>
      </c>
      <c r="V101">
        <v>93.1</v>
      </c>
      <c r="X101">
        <v>2008</v>
      </c>
    </row>
    <row r="102" spans="3:24" x14ac:dyDescent="0.25">
      <c r="C102" s="1" t="s">
        <v>38</v>
      </c>
      <c r="E102">
        <v>7500</v>
      </c>
      <c r="F102">
        <v>255</v>
      </c>
      <c r="G102">
        <v>17.09</v>
      </c>
      <c r="H102">
        <v>18.02</v>
      </c>
      <c r="I102">
        <v>-1.71</v>
      </c>
      <c r="J102">
        <v>0.54</v>
      </c>
      <c r="K102">
        <v>0</v>
      </c>
      <c r="L102">
        <v>14.29</v>
      </c>
      <c r="M102">
        <v>24.09</v>
      </c>
      <c r="N102">
        <v>33.28</v>
      </c>
      <c r="O102">
        <v>27.8</v>
      </c>
      <c r="P102">
        <v>0.06</v>
      </c>
      <c r="Q102">
        <v>0.11</v>
      </c>
      <c r="R102">
        <f t="shared" si="1"/>
        <v>60</v>
      </c>
      <c r="S102">
        <v>2.4</v>
      </c>
      <c r="T102">
        <v>1200</v>
      </c>
      <c r="U102" t="s">
        <v>17</v>
      </c>
      <c r="V102">
        <v>94</v>
      </c>
      <c r="X102">
        <v>2008</v>
      </c>
    </row>
    <row r="103" spans="3:24" x14ac:dyDescent="0.25">
      <c r="C103" s="1" t="s">
        <v>38</v>
      </c>
      <c r="E103">
        <v>7500</v>
      </c>
      <c r="F103">
        <v>275</v>
      </c>
      <c r="G103">
        <v>29.69</v>
      </c>
      <c r="H103">
        <v>32.06</v>
      </c>
      <c r="I103">
        <v>-2.4</v>
      </c>
      <c r="J103">
        <v>0.24</v>
      </c>
      <c r="K103">
        <v>0</v>
      </c>
      <c r="L103">
        <v>11.56</v>
      </c>
      <c r="M103">
        <v>18.82</v>
      </c>
      <c r="N103">
        <v>36.56</v>
      </c>
      <c r="O103">
        <v>32.82</v>
      </c>
      <c r="P103">
        <v>0.08</v>
      </c>
      <c r="Q103">
        <v>0.14000000000000001</v>
      </c>
      <c r="R103">
        <f t="shared" si="1"/>
        <v>80</v>
      </c>
      <c r="S103">
        <v>2.4</v>
      </c>
      <c r="T103">
        <v>1200</v>
      </c>
      <c r="U103" t="s">
        <v>17</v>
      </c>
      <c r="V103">
        <v>90.3</v>
      </c>
      <c r="X103">
        <v>2008</v>
      </c>
    </row>
    <row r="104" spans="3:24" x14ac:dyDescent="0.25">
      <c r="C104" s="1" t="s">
        <v>38</v>
      </c>
      <c r="E104">
        <v>11000</v>
      </c>
      <c r="F104">
        <v>327</v>
      </c>
      <c r="G104">
        <v>42.38</v>
      </c>
      <c r="H104">
        <v>50.47</v>
      </c>
      <c r="I104">
        <v>1.51</v>
      </c>
      <c r="J104">
        <v>0.54</v>
      </c>
      <c r="K104">
        <v>0</v>
      </c>
      <c r="L104">
        <v>14.67</v>
      </c>
      <c r="M104">
        <v>5.51</v>
      </c>
      <c r="N104">
        <v>63.1</v>
      </c>
      <c r="O104">
        <v>16.170000000000002</v>
      </c>
      <c r="P104">
        <v>0.22</v>
      </c>
      <c r="Q104">
        <v>0.09</v>
      </c>
      <c r="R104">
        <f t="shared" si="1"/>
        <v>220</v>
      </c>
      <c r="S104">
        <v>2.4</v>
      </c>
      <c r="T104">
        <v>1200</v>
      </c>
      <c r="U104" t="s">
        <v>17</v>
      </c>
      <c r="V104">
        <v>95.6</v>
      </c>
      <c r="X104">
        <v>2008</v>
      </c>
    </row>
    <row r="105" spans="3:24" x14ac:dyDescent="0.25">
      <c r="C105" s="1" t="s">
        <v>38</v>
      </c>
      <c r="E105">
        <v>11000</v>
      </c>
      <c r="F105">
        <v>300</v>
      </c>
      <c r="G105">
        <v>27.49</v>
      </c>
      <c r="H105">
        <v>32.049999999999997</v>
      </c>
      <c r="I105">
        <v>0.1</v>
      </c>
      <c r="J105">
        <v>0.6</v>
      </c>
      <c r="K105">
        <v>0</v>
      </c>
      <c r="L105">
        <v>13.19</v>
      </c>
      <c r="M105">
        <v>19.88</v>
      </c>
      <c r="N105">
        <v>49.94</v>
      </c>
      <c r="O105">
        <v>16.38</v>
      </c>
      <c r="P105">
        <v>0.13</v>
      </c>
      <c r="Q105">
        <v>0.2</v>
      </c>
      <c r="R105">
        <f t="shared" si="1"/>
        <v>130</v>
      </c>
      <c r="S105">
        <v>2.4</v>
      </c>
      <c r="T105">
        <v>1200</v>
      </c>
      <c r="U105" t="s">
        <v>17</v>
      </c>
      <c r="V105">
        <v>97.9</v>
      </c>
      <c r="X105">
        <v>2008</v>
      </c>
    </row>
    <row r="106" spans="3:24" x14ac:dyDescent="0.25">
      <c r="C106" s="1" t="s">
        <v>38</v>
      </c>
      <c r="E106">
        <v>7500</v>
      </c>
      <c r="F106">
        <v>275</v>
      </c>
      <c r="G106">
        <v>21.35</v>
      </c>
      <c r="H106">
        <v>23.96</v>
      </c>
      <c r="I106">
        <v>-0.65</v>
      </c>
      <c r="J106">
        <v>0.68</v>
      </c>
      <c r="K106">
        <v>0</v>
      </c>
      <c r="L106">
        <v>13.38</v>
      </c>
      <c r="M106">
        <v>29.05</v>
      </c>
      <c r="N106">
        <v>40.78</v>
      </c>
      <c r="O106">
        <v>16.12</v>
      </c>
      <c r="P106">
        <v>7.0000000000000007E-2</v>
      </c>
      <c r="Q106">
        <v>0.16</v>
      </c>
      <c r="R106">
        <f t="shared" si="1"/>
        <v>70</v>
      </c>
      <c r="S106">
        <v>2.4</v>
      </c>
      <c r="T106">
        <v>1200</v>
      </c>
      <c r="U106" t="s">
        <v>17</v>
      </c>
      <c r="V106">
        <v>93.1</v>
      </c>
      <c r="X106">
        <v>2008</v>
      </c>
    </row>
    <row r="107" spans="3:24" x14ac:dyDescent="0.25">
      <c r="C107" s="1" t="s">
        <v>38</v>
      </c>
      <c r="E107">
        <v>11000</v>
      </c>
      <c r="F107">
        <v>325</v>
      </c>
      <c r="G107">
        <v>35.29</v>
      </c>
      <c r="H107">
        <v>41.82</v>
      </c>
      <c r="I107">
        <v>1.55</v>
      </c>
      <c r="J107">
        <v>0.53</v>
      </c>
      <c r="K107">
        <v>0</v>
      </c>
      <c r="L107">
        <v>13.66</v>
      </c>
      <c r="M107">
        <v>10.97</v>
      </c>
      <c r="N107">
        <v>57.16</v>
      </c>
      <c r="O107">
        <v>17.670000000000002</v>
      </c>
      <c r="P107">
        <v>0.2</v>
      </c>
      <c r="Q107">
        <v>0.17</v>
      </c>
      <c r="R107">
        <f t="shared" si="1"/>
        <v>200</v>
      </c>
      <c r="S107">
        <v>1.9</v>
      </c>
      <c r="T107">
        <v>1200</v>
      </c>
      <c r="U107" t="s">
        <v>17</v>
      </c>
      <c r="V107">
        <v>97.7</v>
      </c>
      <c r="X107">
        <v>2008</v>
      </c>
    </row>
    <row r="108" spans="3:24" x14ac:dyDescent="0.25">
      <c r="C108" s="1" t="s">
        <v>38</v>
      </c>
      <c r="E108">
        <v>11000</v>
      </c>
      <c r="F108">
        <v>300</v>
      </c>
      <c r="G108">
        <v>23.7</v>
      </c>
      <c r="H108">
        <v>26.46</v>
      </c>
      <c r="I108">
        <v>-0.17</v>
      </c>
      <c r="J108">
        <v>0.5</v>
      </c>
      <c r="K108">
        <v>0</v>
      </c>
      <c r="L108">
        <v>11.53</v>
      </c>
      <c r="M108">
        <v>23.1</v>
      </c>
      <c r="N108">
        <v>45.58</v>
      </c>
      <c r="O108">
        <v>19.29</v>
      </c>
      <c r="P108">
        <v>0.11</v>
      </c>
      <c r="Q108">
        <v>0.24</v>
      </c>
      <c r="R108">
        <f t="shared" si="1"/>
        <v>110</v>
      </c>
      <c r="S108">
        <v>1.9</v>
      </c>
      <c r="T108">
        <v>1200</v>
      </c>
      <c r="U108" t="s">
        <v>17</v>
      </c>
      <c r="V108">
        <v>96.2</v>
      </c>
      <c r="X108">
        <v>2008</v>
      </c>
    </row>
    <row r="109" spans="3:24" x14ac:dyDescent="0.25">
      <c r="C109" s="1" t="s">
        <v>49</v>
      </c>
      <c r="E109">
        <v>7500</v>
      </c>
      <c r="F109">
        <v>255</v>
      </c>
      <c r="G109">
        <v>0.97</v>
      </c>
      <c r="H109">
        <v>0.69</v>
      </c>
      <c r="I109">
        <v>-0.41</v>
      </c>
      <c r="J109">
        <v>9.23</v>
      </c>
      <c r="K109">
        <v>0</v>
      </c>
      <c r="L109">
        <v>38.07</v>
      </c>
      <c r="M109">
        <v>7.57</v>
      </c>
      <c r="N109">
        <v>43.48</v>
      </c>
      <c r="O109">
        <v>1.66</v>
      </c>
      <c r="P109">
        <v>0.01</v>
      </c>
      <c r="Q109">
        <v>0</v>
      </c>
      <c r="R109">
        <f t="shared" si="1"/>
        <v>10</v>
      </c>
      <c r="S109">
        <v>1.8</v>
      </c>
      <c r="T109">
        <v>1200</v>
      </c>
      <c r="U109" t="s">
        <v>17</v>
      </c>
      <c r="V109">
        <v>99.6</v>
      </c>
      <c r="X109">
        <v>2008</v>
      </c>
    </row>
    <row r="110" spans="3:24" x14ac:dyDescent="0.25">
      <c r="C110" s="1" t="s">
        <v>49</v>
      </c>
      <c r="E110">
        <v>7500</v>
      </c>
      <c r="F110">
        <v>275</v>
      </c>
      <c r="G110">
        <v>3.55</v>
      </c>
      <c r="H110">
        <v>4.2699999999999996</v>
      </c>
      <c r="I110">
        <v>0.27</v>
      </c>
      <c r="J110">
        <v>9.94</v>
      </c>
      <c r="K110">
        <v>0</v>
      </c>
      <c r="L110">
        <v>33.06</v>
      </c>
      <c r="M110">
        <v>5.62</v>
      </c>
      <c r="N110">
        <v>30.99</v>
      </c>
      <c r="O110">
        <v>20.38</v>
      </c>
      <c r="P110">
        <v>0.03</v>
      </c>
      <c r="Q110">
        <v>0.01</v>
      </c>
      <c r="R110">
        <f t="shared" si="1"/>
        <v>30</v>
      </c>
      <c r="S110">
        <v>1.8</v>
      </c>
      <c r="T110">
        <v>1200</v>
      </c>
      <c r="U110" t="s">
        <v>17</v>
      </c>
      <c r="V110">
        <v>99.1</v>
      </c>
      <c r="X110">
        <v>2008</v>
      </c>
    </row>
    <row r="111" spans="3:24" x14ac:dyDescent="0.25">
      <c r="C111" s="1" t="s">
        <v>49</v>
      </c>
      <c r="E111">
        <v>11000</v>
      </c>
      <c r="F111">
        <v>300</v>
      </c>
      <c r="G111">
        <v>5.31</v>
      </c>
      <c r="H111">
        <v>4.8499999999999996</v>
      </c>
      <c r="I111">
        <v>-1.19</v>
      </c>
      <c r="J111">
        <v>13.71</v>
      </c>
      <c r="K111">
        <v>0</v>
      </c>
      <c r="L111">
        <v>36.799999999999997</v>
      </c>
      <c r="M111">
        <v>6.67</v>
      </c>
      <c r="N111">
        <v>42.07</v>
      </c>
      <c r="O111">
        <v>0.76</v>
      </c>
      <c r="P111">
        <v>0.08</v>
      </c>
      <c r="Q111">
        <v>0.02</v>
      </c>
      <c r="R111">
        <f t="shared" si="1"/>
        <v>80</v>
      </c>
      <c r="S111">
        <v>1.8</v>
      </c>
      <c r="T111">
        <v>1200</v>
      </c>
      <c r="U111" t="s">
        <v>17</v>
      </c>
      <c r="V111">
        <v>97.5</v>
      </c>
      <c r="X111">
        <v>2008</v>
      </c>
    </row>
    <row r="112" spans="3:24" x14ac:dyDescent="0.25">
      <c r="C112" s="1" t="s">
        <v>49</v>
      </c>
      <c r="E112">
        <v>11000</v>
      </c>
      <c r="F112">
        <v>324</v>
      </c>
      <c r="G112">
        <v>12.59</v>
      </c>
      <c r="H112">
        <v>13.92</v>
      </c>
      <c r="I112">
        <v>-0.34</v>
      </c>
      <c r="J112">
        <v>7.91</v>
      </c>
      <c r="K112">
        <v>0</v>
      </c>
      <c r="L112">
        <v>27.58</v>
      </c>
      <c r="M112">
        <v>4.93</v>
      </c>
      <c r="N112">
        <v>43.68</v>
      </c>
      <c r="O112">
        <v>15.89</v>
      </c>
      <c r="P112">
        <v>0.14000000000000001</v>
      </c>
      <c r="Q112">
        <v>0.03</v>
      </c>
      <c r="R112">
        <f t="shared" si="1"/>
        <v>140</v>
      </c>
      <c r="S112">
        <v>1.8</v>
      </c>
      <c r="T112">
        <v>1200</v>
      </c>
      <c r="U112" t="s">
        <v>17</v>
      </c>
      <c r="V112">
        <v>98.5</v>
      </c>
      <c r="X112">
        <v>2008</v>
      </c>
    </row>
    <row r="113" spans="3:24" x14ac:dyDescent="0.25">
      <c r="C113" s="1" t="s">
        <v>49</v>
      </c>
      <c r="E113">
        <v>11000</v>
      </c>
      <c r="F113">
        <v>345</v>
      </c>
      <c r="G113">
        <v>17.77</v>
      </c>
      <c r="H113">
        <v>20.91</v>
      </c>
      <c r="I113">
        <v>0.83</v>
      </c>
      <c r="J113">
        <v>6.27</v>
      </c>
      <c r="K113">
        <v>0</v>
      </c>
      <c r="L113">
        <v>21.38</v>
      </c>
      <c r="M113">
        <v>4.24</v>
      </c>
      <c r="N113">
        <v>57.03</v>
      </c>
      <c r="O113">
        <v>11.08</v>
      </c>
      <c r="P113">
        <v>0.15</v>
      </c>
      <c r="Q113">
        <v>0.03</v>
      </c>
      <c r="R113">
        <f t="shared" si="1"/>
        <v>150</v>
      </c>
      <c r="S113">
        <v>1.8</v>
      </c>
      <c r="T113">
        <v>1200</v>
      </c>
      <c r="U113" t="s">
        <v>17</v>
      </c>
      <c r="V113">
        <v>99.3</v>
      </c>
      <c r="X113">
        <v>2008</v>
      </c>
    </row>
    <row r="114" spans="3:24" x14ac:dyDescent="0.25">
      <c r="C114" s="1" t="s">
        <v>52</v>
      </c>
      <c r="E114">
        <v>7500</v>
      </c>
      <c r="F114">
        <v>256</v>
      </c>
      <c r="G114">
        <v>0.04</v>
      </c>
      <c r="H114">
        <v>0.88</v>
      </c>
      <c r="I114">
        <v>0.83</v>
      </c>
      <c r="J114">
        <v>33.04</v>
      </c>
      <c r="K114">
        <v>0</v>
      </c>
      <c r="L114">
        <v>18.47</v>
      </c>
      <c r="M114">
        <v>2.73</v>
      </c>
      <c r="N114">
        <v>0</v>
      </c>
      <c r="O114">
        <v>45.76</v>
      </c>
      <c r="P114">
        <v>0</v>
      </c>
      <c r="Q114">
        <v>0</v>
      </c>
      <c r="R114">
        <f t="shared" si="1"/>
        <v>0</v>
      </c>
      <c r="S114">
        <v>1.8</v>
      </c>
      <c r="T114">
        <v>1200</v>
      </c>
      <c r="U114" t="s">
        <v>17</v>
      </c>
      <c r="V114">
        <v>106.4</v>
      </c>
      <c r="X114">
        <v>2008</v>
      </c>
    </row>
    <row r="115" spans="3:24" x14ac:dyDescent="0.25">
      <c r="C115" s="1" t="s">
        <v>52</v>
      </c>
      <c r="E115">
        <v>7500</v>
      </c>
      <c r="F115">
        <v>276</v>
      </c>
      <c r="G115">
        <v>0.44</v>
      </c>
      <c r="H115">
        <v>0.02</v>
      </c>
      <c r="I115">
        <v>-0.48</v>
      </c>
      <c r="J115">
        <v>6.45</v>
      </c>
      <c r="K115">
        <v>0</v>
      </c>
      <c r="L115">
        <v>4.07</v>
      </c>
      <c r="M115">
        <v>0.87</v>
      </c>
      <c r="N115">
        <v>64.8</v>
      </c>
      <c r="O115">
        <v>23.91</v>
      </c>
      <c r="P115">
        <v>0</v>
      </c>
      <c r="Q115">
        <v>0</v>
      </c>
      <c r="R115">
        <f t="shared" si="1"/>
        <v>0</v>
      </c>
      <c r="S115">
        <v>1.8</v>
      </c>
      <c r="T115">
        <v>1200</v>
      </c>
      <c r="U115" t="s">
        <v>17</v>
      </c>
      <c r="V115">
        <v>98.1</v>
      </c>
      <c r="X115">
        <v>2008</v>
      </c>
    </row>
    <row r="116" spans="3:24" x14ac:dyDescent="0.25">
      <c r="C116" s="1" t="s">
        <v>52</v>
      </c>
      <c r="E116">
        <v>11000</v>
      </c>
      <c r="F116">
        <v>301</v>
      </c>
      <c r="G116">
        <v>0.91</v>
      </c>
      <c r="H116">
        <v>0.55000000000000004</v>
      </c>
      <c r="I116">
        <v>-0.47</v>
      </c>
      <c r="J116">
        <v>16.37</v>
      </c>
      <c r="K116">
        <v>0</v>
      </c>
      <c r="L116">
        <v>10.34</v>
      </c>
      <c r="M116">
        <v>0.7</v>
      </c>
      <c r="N116">
        <v>56.62</v>
      </c>
      <c r="O116">
        <v>15.96</v>
      </c>
      <c r="P116">
        <v>0</v>
      </c>
      <c r="Q116">
        <v>0</v>
      </c>
      <c r="R116">
        <f t="shared" si="1"/>
        <v>0</v>
      </c>
      <c r="S116">
        <v>1.8</v>
      </c>
      <c r="T116">
        <v>1200</v>
      </c>
      <c r="U116" t="s">
        <v>17</v>
      </c>
      <c r="V116">
        <v>94.4</v>
      </c>
      <c r="X116">
        <v>2008</v>
      </c>
    </row>
    <row r="117" spans="3:24" x14ac:dyDescent="0.25">
      <c r="C117" s="1" t="s">
        <v>52</v>
      </c>
      <c r="E117">
        <v>11000</v>
      </c>
      <c r="F117">
        <v>326</v>
      </c>
      <c r="G117">
        <v>1.46</v>
      </c>
      <c r="H117">
        <v>2.0699999999999998</v>
      </c>
      <c r="I117">
        <v>0.43</v>
      </c>
      <c r="J117">
        <v>22.09</v>
      </c>
      <c r="K117">
        <v>0</v>
      </c>
      <c r="L117">
        <v>13.7</v>
      </c>
      <c r="M117">
        <v>1.1499999999999999</v>
      </c>
      <c r="N117">
        <v>63.06</v>
      </c>
      <c r="O117">
        <v>0</v>
      </c>
      <c r="P117">
        <v>0.01</v>
      </c>
      <c r="Q117">
        <v>0</v>
      </c>
      <c r="R117">
        <f t="shared" si="1"/>
        <v>10</v>
      </c>
      <c r="S117">
        <v>1.8</v>
      </c>
      <c r="T117">
        <v>1200</v>
      </c>
      <c r="U117" t="s">
        <v>17</v>
      </c>
      <c r="V117">
        <v>99.9</v>
      </c>
      <c r="X117">
        <v>2008</v>
      </c>
    </row>
    <row r="118" spans="3:24" x14ac:dyDescent="0.25">
      <c r="C118" s="1" t="s">
        <v>50</v>
      </c>
      <c r="E118">
        <v>7500</v>
      </c>
      <c r="F118">
        <v>256</v>
      </c>
      <c r="G118">
        <v>0.95</v>
      </c>
      <c r="H118">
        <v>1.1499999999999999</v>
      </c>
      <c r="I118">
        <v>0.05</v>
      </c>
      <c r="J118">
        <v>7.19</v>
      </c>
      <c r="K118">
        <v>0.03</v>
      </c>
      <c r="L118">
        <v>33.770000000000003</v>
      </c>
      <c r="M118">
        <v>31.92</v>
      </c>
      <c r="N118">
        <v>0</v>
      </c>
      <c r="O118">
        <v>28.97</v>
      </c>
      <c r="P118">
        <v>0.01</v>
      </c>
      <c r="Q118">
        <v>0.01</v>
      </c>
      <c r="R118">
        <f t="shared" si="1"/>
        <v>10</v>
      </c>
      <c r="S118">
        <v>1.8</v>
      </c>
      <c r="T118">
        <v>1200</v>
      </c>
      <c r="U118" t="s">
        <v>17</v>
      </c>
      <c r="V118">
        <v>100.6</v>
      </c>
      <c r="X118">
        <v>2008</v>
      </c>
    </row>
    <row r="119" spans="3:24" x14ac:dyDescent="0.25">
      <c r="C119" s="1" t="s">
        <v>50</v>
      </c>
      <c r="E119">
        <v>7500</v>
      </c>
      <c r="F119">
        <v>276</v>
      </c>
      <c r="G119">
        <v>1.04</v>
      </c>
      <c r="H119">
        <v>0.19</v>
      </c>
      <c r="I119">
        <v>-0.99</v>
      </c>
      <c r="J119">
        <v>13.9</v>
      </c>
      <c r="K119">
        <v>0</v>
      </c>
      <c r="L119">
        <v>35.74</v>
      </c>
      <c r="M119">
        <v>3.97</v>
      </c>
      <c r="N119">
        <v>46.59</v>
      </c>
      <c r="O119">
        <v>0</v>
      </c>
      <c r="P119">
        <v>0.01</v>
      </c>
      <c r="Q119">
        <v>0</v>
      </c>
      <c r="R119">
        <f t="shared" si="1"/>
        <v>10</v>
      </c>
      <c r="S119">
        <v>1.8</v>
      </c>
      <c r="T119">
        <v>1200</v>
      </c>
      <c r="U119" t="s">
        <v>17</v>
      </c>
      <c r="V119">
        <v>97.6</v>
      </c>
      <c r="X119">
        <v>2008</v>
      </c>
    </row>
    <row r="120" spans="3:24" x14ac:dyDescent="0.25">
      <c r="C120" s="1" t="s">
        <v>50</v>
      </c>
      <c r="E120">
        <v>11000</v>
      </c>
      <c r="F120">
        <v>300</v>
      </c>
      <c r="G120">
        <v>3</v>
      </c>
      <c r="H120">
        <v>3.68</v>
      </c>
      <c r="I120">
        <v>0.28000000000000003</v>
      </c>
      <c r="J120">
        <v>10.14</v>
      </c>
      <c r="K120">
        <v>0</v>
      </c>
      <c r="L120">
        <v>29.36</v>
      </c>
      <c r="M120">
        <v>4.0599999999999996</v>
      </c>
      <c r="N120">
        <v>29.61</v>
      </c>
      <c r="O120">
        <v>26.99</v>
      </c>
      <c r="P120">
        <v>0.04</v>
      </c>
      <c r="Q120">
        <v>0.01</v>
      </c>
      <c r="R120">
        <f t="shared" si="1"/>
        <v>40</v>
      </c>
      <c r="S120">
        <v>1.8</v>
      </c>
      <c r="T120">
        <v>1200</v>
      </c>
      <c r="U120" t="s">
        <v>17</v>
      </c>
      <c r="V120">
        <v>101.2</v>
      </c>
      <c r="X120">
        <v>2008</v>
      </c>
    </row>
    <row r="121" spans="3:24" x14ac:dyDescent="0.25">
      <c r="C121" s="1" t="s">
        <v>50</v>
      </c>
      <c r="E121">
        <v>11000</v>
      </c>
      <c r="F121">
        <v>325</v>
      </c>
      <c r="G121">
        <v>4.66</v>
      </c>
      <c r="H121">
        <v>5.46</v>
      </c>
      <c r="I121">
        <v>0.17</v>
      </c>
      <c r="J121">
        <v>10.039999999999999</v>
      </c>
      <c r="K121">
        <v>0</v>
      </c>
      <c r="L121">
        <v>37.71</v>
      </c>
      <c r="M121">
        <v>4.0999999999999996</v>
      </c>
      <c r="N121">
        <v>46.14</v>
      </c>
      <c r="O121">
        <v>2.0099999999999998</v>
      </c>
      <c r="P121">
        <v>7.0000000000000007E-2</v>
      </c>
      <c r="Q121">
        <v>0.01</v>
      </c>
      <c r="R121">
        <f t="shared" si="1"/>
        <v>70</v>
      </c>
      <c r="S121">
        <v>1.8</v>
      </c>
      <c r="T121">
        <v>1200</v>
      </c>
      <c r="U121" t="s">
        <v>17</v>
      </c>
      <c r="V121">
        <v>99.1</v>
      </c>
      <c r="X121">
        <v>2008</v>
      </c>
    </row>
    <row r="122" spans="3:24" x14ac:dyDescent="0.25">
      <c r="C122" s="1" t="s">
        <v>50</v>
      </c>
      <c r="E122">
        <v>11000</v>
      </c>
      <c r="F122">
        <v>345</v>
      </c>
      <c r="G122">
        <v>8.7100000000000009</v>
      </c>
      <c r="H122">
        <v>10.17</v>
      </c>
      <c r="I122">
        <v>0.3</v>
      </c>
      <c r="J122">
        <v>8.4499999999999993</v>
      </c>
      <c r="K122">
        <v>0</v>
      </c>
      <c r="L122">
        <v>33.840000000000003</v>
      </c>
      <c r="M122">
        <v>4.9400000000000004</v>
      </c>
      <c r="N122">
        <v>47.95</v>
      </c>
      <c r="O122">
        <v>4.8099999999999996</v>
      </c>
      <c r="P122">
        <v>0.12</v>
      </c>
      <c r="Q122">
        <v>0.02</v>
      </c>
      <c r="R122">
        <f t="shared" si="1"/>
        <v>120</v>
      </c>
      <c r="S122">
        <v>1.8</v>
      </c>
      <c r="T122">
        <v>1200</v>
      </c>
      <c r="U122" t="s">
        <v>17</v>
      </c>
      <c r="V122">
        <v>98.5</v>
      </c>
      <c r="X122">
        <v>2008</v>
      </c>
    </row>
    <row r="123" spans="3:24" x14ac:dyDescent="0.25">
      <c r="C123" s="1" t="s">
        <v>40</v>
      </c>
      <c r="E123">
        <v>7500</v>
      </c>
      <c r="F123">
        <v>256</v>
      </c>
      <c r="G123">
        <v>21.47</v>
      </c>
      <c r="H123">
        <v>24.07</v>
      </c>
      <c r="I123">
        <v>-0.05</v>
      </c>
      <c r="J123">
        <v>0</v>
      </c>
      <c r="K123">
        <v>0</v>
      </c>
      <c r="L123">
        <v>5.47</v>
      </c>
      <c r="M123">
        <v>52.18</v>
      </c>
      <c r="N123">
        <v>22.12</v>
      </c>
      <c r="O123">
        <v>20.47</v>
      </c>
      <c r="P123">
        <v>3.1E-2</v>
      </c>
      <c r="Q123">
        <v>0.34200000000000003</v>
      </c>
      <c r="R123">
        <f t="shared" si="1"/>
        <v>31</v>
      </c>
      <c r="S123">
        <v>1.8</v>
      </c>
      <c r="T123">
        <v>1200</v>
      </c>
      <c r="U123" t="s">
        <v>17</v>
      </c>
      <c r="V123">
        <v>96</v>
      </c>
      <c r="X123" t="s">
        <v>37</v>
      </c>
    </row>
    <row r="124" spans="3:24" x14ac:dyDescent="0.25">
      <c r="C124" s="1" t="s">
        <v>40</v>
      </c>
      <c r="E124">
        <v>7500</v>
      </c>
      <c r="F124">
        <v>267</v>
      </c>
      <c r="G124">
        <v>29.07</v>
      </c>
      <c r="H124">
        <v>31.92</v>
      </c>
      <c r="I124">
        <v>-0.7</v>
      </c>
      <c r="J124">
        <v>0</v>
      </c>
      <c r="K124">
        <v>0</v>
      </c>
      <c r="L124">
        <v>6.42</v>
      </c>
      <c r="M124">
        <v>36.770000000000003</v>
      </c>
      <c r="N124">
        <v>29.58</v>
      </c>
      <c r="O124">
        <v>27.229999999999997</v>
      </c>
      <c r="P124">
        <v>4.9000000000000002E-2</v>
      </c>
      <c r="Q124">
        <v>0.32300000000000001</v>
      </c>
      <c r="R124">
        <f t="shared" si="1"/>
        <v>49</v>
      </c>
      <c r="S124">
        <v>1.8</v>
      </c>
      <c r="T124">
        <v>1200</v>
      </c>
      <c r="U124" t="s">
        <v>17</v>
      </c>
      <c r="V124">
        <v>90</v>
      </c>
      <c r="X124" t="s">
        <v>37</v>
      </c>
    </row>
    <row r="125" spans="3:24" x14ac:dyDescent="0.25">
      <c r="C125" s="1" t="s">
        <v>40</v>
      </c>
      <c r="E125">
        <v>11000</v>
      </c>
      <c r="F125">
        <v>328</v>
      </c>
      <c r="G125">
        <v>50.78</v>
      </c>
      <c r="H125">
        <v>58.25</v>
      </c>
      <c r="I125">
        <v>1.32</v>
      </c>
      <c r="J125">
        <v>0.14000000000000001</v>
      </c>
      <c r="K125">
        <v>0</v>
      </c>
      <c r="L125">
        <v>8.5299999999999994</v>
      </c>
      <c r="M125">
        <v>14.4</v>
      </c>
      <c r="N125">
        <v>55.01</v>
      </c>
      <c r="O125">
        <v>21.91</v>
      </c>
      <c r="P125">
        <v>0.17599999999999999</v>
      </c>
      <c r="Q125">
        <v>0.32200000000000001</v>
      </c>
      <c r="R125">
        <f t="shared" si="1"/>
        <v>176</v>
      </c>
      <c r="S125">
        <v>1.8</v>
      </c>
      <c r="T125">
        <v>1200</v>
      </c>
      <c r="U125" t="s">
        <v>17</v>
      </c>
      <c r="V125">
        <v>94</v>
      </c>
      <c r="X125" t="s">
        <v>37</v>
      </c>
    </row>
    <row r="126" spans="3:24" x14ac:dyDescent="0.25">
      <c r="C126" s="1" t="s">
        <v>40</v>
      </c>
      <c r="E126">
        <v>7500</v>
      </c>
      <c r="F126">
        <v>256</v>
      </c>
      <c r="G126">
        <v>17.7</v>
      </c>
      <c r="H126">
        <v>21.73</v>
      </c>
      <c r="I126">
        <v>1.93</v>
      </c>
      <c r="J126">
        <v>0</v>
      </c>
      <c r="K126">
        <v>0</v>
      </c>
      <c r="L126">
        <v>6.57</v>
      </c>
      <c r="M126">
        <v>46.72</v>
      </c>
      <c r="N126">
        <v>26.03</v>
      </c>
      <c r="O126">
        <v>20.69</v>
      </c>
      <c r="P126">
        <v>3.2000000000000001E-2</v>
      </c>
      <c r="Q126">
        <v>0.25700000000000001</v>
      </c>
      <c r="R126">
        <f t="shared" si="1"/>
        <v>32</v>
      </c>
      <c r="S126">
        <v>1.7</v>
      </c>
      <c r="T126">
        <v>1200</v>
      </c>
      <c r="U126" t="s">
        <v>17</v>
      </c>
      <c r="V126">
        <v>110</v>
      </c>
      <c r="X126" t="s">
        <v>37</v>
      </c>
    </row>
    <row r="127" spans="3:24" x14ac:dyDescent="0.25">
      <c r="C127" s="1" t="s">
        <v>40</v>
      </c>
      <c r="E127">
        <v>7500</v>
      </c>
      <c r="F127">
        <v>276</v>
      </c>
      <c r="G127">
        <v>30.87</v>
      </c>
      <c r="H127">
        <v>34.659999999999997</v>
      </c>
      <c r="I127">
        <v>0.14000000000000001</v>
      </c>
      <c r="J127">
        <v>0</v>
      </c>
      <c r="K127">
        <v>0</v>
      </c>
      <c r="L127">
        <v>6.57</v>
      </c>
      <c r="M127">
        <v>41.22</v>
      </c>
      <c r="N127">
        <v>28.83</v>
      </c>
      <c r="O127">
        <v>23.38</v>
      </c>
      <c r="P127">
        <v>5.6000000000000001E-2</v>
      </c>
      <c r="Q127">
        <v>0.38800000000000001</v>
      </c>
      <c r="R127">
        <f t="shared" si="1"/>
        <v>56</v>
      </c>
      <c r="S127">
        <v>1.7</v>
      </c>
      <c r="T127">
        <v>1200</v>
      </c>
      <c r="U127" t="s">
        <v>17</v>
      </c>
      <c r="V127">
        <v>94</v>
      </c>
      <c r="X127" t="s">
        <v>37</v>
      </c>
    </row>
    <row r="128" spans="3:24" x14ac:dyDescent="0.25">
      <c r="C128" s="1" t="s">
        <v>40</v>
      </c>
      <c r="E128">
        <v>11000</v>
      </c>
      <c r="F128">
        <v>303</v>
      </c>
      <c r="G128">
        <v>36.630000000000003</v>
      </c>
      <c r="H128">
        <v>40.26</v>
      </c>
      <c r="I128">
        <v>-1.1000000000000001</v>
      </c>
      <c r="J128">
        <v>0</v>
      </c>
      <c r="K128">
        <v>0</v>
      </c>
      <c r="L128">
        <v>7.26</v>
      </c>
      <c r="M128">
        <v>34.58</v>
      </c>
      <c r="N128">
        <v>37.799999999999997</v>
      </c>
      <c r="O128">
        <v>20.349999999999998</v>
      </c>
      <c r="P128">
        <v>0.106</v>
      </c>
      <c r="Q128">
        <v>0.54100000000000004</v>
      </c>
      <c r="R128">
        <f t="shared" si="1"/>
        <v>106</v>
      </c>
      <c r="S128">
        <v>1.9</v>
      </c>
      <c r="T128">
        <v>1200</v>
      </c>
      <c r="U128" t="s">
        <v>17</v>
      </c>
      <c r="V128">
        <v>95</v>
      </c>
      <c r="X128" t="s">
        <v>37</v>
      </c>
    </row>
    <row r="129" spans="3:24" x14ac:dyDescent="0.25">
      <c r="C129" s="1" t="s">
        <v>40</v>
      </c>
      <c r="E129">
        <v>11000</v>
      </c>
      <c r="F129">
        <v>316</v>
      </c>
      <c r="G129">
        <v>43.18</v>
      </c>
      <c r="H129">
        <v>48.8</v>
      </c>
      <c r="I129">
        <v>0.54</v>
      </c>
      <c r="J129">
        <v>0</v>
      </c>
      <c r="K129">
        <v>0</v>
      </c>
      <c r="L129">
        <v>9.26</v>
      </c>
      <c r="M129">
        <v>29.01</v>
      </c>
      <c r="N129">
        <v>40.49</v>
      </c>
      <c r="O129">
        <v>21.25</v>
      </c>
      <c r="P129">
        <v>0.16</v>
      </c>
      <c r="Q129">
        <v>0.52700000000000002</v>
      </c>
      <c r="R129">
        <f t="shared" si="1"/>
        <v>160</v>
      </c>
      <c r="S129">
        <v>1.9</v>
      </c>
      <c r="T129">
        <v>1200</v>
      </c>
      <c r="U129" t="s">
        <v>17</v>
      </c>
      <c r="V129">
        <v>97</v>
      </c>
      <c r="X129" t="s">
        <v>37</v>
      </c>
    </row>
    <row r="130" spans="3:24" x14ac:dyDescent="0.25">
      <c r="C130" s="1" t="s">
        <v>40</v>
      </c>
      <c r="E130">
        <v>11000</v>
      </c>
      <c r="F130">
        <v>323</v>
      </c>
      <c r="G130">
        <v>43.58</v>
      </c>
      <c r="H130">
        <v>49.72</v>
      </c>
      <c r="I130">
        <v>0.97</v>
      </c>
      <c r="J130">
        <v>0</v>
      </c>
      <c r="K130">
        <v>0</v>
      </c>
      <c r="L130">
        <v>9.69</v>
      </c>
      <c r="M130">
        <v>23.16</v>
      </c>
      <c r="N130">
        <v>47.39</v>
      </c>
      <c r="O130">
        <v>19.760000000000002</v>
      </c>
      <c r="P130">
        <v>0.17</v>
      </c>
      <c r="Q130">
        <v>0.42499999999999999</v>
      </c>
      <c r="R130">
        <f t="shared" ref="R130:R193" si="2">P130*1000</f>
        <v>170</v>
      </c>
      <c r="S130">
        <v>1.9</v>
      </c>
      <c r="T130">
        <v>1200</v>
      </c>
      <c r="U130" t="s">
        <v>17</v>
      </c>
      <c r="V130">
        <v>95</v>
      </c>
      <c r="X130" t="s">
        <v>37</v>
      </c>
    </row>
    <row r="131" spans="3:24" x14ac:dyDescent="0.25">
      <c r="C131" s="1" t="s">
        <v>40</v>
      </c>
      <c r="E131">
        <v>15000</v>
      </c>
      <c r="F131">
        <v>325</v>
      </c>
      <c r="G131">
        <v>37.79</v>
      </c>
      <c r="H131">
        <v>42.72</v>
      </c>
      <c r="I131">
        <v>0.42</v>
      </c>
      <c r="J131">
        <v>0.25</v>
      </c>
      <c r="K131">
        <v>0</v>
      </c>
      <c r="L131">
        <v>10.25</v>
      </c>
      <c r="M131">
        <v>28.32</v>
      </c>
      <c r="N131">
        <v>46.66</v>
      </c>
      <c r="O131">
        <v>14.51</v>
      </c>
      <c r="P131">
        <v>0.21</v>
      </c>
      <c r="Q131">
        <v>0.59599999999999997</v>
      </c>
      <c r="R131">
        <f t="shared" si="2"/>
        <v>210</v>
      </c>
      <c r="S131">
        <v>1.9</v>
      </c>
      <c r="T131">
        <v>1200</v>
      </c>
      <c r="U131" t="s">
        <v>17</v>
      </c>
      <c r="V131">
        <v>99</v>
      </c>
      <c r="X131" t="s">
        <v>37</v>
      </c>
    </row>
    <row r="132" spans="3:24" x14ac:dyDescent="0.25">
      <c r="C132" s="1" t="s">
        <v>40</v>
      </c>
      <c r="E132">
        <v>11000</v>
      </c>
      <c r="F132">
        <v>303</v>
      </c>
      <c r="G132">
        <v>28.92</v>
      </c>
      <c r="H132">
        <v>32.340000000000003</v>
      </c>
      <c r="I132">
        <v>-0.11</v>
      </c>
      <c r="J132">
        <v>0</v>
      </c>
      <c r="K132">
        <v>0</v>
      </c>
      <c r="L132">
        <v>8.39</v>
      </c>
      <c r="M132">
        <v>33.659999999999997</v>
      </c>
      <c r="N132">
        <v>39.08</v>
      </c>
      <c r="O132">
        <v>18.87</v>
      </c>
      <c r="P132">
        <v>9.7000000000000003E-2</v>
      </c>
      <c r="Q132">
        <v>0.41299999999999998</v>
      </c>
      <c r="R132">
        <f t="shared" si="2"/>
        <v>97</v>
      </c>
      <c r="S132">
        <v>1.9</v>
      </c>
      <c r="T132">
        <v>1200</v>
      </c>
      <c r="U132" t="s">
        <v>17</v>
      </c>
      <c r="V132">
        <v>95</v>
      </c>
      <c r="X132" t="s">
        <v>37</v>
      </c>
    </row>
    <row r="133" spans="3:24" x14ac:dyDescent="0.25">
      <c r="C133" s="1" t="s">
        <v>40</v>
      </c>
      <c r="E133">
        <v>11000</v>
      </c>
      <c r="F133">
        <v>304</v>
      </c>
      <c r="G133">
        <v>27.14</v>
      </c>
      <c r="H133">
        <v>30.23</v>
      </c>
      <c r="I133">
        <v>-0.44</v>
      </c>
      <c r="J133">
        <v>0</v>
      </c>
      <c r="K133">
        <v>0</v>
      </c>
      <c r="L133">
        <v>8.6999999999999993</v>
      </c>
      <c r="M133">
        <v>34.14</v>
      </c>
      <c r="N133">
        <v>40.96</v>
      </c>
      <c r="O133">
        <v>16.2</v>
      </c>
      <c r="P133">
        <v>9.2999999999999999E-2</v>
      </c>
      <c r="Q133">
        <v>0.38700000000000001</v>
      </c>
      <c r="R133">
        <f t="shared" si="2"/>
        <v>93</v>
      </c>
      <c r="S133">
        <v>2</v>
      </c>
      <c r="T133">
        <v>1200</v>
      </c>
      <c r="U133" t="s">
        <v>17</v>
      </c>
      <c r="V133">
        <v>96</v>
      </c>
      <c r="X133" t="s">
        <v>37</v>
      </c>
    </row>
    <row r="134" spans="3:24" x14ac:dyDescent="0.25">
      <c r="C134" s="1" t="s">
        <v>40</v>
      </c>
      <c r="E134">
        <v>7500</v>
      </c>
      <c r="F134">
        <v>256</v>
      </c>
      <c r="G134">
        <v>21.47</v>
      </c>
      <c r="H134">
        <v>24.07</v>
      </c>
      <c r="I134">
        <v>-0.05</v>
      </c>
      <c r="J134">
        <v>0</v>
      </c>
      <c r="K134">
        <v>0</v>
      </c>
      <c r="L134">
        <v>5.47</v>
      </c>
      <c r="M134">
        <v>52.18</v>
      </c>
      <c r="N134">
        <v>22.12</v>
      </c>
      <c r="O134">
        <v>20.47</v>
      </c>
      <c r="P134">
        <v>0.03</v>
      </c>
      <c r="Q134">
        <v>0.34</v>
      </c>
      <c r="R134">
        <f t="shared" si="2"/>
        <v>30</v>
      </c>
      <c r="S134">
        <v>1.8</v>
      </c>
      <c r="T134">
        <v>1200</v>
      </c>
      <c r="U134" t="s">
        <v>17</v>
      </c>
      <c r="V134">
        <v>95.9</v>
      </c>
      <c r="X134">
        <v>2008</v>
      </c>
    </row>
    <row r="135" spans="3:24" x14ac:dyDescent="0.25">
      <c r="C135" s="1" t="s">
        <v>40</v>
      </c>
      <c r="E135">
        <v>7500</v>
      </c>
      <c r="F135">
        <v>267</v>
      </c>
      <c r="G135">
        <v>29.07</v>
      </c>
      <c r="H135">
        <v>31.92</v>
      </c>
      <c r="I135">
        <v>-0.7</v>
      </c>
      <c r="J135">
        <v>0</v>
      </c>
      <c r="K135">
        <v>0</v>
      </c>
      <c r="L135">
        <v>6.42</v>
      </c>
      <c r="M135">
        <v>36.770000000000003</v>
      </c>
      <c r="N135">
        <v>29.58</v>
      </c>
      <c r="O135">
        <v>27.24</v>
      </c>
      <c r="P135">
        <v>0.05</v>
      </c>
      <c r="Q135">
        <v>0.32</v>
      </c>
      <c r="R135">
        <f t="shared" si="2"/>
        <v>50</v>
      </c>
      <c r="S135">
        <v>1.8</v>
      </c>
      <c r="T135">
        <v>1200</v>
      </c>
      <c r="U135" t="s">
        <v>17</v>
      </c>
      <c r="V135">
        <v>89.9</v>
      </c>
      <c r="X135">
        <v>2008</v>
      </c>
    </row>
    <row r="136" spans="3:24" x14ac:dyDescent="0.25">
      <c r="C136" s="1" t="s">
        <v>40</v>
      </c>
      <c r="E136">
        <v>11000</v>
      </c>
      <c r="F136">
        <v>328</v>
      </c>
      <c r="G136">
        <v>50.78</v>
      </c>
      <c r="H136">
        <v>58.25</v>
      </c>
      <c r="I136">
        <v>1.32</v>
      </c>
      <c r="J136">
        <v>0.14000000000000001</v>
      </c>
      <c r="K136">
        <v>0</v>
      </c>
      <c r="L136">
        <v>8.5299999999999994</v>
      </c>
      <c r="M136">
        <v>14.4</v>
      </c>
      <c r="N136">
        <v>55.01</v>
      </c>
      <c r="O136">
        <v>21.92</v>
      </c>
      <c r="P136">
        <v>0.18</v>
      </c>
      <c r="Q136">
        <v>0.32</v>
      </c>
      <c r="R136">
        <f t="shared" si="2"/>
        <v>180</v>
      </c>
      <c r="S136">
        <v>1.8</v>
      </c>
      <c r="T136">
        <v>1200</v>
      </c>
      <c r="U136" t="s">
        <v>17</v>
      </c>
      <c r="V136">
        <v>94.3</v>
      </c>
      <c r="X136">
        <v>2008</v>
      </c>
    </row>
    <row r="137" spans="3:24" x14ac:dyDescent="0.25">
      <c r="C137" s="1" t="s">
        <v>40</v>
      </c>
      <c r="E137">
        <v>7500</v>
      </c>
      <c r="F137">
        <v>256</v>
      </c>
      <c r="G137">
        <v>17.7</v>
      </c>
      <c r="H137">
        <v>21.73</v>
      </c>
      <c r="I137">
        <v>1.93</v>
      </c>
      <c r="J137">
        <v>0</v>
      </c>
      <c r="K137">
        <v>0</v>
      </c>
      <c r="L137">
        <v>6.57</v>
      </c>
      <c r="M137">
        <v>46.72</v>
      </c>
      <c r="N137">
        <v>26.03</v>
      </c>
      <c r="O137">
        <v>20.69</v>
      </c>
      <c r="P137">
        <v>0.03</v>
      </c>
      <c r="Q137">
        <v>0.26</v>
      </c>
      <c r="R137">
        <f t="shared" si="2"/>
        <v>30</v>
      </c>
      <c r="S137">
        <v>1.8</v>
      </c>
      <c r="T137">
        <v>1200</v>
      </c>
      <c r="U137" t="s">
        <v>17</v>
      </c>
      <c r="V137">
        <v>110.5</v>
      </c>
      <c r="X137">
        <v>2008</v>
      </c>
    </row>
    <row r="138" spans="3:24" x14ac:dyDescent="0.25">
      <c r="C138" s="1" t="s">
        <v>40</v>
      </c>
      <c r="E138">
        <v>7500</v>
      </c>
      <c r="F138">
        <v>276</v>
      </c>
      <c r="G138">
        <v>30.87</v>
      </c>
      <c r="H138">
        <v>34.659999999999997</v>
      </c>
      <c r="I138">
        <v>0.14000000000000001</v>
      </c>
      <c r="J138">
        <v>0</v>
      </c>
      <c r="K138">
        <v>0</v>
      </c>
      <c r="L138">
        <v>6.57</v>
      </c>
      <c r="M138">
        <v>41.22</v>
      </c>
      <c r="N138">
        <v>28.83</v>
      </c>
      <c r="O138">
        <v>23.38</v>
      </c>
      <c r="P138">
        <v>0.06</v>
      </c>
      <c r="Q138">
        <v>0.39</v>
      </c>
      <c r="R138">
        <f t="shared" si="2"/>
        <v>60</v>
      </c>
      <c r="S138">
        <v>1.8</v>
      </c>
      <c r="T138">
        <v>1200</v>
      </c>
      <c r="U138" t="s">
        <v>17</v>
      </c>
      <c r="V138">
        <v>94.2</v>
      </c>
      <c r="X138">
        <v>2008</v>
      </c>
    </row>
    <row r="139" spans="3:24" x14ac:dyDescent="0.25">
      <c r="C139" s="1" t="s">
        <v>40</v>
      </c>
      <c r="E139">
        <v>11000</v>
      </c>
      <c r="F139">
        <v>303</v>
      </c>
      <c r="G139">
        <v>36.630000000000003</v>
      </c>
      <c r="H139">
        <v>40.26</v>
      </c>
      <c r="I139">
        <v>-1.1000000000000001</v>
      </c>
      <c r="J139">
        <v>0</v>
      </c>
      <c r="K139">
        <v>0</v>
      </c>
      <c r="L139">
        <v>7.26</v>
      </c>
      <c r="M139">
        <v>34.58</v>
      </c>
      <c r="N139">
        <v>37.799999999999997</v>
      </c>
      <c r="O139">
        <v>20.36</v>
      </c>
      <c r="P139">
        <v>0.11</v>
      </c>
      <c r="Q139">
        <v>0.54</v>
      </c>
      <c r="R139">
        <f t="shared" si="2"/>
        <v>110</v>
      </c>
      <c r="S139">
        <v>1.8</v>
      </c>
      <c r="T139">
        <v>1200</v>
      </c>
      <c r="U139" t="s">
        <v>17</v>
      </c>
      <c r="V139">
        <v>94.8</v>
      </c>
      <c r="X139">
        <v>2008</v>
      </c>
    </row>
    <row r="140" spans="3:24" x14ac:dyDescent="0.25">
      <c r="C140" s="1" t="s">
        <v>40</v>
      </c>
      <c r="E140">
        <v>11000</v>
      </c>
      <c r="F140">
        <v>316</v>
      </c>
      <c r="G140">
        <v>43.18</v>
      </c>
      <c r="H140">
        <v>48.8</v>
      </c>
      <c r="I140">
        <v>0.54</v>
      </c>
      <c r="J140">
        <v>0</v>
      </c>
      <c r="K140">
        <v>0</v>
      </c>
      <c r="L140">
        <v>9.26</v>
      </c>
      <c r="M140">
        <v>29.01</v>
      </c>
      <c r="N140">
        <v>40.49</v>
      </c>
      <c r="O140">
        <v>21.25</v>
      </c>
      <c r="P140">
        <v>0.16</v>
      </c>
      <c r="Q140">
        <v>0.53</v>
      </c>
      <c r="R140">
        <f t="shared" si="2"/>
        <v>160</v>
      </c>
      <c r="S140">
        <v>1.8</v>
      </c>
      <c r="T140">
        <v>1200</v>
      </c>
      <c r="U140" t="s">
        <v>17</v>
      </c>
      <c r="V140">
        <v>97.5</v>
      </c>
      <c r="X140">
        <v>2008</v>
      </c>
    </row>
    <row r="141" spans="3:24" x14ac:dyDescent="0.25">
      <c r="C141" s="1" t="s">
        <v>40</v>
      </c>
      <c r="E141">
        <v>11000</v>
      </c>
      <c r="F141">
        <v>323</v>
      </c>
      <c r="G141">
        <v>43.58</v>
      </c>
      <c r="H141">
        <v>49.72</v>
      </c>
      <c r="I141">
        <v>0.97</v>
      </c>
      <c r="J141">
        <v>0</v>
      </c>
      <c r="K141">
        <v>0</v>
      </c>
      <c r="L141">
        <v>9.69</v>
      </c>
      <c r="M141">
        <v>23.16</v>
      </c>
      <c r="N141">
        <v>47.39</v>
      </c>
      <c r="O141">
        <v>19.760000000000002</v>
      </c>
      <c r="P141">
        <v>0.17</v>
      </c>
      <c r="Q141">
        <v>0.43</v>
      </c>
      <c r="R141">
        <f t="shared" si="2"/>
        <v>170</v>
      </c>
      <c r="S141">
        <v>1.8</v>
      </c>
      <c r="T141">
        <v>1200</v>
      </c>
      <c r="U141" t="s">
        <v>17</v>
      </c>
      <c r="V141">
        <v>95</v>
      </c>
      <c r="X141">
        <v>2008</v>
      </c>
    </row>
    <row r="142" spans="3:24" x14ac:dyDescent="0.25">
      <c r="C142" s="1" t="s">
        <v>40</v>
      </c>
      <c r="E142">
        <v>15000</v>
      </c>
      <c r="F142">
        <v>325</v>
      </c>
      <c r="G142">
        <v>37.79</v>
      </c>
      <c r="H142">
        <v>42.72</v>
      </c>
      <c r="I142">
        <v>0.42</v>
      </c>
      <c r="J142">
        <v>0.25</v>
      </c>
      <c r="K142">
        <v>0</v>
      </c>
      <c r="L142">
        <v>10.25</v>
      </c>
      <c r="M142">
        <v>28.32</v>
      </c>
      <c r="N142">
        <v>46.66</v>
      </c>
      <c r="O142">
        <v>14.52</v>
      </c>
      <c r="P142">
        <v>0.21</v>
      </c>
      <c r="Q142">
        <v>0.6</v>
      </c>
      <c r="R142">
        <f t="shared" si="2"/>
        <v>210</v>
      </c>
      <c r="S142">
        <v>1.8</v>
      </c>
      <c r="T142">
        <v>1200</v>
      </c>
      <c r="U142" t="s">
        <v>17</v>
      </c>
      <c r="V142">
        <v>99.4</v>
      </c>
      <c r="X142">
        <v>2008</v>
      </c>
    </row>
    <row r="143" spans="3:24" x14ac:dyDescent="0.25">
      <c r="C143" s="1" t="s">
        <v>40</v>
      </c>
      <c r="E143">
        <v>11000</v>
      </c>
      <c r="F143">
        <v>303</v>
      </c>
      <c r="G143">
        <v>28.92</v>
      </c>
      <c r="H143">
        <v>32.340000000000003</v>
      </c>
      <c r="I143">
        <v>-0.11</v>
      </c>
      <c r="J143">
        <v>0</v>
      </c>
      <c r="K143">
        <v>0</v>
      </c>
      <c r="L143">
        <v>8.39</v>
      </c>
      <c r="M143">
        <v>33.659999999999997</v>
      </c>
      <c r="N143">
        <v>39.08</v>
      </c>
      <c r="O143">
        <v>18.87</v>
      </c>
      <c r="P143">
        <v>0.1</v>
      </c>
      <c r="Q143">
        <v>0.41</v>
      </c>
      <c r="R143">
        <f t="shared" si="2"/>
        <v>100</v>
      </c>
      <c r="S143">
        <v>1.8</v>
      </c>
      <c r="T143">
        <v>1200</v>
      </c>
      <c r="U143" t="s">
        <v>17</v>
      </c>
      <c r="V143">
        <v>95.5</v>
      </c>
      <c r="X143">
        <v>2008</v>
      </c>
    </row>
    <row r="144" spans="3:24" x14ac:dyDescent="0.25">
      <c r="C144" s="1" t="s">
        <v>40</v>
      </c>
      <c r="E144">
        <v>11000</v>
      </c>
      <c r="F144">
        <v>304</v>
      </c>
      <c r="G144">
        <v>27.14</v>
      </c>
      <c r="H144">
        <v>30.23</v>
      </c>
      <c r="I144">
        <v>-0.44</v>
      </c>
      <c r="J144">
        <v>0</v>
      </c>
      <c r="K144">
        <v>0</v>
      </c>
      <c r="L144">
        <v>8.6999999999999993</v>
      </c>
      <c r="M144">
        <v>34.14</v>
      </c>
      <c r="N144">
        <v>40.96</v>
      </c>
      <c r="O144">
        <v>16.2</v>
      </c>
      <c r="P144">
        <v>0.09</v>
      </c>
      <c r="Q144">
        <v>0.39</v>
      </c>
      <c r="R144">
        <f t="shared" si="2"/>
        <v>90</v>
      </c>
      <c r="S144">
        <v>1.8</v>
      </c>
      <c r="T144">
        <v>1200</v>
      </c>
      <c r="U144" t="s">
        <v>17</v>
      </c>
      <c r="V144">
        <v>95.7</v>
      </c>
      <c r="X144">
        <v>2008</v>
      </c>
    </row>
    <row r="145" spans="3:24" x14ac:dyDescent="0.25">
      <c r="C145" s="1" t="s">
        <v>39</v>
      </c>
      <c r="E145">
        <v>7500</v>
      </c>
      <c r="F145">
        <v>256</v>
      </c>
      <c r="G145">
        <v>4.6900000000000004</v>
      </c>
      <c r="H145">
        <v>4.08</v>
      </c>
      <c r="I145">
        <v>-1.24</v>
      </c>
      <c r="J145">
        <v>0.93</v>
      </c>
      <c r="K145">
        <v>0</v>
      </c>
      <c r="L145">
        <v>13.16</v>
      </c>
      <c r="M145">
        <v>44.36</v>
      </c>
      <c r="N145">
        <v>25.19</v>
      </c>
      <c r="O145">
        <v>16.350000000000001</v>
      </c>
      <c r="P145">
        <v>1.6E-2</v>
      </c>
      <c r="Q145">
        <v>6.5000000000000002E-2</v>
      </c>
      <c r="R145">
        <f t="shared" si="2"/>
        <v>16</v>
      </c>
      <c r="S145">
        <v>1.9</v>
      </c>
      <c r="T145">
        <v>1200</v>
      </c>
      <c r="U145" t="s">
        <v>17</v>
      </c>
      <c r="V145">
        <v>95</v>
      </c>
      <c r="X145" t="s">
        <v>37</v>
      </c>
    </row>
    <row r="146" spans="3:24" x14ac:dyDescent="0.25">
      <c r="C146" s="1" t="s">
        <v>39</v>
      </c>
      <c r="E146">
        <v>7500</v>
      </c>
      <c r="F146">
        <v>277</v>
      </c>
      <c r="G146">
        <v>10.88</v>
      </c>
      <c r="H146">
        <v>10.93</v>
      </c>
      <c r="I146">
        <v>-1.36</v>
      </c>
      <c r="J146">
        <v>0.8</v>
      </c>
      <c r="K146">
        <v>0</v>
      </c>
      <c r="L146">
        <v>10.78</v>
      </c>
      <c r="M146">
        <v>38.18</v>
      </c>
      <c r="N146">
        <v>28.21</v>
      </c>
      <c r="O146">
        <v>22.03</v>
      </c>
      <c r="P146">
        <v>3.1E-2</v>
      </c>
      <c r="Q146">
        <v>0.127</v>
      </c>
      <c r="R146">
        <f t="shared" si="2"/>
        <v>31</v>
      </c>
      <c r="S146">
        <v>1.9</v>
      </c>
      <c r="T146">
        <v>1200</v>
      </c>
      <c r="U146" t="s">
        <v>17</v>
      </c>
      <c r="V146">
        <v>92</v>
      </c>
      <c r="X146" t="s">
        <v>37</v>
      </c>
    </row>
    <row r="147" spans="3:24" x14ac:dyDescent="0.25">
      <c r="C147" s="1" t="s">
        <v>39</v>
      </c>
      <c r="E147">
        <v>11000</v>
      </c>
      <c r="F147">
        <v>302</v>
      </c>
      <c r="G147">
        <v>17.98</v>
      </c>
      <c r="H147">
        <v>19.440000000000001</v>
      </c>
      <c r="I147">
        <v>-0.88</v>
      </c>
      <c r="J147">
        <v>0.66</v>
      </c>
      <c r="K147">
        <v>0</v>
      </c>
      <c r="L147">
        <v>11.38</v>
      </c>
      <c r="M147">
        <v>39.35</v>
      </c>
      <c r="N147">
        <v>29.36</v>
      </c>
      <c r="O147">
        <v>19.260000000000002</v>
      </c>
      <c r="P147">
        <v>8.1000000000000003E-2</v>
      </c>
      <c r="Q147">
        <v>0.312</v>
      </c>
      <c r="R147">
        <f t="shared" si="2"/>
        <v>81</v>
      </c>
      <c r="S147">
        <v>1.9</v>
      </c>
      <c r="T147">
        <v>1200</v>
      </c>
      <c r="U147" t="s">
        <v>17</v>
      </c>
      <c r="V147">
        <v>94</v>
      </c>
      <c r="X147" t="s">
        <v>37</v>
      </c>
    </row>
    <row r="148" spans="3:24" x14ac:dyDescent="0.25">
      <c r="C148" s="1" t="s">
        <v>39</v>
      </c>
      <c r="E148">
        <v>11000</v>
      </c>
      <c r="F148">
        <v>302</v>
      </c>
      <c r="G148">
        <v>18.920000000000002</v>
      </c>
      <c r="H148">
        <v>21.06</v>
      </c>
      <c r="I148">
        <v>-0.33</v>
      </c>
      <c r="J148">
        <v>0.66</v>
      </c>
      <c r="K148">
        <v>0</v>
      </c>
      <c r="L148">
        <v>11.41</v>
      </c>
      <c r="M148">
        <v>38.380000000000003</v>
      </c>
      <c r="N148">
        <v>26.7</v>
      </c>
      <c r="O148">
        <v>22.85</v>
      </c>
      <c r="P148">
        <v>8.5999999999999993E-2</v>
      </c>
      <c r="Q148">
        <v>0.32500000000000001</v>
      </c>
      <c r="R148">
        <f t="shared" si="2"/>
        <v>86</v>
      </c>
      <c r="S148">
        <v>1.9</v>
      </c>
      <c r="T148">
        <v>1200</v>
      </c>
      <c r="U148" t="s">
        <v>17</v>
      </c>
      <c r="V148">
        <v>98</v>
      </c>
      <c r="X148" t="s">
        <v>37</v>
      </c>
    </row>
    <row r="149" spans="3:24" x14ac:dyDescent="0.25">
      <c r="C149" s="1" t="s">
        <v>39</v>
      </c>
      <c r="E149">
        <v>11000</v>
      </c>
      <c r="F149">
        <v>293</v>
      </c>
      <c r="G149">
        <v>2.4</v>
      </c>
      <c r="H149">
        <v>2.2999999999999998</v>
      </c>
      <c r="I149">
        <v>-0.42</v>
      </c>
      <c r="J149">
        <v>2.61</v>
      </c>
      <c r="K149">
        <v>0</v>
      </c>
      <c r="L149">
        <v>17.3</v>
      </c>
      <c r="M149">
        <v>33.68</v>
      </c>
      <c r="N149">
        <v>47</v>
      </c>
      <c r="O149">
        <v>0</v>
      </c>
      <c r="P149">
        <v>1.7000000000000001E-2</v>
      </c>
      <c r="Q149">
        <v>3.7999999999999999E-2</v>
      </c>
      <c r="R149">
        <f t="shared" si="2"/>
        <v>17</v>
      </c>
      <c r="S149">
        <v>1.9</v>
      </c>
      <c r="T149">
        <v>1200</v>
      </c>
      <c r="U149" t="s">
        <v>17</v>
      </c>
      <c r="V149">
        <v>98</v>
      </c>
      <c r="X149" t="s">
        <v>37</v>
      </c>
    </row>
    <row r="150" spans="3:24" x14ac:dyDescent="0.25">
      <c r="C150" s="1" t="s">
        <v>39</v>
      </c>
      <c r="E150">
        <v>11000</v>
      </c>
      <c r="F150">
        <v>326</v>
      </c>
      <c r="G150">
        <v>8.1300000000000008</v>
      </c>
      <c r="H150">
        <v>9.9700000000000006</v>
      </c>
      <c r="I150">
        <v>0.74</v>
      </c>
      <c r="J150">
        <v>2.12</v>
      </c>
      <c r="K150">
        <v>0</v>
      </c>
      <c r="L150">
        <v>17.14</v>
      </c>
      <c r="M150">
        <v>17.239999999999998</v>
      </c>
      <c r="N150">
        <v>52.1</v>
      </c>
      <c r="O150">
        <v>11.77</v>
      </c>
      <c r="P150">
        <v>5.6000000000000001E-2</v>
      </c>
      <c r="Q150">
        <v>6.6000000000000003E-2</v>
      </c>
      <c r="R150">
        <f t="shared" si="2"/>
        <v>56</v>
      </c>
      <c r="S150">
        <v>1.9</v>
      </c>
      <c r="T150">
        <v>1200</v>
      </c>
      <c r="U150" t="s">
        <v>17</v>
      </c>
      <c r="V150">
        <v>95</v>
      </c>
      <c r="X150" t="s">
        <v>37</v>
      </c>
    </row>
    <row r="151" spans="3:24" x14ac:dyDescent="0.25">
      <c r="C151" s="1" t="s">
        <v>39</v>
      </c>
      <c r="E151">
        <v>11000</v>
      </c>
      <c r="F151">
        <v>350</v>
      </c>
      <c r="G151">
        <v>23.88</v>
      </c>
      <c r="H151">
        <v>30.27</v>
      </c>
      <c r="I151">
        <v>2.93</v>
      </c>
      <c r="J151">
        <v>1.79</v>
      </c>
      <c r="K151">
        <v>0</v>
      </c>
      <c r="L151">
        <v>20.329999999999998</v>
      </c>
      <c r="M151">
        <v>15.91</v>
      </c>
      <c r="N151">
        <v>47.91</v>
      </c>
      <c r="O151">
        <v>14.39</v>
      </c>
      <c r="P151">
        <v>0.19500000000000001</v>
      </c>
      <c r="Q151">
        <v>0.17799999999999999</v>
      </c>
      <c r="R151">
        <f t="shared" si="2"/>
        <v>195</v>
      </c>
      <c r="S151">
        <v>1.9</v>
      </c>
      <c r="T151">
        <v>1200</v>
      </c>
      <c r="U151" t="s">
        <v>17</v>
      </c>
      <c r="V151">
        <v>99</v>
      </c>
      <c r="X151" t="s">
        <v>37</v>
      </c>
    </row>
    <row r="152" spans="3:24" x14ac:dyDescent="0.25">
      <c r="C152" s="1" t="s">
        <v>39</v>
      </c>
      <c r="E152">
        <v>7500</v>
      </c>
      <c r="F152">
        <v>257</v>
      </c>
      <c r="G152">
        <v>4.74</v>
      </c>
      <c r="H152">
        <v>5.34</v>
      </c>
      <c r="I152">
        <v>0.03</v>
      </c>
      <c r="J152">
        <v>1.82</v>
      </c>
      <c r="K152">
        <v>0</v>
      </c>
      <c r="L152">
        <v>11.87</v>
      </c>
      <c r="M152">
        <v>50.36</v>
      </c>
      <c r="N152">
        <v>25.26</v>
      </c>
      <c r="O152">
        <v>10.69</v>
      </c>
      <c r="P152">
        <v>1.4999999999999999E-2</v>
      </c>
      <c r="Q152">
        <v>7.8E-2</v>
      </c>
      <c r="R152">
        <f t="shared" si="2"/>
        <v>15</v>
      </c>
      <c r="S152">
        <v>1.8</v>
      </c>
      <c r="T152">
        <v>1200</v>
      </c>
      <c r="U152" t="s">
        <v>17</v>
      </c>
      <c r="V152">
        <v>97</v>
      </c>
      <c r="X152" t="s">
        <v>37</v>
      </c>
    </row>
    <row r="153" spans="3:24" x14ac:dyDescent="0.25">
      <c r="C153" s="1" t="s">
        <v>39</v>
      </c>
      <c r="E153">
        <v>7500</v>
      </c>
      <c r="F153">
        <v>277</v>
      </c>
      <c r="G153">
        <v>11.14</v>
      </c>
      <c r="H153">
        <v>12.47</v>
      </c>
      <c r="I153">
        <v>-0.05</v>
      </c>
      <c r="J153">
        <v>0.65</v>
      </c>
      <c r="K153">
        <v>0</v>
      </c>
      <c r="L153">
        <v>9.68</v>
      </c>
      <c r="M153">
        <v>40.98</v>
      </c>
      <c r="N153">
        <v>27.92</v>
      </c>
      <c r="O153">
        <v>20.77</v>
      </c>
      <c r="P153">
        <v>2.9000000000000001E-2</v>
      </c>
      <c r="Q153">
        <v>0.13900000000000001</v>
      </c>
      <c r="R153">
        <f t="shared" si="2"/>
        <v>29</v>
      </c>
      <c r="S153">
        <v>1.9</v>
      </c>
      <c r="T153">
        <v>1200</v>
      </c>
      <c r="U153" t="s">
        <v>17</v>
      </c>
      <c r="V153">
        <v>94</v>
      </c>
      <c r="X153" t="s">
        <v>37</v>
      </c>
    </row>
    <row r="154" spans="3:24" x14ac:dyDescent="0.25">
      <c r="C154" s="1" t="s">
        <v>39</v>
      </c>
      <c r="E154">
        <v>11000</v>
      </c>
      <c r="F154">
        <v>300</v>
      </c>
      <c r="G154">
        <v>19.559999999999999</v>
      </c>
      <c r="H154">
        <v>21.84</v>
      </c>
      <c r="I154">
        <v>-0.15</v>
      </c>
      <c r="J154">
        <v>0.65</v>
      </c>
      <c r="K154">
        <v>0</v>
      </c>
      <c r="L154">
        <v>12.01</v>
      </c>
      <c r="M154">
        <v>41.33</v>
      </c>
      <c r="N154">
        <v>29.36</v>
      </c>
      <c r="O154">
        <v>16.64</v>
      </c>
      <c r="P154">
        <v>9.1999999999999998E-2</v>
      </c>
      <c r="Q154">
        <v>0.35699999999999998</v>
      </c>
      <c r="R154">
        <f t="shared" si="2"/>
        <v>92</v>
      </c>
      <c r="S154">
        <v>1.9</v>
      </c>
      <c r="T154">
        <v>1200</v>
      </c>
      <c r="U154" t="s">
        <v>17</v>
      </c>
      <c r="V154">
        <v>98</v>
      </c>
      <c r="X154" t="s">
        <v>37</v>
      </c>
    </row>
    <row r="155" spans="3:24" x14ac:dyDescent="0.25">
      <c r="C155" s="1" t="s">
        <v>39</v>
      </c>
      <c r="E155">
        <v>11000</v>
      </c>
      <c r="F155">
        <v>305</v>
      </c>
      <c r="G155">
        <v>24.49</v>
      </c>
      <c r="H155">
        <v>28.21</v>
      </c>
      <c r="I155">
        <v>0.67</v>
      </c>
      <c r="J155">
        <v>0.42</v>
      </c>
      <c r="K155">
        <v>0</v>
      </c>
      <c r="L155">
        <v>10.32</v>
      </c>
      <c r="M155">
        <v>36.549999999999997</v>
      </c>
      <c r="N155">
        <v>34.9</v>
      </c>
      <c r="O155">
        <v>17.8</v>
      </c>
      <c r="P155">
        <v>9.9000000000000005E-2</v>
      </c>
      <c r="Q155">
        <v>0.38600000000000001</v>
      </c>
      <c r="R155">
        <f t="shared" si="2"/>
        <v>99</v>
      </c>
      <c r="S155">
        <v>1.9</v>
      </c>
      <c r="T155">
        <v>1200</v>
      </c>
      <c r="U155" t="s">
        <v>17</v>
      </c>
      <c r="V155">
        <v>97</v>
      </c>
      <c r="X155" t="s">
        <v>37</v>
      </c>
    </row>
    <row r="156" spans="3:24" x14ac:dyDescent="0.25">
      <c r="C156" s="1" t="s">
        <v>39</v>
      </c>
      <c r="E156">
        <v>7500</v>
      </c>
      <c r="F156">
        <v>256</v>
      </c>
      <c r="G156">
        <v>4.6900000000000004</v>
      </c>
      <c r="H156">
        <v>4.08</v>
      </c>
      <c r="I156">
        <v>-1.24</v>
      </c>
      <c r="J156">
        <v>0.93</v>
      </c>
      <c r="K156">
        <v>0</v>
      </c>
      <c r="L156">
        <v>13.16</v>
      </c>
      <c r="M156">
        <v>44.36</v>
      </c>
      <c r="N156">
        <v>25.19</v>
      </c>
      <c r="O156">
        <v>16.350000000000001</v>
      </c>
      <c r="P156">
        <v>0.02</v>
      </c>
      <c r="Q156">
        <v>7.0000000000000007E-2</v>
      </c>
      <c r="R156">
        <f t="shared" si="2"/>
        <v>20</v>
      </c>
      <c r="S156">
        <v>1.8</v>
      </c>
      <c r="T156">
        <v>1200</v>
      </c>
      <c r="U156" t="s">
        <v>17</v>
      </c>
      <c r="V156">
        <v>95.3</v>
      </c>
      <c r="X156">
        <v>2008</v>
      </c>
    </row>
    <row r="157" spans="3:24" x14ac:dyDescent="0.25">
      <c r="C157" s="1" t="s">
        <v>39</v>
      </c>
      <c r="E157">
        <v>7500</v>
      </c>
      <c r="F157">
        <v>277</v>
      </c>
      <c r="G157">
        <v>10.88</v>
      </c>
      <c r="H157">
        <v>10.93</v>
      </c>
      <c r="I157">
        <v>-1.36</v>
      </c>
      <c r="J157">
        <v>0.8</v>
      </c>
      <c r="K157">
        <v>0</v>
      </c>
      <c r="L157">
        <v>10.78</v>
      </c>
      <c r="M157">
        <v>38.18</v>
      </c>
      <c r="N157">
        <v>28.21</v>
      </c>
      <c r="O157">
        <v>22.03</v>
      </c>
      <c r="P157">
        <v>0.03</v>
      </c>
      <c r="Q157">
        <v>0.13</v>
      </c>
      <c r="R157">
        <f t="shared" si="2"/>
        <v>30</v>
      </c>
      <c r="S157">
        <v>1.8</v>
      </c>
      <c r="T157">
        <v>1200</v>
      </c>
      <c r="U157" t="s">
        <v>17</v>
      </c>
      <c r="V157">
        <v>92</v>
      </c>
      <c r="X157">
        <v>2008</v>
      </c>
    </row>
    <row r="158" spans="3:24" x14ac:dyDescent="0.25">
      <c r="C158" s="1" t="s">
        <v>39</v>
      </c>
      <c r="E158">
        <v>11000</v>
      </c>
      <c r="F158">
        <v>302</v>
      </c>
      <c r="G158">
        <v>17.98</v>
      </c>
      <c r="H158">
        <v>19.440000000000001</v>
      </c>
      <c r="I158">
        <v>-0.88</v>
      </c>
      <c r="J158">
        <v>0.66</v>
      </c>
      <c r="K158">
        <v>0</v>
      </c>
      <c r="L158">
        <v>11.38</v>
      </c>
      <c r="M158">
        <v>39.35</v>
      </c>
      <c r="N158">
        <v>29.36</v>
      </c>
      <c r="O158">
        <v>19.260000000000002</v>
      </c>
      <c r="P158">
        <v>0.08</v>
      </c>
      <c r="Q158">
        <v>0.31</v>
      </c>
      <c r="R158">
        <f t="shared" si="2"/>
        <v>80</v>
      </c>
      <c r="S158">
        <v>1.8</v>
      </c>
      <c r="T158">
        <v>1200</v>
      </c>
      <c r="U158" t="s">
        <v>17</v>
      </c>
      <c r="V158">
        <v>93.9</v>
      </c>
      <c r="X158">
        <v>2008</v>
      </c>
    </row>
    <row r="159" spans="3:24" x14ac:dyDescent="0.25">
      <c r="C159" s="1" t="s">
        <v>39</v>
      </c>
      <c r="E159">
        <v>11000</v>
      </c>
      <c r="F159">
        <v>302</v>
      </c>
      <c r="G159">
        <v>18.920000000000002</v>
      </c>
      <c r="H159">
        <v>21.06</v>
      </c>
      <c r="I159">
        <v>-0.33</v>
      </c>
      <c r="J159">
        <v>0.66</v>
      </c>
      <c r="K159">
        <v>0</v>
      </c>
      <c r="L159">
        <v>11.41</v>
      </c>
      <c r="M159">
        <v>38.380000000000003</v>
      </c>
      <c r="N159">
        <v>26.7</v>
      </c>
      <c r="O159">
        <v>22.85</v>
      </c>
      <c r="P159">
        <v>0.09</v>
      </c>
      <c r="Q159">
        <v>0.32</v>
      </c>
      <c r="R159">
        <f t="shared" si="2"/>
        <v>90</v>
      </c>
      <c r="S159">
        <v>1.8</v>
      </c>
      <c r="T159">
        <v>1200</v>
      </c>
      <c r="U159" t="s">
        <v>17</v>
      </c>
      <c r="V159">
        <v>98.5</v>
      </c>
      <c r="X159">
        <v>2008</v>
      </c>
    </row>
    <row r="160" spans="3:24" x14ac:dyDescent="0.25">
      <c r="C160" s="1" t="s">
        <v>39</v>
      </c>
      <c r="E160">
        <v>11000</v>
      </c>
      <c r="F160">
        <v>293</v>
      </c>
      <c r="G160">
        <v>2.4</v>
      </c>
      <c r="H160">
        <v>2.2999999999999998</v>
      </c>
      <c r="I160">
        <v>-0.42</v>
      </c>
      <c r="J160">
        <v>2.61</v>
      </c>
      <c r="K160">
        <v>0</v>
      </c>
      <c r="L160">
        <v>17.3</v>
      </c>
      <c r="M160">
        <v>33.68</v>
      </c>
      <c r="N160">
        <v>47</v>
      </c>
      <c r="O160">
        <v>0</v>
      </c>
      <c r="P160">
        <v>0.02</v>
      </c>
      <c r="Q160">
        <v>0.04</v>
      </c>
      <c r="R160">
        <f t="shared" si="2"/>
        <v>20</v>
      </c>
      <c r="S160">
        <v>1.8</v>
      </c>
      <c r="T160">
        <v>1200</v>
      </c>
      <c r="U160" t="s">
        <v>17</v>
      </c>
      <c r="V160">
        <v>98</v>
      </c>
      <c r="X160">
        <v>2008</v>
      </c>
    </row>
    <row r="161" spans="3:24" x14ac:dyDescent="0.25">
      <c r="C161" s="1" t="s">
        <v>39</v>
      </c>
      <c r="E161">
        <v>11000</v>
      </c>
      <c r="F161">
        <v>326</v>
      </c>
      <c r="G161">
        <v>8.1300000000000008</v>
      </c>
      <c r="H161">
        <v>9.9700000000000006</v>
      </c>
      <c r="I161">
        <v>0.74</v>
      </c>
      <c r="J161">
        <v>2.12</v>
      </c>
      <c r="K161">
        <v>0</v>
      </c>
      <c r="L161">
        <v>17.14</v>
      </c>
      <c r="M161">
        <v>17.239999999999998</v>
      </c>
      <c r="N161">
        <v>52.1</v>
      </c>
      <c r="O161">
        <v>11.77</v>
      </c>
      <c r="P161">
        <v>0.06</v>
      </c>
      <c r="Q161">
        <v>7.0000000000000007E-2</v>
      </c>
      <c r="R161">
        <f t="shared" si="2"/>
        <v>60</v>
      </c>
      <c r="S161">
        <v>1.8</v>
      </c>
      <c r="T161">
        <v>1200</v>
      </c>
      <c r="U161" t="s">
        <v>17</v>
      </c>
      <c r="V161">
        <v>95.3</v>
      </c>
      <c r="X161">
        <v>2008</v>
      </c>
    </row>
    <row r="162" spans="3:24" x14ac:dyDescent="0.25">
      <c r="C162" s="1" t="s">
        <v>39</v>
      </c>
      <c r="E162">
        <v>11000</v>
      </c>
      <c r="F162">
        <v>350</v>
      </c>
      <c r="G162">
        <v>23.88</v>
      </c>
      <c r="H162">
        <v>30.27</v>
      </c>
      <c r="I162">
        <v>2.93</v>
      </c>
      <c r="J162">
        <v>1.79</v>
      </c>
      <c r="K162">
        <v>0</v>
      </c>
      <c r="L162">
        <v>20.329999999999998</v>
      </c>
      <c r="M162">
        <v>15.91</v>
      </c>
      <c r="N162">
        <v>47.91</v>
      </c>
      <c r="O162">
        <v>14.39</v>
      </c>
      <c r="P162">
        <v>0.2</v>
      </c>
      <c r="Q162">
        <v>0.18</v>
      </c>
      <c r="R162">
        <f t="shared" si="2"/>
        <v>200</v>
      </c>
      <c r="S162">
        <v>1.8</v>
      </c>
      <c r="T162">
        <v>1200</v>
      </c>
      <c r="U162" t="s">
        <v>17</v>
      </c>
      <c r="V162">
        <v>98.7</v>
      </c>
      <c r="X162">
        <v>2008</v>
      </c>
    </row>
    <row r="163" spans="3:24" x14ac:dyDescent="0.25">
      <c r="C163" s="1" t="s">
        <v>39</v>
      </c>
      <c r="E163">
        <v>7500</v>
      </c>
      <c r="F163">
        <v>257</v>
      </c>
      <c r="G163">
        <v>4.74</v>
      </c>
      <c r="H163">
        <v>5.34</v>
      </c>
      <c r="I163">
        <v>0.03</v>
      </c>
      <c r="J163">
        <v>1.82</v>
      </c>
      <c r="K163">
        <v>0</v>
      </c>
      <c r="L163">
        <v>11.87</v>
      </c>
      <c r="M163">
        <v>50.36</v>
      </c>
      <c r="N163">
        <v>25.26</v>
      </c>
      <c r="O163">
        <v>10.69</v>
      </c>
      <c r="P163">
        <v>0.02</v>
      </c>
      <c r="Q163">
        <v>0.08</v>
      </c>
      <c r="R163">
        <f t="shared" si="2"/>
        <v>20</v>
      </c>
      <c r="S163">
        <v>1.8</v>
      </c>
      <c r="T163">
        <v>1200</v>
      </c>
      <c r="U163" t="s">
        <v>17</v>
      </c>
      <c r="V163">
        <v>97</v>
      </c>
      <c r="X163">
        <v>2008</v>
      </c>
    </row>
    <row r="164" spans="3:24" x14ac:dyDescent="0.25">
      <c r="C164" s="1" t="s">
        <v>39</v>
      </c>
      <c r="E164">
        <v>7500</v>
      </c>
      <c r="F164">
        <v>277</v>
      </c>
      <c r="G164">
        <v>11.14</v>
      </c>
      <c r="H164">
        <v>12.47</v>
      </c>
      <c r="I164">
        <v>-0.05</v>
      </c>
      <c r="J164">
        <v>0.65</v>
      </c>
      <c r="K164">
        <v>0</v>
      </c>
      <c r="L164">
        <v>9.68</v>
      </c>
      <c r="M164">
        <v>40.98</v>
      </c>
      <c r="N164">
        <v>27.92</v>
      </c>
      <c r="O164">
        <v>20.77</v>
      </c>
      <c r="P164">
        <v>0.03</v>
      </c>
      <c r="Q164">
        <v>0.14000000000000001</v>
      </c>
      <c r="R164">
        <f t="shared" si="2"/>
        <v>30</v>
      </c>
      <c r="S164">
        <v>1.8</v>
      </c>
      <c r="T164">
        <v>1200</v>
      </c>
      <c r="U164" t="s">
        <v>17</v>
      </c>
      <c r="V164">
        <v>93.5</v>
      </c>
      <c r="X164">
        <v>2008</v>
      </c>
    </row>
    <row r="165" spans="3:24" x14ac:dyDescent="0.25">
      <c r="C165" s="1" t="s">
        <v>39</v>
      </c>
      <c r="E165">
        <v>11000</v>
      </c>
      <c r="F165">
        <v>300</v>
      </c>
      <c r="G165">
        <v>19.559999999999999</v>
      </c>
      <c r="H165">
        <v>21.84</v>
      </c>
      <c r="I165">
        <v>-0.15</v>
      </c>
      <c r="J165">
        <v>0.65</v>
      </c>
      <c r="K165">
        <v>0</v>
      </c>
      <c r="L165">
        <v>12.01</v>
      </c>
      <c r="M165">
        <v>41.33</v>
      </c>
      <c r="N165">
        <v>29.36</v>
      </c>
      <c r="O165">
        <v>16.64</v>
      </c>
      <c r="P165">
        <v>0.09</v>
      </c>
      <c r="Q165">
        <v>0.36</v>
      </c>
      <c r="R165">
        <f t="shared" si="2"/>
        <v>90</v>
      </c>
      <c r="S165">
        <v>1.8</v>
      </c>
      <c r="T165">
        <v>1200</v>
      </c>
      <c r="U165" t="s">
        <v>17</v>
      </c>
      <c r="V165">
        <v>97.9</v>
      </c>
      <c r="X165">
        <v>2008</v>
      </c>
    </row>
    <row r="166" spans="3:24" x14ac:dyDescent="0.25">
      <c r="C166" s="1" t="s">
        <v>39</v>
      </c>
      <c r="E166">
        <v>11000</v>
      </c>
      <c r="F166">
        <v>305</v>
      </c>
      <c r="G166">
        <v>24.49</v>
      </c>
      <c r="H166">
        <v>28.21</v>
      </c>
      <c r="I166">
        <v>0.67</v>
      </c>
      <c r="J166">
        <v>0.42</v>
      </c>
      <c r="K166">
        <v>0</v>
      </c>
      <c r="L166">
        <v>10.32</v>
      </c>
      <c r="M166">
        <v>36.549999999999997</v>
      </c>
      <c r="N166">
        <v>34.9</v>
      </c>
      <c r="O166">
        <v>17.809999999999999</v>
      </c>
      <c r="P166">
        <v>0.1</v>
      </c>
      <c r="Q166">
        <v>0.39</v>
      </c>
      <c r="R166">
        <f t="shared" si="2"/>
        <v>100</v>
      </c>
      <c r="S166">
        <v>1.8</v>
      </c>
      <c r="T166">
        <v>1200</v>
      </c>
      <c r="U166" t="s">
        <v>17</v>
      </c>
      <c r="V166">
        <v>97.1</v>
      </c>
      <c r="X166">
        <v>2008</v>
      </c>
    </row>
    <row r="167" spans="3:24" x14ac:dyDescent="0.25">
      <c r="C167" s="1" t="s">
        <v>45</v>
      </c>
      <c r="E167">
        <v>7500</v>
      </c>
      <c r="F167">
        <v>256</v>
      </c>
      <c r="G167">
        <v>21.22</v>
      </c>
      <c r="H167">
        <v>24.89</v>
      </c>
      <c r="I167">
        <v>1.07</v>
      </c>
      <c r="J167">
        <v>1.78</v>
      </c>
      <c r="K167">
        <v>0</v>
      </c>
      <c r="L167">
        <v>20.46</v>
      </c>
      <c r="M167">
        <v>22.76</v>
      </c>
      <c r="N167">
        <v>32.11</v>
      </c>
      <c r="O167">
        <v>22.88</v>
      </c>
      <c r="P167">
        <v>0.11</v>
      </c>
      <c r="Q167">
        <v>0.14000000000000001</v>
      </c>
      <c r="R167">
        <f t="shared" si="2"/>
        <v>110</v>
      </c>
      <c r="S167">
        <v>1.8</v>
      </c>
      <c r="T167">
        <v>1200</v>
      </c>
      <c r="U167" t="s">
        <v>17</v>
      </c>
      <c r="V167">
        <v>97.9</v>
      </c>
      <c r="X167">
        <v>2008</v>
      </c>
    </row>
    <row r="168" spans="3:24" x14ac:dyDescent="0.25">
      <c r="C168" s="1" t="s">
        <v>45</v>
      </c>
      <c r="E168">
        <v>7500</v>
      </c>
      <c r="F168">
        <v>275</v>
      </c>
      <c r="G168">
        <v>33.520000000000003</v>
      </c>
      <c r="H168">
        <v>41.92</v>
      </c>
      <c r="I168">
        <v>4.25</v>
      </c>
      <c r="J168">
        <v>1.1499999999999999</v>
      </c>
      <c r="K168">
        <v>0</v>
      </c>
      <c r="L168">
        <v>17.760000000000002</v>
      </c>
      <c r="M168">
        <v>14.58</v>
      </c>
      <c r="N168">
        <v>36.99</v>
      </c>
      <c r="O168">
        <v>29.52</v>
      </c>
      <c r="P168">
        <v>0.16</v>
      </c>
      <c r="Q168">
        <v>0.15</v>
      </c>
      <c r="R168">
        <f t="shared" si="2"/>
        <v>160</v>
      </c>
      <c r="S168">
        <v>1.8</v>
      </c>
      <c r="T168">
        <v>1200</v>
      </c>
      <c r="U168" t="s">
        <v>17</v>
      </c>
      <c r="V168">
        <v>93</v>
      </c>
      <c r="X168">
        <v>2008</v>
      </c>
    </row>
    <row r="169" spans="3:24" x14ac:dyDescent="0.25">
      <c r="C169" s="1" t="s">
        <v>45</v>
      </c>
      <c r="E169">
        <v>11000</v>
      </c>
      <c r="F169">
        <v>298</v>
      </c>
      <c r="G169">
        <v>30.06</v>
      </c>
      <c r="H169">
        <v>38.950000000000003</v>
      </c>
      <c r="I169">
        <v>4.95</v>
      </c>
      <c r="J169">
        <v>0.88</v>
      </c>
      <c r="K169">
        <v>0</v>
      </c>
      <c r="L169">
        <v>13.45</v>
      </c>
      <c r="M169">
        <v>22.79</v>
      </c>
      <c r="N169">
        <v>44.18</v>
      </c>
      <c r="O169">
        <v>18.690000000000001</v>
      </c>
      <c r="P169">
        <v>0.17</v>
      </c>
      <c r="Q169">
        <v>0.31</v>
      </c>
      <c r="R169">
        <f t="shared" si="2"/>
        <v>170</v>
      </c>
      <c r="S169">
        <v>1.8</v>
      </c>
      <c r="T169">
        <v>1200</v>
      </c>
      <c r="U169" t="s">
        <v>17</v>
      </c>
      <c r="V169">
        <v>98.5</v>
      </c>
      <c r="X169">
        <v>2008</v>
      </c>
    </row>
    <row r="170" spans="3:24" x14ac:dyDescent="0.25">
      <c r="C170" s="1" t="s">
        <v>45</v>
      </c>
      <c r="E170">
        <v>11000</v>
      </c>
      <c r="F170">
        <v>314</v>
      </c>
      <c r="G170">
        <v>30.6</v>
      </c>
      <c r="H170">
        <v>41.62</v>
      </c>
      <c r="I170">
        <v>7.3</v>
      </c>
      <c r="J170">
        <v>1.25</v>
      </c>
      <c r="K170">
        <v>0</v>
      </c>
      <c r="L170">
        <v>15.28</v>
      </c>
      <c r="M170">
        <v>14.78</v>
      </c>
      <c r="N170">
        <v>54.99</v>
      </c>
      <c r="O170">
        <v>13.71</v>
      </c>
      <c r="P170">
        <v>0.2</v>
      </c>
      <c r="Q170">
        <v>0.2</v>
      </c>
      <c r="R170">
        <f t="shared" si="2"/>
        <v>200</v>
      </c>
      <c r="S170">
        <v>1.8</v>
      </c>
      <c r="T170">
        <v>1200</v>
      </c>
      <c r="U170" t="s">
        <v>17</v>
      </c>
      <c r="V170">
        <v>96.3</v>
      </c>
      <c r="X170">
        <v>2008</v>
      </c>
    </row>
    <row r="171" spans="3:24" x14ac:dyDescent="0.25">
      <c r="C171" s="1" t="s">
        <v>45</v>
      </c>
      <c r="E171">
        <v>11000</v>
      </c>
      <c r="F171">
        <v>325</v>
      </c>
      <c r="G171">
        <v>30.53</v>
      </c>
      <c r="H171">
        <v>44.75</v>
      </c>
      <c r="I171">
        <v>10.38</v>
      </c>
      <c r="J171">
        <v>1.56</v>
      </c>
      <c r="K171">
        <v>0</v>
      </c>
      <c r="L171">
        <v>3.56</v>
      </c>
      <c r="M171">
        <v>8.18</v>
      </c>
      <c r="N171">
        <v>66.97</v>
      </c>
      <c r="O171">
        <v>19.73</v>
      </c>
      <c r="P171">
        <v>0.04</v>
      </c>
      <c r="Q171">
        <v>0.11</v>
      </c>
      <c r="R171">
        <f t="shared" si="2"/>
        <v>40</v>
      </c>
      <c r="S171">
        <v>1.8</v>
      </c>
      <c r="T171">
        <v>1200</v>
      </c>
      <c r="U171" t="s">
        <v>17</v>
      </c>
      <c r="V171">
        <v>92.9</v>
      </c>
      <c r="X171">
        <v>2008</v>
      </c>
    </row>
    <row r="172" spans="3:24" x14ac:dyDescent="0.25">
      <c r="C172" s="1" t="s">
        <v>45</v>
      </c>
      <c r="E172">
        <v>15000</v>
      </c>
      <c r="F172">
        <v>324</v>
      </c>
      <c r="G172">
        <v>25.86</v>
      </c>
      <c r="H172">
        <v>34.630000000000003</v>
      </c>
      <c r="I172">
        <v>5.55</v>
      </c>
      <c r="J172">
        <v>2.04</v>
      </c>
      <c r="K172">
        <v>0</v>
      </c>
      <c r="L172">
        <v>13.31</v>
      </c>
      <c r="M172">
        <v>9.58</v>
      </c>
      <c r="N172">
        <v>59.33</v>
      </c>
      <c r="O172">
        <v>15.74</v>
      </c>
      <c r="P172">
        <v>0.2</v>
      </c>
      <c r="Q172">
        <v>0.15</v>
      </c>
      <c r="R172">
        <f t="shared" si="2"/>
        <v>200</v>
      </c>
      <c r="S172">
        <v>1.8</v>
      </c>
      <c r="T172">
        <v>1200</v>
      </c>
      <c r="U172" t="s">
        <v>17</v>
      </c>
      <c r="V172">
        <v>98.5</v>
      </c>
      <c r="X172">
        <v>2008</v>
      </c>
    </row>
    <row r="173" spans="3:24" x14ac:dyDescent="0.25">
      <c r="C173" s="1" t="s">
        <v>45</v>
      </c>
      <c r="E173">
        <v>15000</v>
      </c>
      <c r="F173">
        <v>316</v>
      </c>
      <c r="G173">
        <v>21.06</v>
      </c>
      <c r="H173">
        <v>27.28</v>
      </c>
      <c r="I173">
        <v>3.58</v>
      </c>
      <c r="J173">
        <v>2.13</v>
      </c>
      <c r="K173">
        <v>0</v>
      </c>
      <c r="L173">
        <v>13.16</v>
      </c>
      <c r="M173">
        <v>10.78</v>
      </c>
      <c r="N173">
        <v>57.25</v>
      </c>
      <c r="O173">
        <v>16.670000000000002</v>
      </c>
      <c r="P173">
        <v>0.16</v>
      </c>
      <c r="Q173">
        <v>0.14000000000000001</v>
      </c>
      <c r="R173">
        <f t="shared" si="2"/>
        <v>160</v>
      </c>
      <c r="S173">
        <v>1.8</v>
      </c>
      <c r="T173">
        <v>1200</v>
      </c>
      <c r="U173" t="s">
        <v>17</v>
      </c>
      <c r="V173">
        <v>97.7</v>
      </c>
      <c r="X173">
        <v>2008</v>
      </c>
    </row>
    <row r="174" spans="3:24" x14ac:dyDescent="0.25">
      <c r="C174" s="1" t="s">
        <v>41</v>
      </c>
      <c r="E174">
        <v>7500</v>
      </c>
      <c r="F174">
        <v>256</v>
      </c>
      <c r="G174">
        <v>7.74</v>
      </c>
      <c r="H174">
        <v>8.17</v>
      </c>
      <c r="I174">
        <v>-0.57999999999999996</v>
      </c>
      <c r="J174">
        <v>0</v>
      </c>
      <c r="K174">
        <v>0</v>
      </c>
      <c r="L174">
        <v>9.7100000000000009</v>
      </c>
      <c r="M174">
        <v>46.05</v>
      </c>
      <c r="N174">
        <v>33.409999999999997</v>
      </c>
      <c r="O174">
        <v>10.83</v>
      </c>
      <c r="P174">
        <v>2.1000000000000001E-2</v>
      </c>
      <c r="Q174">
        <v>0.112</v>
      </c>
      <c r="R174">
        <f t="shared" si="2"/>
        <v>21</v>
      </c>
      <c r="S174">
        <v>1.8</v>
      </c>
      <c r="T174">
        <v>1200</v>
      </c>
      <c r="U174" t="s">
        <v>17</v>
      </c>
      <c r="V174">
        <v>96</v>
      </c>
      <c r="X174" t="s">
        <v>37</v>
      </c>
    </row>
    <row r="175" spans="3:24" x14ac:dyDescent="0.25">
      <c r="C175" s="1" t="s">
        <v>41</v>
      </c>
      <c r="E175">
        <v>7500</v>
      </c>
      <c r="F175">
        <v>277</v>
      </c>
      <c r="G175">
        <v>16.670000000000002</v>
      </c>
      <c r="H175">
        <v>18.440000000000001</v>
      </c>
      <c r="I175">
        <v>-0.27</v>
      </c>
      <c r="J175">
        <v>0</v>
      </c>
      <c r="K175">
        <v>0</v>
      </c>
      <c r="L175">
        <v>7.94</v>
      </c>
      <c r="M175">
        <v>37.72</v>
      </c>
      <c r="N175">
        <v>36.85</v>
      </c>
      <c r="O175">
        <v>17.48</v>
      </c>
      <c r="P175">
        <v>3.5999999999999997E-2</v>
      </c>
      <c r="Q175">
        <v>0.192</v>
      </c>
      <c r="R175">
        <f t="shared" si="2"/>
        <v>36</v>
      </c>
      <c r="S175">
        <v>1.8</v>
      </c>
      <c r="T175">
        <v>1200</v>
      </c>
      <c r="U175" t="s">
        <v>17</v>
      </c>
      <c r="V175">
        <v>93</v>
      </c>
      <c r="X175" t="s">
        <v>37</v>
      </c>
    </row>
    <row r="176" spans="3:24" x14ac:dyDescent="0.25">
      <c r="C176" s="1" t="s">
        <v>41</v>
      </c>
      <c r="E176">
        <v>11000</v>
      </c>
      <c r="F176">
        <v>300</v>
      </c>
      <c r="G176">
        <v>18</v>
      </c>
      <c r="H176">
        <v>19.66</v>
      </c>
      <c r="I176">
        <v>-0.52</v>
      </c>
      <c r="J176">
        <v>0</v>
      </c>
      <c r="K176">
        <v>0</v>
      </c>
      <c r="L176">
        <v>8.59</v>
      </c>
      <c r="M176">
        <v>24.17</v>
      </c>
      <c r="N176">
        <v>51.32</v>
      </c>
      <c r="O176">
        <v>15.909999999999998</v>
      </c>
      <c r="P176">
        <v>6.5000000000000002E-2</v>
      </c>
      <c r="Q176">
        <v>0.20200000000000001</v>
      </c>
      <c r="R176">
        <f t="shared" si="2"/>
        <v>65</v>
      </c>
      <c r="S176">
        <v>1.8</v>
      </c>
      <c r="T176">
        <v>1200</v>
      </c>
      <c r="U176" t="s">
        <v>17</v>
      </c>
      <c r="V176">
        <v>91</v>
      </c>
      <c r="X176" t="s">
        <v>37</v>
      </c>
    </row>
    <row r="177" spans="3:24" x14ac:dyDescent="0.25">
      <c r="C177" s="1" t="s">
        <v>41</v>
      </c>
      <c r="E177">
        <v>11000</v>
      </c>
      <c r="F177">
        <v>305</v>
      </c>
      <c r="G177">
        <v>18.25</v>
      </c>
      <c r="H177">
        <v>19.96</v>
      </c>
      <c r="I177">
        <v>-0.48</v>
      </c>
      <c r="J177">
        <v>0</v>
      </c>
      <c r="K177">
        <v>0</v>
      </c>
      <c r="L177">
        <v>11.11</v>
      </c>
      <c r="M177">
        <v>28.57</v>
      </c>
      <c r="N177">
        <v>46.16</v>
      </c>
      <c r="O177">
        <v>14.16</v>
      </c>
      <c r="P177">
        <v>8.5999999999999993E-2</v>
      </c>
      <c r="Q177">
        <v>0.23599999999999999</v>
      </c>
      <c r="R177">
        <f t="shared" si="2"/>
        <v>86</v>
      </c>
      <c r="S177">
        <v>1.8</v>
      </c>
      <c r="T177">
        <v>1200</v>
      </c>
      <c r="U177" t="s">
        <v>17</v>
      </c>
      <c r="V177">
        <v>94</v>
      </c>
      <c r="X177" t="s">
        <v>37</v>
      </c>
    </row>
    <row r="178" spans="3:24" x14ac:dyDescent="0.25">
      <c r="C178" s="1" t="s">
        <v>41</v>
      </c>
      <c r="E178">
        <v>11000</v>
      </c>
      <c r="F178">
        <v>325</v>
      </c>
      <c r="G178">
        <v>34.06</v>
      </c>
      <c r="H178">
        <v>39.049999999999997</v>
      </c>
      <c r="I178">
        <v>1</v>
      </c>
      <c r="J178">
        <v>0</v>
      </c>
      <c r="K178">
        <v>0</v>
      </c>
      <c r="L178">
        <v>11.86</v>
      </c>
      <c r="M178">
        <v>20.6</v>
      </c>
      <c r="N178">
        <v>56.1</v>
      </c>
      <c r="O178">
        <v>11.44</v>
      </c>
      <c r="P178">
        <v>0.16900000000000001</v>
      </c>
      <c r="Q178">
        <v>0.307</v>
      </c>
      <c r="R178">
        <f t="shared" si="2"/>
        <v>169</v>
      </c>
      <c r="S178">
        <v>1.8</v>
      </c>
      <c r="T178">
        <v>1200</v>
      </c>
      <c r="U178" t="s">
        <v>17</v>
      </c>
      <c r="V178">
        <v>100</v>
      </c>
      <c r="X178" t="s">
        <v>37</v>
      </c>
    </row>
    <row r="179" spans="3:24" x14ac:dyDescent="0.25">
      <c r="C179" s="1" t="s">
        <v>41</v>
      </c>
      <c r="E179">
        <v>7500</v>
      </c>
      <c r="F179">
        <v>312</v>
      </c>
      <c r="G179">
        <v>36.909999999999997</v>
      </c>
      <c r="H179">
        <v>42.42</v>
      </c>
      <c r="I179">
        <v>1.08</v>
      </c>
      <c r="J179">
        <v>0</v>
      </c>
      <c r="K179">
        <v>0</v>
      </c>
      <c r="L179">
        <v>11.33</v>
      </c>
      <c r="M179">
        <v>26.08</v>
      </c>
      <c r="N179">
        <v>49.15</v>
      </c>
      <c r="O179">
        <v>13.440000000000001</v>
      </c>
      <c r="P179">
        <v>0.11600000000000001</v>
      </c>
      <c r="Q179">
        <v>0.28100000000000003</v>
      </c>
      <c r="R179">
        <f t="shared" si="2"/>
        <v>116</v>
      </c>
      <c r="S179">
        <v>1.8</v>
      </c>
      <c r="T179">
        <v>1200</v>
      </c>
      <c r="U179" t="s">
        <v>17</v>
      </c>
      <c r="V179">
        <v>96</v>
      </c>
      <c r="X179" t="s">
        <v>37</v>
      </c>
    </row>
    <row r="180" spans="3:24" x14ac:dyDescent="0.25">
      <c r="C180" s="1" t="s">
        <v>41</v>
      </c>
      <c r="E180">
        <v>7500</v>
      </c>
      <c r="F180">
        <v>277</v>
      </c>
      <c r="G180">
        <v>11.99</v>
      </c>
      <c r="H180">
        <v>12.9</v>
      </c>
      <c r="I180">
        <v>-0.61</v>
      </c>
      <c r="J180">
        <v>0</v>
      </c>
      <c r="K180">
        <v>0.01</v>
      </c>
      <c r="L180">
        <v>13.4</v>
      </c>
      <c r="M180">
        <v>37.340000000000003</v>
      </c>
      <c r="N180">
        <v>36.450000000000003</v>
      </c>
      <c r="O180">
        <v>12.8</v>
      </c>
      <c r="P180">
        <v>4.3999999999999997E-2</v>
      </c>
      <c r="Q180">
        <v>0.13500000000000001</v>
      </c>
      <c r="R180">
        <f t="shared" si="2"/>
        <v>44</v>
      </c>
      <c r="S180">
        <v>1.8</v>
      </c>
      <c r="T180">
        <v>1200</v>
      </c>
      <c r="U180" t="s">
        <v>17</v>
      </c>
      <c r="V180">
        <v>97</v>
      </c>
      <c r="X180" t="s">
        <v>37</v>
      </c>
    </row>
    <row r="181" spans="3:24" x14ac:dyDescent="0.25">
      <c r="C181" s="1" t="s">
        <v>41</v>
      </c>
      <c r="E181">
        <v>7500</v>
      </c>
      <c r="F181">
        <v>256</v>
      </c>
      <c r="G181">
        <v>7.74</v>
      </c>
      <c r="H181">
        <v>8.17</v>
      </c>
      <c r="I181">
        <v>-0.57999999999999996</v>
      </c>
      <c r="J181">
        <v>0</v>
      </c>
      <c r="K181">
        <v>0</v>
      </c>
      <c r="L181">
        <v>9.7100000000000009</v>
      </c>
      <c r="M181">
        <v>46.05</v>
      </c>
      <c r="N181">
        <v>33.409999999999997</v>
      </c>
      <c r="O181">
        <v>10.83</v>
      </c>
      <c r="P181">
        <v>0.02</v>
      </c>
      <c r="Q181">
        <v>0.11</v>
      </c>
      <c r="R181">
        <f t="shared" si="2"/>
        <v>20</v>
      </c>
      <c r="S181">
        <v>1.8</v>
      </c>
      <c r="T181">
        <v>1200</v>
      </c>
      <c r="U181" t="s">
        <v>17</v>
      </c>
      <c r="V181">
        <v>96.5</v>
      </c>
      <c r="X181">
        <v>2008</v>
      </c>
    </row>
    <row r="182" spans="3:24" x14ac:dyDescent="0.25">
      <c r="C182" s="1" t="s">
        <v>41</v>
      </c>
      <c r="E182">
        <v>7500</v>
      </c>
      <c r="F182">
        <v>277</v>
      </c>
      <c r="G182">
        <v>16.670000000000002</v>
      </c>
      <c r="H182">
        <v>18.440000000000001</v>
      </c>
      <c r="I182">
        <v>-0.27</v>
      </c>
      <c r="J182">
        <v>0</v>
      </c>
      <c r="K182">
        <v>0</v>
      </c>
      <c r="L182">
        <v>7.94</v>
      </c>
      <c r="M182">
        <v>37.72</v>
      </c>
      <c r="N182">
        <v>36.85</v>
      </c>
      <c r="O182">
        <v>17.48</v>
      </c>
      <c r="P182">
        <v>0.04</v>
      </c>
      <c r="Q182">
        <v>0.19</v>
      </c>
      <c r="R182">
        <f t="shared" si="2"/>
        <v>40</v>
      </c>
      <c r="S182">
        <v>1.8</v>
      </c>
      <c r="T182">
        <v>1200</v>
      </c>
      <c r="U182" t="s">
        <v>17</v>
      </c>
      <c r="V182">
        <v>93.1</v>
      </c>
      <c r="X182">
        <v>2008</v>
      </c>
    </row>
    <row r="183" spans="3:24" x14ac:dyDescent="0.25">
      <c r="C183" s="1" t="s">
        <v>41</v>
      </c>
      <c r="E183">
        <v>11000</v>
      </c>
      <c r="F183">
        <v>300</v>
      </c>
      <c r="G183">
        <v>18</v>
      </c>
      <c r="H183">
        <v>19.66</v>
      </c>
      <c r="I183">
        <v>-0.52</v>
      </c>
      <c r="J183">
        <v>0</v>
      </c>
      <c r="K183">
        <v>0</v>
      </c>
      <c r="L183">
        <v>8.59</v>
      </c>
      <c r="M183">
        <v>24.17</v>
      </c>
      <c r="N183">
        <v>51.32</v>
      </c>
      <c r="O183">
        <v>15.91</v>
      </c>
      <c r="P183">
        <v>0.06</v>
      </c>
      <c r="Q183">
        <v>0.2</v>
      </c>
      <c r="R183">
        <f t="shared" si="2"/>
        <v>60</v>
      </c>
      <c r="S183">
        <v>1.8</v>
      </c>
      <c r="T183">
        <v>1200</v>
      </c>
      <c r="U183" t="s">
        <v>17</v>
      </c>
      <c r="V183">
        <v>91.5</v>
      </c>
      <c r="X183">
        <v>2008</v>
      </c>
    </row>
    <row r="184" spans="3:24" x14ac:dyDescent="0.25">
      <c r="C184" s="1" t="s">
        <v>41</v>
      </c>
      <c r="E184">
        <v>11000</v>
      </c>
      <c r="F184">
        <v>305</v>
      </c>
      <c r="G184">
        <v>18.25</v>
      </c>
      <c r="H184">
        <v>19.96</v>
      </c>
      <c r="I184">
        <v>-0.48</v>
      </c>
      <c r="J184">
        <v>0</v>
      </c>
      <c r="K184">
        <v>0</v>
      </c>
      <c r="L184">
        <v>11.11</v>
      </c>
      <c r="M184">
        <v>28.57</v>
      </c>
      <c r="N184">
        <v>46.16</v>
      </c>
      <c r="O184">
        <v>14.16</v>
      </c>
      <c r="P184">
        <v>0.09</v>
      </c>
      <c r="Q184">
        <v>0.24</v>
      </c>
      <c r="R184">
        <f t="shared" si="2"/>
        <v>90</v>
      </c>
      <c r="S184">
        <v>1.8</v>
      </c>
      <c r="T184">
        <v>1200</v>
      </c>
      <c r="U184" t="s">
        <v>17</v>
      </c>
      <c r="V184">
        <v>93.9</v>
      </c>
      <c r="X184">
        <v>2008</v>
      </c>
    </row>
    <row r="185" spans="3:24" x14ac:dyDescent="0.25">
      <c r="C185" s="1" t="s">
        <v>41</v>
      </c>
      <c r="E185">
        <v>11000</v>
      </c>
      <c r="F185">
        <v>325</v>
      </c>
      <c r="G185">
        <v>34.06</v>
      </c>
      <c r="H185">
        <v>39.049999999999997</v>
      </c>
      <c r="I185">
        <v>1</v>
      </c>
      <c r="J185">
        <v>0</v>
      </c>
      <c r="K185">
        <v>0</v>
      </c>
      <c r="L185">
        <v>11.86</v>
      </c>
      <c r="M185">
        <v>20.6</v>
      </c>
      <c r="N185">
        <v>56.1</v>
      </c>
      <c r="O185">
        <v>11.44</v>
      </c>
      <c r="P185">
        <v>0.17</v>
      </c>
      <c r="Q185">
        <v>0.31</v>
      </c>
      <c r="R185">
        <f t="shared" si="2"/>
        <v>170</v>
      </c>
      <c r="S185">
        <v>1.8</v>
      </c>
      <c r="T185">
        <v>1200</v>
      </c>
      <c r="U185" t="s">
        <v>17</v>
      </c>
      <c r="V185">
        <v>99.8</v>
      </c>
      <c r="X185">
        <v>2008</v>
      </c>
    </row>
    <row r="186" spans="3:24" x14ac:dyDescent="0.25">
      <c r="C186" s="1" t="s">
        <v>41</v>
      </c>
      <c r="E186">
        <v>7500</v>
      </c>
      <c r="F186">
        <v>312</v>
      </c>
      <c r="G186">
        <v>36.909999999999997</v>
      </c>
      <c r="H186">
        <v>42.42</v>
      </c>
      <c r="I186">
        <v>1.08</v>
      </c>
      <c r="J186">
        <v>0</v>
      </c>
      <c r="K186">
        <v>0</v>
      </c>
      <c r="L186">
        <v>11.33</v>
      </c>
      <c r="M186">
        <v>26.08</v>
      </c>
      <c r="N186">
        <v>49.15</v>
      </c>
      <c r="O186">
        <v>13.45</v>
      </c>
      <c r="P186">
        <v>0.12</v>
      </c>
      <c r="Q186">
        <v>0.28000000000000003</v>
      </c>
      <c r="R186">
        <f t="shared" si="2"/>
        <v>120</v>
      </c>
      <c r="S186">
        <v>1.8</v>
      </c>
      <c r="T186">
        <v>1200</v>
      </c>
      <c r="U186" t="s">
        <v>17</v>
      </c>
      <c r="V186">
        <v>95.9</v>
      </c>
      <c r="X186">
        <v>2008</v>
      </c>
    </row>
    <row r="187" spans="3:24" x14ac:dyDescent="0.25">
      <c r="C187" s="1" t="s">
        <v>41</v>
      </c>
      <c r="E187">
        <v>7500</v>
      </c>
      <c r="F187">
        <v>277</v>
      </c>
      <c r="G187">
        <v>11.99</v>
      </c>
      <c r="H187">
        <v>12.9</v>
      </c>
      <c r="I187">
        <v>-0.61</v>
      </c>
      <c r="J187">
        <v>0</v>
      </c>
      <c r="K187">
        <v>0.01</v>
      </c>
      <c r="L187">
        <v>13.4</v>
      </c>
      <c r="M187">
        <v>37.340000000000003</v>
      </c>
      <c r="N187">
        <v>36.450000000000003</v>
      </c>
      <c r="O187">
        <v>12.8</v>
      </c>
      <c r="P187">
        <v>0.04</v>
      </c>
      <c r="Q187">
        <v>0.13</v>
      </c>
      <c r="R187">
        <f t="shared" si="2"/>
        <v>40</v>
      </c>
      <c r="S187">
        <v>1.8</v>
      </c>
      <c r="T187">
        <v>1200</v>
      </c>
      <c r="U187" t="s">
        <v>17</v>
      </c>
      <c r="V187">
        <v>96.9</v>
      </c>
      <c r="X187">
        <v>2008</v>
      </c>
    </row>
    <row r="188" spans="3:24" x14ac:dyDescent="0.25">
      <c r="C188" s="1" t="s">
        <v>56</v>
      </c>
      <c r="E188">
        <v>7500</v>
      </c>
      <c r="F188">
        <v>257</v>
      </c>
      <c r="G188" s="5">
        <v>0</v>
      </c>
      <c r="H188" s="5">
        <v>0</v>
      </c>
      <c r="I188" s="5">
        <v>0.92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>
        <v>0</v>
      </c>
      <c r="R188">
        <f t="shared" si="2"/>
        <v>0</v>
      </c>
      <c r="S188">
        <v>1.8</v>
      </c>
      <c r="T188">
        <v>1200</v>
      </c>
      <c r="U188" t="s">
        <v>17</v>
      </c>
      <c r="V188">
        <v>106.1</v>
      </c>
      <c r="X188">
        <v>2008</v>
      </c>
    </row>
    <row r="189" spans="3:24" x14ac:dyDescent="0.25">
      <c r="C189" s="1" t="s">
        <v>56</v>
      </c>
      <c r="E189">
        <v>7500</v>
      </c>
      <c r="F189">
        <v>276</v>
      </c>
      <c r="G189" s="5">
        <v>0</v>
      </c>
      <c r="H189" s="5">
        <v>0</v>
      </c>
      <c r="I189" s="5">
        <v>-0.36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>
        <v>0</v>
      </c>
      <c r="R189">
        <f t="shared" si="2"/>
        <v>0</v>
      </c>
      <c r="S189">
        <v>1.8</v>
      </c>
      <c r="T189">
        <v>1200</v>
      </c>
      <c r="U189" t="s">
        <v>17</v>
      </c>
      <c r="V189" t="s">
        <v>55</v>
      </c>
      <c r="X189">
        <v>2008</v>
      </c>
    </row>
    <row r="190" spans="3:24" x14ac:dyDescent="0.25">
      <c r="C190" s="1" t="s">
        <v>56</v>
      </c>
      <c r="E190">
        <v>11000</v>
      </c>
      <c r="F190">
        <v>300</v>
      </c>
      <c r="G190" s="5">
        <v>1.39</v>
      </c>
      <c r="H190" s="5">
        <v>2.16</v>
      </c>
      <c r="I190" s="5">
        <v>0.59</v>
      </c>
      <c r="J190" s="5">
        <v>2.79</v>
      </c>
      <c r="K190" s="5">
        <v>0.02</v>
      </c>
      <c r="L190" s="5">
        <v>3.57</v>
      </c>
      <c r="M190" s="5">
        <v>2.48</v>
      </c>
      <c r="N190" s="5">
        <v>22.28</v>
      </c>
      <c r="O190" s="5">
        <v>69.010000000000005</v>
      </c>
      <c r="P190" s="5">
        <v>0</v>
      </c>
      <c r="Q190">
        <v>0</v>
      </c>
      <c r="R190">
        <f t="shared" si="2"/>
        <v>0</v>
      </c>
      <c r="S190">
        <v>1.8</v>
      </c>
      <c r="T190">
        <v>1200</v>
      </c>
      <c r="U190" t="s">
        <v>17</v>
      </c>
      <c r="V190">
        <v>103.4</v>
      </c>
      <c r="X190">
        <v>2008</v>
      </c>
    </row>
    <row r="191" spans="3:24" x14ac:dyDescent="0.25">
      <c r="C191" s="1" t="s">
        <v>56</v>
      </c>
      <c r="E191">
        <v>11000</v>
      </c>
      <c r="F191">
        <v>325</v>
      </c>
      <c r="G191" s="5">
        <v>1.23</v>
      </c>
      <c r="H191" s="5">
        <v>1.92</v>
      </c>
      <c r="I191" s="5">
        <v>0.52</v>
      </c>
      <c r="J191" s="5">
        <v>7.91</v>
      </c>
      <c r="K191" s="5">
        <v>0.68</v>
      </c>
      <c r="L191" s="5">
        <v>12.36</v>
      </c>
      <c r="M191" s="5">
        <v>6.08</v>
      </c>
      <c r="N191" s="5">
        <v>57.95</v>
      </c>
      <c r="O191" s="5">
        <v>15.02</v>
      </c>
      <c r="P191" s="5">
        <v>0.01</v>
      </c>
      <c r="Q191">
        <v>0</v>
      </c>
      <c r="R191">
        <f t="shared" si="2"/>
        <v>10</v>
      </c>
      <c r="S191">
        <v>1.8</v>
      </c>
      <c r="T191">
        <v>1200</v>
      </c>
      <c r="U191" t="s">
        <v>17</v>
      </c>
      <c r="V191">
        <v>103.5</v>
      </c>
      <c r="X191">
        <v>2008</v>
      </c>
    </row>
    <row r="192" spans="3:24" x14ac:dyDescent="0.25">
      <c r="C192" s="1" t="s">
        <v>46</v>
      </c>
      <c r="E192">
        <v>7500</v>
      </c>
      <c r="F192">
        <v>256</v>
      </c>
      <c r="G192">
        <v>6.08</v>
      </c>
      <c r="H192">
        <v>7.12</v>
      </c>
      <c r="I192">
        <v>0.28999999999999998</v>
      </c>
      <c r="J192">
        <v>0.83</v>
      </c>
      <c r="K192">
        <v>0.02</v>
      </c>
      <c r="L192">
        <v>7.14</v>
      </c>
      <c r="M192">
        <v>42.61</v>
      </c>
      <c r="N192">
        <v>37.770000000000003</v>
      </c>
      <c r="O192">
        <v>11.64</v>
      </c>
      <c r="P192">
        <v>0.01</v>
      </c>
      <c r="Q192">
        <v>0.08</v>
      </c>
      <c r="R192">
        <f t="shared" si="2"/>
        <v>10</v>
      </c>
      <c r="S192">
        <v>1.8</v>
      </c>
      <c r="T192">
        <v>1200</v>
      </c>
      <c r="U192" t="s">
        <v>17</v>
      </c>
      <c r="V192">
        <v>97.9</v>
      </c>
      <c r="X192">
        <v>2008</v>
      </c>
    </row>
    <row r="193" spans="3:24" x14ac:dyDescent="0.25">
      <c r="C193" s="1" t="s">
        <v>46</v>
      </c>
      <c r="E193">
        <v>7500</v>
      </c>
      <c r="F193">
        <v>275</v>
      </c>
      <c r="G193">
        <v>12.62</v>
      </c>
      <c r="H193">
        <v>13.97</v>
      </c>
      <c r="I193">
        <v>-0.25</v>
      </c>
      <c r="J193">
        <v>0.52</v>
      </c>
      <c r="K193">
        <v>0.01</v>
      </c>
      <c r="L193">
        <v>6.74</v>
      </c>
      <c r="M193">
        <v>35.159999999999997</v>
      </c>
      <c r="N193">
        <v>38.21</v>
      </c>
      <c r="O193">
        <v>19.37</v>
      </c>
      <c r="P193">
        <v>0.02</v>
      </c>
      <c r="Q193">
        <v>0.14000000000000001</v>
      </c>
      <c r="R193">
        <f t="shared" si="2"/>
        <v>20</v>
      </c>
      <c r="S193">
        <v>1.8</v>
      </c>
      <c r="T193">
        <v>1200</v>
      </c>
      <c r="U193" t="s">
        <v>17</v>
      </c>
      <c r="V193">
        <v>98.8</v>
      </c>
      <c r="X193">
        <v>2008</v>
      </c>
    </row>
    <row r="194" spans="3:24" x14ac:dyDescent="0.25">
      <c r="C194" s="1" t="s">
        <v>46</v>
      </c>
      <c r="E194">
        <v>11000</v>
      </c>
      <c r="F194">
        <v>300</v>
      </c>
      <c r="G194">
        <v>16.66</v>
      </c>
      <c r="H194">
        <v>18.18</v>
      </c>
      <c r="I194">
        <v>-0.56000000000000005</v>
      </c>
      <c r="J194">
        <v>0.93</v>
      </c>
      <c r="K194">
        <v>0</v>
      </c>
      <c r="L194">
        <v>10.34</v>
      </c>
      <c r="M194">
        <v>29.73</v>
      </c>
      <c r="N194">
        <v>45.44</v>
      </c>
      <c r="O194">
        <v>13.56</v>
      </c>
      <c r="P194">
        <v>7.0000000000000007E-2</v>
      </c>
      <c r="Q194">
        <v>0.23</v>
      </c>
      <c r="R194">
        <f t="shared" ref="R194:R237" si="3">P194*1000</f>
        <v>70</v>
      </c>
      <c r="S194">
        <v>1.8</v>
      </c>
      <c r="T194">
        <v>1200</v>
      </c>
      <c r="U194" t="s">
        <v>17</v>
      </c>
      <c r="V194">
        <v>97</v>
      </c>
      <c r="X194">
        <v>2008</v>
      </c>
    </row>
    <row r="195" spans="3:24" x14ac:dyDescent="0.25">
      <c r="C195" s="1" t="s">
        <v>46</v>
      </c>
      <c r="E195">
        <v>11000</v>
      </c>
      <c r="F195">
        <v>323</v>
      </c>
      <c r="G195">
        <v>21.14</v>
      </c>
      <c r="H195">
        <v>24.03</v>
      </c>
      <c r="I195">
        <v>0.24</v>
      </c>
      <c r="J195">
        <v>1.05</v>
      </c>
      <c r="K195">
        <v>0</v>
      </c>
      <c r="L195">
        <v>9.99</v>
      </c>
      <c r="M195">
        <v>15.44</v>
      </c>
      <c r="N195">
        <v>60.2</v>
      </c>
      <c r="O195">
        <v>13.32</v>
      </c>
      <c r="P195">
        <v>0.09</v>
      </c>
      <c r="Q195">
        <v>0.15</v>
      </c>
      <c r="R195">
        <f t="shared" si="3"/>
        <v>90</v>
      </c>
      <c r="S195">
        <v>1.8</v>
      </c>
      <c r="T195">
        <v>1200</v>
      </c>
      <c r="U195" t="s">
        <v>17</v>
      </c>
      <c r="V195">
        <v>99.2</v>
      </c>
      <c r="X195">
        <v>2008</v>
      </c>
    </row>
    <row r="196" spans="3:24" x14ac:dyDescent="0.25">
      <c r="C196" s="1" t="s">
        <v>46</v>
      </c>
      <c r="E196">
        <v>11000</v>
      </c>
      <c r="F196">
        <v>314</v>
      </c>
      <c r="G196">
        <v>17.14</v>
      </c>
      <c r="H196">
        <v>19.73</v>
      </c>
      <c r="I196">
        <v>0.5</v>
      </c>
      <c r="J196">
        <v>1.31</v>
      </c>
      <c r="K196">
        <v>0</v>
      </c>
      <c r="L196">
        <v>9.33</v>
      </c>
      <c r="M196">
        <v>15.81</v>
      </c>
      <c r="N196">
        <v>52.5</v>
      </c>
      <c r="O196">
        <v>21.05</v>
      </c>
      <c r="P196">
        <v>7.0000000000000007E-2</v>
      </c>
      <c r="Q196">
        <v>0.13</v>
      </c>
      <c r="R196">
        <f t="shared" si="3"/>
        <v>70</v>
      </c>
      <c r="S196">
        <v>1.8</v>
      </c>
      <c r="T196">
        <v>1200</v>
      </c>
      <c r="U196" t="s">
        <v>17</v>
      </c>
      <c r="V196">
        <v>102</v>
      </c>
      <c r="X196">
        <v>2008</v>
      </c>
    </row>
    <row r="197" spans="3:24" x14ac:dyDescent="0.25">
      <c r="C197" s="1" t="s">
        <v>46</v>
      </c>
      <c r="E197">
        <v>11000</v>
      </c>
      <c r="F197">
        <v>302</v>
      </c>
      <c r="G197">
        <v>11.18</v>
      </c>
      <c r="H197">
        <v>12.73</v>
      </c>
      <c r="I197">
        <v>0.15</v>
      </c>
      <c r="J197">
        <v>0.63</v>
      </c>
      <c r="K197">
        <v>0.01</v>
      </c>
      <c r="L197">
        <v>4.25</v>
      </c>
      <c r="M197">
        <v>14.74</v>
      </c>
      <c r="N197">
        <v>59.75</v>
      </c>
      <c r="O197">
        <v>20.61</v>
      </c>
      <c r="P197">
        <v>0.02</v>
      </c>
      <c r="Q197">
        <v>0.08</v>
      </c>
      <c r="R197">
        <f t="shared" si="3"/>
        <v>20</v>
      </c>
      <c r="S197">
        <v>1.8</v>
      </c>
      <c r="T197">
        <v>1200</v>
      </c>
      <c r="U197" t="s">
        <v>17</v>
      </c>
      <c r="V197">
        <v>99.3</v>
      </c>
      <c r="X197">
        <v>2008</v>
      </c>
    </row>
    <row r="198" spans="3:24" x14ac:dyDescent="0.25">
      <c r="C198" s="1" t="s">
        <v>47</v>
      </c>
      <c r="E198">
        <v>7500</v>
      </c>
      <c r="F198">
        <v>255</v>
      </c>
      <c r="G198">
        <v>13</v>
      </c>
      <c r="H198">
        <v>14.51</v>
      </c>
      <c r="I198">
        <v>-0.14000000000000001</v>
      </c>
      <c r="J198">
        <v>0.23</v>
      </c>
      <c r="K198">
        <v>0.01</v>
      </c>
      <c r="L198">
        <v>5.42</v>
      </c>
      <c r="M198">
        <v>45.92</v>
      </c>
      <c r="N198">
        <v>24.71</v>
      </c>
      <c r="O198">
        <v>23.71</v>
      </c>
      <c r="P198">
        <v>0.02</v>
      </c>
      <c r="Q198">
        <v>0.18</v>
      </c>
      <c r="R198">
        <f t="shared" si="3"/>
        <v>20</v>
      </c>
      <c r="S198">
        <v>1.8</v>
      </c>
      <c r="T198">
        <v>1200</v>
      </c>
      <c r="U198" t="s">
        <v>17</v>
      </c>
      <c r="V198">
        <v>99.8</v>
      </c>
      <c r="X198">
        <v>2008</v>
      </c>
    </row>
    <row r="199" spans="3:24" x14ac:dyDescent="0.25">
      <c r="C199" s="1" t="s">
        <v>47</v>
      </c>
      <c r="E199">
        <v>7500</v>
      </c>
      <c r="F199">
        <v>275</v>
      </c>
      <c r="G199">
        <v>26.5</v>
      </c>
      <c r="H199">
        <v>29.28</v>
      </c>
      <c r="I199">
        <v>-0.52</v>
      </c>
      <c r="J199">
        <v>0.18</v>
      </c>
      <c r="K199">
        <v>0.01</v>
      </c>
      <c r="L199">
        <v>4.72</v>
      </c>
      <c r="M199">
        <v>39.44</v>
      </c>
      <c r="N199">
        <v>27.74</v>
      </c>
      <c r="O199">
        <v>27.91</v>
      </c>
      <c r="P199">
        <v>0.03</v>
      </c>
      <c r="Q199">
        <v>0.3</v>
      </c>
      <c r="R199">
        <f t="shared" si="3"/>
        <v>30</v>
      </c>
      <c r="S199">
        <v>1.8</v>
      </c>
      <c r="T199">
        <v>1200</v>
      </c>
      <c r="U199" t="s">
        <v>17</v>
      </c>
      <c r="V199">
        <v>96</v>
      </c>
      <c r="X199">
        <v>2008</v>
      </c>
    </row>
    <row r="200" spans="3:24" x14ac:dyDescent="0.25">
      <c r="C200" s="1" t="s">
        <v>47</v>
      </c>
      <c r="E200">
        <v>11000</v>
      </c>
      <c r="F200">
        <v>306</v>
      </c>
      <c r="G200">
        <v>32.590000000000003</v>
      </c>
      <c r="H200">
        <v>36.57</v>
      </c>
      <c r="I200">
        <v>-0.11</v>
      </c>
      <c r="J200">
        <v>0.16</v>
      </c>
      <c r="K200">
        <v>0</v>
      </c>
      <c r="L200">
        <v>5.38</v>
      </c>
      <c r="M200">
        <v>30.61</v>
      </c>
      <c r="N200">
        <v>37.17</v>
      </c>
      <c r="O200">
        <v>26.69</v>
      </c>
      <c r="P200">
        <v>7.0000000000000007E-2</v>
      </c>
      <c r="Q200">
        <v>0.43</v>
      </c>
      <c r="R200">
        <f t="shared" si="3"/>
        <v>70</v>
      </c>
      <c r="S200">
        <v>1.8</v>
      </c>
      <c r="T200">
        <v>1200</v>
      </c>
      <c r="U200" t="s">
        <v>17</v>
      </c>
      <c r="V200">
        <v>96.9</v>
      </c>
      <c r="X200">
        <v>2008</v>
      </c>
    </row>
    <row r="201" spans="3:24" x14ac:dyDescent="0.25">
      <c r="C201" s="1" t="s">
        <v>47</v>
      </c>
      <c r="E201">
        <v>11000</v>
      </c>
      <c r="F201">
        <v>300</v>
      </c>
      <c r="G201">
        <v>30.83</v>
      </c>
      <c r="H201">
        <v>34.65</v>
      </c>
      <c r="I201">
        <v>7.0000000000000007E-2</v>
      </c>
      <c r="J201">
        <v>0.18</v>
      </c>
      <c r="K201">
        <v>0</v>
      </c>
      <c r="L201">
        <v>5.0599999999999996</v>
      </c>
      <c r="M201">
        <v>32.96</v>
      </c>
      <c r="N201">
        <v>36.57</v>
      </c>
      <c r="O201">
        <v>25.22</v>
      </c>
      <c r="P201">
        <v>0.06</v>
      </c>
      <c r="Q201">
        <v>0.43</v>
      </c>
      <c r="R201">
        <f t="shared" si="3"/>
        <v>60</v>
      </c>
      <c r="S201">
        <v>1.8</v>
      </c>
      <c r="T201">
        <v>1200</v>
      </c>
      <c r="U201" t="s">
        <v>17</v>
      </c>
      <c r="V201">
        <v>97.6</v>
      </c>
      <c r="X201">
        <v>2008</v>
      </c>
    </row>
    <row r="202" spans="3:24" x14ac:dyDescent="0.25">
      <c r="C202" s="1" t="s">
        <v>47</v>
      </c>
      <c r="E202">
        <v>11000</v>
      </c>
      <c r="F202">
        <v>313</v>
      </c>
      <c r="G202">
        <v>40.32</v>
      </c>
      <c r="H202">
        <v>45.32</v>
      </c>
      <c r="I202">
        <v>-0.05</v>
      </c>
      <c r="J202">
        <v>0.14000000000000001</v>
      </c>
      <c r="K202">
        <v>0</v>
      </c>
      <c r="L202">
        <v>6.74</v>
      </c>
      <c r="M202">
        <v>32.409999999999997</v>
      </c>
      <c r="N202">
        <v>37.93</v>
      </c>
      <c r="O202">
        <v>22.78</v>
      </c>
      <c r="P202">
        <v>0.11</v>
      </c>
      <c r="Q202">
        <v>0.56000000000000005</v>
      </c>
      <c r="R202">
        <f t="shared" si="3"/>
        <v>110</v>
      </c>
      <c r="S202">
        <v>1.8</v>
      </c>
      <c r="T202">
        <v>1200</v>
      </c>
      <c r="U202" t="s">
        <v>17</v>
      </c>
      <c r="V202">
        <v>99</v>
      </c>
      <c r="X202">
        <v>2008</v>
      </c>
    </row>
    <row r="203" spans="3:24" x14ac:dyDescent="0.25">
      <c r="C203" s="1" t="s">
        <v>47</v>
      </c>
      <c r="E203">
        <v>11000</v>
      </c>
      <c r="F203">
        <v>307</v>
      </c>
      <c r="G203">
        <v>28.28</v>
      </c>
      <c r="H203">
        <v>31.6</v>
      </c>
      <c r="I203">
        <v>-0.28999999999999998</v>
      </c>
      <c r="J203">
        <v>0.26</v>
      </c>
      <c r="K203">
        <v>0</v>
      </c>
      <c r="L203">
        <v>6.02</v>
      </c>
      <c r="M203">
        <v>29.56</v>
      </c>
      <c r="N203">
        <v>43.46</v>
      </c>
      <c r="O203">
        <v>20.7</v>
      </c>
      <c r="P203">
        <v>7.0000000000000007E-2</v>
      </c>
      <c r="Q203">
        <v>0.36</v>
      </c>
      <c r="R203">
        <f t="shared" si="3"/>
        <v>70</v>
      </c>
      <c r="S203">
        <v>1.8</v>
      </c>
      <c r="T203">
        <v>1200</v>
      </c>
      <c r="U203" t="s">
        <v>17</v>
      </c>
      <c r="V203">
        <v>96.3</v>
      </c>
      <c r="X203">
        <v>2008</v>
      </c>
    </row>
    <row r="204" spans="3:24" x14ac:dyDescent="0.25">
      <c r="C204" s="1" t="s">
        <v>47</v>
      </c>
      <c r="E204">
        <v>15000</v>
      </c>
      <c r="F204">
        <v>315</v>
      </c>
      <c r="G204">
        <v>25.21</v>
      </c>
      <c r="H204">
        <v>28.29</v>
      </c>
      <c r="I204">
        <v>-0.13</v>
      </c>
      <c r="J204">
        <v>0.28999999999999998</v>
      </c>
      <c r="K204">
        <v>0</v>
      </c>
      <c r="L204">
        <v>6.66</v>
      </c>
      <c r="M204">
        <v>31.3</v>
      </c>
      <c r="N204">
        <v>41.31</v>
      </c>
      <c r="O204">
        <v>20.43</v>
      </c>
      <c r="P204">
        <v>0.09</v>
      </c>
      <c r="Q204">
        <v>0.45</v>
      </c>
      <c r="R204">
        <f t="shared" si="3"/>
        <v>90</v>
      </c>
      <c r="S204">
        <v>1.8</v>
      </c>
      <c r="T204">
        <v>1200</v>
      </c>
      <c r="U204" t="s">
        <v>17</v>
      </c>
      <c r="V204">
        <v>98.9</v>
      </c>
      <c r="X204">
        <v>2008</v>
      </c>
    </row>
    <row r="205" spans="3:24" x14ac:dyDescent="0.25">
      <c r="C205" s="1" t="s">
        <v>42</v>
      </c>
      <c r="E205">
        <v>7500</v>
      </c>
      <c r="F205">
        <v>256</v>
      </c>
      <c r="G205">
        <v>19.02</v>
      </c>
      <c r="H205">
        <v>21.33</v>
      </c>
      <c r="I205">
        <v>-0.06</v>
      </c>
      <c r="J205">
        <v>0</v>
      </c>
      <c r="K205">
        <v>0</v>
      </c>
      <c r="L205">
        <v>9.07</v>
      </c>
      <c r="M205">
        <v>27.29</v>
      </c>
      <c r="N205">
        <v>31.45</v>
      </c>
      <c r="O205">
        <v>32.19</v>
      </c>
      <c r="P205">
        <v>4.7E-2</v>
      </c>
      <c r="Q205">
        <v>0.158</v>
      </c>
      <c r="R205">
        <f t="shared" si="3"/>
        <v>47</v>
      </c>
      <c r="S205">
        <v>1.7</v>
      </c>
      <c r="T205">
        <v>1200</v>
      </c>
      <c r="U205" t="s">
        <v>17</v>
      </c>
      <c r="V205">
        <v>98</v>
      </c>
      <c r="X205" t="s">
        <v>37</v>
      </c>
    </row>
    <row r="206" spans="3:24" x14ac:dyDescent="0.25">
      <c r="C206" s="1" t="s">
        <v>42</v>
      </c>
      <c r="E206">
        <v>7500</v>
      </c>
      <c r="F206">
        <v>273</v>
      </c>
      <c r="G206">
        <v>28.97</v>
      </c>
      <c r="H206">
        <v>32.340000000000003</v>
      </c>
      <c r="I206">
        <v>-0.23</v>
      </c>
      <c r="J206">
        <v>0</v>
      </c>
      <c r="K206">
        <v>0</v>
      </c>
      <c r="L206">
        <v>8.35</v>
      </c>
      <c r="M206">
        <v>19.34</v>
      </c>
      <c r="N206">
        <v>35.549999999999997</v>
      </c>
      <c r="O206">
        <v>36.75</v>
      </c>
      <c r="P206">
        <v>6.7000000000000004E-2</v>
      </c>
      <c r="Q206">
        <v>0.16800000000000001</v>
      </c>
      <c r="R206">
        <f t="shared" si="3"/>
        <v>67</v>
      </c>
      <c r="S206">
        <v>1.7</v>
      </c>
      <c r="T206">
        <v>1200</v>
      </c>
      <c r="U206" t="s">
        <v>17</v>
      </c>
      <c r="V206">
        <v>95</v>
      </c>
      <c r="X206" t="s">
        <v>37</v>
      </c>
    </row>
    <row r="207" spans="3:24" x14ac:dyDescent="0.25">
      <c r="C207" s="1" t="s">
        <v>42</v>
      </c>
      <c r="E207">
        <v>7500</v>
      </c>
      <c r="F207">
        <v>273</v>
      </c>
      <c r="G207">
        <v>27.57</v>
      </c>
      <c r="H207">
        <v>30.98</v>
      </c>
      <c r="I207">
        <v>0.13</v>
      </c>
      <c r="J207">
        <v>0</v>
      </c>
      <c r="K207">
        <v>0</v>
      </c>
      <c r="L207">
        <v>10.39</v>
      </c>
      <c r="M207">
        <v>18.09</v>
      </c>
      <c r="N207">
        <v>36.61</v>
      </c>
      <c r="O207">
        <v>34.9</v>
      </c>
      <c r="P207">
        <v>7.8E-2</v>
      </c>
      <c r="Q207">
        <v>0.14699999999999999</v>
      </c>
      <c r="R207">
        <f t="shared" si="3"/>
        <v>78</v>
      </c>
      <c r="S207">
        <v>1.8</v>
      </c>
      <c r="T207">
        <v>1200</v>
      </c>
      <c r="U207" t="s">
        <v>17</v>
      </c>
      <c r="V207">
        <v>91</v>
      </c>
      <c r="X207" t="s">
        <v>37</v>
      </c>
    </row>
    <row r="208" spans="3:24" x14ac:dyDescent="0.25">
      <c r="C208" s="1" t="s">
        <v>42</v>
      </c>
      <c r="E208">
        <v>11000</v>
      </c>
      <c r="F208">
        <v>323.54000000000002</v>
      </c>
      <c r="G208">
        <v>37.979999999999997</v>
      </c>
      <c r="H208">
        <v>44.82</v>
      </c>
      <c r="I208">
        <v>1.63</v>
      </c>
      <c r="J208">
        <v>0.4</v>
      </c>
      <c r="K208">
        <v>0</v>
      </c>
      <c r="L208">
        <v>9.7200000000000006</v>
      </c>
      <c r="M208">
        <v>6.09</v>
      </c>
      <c r="N208">
        <v>62.07</v>
      </c>
      <c r="O208">
        <v>21.709999999999997</v>
      </c>
      <c r="P208">
        <v>0.154</v>
      </c>
      <c r="Q208">
        <v>0.10199999999999999</v>
      </c>
      <c r="R208">
        <f t="shared" si="3"/>
        <v>154</v>
      </c>
      <c r="S208">
        <v>1.8</v>
      </c>
      <c r="T208">
        <v>1200</v>
      </c>
      <c r="U208" t="s">
        <v>17</v>
      </c>
      <c r="V208">
        <v>95</v>
      </c>
      <c r="X208" t="s">
        <v>37</v>
      </c>
    </row>
    <row r="209" spans="3:24" x14ac:dyDescent="0.25">
      <c r="C209" s="1" t="s">
        <v>42</v>
      </c>
      <c r="E209">
        <v>7500</v>
      </c>
      <c r="F209">
        <v>256</v>
      </c>
      <c r="G209">
        <v>19.02</v>
      </c>
      <c r="H209">
        <v>21.33</v>
      </c>
      <c r="I209">
        <v>-0.06</v>
      </c>
      <c r="J209">
        <v>0</v>
      </c>
      <c r="K209">
        <v>0</v>
      </c>
      <c r="L209">
        <v>9.07</v>
      </c>
      <c r="M209">
        <v>27.29</v>
      </c>
      <c r="N209">
        <v>31.45</v>
      </c>
      <c r="O209">
        <v>32.19</v>
      </c>
      <c r="P209">
        <v>0.05</v>
      </c>
      <c r="Q209">
        <v>0.16</v>
      </c>
      <c r="R209">
        <f t="shared" si="3"/>
        <v>50</v>
      </c>
      <c r="S209">
        <v>1.8</v>
      </c>
      <c r="T209">
        <v>1200</v>
      </c>
      <c r="U209" t="s">
        <v>17</v>
      </c>
      <c r="V209">
        <v>98.1</v>
      </c>
      <c r="X209">
        <v>2008</v>
      </c>
    </row>
    <row r="210" spans="3:24" x14ac:dyDescent="0.25">
      <c r="C210" s="1" t="s">
        <v>42</v>
      </c>
      <c r="E210">
        <v>7500</v>
      </c>
      <c r="F210">
        <v>273</v>
      </c>
      <c r="G210">
        <v>28.97</v>
      </c>
      <c r="H210">
        <v>32.340000000000003</v>
      </c>
      <c r="I210">
        <v>-0.23</v>
      </c>
      <c r="J210">
        <v>0</v>
      </c>
      <c r="K210">
        <v>0</v>
      </c>
      <c r="L210">
        <v>8.35</v>
      </c>
      <c r="M210">
        <v>19.34</v>
      </c>
      <c r="N210">
        <v>35.549999999999997</v>
      </c>
      <c r="O210">
        <v>36.76</v>
      </c>
      <c r="P210">
        <v>7.0000000000000007E-2</v>
      </c>
      <c r="Q210">
        <v>0.17</v>
      </c>
      <c r="R210">
        <f t="shared" si="3"/>
        <v>70</v>
      </c>
      <c r="S210">
        <v>1.8</v>
      </c>
      <c r="T210">
        <v>1200</v>
      </c>
      <c r="U210" t="s">
        <v>17</v>
      </c>
      <c r="V210">
        <v>95.2</v>
      </c>
      <c r="X210">
        <v>2008</v>
      </c>
    </row>
    <row r="211" spans="3:24" x14ac:dyDescent="0.25">
      <c r="C211" s="1" t="s">
        <v>42</v>
      </c>
      <c r="E211">
        <v>7500</v>
      </c>
      <c r="F211">
        <v>273</v>
      </c>
      <c r="G211">
        <v>27.57</v>
      </c>
      <c r="H211">
        <v>30.98</v>
      </c>
      <c r="I211">
        <v>0.13</v>
      </c>
      <c r="J211">
        <v>0</v>
      </c>
      <c r="K211">
        <v>0</v>
      </c>
      <c r="L211">
        <v>10.39</v>
      </c>
      <c r="M211">
        <v>18.09</v>
      </c>
      <c r="N211">
        <v>36.61</v>
      </c>
      <c r="O211">
        <v>34.9</v>
      </c>
      <c r="P211">
        <v>0.08</v>
      </c>
      <c r="Q211">
        <v>0.15</v>
      </c>
      <c r="R211">
        <f t="shared" si="3"/>
        <v>80</v>
      </c>
      <c r="S211">
        <v>1.8</v>
      </c>
      <c r="T211">
        <v>1200</v>
      </c>
      <c r="U211" t="s">
        <v>17</v>
      </c>
      <c r="V211">
        <v>91.4</v>
      </c>
      <c r="X211">
        <v>2008</v>
      </c>
    </row>
    <row r="212" spans="3:24" x14ac:dyDescent="0.25">
      <c r="C212" s="1" t="s">
        <v>42</v>
      </c>
      <c r="E212">
        <v>11000</v>
      </c>
      <c r="F212">
        <v>324</v>
      </c>
      <c r="G212">
        <v>37.979999999999997</v>
      </c>
      <c r="H212">
        <v>44.82</v>
      </c>
      <c r="I212">
        <v>1.63</v>
      </c>
      <c r="J212">
        <v>0.4</v>
      </c>
      <c r="K212">
        <v>0</v>
      </c>
      <c r="L212">
        <v>9.7200000000000006</v>
      </c>
      <c r="M212">
        <v>6.09</v>
      </c>
      <c r="N212">
        <v>62.07</v>
      </c>
      <c r="O212">
        <v>21.71</v>
      </c>
      <c r="P212">
        <v>0.15</v>
      </c>
      <c r="Q212">
        <v>0.1</v>
      </c>
      <c r="R212">
        <f t="shared" si="3"/>
        <v>150</v>
      </c>
      <c r="S212">
        <v>1.8</v>
      </c>
      <c r="T212">
        <v>1200</v>
      </c>
      <c r="U212" t="s">
        <v>17</v>
      </c>
      <c r="V212">
        <v>94.6</v>
      </c>
      <c r="X212">
        <v>2008</v>
      </c>
    </row>
    <row r="213" spans="3:24" x14ac:dyDescent="0.25">
      <c r="C213" s="1" t="s">
        <v>48</v>
      </c>
      <c r="E213">
        <v>7500</v>
      </c>
      <c r="F213">
        <v>256</v>
      </c>
      <c r="G213">
        <v>19.28</v>
      </c>
      <c r="H213">
        <v>22.02</v>
      </c>
      <c r="I213">
        <v>0.25</v>
      </c>
      <c r="J213">
        <v>0</v>
      </c>
      <c r="K213">
        <v>0.01</v>
      </c>
      <c r="L213">
        <v>3.43</v>
      </c>
      <c r="M213">
        <v>32.46</v>
      </c>
      <c r="N213">
        <v>19.63</v>
      </c>
      <c r="O213">
        <v>44.47</v>
      </c>
      <c r="P213">
        <v>0.02</v>
      </c>
      <c r="Q213">
        <v>0.18</v>
      </c>
      <c r="R213">
        <f t="shared" si="3"/>
        <v>20</v>
      </c>
      <c r="S213">
        <v>1.8</v>
      </c>
      <c r="T213">
        <v>1200</v>
      </c>
      <c r="U213" t="s">
        <v>17</v>
      </c>
      <c r="V213">
        <v>99.9</v>
      </c>
      <c r="X213">
        <v>2008</v>
      </c>
    </row>
    <row r="214" spans="3:24" x14ac:dyDescent="0.25">
      <c r="C214" s="1" t="s">
        <v>48</v>
      </c>
      <c r="E214">
        <v>7500</v>
      </c>
      <c r="F214">
        <v>274</v>
      </c>
      <c r="G214">
        <v>35.81</v>
      </c>
      <c r="H214">
        <v>40.369999999999997</v>
      </c>
      <c r="I214">
        <v>-0.06</v>
      </c>
      <c r="J214">
        <v>0</v>
      </c>
      <c r="K214">
        <v>0</v>
      </c>
      <c r="L214">
        <v>2.89</v>
      </c>
      <c r="M214">
        <v>21.6</v>
      </c>
      <c r="N214">
        <v>21.41</v>
      </c>
      <c r="O214">
        <v>54.1</v>
      </c>
      <c r="P214">
        <v>0.03</v>
      </c>
      <c r="Q214">
        <v>0.22</v>
      </c>
      <c r="R214">
        <f t="shared" si="3"/>
        <v>30</v>
      </c>
      <c r="S214">
        <v>1.8</v>
      </c>
      <c r="T214">
        <v>1200</v>
      </c>
      <c r="U214" t="s">
        <v>17</v>
      </c>
      <c r="V214">
        <v>98.1</v>
      </c>
      <c r="X214">
        <v>2008</v>
      </c>
    </row>
    <row r="215" spans="3:24" x14ac:dyDescent="0.25">
      <c r="C215" s="1" t="s">
        <v>48</v>
      </c>
      <c r="E215">
        <v>11000</v>
      </c>
      <c r="F215">
        <v>300</v>
      </c>
      <c r="G215">
        <v>43.38</v>
      </c>
      <c r="H215">
        <v>49.61</v>
      </c>
      <c r="I215">
        <v>0.26</v>
      </c>
      <c r="J215">
        <v>0</v>
      </c>
      <c r="K215">
        <v>0</v>
      </c>
      <c r="L215">
        <v>4.04</v>
      </c>
      <c r="M215">
        <v>20.29</v>
      </c>
      <c r="N215">
        <v>32.06</v>
      </c>
      <c r="O215">
        <v>43.62</v>
      </c>
      <c r="P215">
        <v>7.0000000000000007E-2</v>
      </c>
      <c r="Q215">
        <v>0.37</v>
      </c>
      <c r="R215">
        <f t="shared" si="3"/>
        <v>70</v>
      </c>
      <c r="S215">
        <v>1.8</v>
      </c>
      <c r="T215">
        <v>1200</v>
      </c>
      <c r="U215" t="s">
        <v>17</v>
      </c>
      <c r="V215">
        <v>102.3</v>
      </c>
      <c r="X215">
        <v>2008</v>
      </c>
    </row>
    <row r="216" spans="3:24" x14ac:dyDescent="0.25">
      <c r="C216" s="1" t="s">
        <v>48</v>
      </c>
      <c r="E216">
        <v>11000</v>
      </c>
      <c r="F216">
        <v>313</v>
      </c>
      <c r="G216">
        <v>44.09</v>
      </c>
      <c r="H216">
        <v>50.6</v>
      </c>
      <c r="I216">
        <v>0.55000000000000004</v>
      </c>
      <c r="J216">
        <v>0.1</v>
      </c>
      <c r="K216">
        <v>0</v>
      </c>
      <c r="L216">
        <v>5.0999999999999996</v>
      </c>
      <c r="M216">
        <v>17.41</v>
      </c>
      <c r="N216">
        <v>41.13</v>
      </c>
      <c r="O216">
        <v>36.26</v>
      </c>
      <c r="P216">
        <v>0.09</v>
      </c>
      <c r="Q216">
        <v>0.32</v>
      </c>
      <c r="R216">
        <f t="shared" si="3"/>
        <v>90</v>
      </c>
      <c r="S216">
        <v>1.8</v>
      </c>
      <c r="T216">
        <v>1200</v>
      </c>
      <c r="U216" t="s">
        <v>17</v>
      </c>
      <c r="V216">
        <v>101.2</v>
      </c>
      <c r="X216">
        <v>2008</v>
      </c>
    </row>
    <row r="217" spans="3:24" x14ac:dyDescent="0.25">
      <c r="C217" s="1" t="s">
        <v>48</v>
      </c>
      <c r="E217">
        <v>11000</v>
      </c>
      <c r="F217">
        <v>323</v>
      </c>
      <c r="G217">
        <v>38.33</v>
      </c>
      <c r="H217">
        <v>44.78</v>
      </c>
      <c r="I217">
        <v>1.4</v>
      </c>
      <c r="J217">
        <v>0.28999999999999998</v>
      </c>
      <c r="K217">
        <v>0</v>
      </c>
      <c r="L217">
        <v>6.63</v>
      </c>
      <c r="M217">
        <v>16.329999999999998</v>
      </c>
      <c r="N217">
        <v>49.32</v>
      </c>
      <c r="O217">
        <v>27.44</v>
      </c>
      <c r="P217">
        <v>0.1</v>
      </c>
      <c r="Q217">
        <v>0.26</v>
      </c>
      <c r="R217">
        <f t="shared" si="3"/>
        <v>100</v>
      </c>
      <c r="S217">
        <v>1.8</v>
      </c>
      <c r="T217">
        <v>1200</v>
      </c>
      <c r="U217" t="s">
        <v>17</v>
      </c>
      <c r="V217">
        <v>101.2</v>
      </c>
      <c r="X217">
        <v>2008</v>
      </c>
    </row>
    <row r="218" spans="3:24" x14ac:dyDescent="0.25">
      <c r="C218" s="1" t="s">
        <v>48</v>
      </c>
      <c r="E218">
        <v>15000</v>
      </c>
      <c r="F218">
        <v>325</v>
      </c>
      <c r="G218">
        <v>25.83</v>
      </c>
      <c r="H218">
        <v>29.48</v>
      </c>
      <c r="I218">
        <v>0.2</v>
      </c>
      <c r="J218">
        <v>0.39</v>
      </c>
      <c r="K218">
        <v>0</v>
      </c>
      <c r="L218">
        <v>6.1</v>
      </c>
      <c r="M218">
        <v>13.52</v>
      </c>
      <c r="N218">
        <v>55.35</v>
      </c>
      <c r="O218">
        <v>24.65</v>
      </c>
      <c r="P218">
        <v>0.08</v>
      </c>
      <c r="Q218">
        <v>0.19</v>
      </c>
      <c r="R218">
        <f t="shared" si="3"/>
        <v>80</v>
      </c>
      <c r="S218">
        <v>1.8</v>
      </c>
      <c r="T218">
        <v>1200</v>
      </c>
      <c r="U218" t="s">
        <v>17</v>
      </c>
      <c r="V218">
        <v>98.7</v>
      </c>
      <c r="X218">
        <v>2008</v>
      </c>
    </row>
    <row r="219" spans="3:24" x14ac:dyDescent="0.25">
      <c r="C219" s="1" t="s">
        <v>48</v>
      </c>
      <c r="E219">
        <v>15000</v>
      </c>
      <c r="F219">
        <v>303</v>
      </c>
      <c r="G219">
        <v>15.26</v>
      </c>
      <c r="H219">
        <v>17.170000000000002</v>
      </c>
      <c r="I219">
        <v>-0.11</v>
      </c>
      <c r="J219">
        <v>0.56000000000000005</v>
      </c>
      <c r="K219">
        <v>0</v>
      </c>
      <c r="L219">
        <v>6.44</v>
      </c>
      <c r="M219">
        <v>22.86</v>
      </c>
      <c r="N219">
        <v>46.42</v>
      </c>
      <c r="O219">
        <v>23.72</v>
      </c>
      <c r="P219">
        <v>0.05</v>
      </c>
      <c r="Q219">
        <v>0.2</v>
      </c>
      <c r="R219">
        <f t="shared" si="3"/>
        <v>50</v>
      </c>
      <c r="S219">
        <v>1.8</v>
      </c>
      <c r="T219">
        <v>1200</v>
      </c>
      <c r="U219" t="s">
        <v>17</v>
      </c>
      <c r="V219">
        <v>97.7</v>
      </c>
      <c r="X219">
        <v>2008</v>
      </c>
    </row>
    <row r="220" spans="3:24" x14ac:dyDescent="0.25">
      <c r="C220" s="1" t="s">
        <v>48</v>
      </c>
      <c r="E220">
        <v>11000</v>
      </c>
      <c r="F220">
        <v>302</v>
      </c>
      <c r="G220">
        <v>23.25</v>
      </c>
      <c r="H220">
        <v>26.62</v>
      </c>
      <c r="I220">
        <v>0.34</v>
      </c>
      <c r="J220">
        <v>0.39</v>
      </c>
      <c r="K220">
        <v>0</v>
      </c>
      <c r="L220">
        <v>6.41</v>
      </c>
      <c r="M220">
        <v>19.79</v>
      </c>
      <c r="N220">
        <v>42.36</v>
      </c>
      <c r="O220">
        <v>31.06</v>
      </c>
      <c r="P220">
        <v>0.06</v>
      </c>
      <c r="Q220">
        <v>0.19</v>
      </c>
      <c r="R220">
        <f t="shared" si="3"/>
        <v>60</v>
      </c>
      <c r="S220">
        <v>1.8</v>
      </c>
      <c r="T220">
        <v>1200</v>
      </c>
      <c r="U220" t="s">
        <v>17</v>
      </c>
      <c r="V220">
        <v>97.8</v>
      </c>
      <c r="X220">
        <v>2008</v>
      </c>
    </row>
    <row r="221" spans="3:24" x14ac:dyDescent="0.25">
      <c r="C221" s="1" t="s">
        <v>51</v>
      </c>
      <c r="E221">
        <v>7500</v>
      </c>
      <c r="F221">
        <v>256</v>
      </c>
      <c r="G221">
        <v>2.67</v>
      </c>
      <c r="H221">
        <v>3.09</v>
      </c>
      <c r="I221">
        <v>0.08</v>
      </c>
      <c r="J221">
        <v>2.39</v>
      </c>
      <c r="K221">
        <v>0.02</v>
      </c>
      <c r="L221">
        <v>21.83</v>
      </c>
      <c r="M221">
        <v>37.01</v>
      </c>
      <c r="N221">
        <v>37.729999999999997</v>
      </c>
      <c r="O221">
        <v>1.02</v>
      </c>
      <c r="P221">
        <v>0.02</v>
      </c>
      <c r="Q221">
        <v>0.03</v>
      </c>
      <c r="R221">
        <f t="shared" si="3"/>
        <v>20</v>
      </c>
      <c r="S221">
        <v>1.8</v>
      </c>
      <c r="T221">
        <v>1200</v>
      </c>
      <c r="U221" t="s">
        <v>17</v>
      </c>
      <c r="V221">
        <v>99.5</v>
      </c>
      <c r="X221">
        <v>2008</v>
      </c>
    </row>
    <row r="222" spans="3:24" x14ac:dyDescent="0.25">
      <c r="C222" s="1" t="s">
        <v>51</v>
      </c>
      <c r="E222">
        <v>7500</v>
      </c>
      <c r="F222">
        <v>276</v>
      </c>
      <c r="G222">
        <v>7.86</v>
      </c>
      <c r="H222">
        <v>9.65</v>
      </c>
      <c r="I222">
        <v>0.81</v>
      </c>
      <c r="J222">
        <v>0.75</v>
      </c>
      <c r="K222">
        <v>0</v>
      </c>
      <c r="L222">
        <v>13.57</v>
      </c>
      <c r="M222">
        <v>20.45</v>
      </c>
      <c r="N222">
        <v>35.75</v>
      </c>
      <c r="O222">
        <v>29.47</v>
      </c>
      <c r="P222">
        <v>0.03</v>
      </c>
      <c r="Q222">
        <v>0.05</v>
      </c>
      <c r="R222">
        <f t="shared" si="3"/>
        <v>30</v>
      </c>
      <c r="S222">
        <v>1.8</v>
      </c>
      <c r="T222">
        <v>1200</v>
      </c>
      <c r="U222" t="s">
        <v>17</v>
      </c>
      <c r="V222">
        <v>105.7</v>
      </c>
      <c r="X222">
        <v>2008</v>
      </c>
    </row>
    <row r="223" spans="3:24" x14ac:dyDescent="0.25">
      <c r="C223" s="1" t="s">
        <v>51</v>
      </c>
      <c r="E223">
        <v>11000</v>
      </c>
      <c r="F223">
        <v>299</v>
      </c>
      <c r="G223">
        <v>11.75</v>
      </c>
      <c r="H223">
        <v>13.84</v>
      </c>
      <c r="I223">
        <v>0.59</v>
      </c>
      <c r="J223">
        <v>1.04</v>
      </c>
      <c r="K223">
        <v>0</v>
      </c>
      <c r="L223">
        <v>17.55</v>
      </c>
      <c r="M223">
        <v>29.51</v>
      </c>
      <c r="N223">
        <v>37.29</v>
      </c>
      <c r="O223">
        <v>14.61</v>
      </c>
      <c r="P223">
        <v>0.08</v>
      </c>
      <c r="Q223">
        <v>0.15</v>
      </c>
      <c r="R223">
        <f t="shared" si="3"/>
        <v>80</v>
      </c>
      <c r="S223">
        <v>1.8</v>
      </c>
      <c r="T223">
        <v>1200</v>
      </c>
      <c r="U223" t="s">
        <v>17</v>
      </c>
      <c r="V223">
        <v>105.4</v>
      </c>
      <c r="X223">
        <v>2008</v>
      </c>
    </row>
    <row r="224" spans="3:24" x14ac:dyDescent="0.25">
      <c r="C224" s="1" t="s">
        <v>51</v>
      </c>
      <c r="E224">
        <v>11000</v>
      </c>
      <c r="F224">
        <v>314</v>
      </c>
      <c r="G224">
        <v>16.93</v>
      </c>
      <c r="H224">
        <v>19.11</v>
      </c>
      <c r="I224">
        <v>0.14000000000000001</v>
      </c>
      <c r="J224">
        <v>0.94</v>
      </c>
      <c r="K224">
        <v>0</v>
      </c>
      <c r="L224">
        <v>17.21</v>
      </c>
      <c r="M224">
        <v>21.59</v>
      </c>
      <c r="N224">
        <v>42.59</v>
      </c>
      <c r="O224">
        <v>17.66</v>
      </c>
      <c r="P224">
        <v>0.12</v>
      </c>
      <c r="Q224">
        <v>0.16</v>
      </c>
      <c r="R224">
        <f t="shared" si="3"/>
        <v>120</v>
      </c>
      <c r="S224">
        <v>1.8</v>
      </c>
      <c r="T224">
        <v>1200</v>
      </c>
      <c r="U224" t="s">
        <v>17</v>
      </c>
      <c r="V224">
        <v>98.3</v>
      </c>
      <c r="X224">
        <v>2008</v>
      </c>
    </row>
    <row r="225" spans="3:24" x14ac:dyDescent="0.25">
      <c r="C225" s="1" t="s">
        <v>51</v>
      </c>
      <c r="E225">
        <v>11000</v>
      </c>
      <c r="F225">
        <v>325</v>
      </c>
      <c r="G225">
        <v>21.58</v>
      </c>
      <c r="H225">
        <v>23.84</v>
      </c>
      <c r="I225">
        <v>-0.51</v>
      </c>
      <c r="J225">
        <v>1.07</v>
      </c>
      <c r="K225">
        <v>0</v>
      </c>
      <c r="L225">
        <v>18.440000000000001</v>
      </c>
      <c r="M225">
        <v>21.07</v>
      </c>
      <c r="N225">
        <v>43.6</v>
      </c>
      <c r="O225">
        <v>15.82</v>
      </c>
      <c r="P225">
        <v>0.16</v>
      </c>
      <c r="Q225">
        <v>0.2</v>
      </c>
      <c r="R225">
        <f t="shared" si="3"/>
        <v>160</v>
      </c>
      <c r="S225">
        <v>1.8</v>
      </c>
      <c r="T225">
        <v>1200</v>
      </c>
      <c r="U225" t="s">
        <v>17</v>
      </c>
      <c r="V225">
        <v>99</v>
      </c>
      <c r="X225">
        <v>2008</v>
      </c>
    </row>
    <row r="226" spans="3:24" x14ac:dyDescent="0.25">
      <c r="C226" s="1" t="s">
        <v>51</v>
      </c>
      <c r="E226">
        <v>15000</v>
      </c>
      <c r="F226">
        <v>325</v>
      </c>
      <c r="G226">
        <v>14.87</v>
      </c>
      <c r="H226">
        <v>16.440000000000001</v>
      </c>
      <c r="I226">
        <v>-0.36</v>
      </c>
      <c r="J226">
        <v>1.23</v>
      </c>
      <c r="K226">
        <v>0</v>
      </c>
      <c r="L226">
        <v>17.59</v>
      </c>
      <c r="M226">
        <v>19</v>
      </c>
      <c r="N226">
        <v>45.96</v>
      </c>
      <c r="O226">
        <v>16.22</v>
      </c>
      <c r="P226">
        <v>0.14000000000000001</v>
      </c>
      <c r="Q226">
        <v>0.16</v>
      </c>
      <c r="R226">
        <f t="shared" si="3"/>
        <v>140</v>
      </c>
      <c r="S226">
        <v>1.8</v>
      </c>
      <c r="T226">
        <v>1200</v>
      </c>
      <c r="U226" t="s">
        <v>17</v>
      </c>
      <c r="V226">
        <v>98.5</v>
      </c>
      <c r="X226">
        <v>2008</v>
      </c>
    </row>
    <row r="227" spans="3:24" x14ac:dyDescent="0.25">
      <c r="C227" s="1" t="s">
        <v>51</v>
      </c>
      <c r="E227">
        <v>11000</v>
      </c>
      <c r="F227">
        <v>342</v>
      </c>
      <c r="G227">
        <v>24.06</v>
      </c>
      <c r="H227">
        <v>27.46</v>
      </c>
      <c r="I227">
        <v>0.33</v>
      </c>
      <c r="J227">
        <v>1.27</v>
      </c>
      <c r="K227">
        <v>0</v>
      </c>
      <c r="L227">
        <v>19.16</v>
      </c>
      <c r="M227">
        <v>15.39</v>
      </c>
      <c r="N227">
        <v>49.97</v>
      </c>
      <c r="O227">
        <v>14.21</v>
      </c>
      <c r="P227">
        <v>0.18</v>
      </c>
      <c r="Q227">
        <v>0.16</v>
      </c>
      <c r="R227">
        <f t="shared" si="3"/>
        <v>180</v>
      </c>
      <c r="S227">
        <v>1.8</v>
      </c>
      <c r="T227">
        <v>1200</v>
      </c>
      <c r="U227" t="s">
        <v>17</v>
      </c>
      <c r="V227">
        <v>101.2</v>
      </c>
      <c r="X227">
        <v>2008</v>
      </c>
    </row>
    <row r="228" spans="3:24" x14ac:dyDescent="0.25">
      <c r="C228" s="1" t="s">
        <v>53</v>
      </c>
      <c r="E228">
        <v>7500</v>
      </c>
      <c r="F228">
        <v>256</v>
      </c>
      <c r="G228" s="5">
        <v>0</v>
      </c>
      <c r="H228" s="5">
        <v>-0.26</v>
      </c>
      <c r="I228" s="5">
        <v>-0.26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>
        <v>0</v>
      </c>
      <c r="R228">
        <f t="shared" si="3"/>
        <v>0</v>
      </c>
      <c r="S228">
        <v>1.8</v>
      </c>
      <c r="T228">
        <v>1200</v>
      </c>
      <c r="U228" t="s">
        <v>17</v>
      </c>
      <c r="V228">
        <v>104.1</v>
      </c>
      <c r="X228">
        <v>2008</v>
      </c>
    </row>
    <row r="229" spans="3:24" x14ac:dyDescent="0.25">
      <c r="C229" s="1" t="s">
        <v>53</v>
      </c>
      <c r="E229">
        <v>7500</v>
      </c>
      <c r="F229">
        <v>277</v>
      </c>
      <c r="G229" s="5">
        <v>0</v>
      </c>
      <c r="H229" s="5">
        <v>0.49</v>
      </c>
      <c r="I229" s="5">
        <v>0.49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>
        <v>0</v>
      </c>
      <c r="R229">
        <f t="shared" si="3"/>
        <v>0</v>
      </c>
      <c r="S229">
        <v>1.8</v>
      </c>
      <c r="T229">
        <v>1200</v>
      </c>
      <c r="U229" t="s">
        <v>17</v>
      </c>
      <c r="V229">
        <v>106.3</v>
      </c>
      <c r="X229">
        <v>2008</v>
      </c>
    </row>
    <row r="230" spans="3:24" x14ac:dyDescent="0.25">
      <c r="C230" s="1" t="s">
        <v>53</v>
      </c>
      <c r="E230">
        <v>11000</v>
      </c>
      <c r="F230">
        <v>300</v>
      </c>
      <c r="G230" s="5">
        <v>0.15</v>
      </c>
      <c r="H230" s="5">
        <v>1.07</v>
      </c>
      <c r="I230" s="5">
        <v>0.91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>
        <v>0</v>
      </c>
      <c r="R230">
        <f t="shared" si="3"/>
        <v>0</v>
      </c>
      <c r="S230">
        <v>1.8</v>
      </c>
      <c r="T230">
        <v>1200</v>
      </c>
      <c r="U230" t="s">
        <v>17</v>
      </c>
      <c r="V230">
        <v>106.9</v>
      </c>
      <c r="X230">
        <v>2008</v>
      </c>
    </row>
    <row r="231" spans="3:24" x14ac:dyDescent="0.25">
      <c r="C231" s="1" t="s">
        <v>53</v>
      </c>
      <c r="E231">
        <v>11000</v>
      </c>
      <c r="F231">
        <v>326</v>
      </c>
      <c r="G231" s="5">
        <v>0</v>
      </c>
      <c r="H231" s="5">
        <v>-0.25</v>
      </c>
      <c r="I231" s="5">
        <v>-0.25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>
        <v>0</v>
      </c>
      <c r="R231">
        <f t="shared" si="3"/>
        <v>0</v>
      </c>
      <c r="S231">
        <v>1.8</v>
      </c>
      <c r="T231">
        <v>1200</v>
      </c>
      <c r="U231" t="s">
        <v>17</v>
      </c>
      <c r="V231">
        <v>98.3</v>
      </c>
      <c r="X231">
        <v>2008</v>
      </c>
    </row>
    <row r="232" spans="3:24" x14ac:dyDescent="0.25">
      <c r="C232" s="1" t="s">
        <v>58</v>
      </c>
      <c r="E232">
        <v>7500</v>
      </c>
      <c r="F232">
        <v>255</v>
      </c>
      <c r="G232">
        <v>13.59</v>
      </c>
      <c r="H232">
        <v>15.37</v>
      </c>
      <c r="I232">
        <v>0.01</v>
      </c>
      <c r="J232">
        <v>0.87</v>
      </c>
      <c r="K232">
        <v>0</v>
      </c>
      <c r="L232">
        <v>10.029999999999999</v>
      </c>
      <c r="M232">
        <v>29.22</v>
      </c>
      <c r="N232">
        <v>29.56</v>
      </c>
      <c r="O232">
        <v>30.32</v>
      </c>
      <c r="P232">
        <v>0.04</v>
      </c>
      <c r="Q232">
        <v>0.11</v>
      </c>
      <c r="R232">
        <f t="shared" si="3"/>
        <v>40</v>
      </c>
      <c r="S232">
        <v>1.8</v>
      </c>
      <c r="T232">
        <v>1200</v>
      </c>
      <c r="U232" t="s">
        <v>17</v>
      </c>
      <c r="V232">
        <v>100.1</v>
      </c>
      <c r="X232">
        <v>2008</v>
      </c>
    </row>
    <row r="233" spans="3:24" x14ac:dyDescent="0.25">
      <c r="C233" s="1" t="s">
        <v>58</v>
      </c>
      <c r="E233">
        <v>7500</v>
      </c>
      <c r="F233">
        <v>275</v>
      </c>
      <c r="G233">
        <v>24.08</v>
      </c>
      <c r="H233">
        <v>26.76</v>
      </c>
      <c r="I233">
        <v>-0.44</v>
      </c>
      <c r="J233">
        <v>1.1599999999999999</v>
      </c>
      <c r="K233">
        <v>0</v>
      </c>
      <c r="L233">
        <v>12.63</v>
      </c>
      <c r="M233">
        <v>21.52</v>
      </c>
      <c r="N233">
        <v>36.92</v>
      </c>
      <c r="O233">
        <v>27.77</v>
      </c>
      <c r="P233">
        <v>0.08</v>
      </c>
      <c r="Q233">
        <v>0.14000000000000001</v>
      </c>
      <c r="R233">
        <f t="shared" si="3"/>
        <v>80</v>
      </c>
      <c r="S233">
        <v>1.8</v>
      </c>
      <c r="T233">
        <v>1200</v>
      </c>
      <c r="U233" t="s">
        <v>17</v>
      </c>
      <c r="V233">
        <v>92.5</v>
      </c>
      <c r="X233">
        <v>2008</v>
      </c>
    </row>
    <row r="234" spans="3:24" x14ac:dyDescent="0.25">
      <c r="C234" s="1" t="s">
        <v>58</v>
      </c>
      <c r="E234">
        <v>11000</v>
      </c>
      <c r="F234">
        <v>299</v>
      </c>
      <c r="G234">
        <v>31.46</v>
      </c>
      <c r="H234">
        <v>37.06</v>
      </c>
      <c r="I234">
        <v>1.35</v>
      </c>
      <c r="J234">
        <v>1.42</v>
      </c>
      <c r="K234">
        <v>0</v>
      </c>
      <c r="L234">
        <v>11.77</v>
      </c>
      <c r="M234">
        <v>16.73</v>
      </c>
      <c r="N234">
        <v>47.47</v>
      </c>
      <c r="O234">
        <v>22.61</v>
      </c>
      <c r="P234">
        <v>0.15</v>
      </c>
      <c r="Q234">
        <v>0.22</v>
      </c>
      <c r="R234">
        <f t="shared" si="3"/>
        <v>150</v>
      </c>
      <c r="S234">
        <v>1.8</v>
      </c>
      <c r="T234">
        <v>1200</v>
      </c>
      <c r="U234" t="s">
        <v>17</v>
      </c>
      <c r="V234">
        <v>102.4</v>
      </c>
      <c r="X234">
        <v>2008</v>
      </c>
    </row>
    <row r="235" spans="3:24" x14ac:dyDescent="0.25">
      <c r="C235" s="1" t="s">
        <v>58</v>
      </c>
      <c r="E235">
        <v>11000</v>
      </c>
      <c r="F235">
        <v>314</v>
      </c>
      <c r="G235">
        <v>27.96</v>
      </c>
      <c r="H235">
        <v>32.22</v>
      </c>
      <c r="I235">
        <v>0.45</v>
      </c>
      <c r="J235">
        <v>3.44</v>
      </c>
      <c r="K235">
        <v>0</v>
      </c>
      <c r="L235">
        <v>12.41</v>
      </c>
      <c r="M235">
        <v>10.77</v>
      </c>
      <c r="N235">
        <v>58.05</v>
      </c>
      <c r="O235">
        <v>15.33</v>
      </c>
      <c r="P235">
        <v>0.14000000000000001</v>
      </c>
      <c r="Q235">
        <v>0.12</v>
      </c>
      <c r="R235">
        <f t="shared" si="3"/>
        <v>140</v>
      </c>
      <c r="S235">
        <v>1.8</v>
      </c>
      <c r="T235">
        <v>1200</v>
      </c>
      <c r="U235" t="s">
        <v>17</v>
      </c>
      <c r="V235">
        <v>94</v>
      </c>
      <c r="X235">
        <v>2008</v>
      </c>
    </row>
    <row r="236" spans="3:24" x14ac:dyDescent="0.25">
      <c r="C236" s="1" t="s">
        <v>58</v>
      </c>
      <c r="E236">
        <v>15000</v>
      </c>
      <c r="F236">
        <v>315</v>
      </c>
      <c r="G236">
        <v>21.64</v>
      </c>
      <c r="H236">
        <v>25.04</v>
      </c>
      <c r="I236">
        <v>0.62</v>
      </c>
      <c r="J236">
        <v>5.8</v>
      </c>
      <c r="K236">
        <v>0</v>
      </c>
      <c r="L236">
        <v>11.49</v>
      </c>
      <c r="M236">
        <v>12.18</v>
      </c>
      <c r="N236">
        <v>56.41</v>
      </c>
      <c r="O236">
        <v>14.12</v>
      </c>
      <c r="P236">
        <v>0.13</v>
      </c>
      <c r="Q236">
        <v>0.14000000000000001</v>
      </c>
      <c r="R236">
        <f t="shared" si="3"/>
        <v>130</v>
      </c>
      <c r="S236">
        <v>1.8</v>
      </c>
      <c r="T236">
        <v>1200</v>
      </c>
      <c r="U236" t="s">
        <v>17</v>
      </c>
      <c r="V236">
        <v>97.9</v>
      </c>
      <c r="X236">
        <v>2008</v>
      </c>
    </row>
    <row r="237" spans="3:24" x14ac:dyDescent="0.25">
      <c r="C237" s="1" t="s">
        <v>58</v>
      </c>
      <c r="E237">
        <v>7500</v>
      </c>
      <c r="F237">
        <v>275</v>
      </c>
      <c r="G237">
        <v>14.19</v>
      </c>
      <c r="H237">
        <v>16.63</v>
      </c>
      <c r="I237">
        <v>0.52</v>
      </c>
      <c r="J237">
        <v>0.56000000000000005</v>
      </c>
      <c r="K237">
        <v>0</v>
      </c>
      <c r="L237">
        <v>8.2100000000000009</v>
      </c>
      <c r="M237">
        <v>36.28</v>
      </c>
      <c r="N237">
        <v>39.619999999999997</v>
      </c>
      <c r="O237">
        <v>15.33</v>
      </c>
      <c r="P237">
        <v>0.03</v>
      </c>
      <c r="Q237">
        <v>0.15</v>
      </c>
      <c r="R237">
        <f t="shared" si="3"/>
        <v>30</v>
      </c>
      <c r="S237">
        <v>1.8</v>
      </c>
      <c r="T237">
        <v>1200</v>
      </c>
      <c r="U237" t="s">
        <v>17</v>
      </c>
      <c r="V237">
        <v>100</v>
      </c>
      <c r="X237">
        <v>2008</v>
      </c>
    </row>
    <row r="238" spans="3:24" x14ac:dyDescent="0.25">
      <c r="C238" s="1" t="s">
        <v>61</v>
      </c>
      <c r="E238">
        <v>7500</v>
      </c>
      <c r="F238">
        <v>257</v>
      </c>
      <c r="G238">
        <v>3.72</v>
      </c>
      <c r="H238">
        <v>3.86</v>
      </c>
      <c r="I238">
        <v>-0.34</v>
      </c>
      <c r="J238">
        <v>4.22</v>
      </c>
      <c r="K238">
        <v>0.01</v>
      </c>
      <c r="L238">
        <v>20.39</v>
      </c>
      <c r="M238">
        <v>39.15</v>
      </c>
      <c r="N238">
        <v>32</v>
      </c>
      <c r="O238">
        <v>4.2300000000000004</v>
      </c>
      <c r="P238">
        <v>0.02</v>
      </c>
      <c r="Q238">
        <v>0.06</v>
      </c>
      <c r="R238">
        <f t="shared" ref="R238:R258" si="4">P238*1000</f>
        <v>20</v>
      </c>
      <c r="S238">
        <v>1.8</v>
      </c>
      <c r="T238">
        <v>1200</v>
      </c>
      <c r="U238" t="s">
        <v>17</v>
      </c>
      <c r="V238">
        <v>98.44</v>
      </c>
      <c r="X238">
        <v>2009</v>
      </c>
    </row>
    <row r="239" spans="3:24" x14ac:dyDescent="0.25">
      <c r="C239" s="1" t="s">
        <v>61</v>
      </c>
      <c r="E239">
        <v>7500</v>
      </c>
      <c r="F239">
        <v>276</v>
      </c>
      <c r="G239">
        <v>6.87</v>
      </c>
      <c r="H239">
        <v>6.92</v>
      </c>
      <c r="I239">
        <v>-0.85</v>
      </c>
      <c r="J239">
        <v>2.08</v>
      </c>
      <c r="K239">
        <v>0</v>
      </c>
      <c r="L239">
        <v>13.17</v>
      </c>
      <c r="M239">
        <v>17.23</v>
      </c>
      <c r="N239">
        <v>49.07</v>
      </c>
      <c r="O239">
        <v>18.45</v>
      </c>
      <c r="P239">
        <v>0.02</v>
      </c>
      <c r="Q239">
        <v>0.05</v>
      </c>
      <c r="R239">
        <f t="shared" si="4"/>
        <v>20</v>
      </c>
      <c r="S239">
        <v>1.8</v>
      </c>
      <c r="T239">
        <v>1200</v>
      </c>
      <c r="U239" t="s">
        <v>17</v>
      </c>
      <c r="V239">
        <v>95.54</v>
      </c>
      <c r="X239">
        <v>2009</v>
      </c>
    </row>
    <row r="240" spans="3:24" x14ac:dyDescent="0.25">
      <c r="C240" s="1" t="s">
        <v>61</v>
      </c>
      <c r="E240">
        <v>11000</v>
      </c>
      <c r="F240">
        <v>300</v>
      </c>
      <c r="G240">
        <v>13.91</v>
      </c>
      <c r="H240">
        <v>14.81</v>
      </c>
      <c r="I240">
        <v>-0.86</v>
      </c>
      <c r="J240">
        <v>1.98</v>
      </c>
      <c r="K240">
        <v>0</v>
      </c>
      <c r="L240">
        <v>16.68</v>
      </c>
      <c r="M240">
        <v>21.5</v>
      </c>
      <c r="N240">
        <v>46.22</v>
      </c>
      <c r="O240">
        <v>13.61</v>
      </c>
      <c r="P240">
        <v>0.1</v>
      </c>
      <c r="Q240">
        <v>0.2</v>
      </c>
      <c r="R240">
        <f t="shared" si="4"/>
        <v>100</v>
      </c>
      <c r="S240">
        <v>1.8</v>
      </c>
      <c r="T240">
        <v>1200</v>
      </c>
      <c r="U240" t="s">
        <v>17</v>
      </c>
      <c r="V240">
        <v>96.84</v>
      </c>
      <c r="X240">
        <v>2009</v>
      </c>
    </row>
    <row r="241" spans="3:24" x14ac:dyDescent="0.25">
      <c r="C241" s="1" t="s">
        <v>61</v>
      </c>
      <c r="E241">
        <v>11000</v>
      </c>
      <c r="F241">
        <v>315</v>
      </c>
      <c r="G241">
        <v>19.36</v>
      </c>
      <c r="H241">
        <v>21.05</v>
      </c>
      <c r="I241">
        <v>-0.8</v>
      </c>
      <c r="J241">
        <v>2.0099999999999998</v>
      </c>
      <c r="K241">
        <v>0</v>
      </c>
      <c r="L241">
        <v>18.14</v>
      </c>
      <c r="M241">
        <v>16.059999999999999</v>
      </c>
      <c r="N241">
        <v>56.59</v>
      </c>
      <c r="O241">
        <v>7.2</v>
      </c>
      <c r="P241">
        <v>0.14000000000000001</v>
      </c>
      <c r="Q241">
        <v>0.22</v>
      </c>
      <c r="R241">
        <f t="shared" si="4"/>
        <v>140</v>
      </c>
      <c r="S241">
        <v>1.8</v>
      </c>
      <c r="T241">
        <v>1200</v>
      </c>
      <c r="U241" t="s">
        <v>17</v>
      </c>
      <c r="V241">
        <v>95.15</v>
      </c>
      <c r="X241">
        <v>2009</v>
      </c>
    </row>
    <row r="242" spans="3:24" x14ac:dyDescent="0.25">
      <c r="C242" s="1" t="s">
        <v>61</v>
      </c>
      <c r="E242">
        <v>11000</v>
      </c>
      <c r="F242">
        <v>323</v>
      </c>
      <c r="G242">
        <v>24.64</v>
      </c>
      <c r="H242">
        <v>27.35</v>
      </c>
      <c r="I242">
        <v>-0.6</v>
      </c>
      <c r="J242">
        <v>1.98</v>
      </c>
      <c r="K242">
        <v>0</v>
      </c>
      <c r="L242">
        <v>17.170000000000002</v>
      </c>
      <c r="M242">
        <v>13.38</v>
      </c>
      <c r="N242">
        <v>55.2</v>
      </c>
      <c r="O242">
        <v>12.26</v>
      </c>
      <c r="P242">
        <v>0.17</v>
      </c>
      <c r="Q242">
        <v>0.23</v>
      </c>
      <c r="R242">
        <f t="shared" si="4"/>
        <v>170</v>
      </c>
      <c r="S242">
        <v>1.8</v>
      </c>
      <c r="T242">
        <v>1200</v>
      </c>
      <c r="U242" t="s">
        <v>17</v>
      </c>
      <c r="V242">
        <v>98.12</v>
      </c>
      <c r="X242">
        <v>2009</v>
      </c>
    </row>
    <row r="243" spans="3:24" x14ac:dyDescent="0.25">
      <c r="C243" s="1" t="s">
        <v>61</v>
      </c>
      <c r="E243">
        <v>11000</v>
      </c>
      <c r="F243">
        <v>302</v>
      </c>
      <c r="G243">
        <v>11.82</v>
      </c>
      <c r="H243">
        <v>11.94</v>
      </c>
      <c r="I243">
        <v>-1.43</v>
      </c>
      <c r="J243">
        <v>2.42</v>
      </c>
      <c r="K243">
        <v>0</v>
      </c>
      <c r="L243">
        <v>15.1</v>
      </c>
      <c r="M243">
        <v>17.8</v>
      </c>
      <c r="N243">
        <v>49.78</v>
      </c>
      <c r="O243">
        <v>14.9</v>
      </c>
      <c r="P243">
        <v>7.0000000000000007E-2</v>
      </c>
      <c r="Q243">
        <v>0.15</v>
      </c>
      <c r="R243">
        <f t="shared" si="4"/>
        <v>70</v>
      </c>
      <c r="S243">
        <v>1.8</v>
      </c>
      <c r="T243">
        <v>1200</v>
      </c>
      <c r="U243" t="s">
        <v>17</v>
      </c>
      <c r="V243">
        <v>96.66</v>
      </c>
      <c r="X243">
        <v>2009</v>
      </c>
    </row>
    <row r="244" spans="3:24" x14ac:dyDescent="0.25">
      <c r="C244" s="1" t="s">
        <v>62</v>
      </c>
      <c r="E244">
        <v>7500</v>
      </c>
      <c r="F244">
        <v>256</v>
      </c>
      <c r="G244">
        <v>0.69</v>
      </c>
      <c r="H244">
        <v>0.93</v>
      </c>
      <c r="I244">
        <v>0.16</v>
      </c>
      <c r="J244">
        <v>11.29</v>
      </c>
      <c r="K244">
        <v>0</v>
      </c>
      <c r="L244">
        <v>36.880000000000003</v>
      </c>
      <c r="M244">
        <v>44.79</v>
      </c>
      <c r="N244">
        <v>0</v>
      </c>
      <c r="O244">
        <v>7.04</v>
      </c>
      <c r="P244">
        <v>0.01</v>
      </c>
      <c r="Q244">
        <v>0.01</v>
      </c>
      <c r="R244">
        <f t="shared" si="4"/>
        <v>10</v>
      </c>
      <c r="S244">
        <v>1.8</v>
      </c>
      <c r="T244">
        <v>1200</v>
      </c>
      <c r="U244" t="s">
        <v>17</v>
      </c>
      <c r="V244">
        <v>97.7</v>
      </c>
      <c r="X244">
        <v>2009</v>
      </c>
    </row>
    <row r="245" spans="3:24" x14ac:dyDescent="0.25">
      <c r="C245" s="1" t="s">
        <v>62</v>
      </c>
      <c r="E245">
        <v>7500</v>
      </c>
      <c r="F245">
        <v>276</v>
      </c>
      <c r="G245">
        <v>3.76</v>
      </c>
      <c r="H245">
        <v>4.09</v>
      </c>
      <c r="I245">
        <v>-0.12</v>
      </c>
      <c r="J245">
        <v>3.43</v>
      </c>
      <c r="K245">
        <v>0</v>
      </c>
      <c r="L245">
        <v>15.27</v>
      </c>
      <c r="M245">
        <v>15.95</v>
      </c>
      <c r="N245">
        <v>42.11</v>
      </c>
      <c r="O245">
        <v>23.23</v>
      </c>
      <c r="P245">
        <v>0.02</v>
      </c>
      <c r="Q245">
        <v>0.03</v>
      </c>
      <c r="R245">
        <f t="shared" si="4"/>
        <v>20</v>
      </c>
      <c r="S245">
        <v>1.8</v>
      </c>
      <c r="T245">
        <v>1200</v>
      </c>
      <c r="U245" t="s">
        <v>17</v>
      </c>
      <c r="V245">
        <v>97.46</v>
      </c>
      <c r="X245">
        <v>2009</v>
      </c>
    </row>
    <row r="246" spans="3:24" x14ac:dyDescent="0.25">
      <c r="C246" s="1" t="s">
        <v>62</v>
      </c>
      <c r="E246">
        <v>11000</v>
      </c>
      <c r="F246">
        <v>301</v>
      </c>
      <c r="G246">
        <v>7.96</v>
      </c>
      <c r="H246">
        <v>8.3800000000000008</v>
      </c>
      <c r="I246">
        <v>-0.55000000000000004</v>
      </c>
      <c r="J246">
        <v>3.93</v>
      </c>
      <c r="K246">
        <v>0</v>
      </c>
      <c r="L246">
        <v>21.53</v>
      </c>
      <c r="M246">
        <v>17.46</v>
      </c>
      <c r="N246">
        <v>42.16</v>
      </c>
      <c r="O246">
        <v>14.93</v>
      </c>
      <c r="P246">
        <v>7.0000000000000007E-2</v>
      </c>
      <c r="Q246">
        <v>0.09</v>
      </c>
      <c r="R246">
        <f t="shared" si="4"/>
        <v>70</v>
      </c>
      <c r="S246">
        <v>1.8</v>
      </c>
      <c r="T246">
        <v>1200</v>
      </c>
      <c r="U246" t="s">
        <v>17</v>
      </c>
      <c r="V246">
        <v>98.36</v>
      </c>
      <c r="X246">
        <v>2009</v>
      </c>
    </row>
    <row r="247" spans="3:24" x14ac:dyDescent="0.25">
      <c r="C247" s="1" t="s">
        <v>62</v>
      </c>
      <c r="E247">
        <v>11000</v>
      </c>
      <c r="F247">
        <v>315</v>
      </c>
      <c r="G247">
        <v>10.95</v>
      </c>
      <c r="H247">
        <v>11.74</v>
      </c>
      <c r="I247">
        <v>-0.53</v>
      </c>
      <c r="J247">
        <v>3.94</v>
      </c>
      <c r="K247">
        <v>0</v>
      </c>
      <c r="L247">
        <v>24.4</v>
      </c>
      <c r="M247">
        <v>10.43</v>
      </c>
      <c r="N247">
        <v>47.65</v>
      </c>
      <c r="O247">
        <v>13.58</v>
      </c>
      <c r="P247">
        <v>0.11</v>
      </c>
      <c r="Q247">
        <v>0.08</v>
      </c>
      <c r="R247">
        <f t="shared" si="4"/>
        <v>110</v>
      </c>
      <c r="S247">
        <v>1.8</v>
      </c>
      <c r="T247">
        <v>1200</v>
      </c>
      <c r="U247" t="s">
        <v>17</v>
      </c>
      <c r="V247">
        <v>97.76</v>
      </c>
      <c r="X247">
        <v>2009</v>
      </c>
    </row>
    <row r="248" spans="3:24" x14ac:dyDescent="0.25">
      <c r="C248" s="1" t="s">
        <v>62</v>
      </c>
      <c r="E248">
        <v>11000</v>
      </c>
      <c r="F248">
        <v>325</v>
      </c>
      <c r="G248">
        <v>14.21</v>
      </c>
      <c r="H248">
        <v>15.16</v>
      </c>
      <c r="I248">
        <v>-0.87</v>
      </c>
      <c r="J248">
        <v>4.55</v>
      </c>
      <c r="K248">
        <v>0</v>
      </c>
      <c r="L248">
        <v>26.56</v>
      </c>
      <c r="M248">
        <v>9.1199999999999992</v>
      </c>
      <c r="N248">
        <v>48.96</v>
      </c>
      <c r="O248">
        <v>10.81</v>
      </c>
      <c r="P248">
        <v>0.16</v>
      </c>
      <c r="Q248">
        <v>0.09</v>
      </c>
      <c r="R248">
        <f t="shared" si="4"/>
        <v>160</v>
      </c>
      <c r="S248">
        <v>1.8</v>
      </c>
      <c r="T248">
        <v>1200</v>
      </c>
      <c r="U248" t="s">
        <v>17</v>
      </c>
      <c r="V248">
        <v>98.3</v>
      </c>
      <c r="X248">
        <v>2009</v>
      </c>
    </row>
    <row r="249" spans="3:24" x14ac:dyDescent="0.25">
      <c r="C249" s="1" t="s">
        <v>62</v>
      </c>
      <c r="E249">
        <v>11000</v>
      </c>
      <c r="F249">
        <v>301</v>
      </c>
      <c r="G249">
        <v>6.48</v>
      </c>
      <c r="H249">
        <v>7.13</v>
      </c>
      <c r="I249">
        <v>-0.15</v>
      </c>
      <c r="J249">
        <v>5.34</v>
      </c>
      <c r="K249">
        <v>0</v>
      </c>
      <c r="L249">
        <v>25.51</v>
      </c>
      <c r="M249">
        <v>14.49</v>
      </c>
      <c r="N249">
        <v>40.99</v>
      </c>
      <c r="O249">
        <v>13.67</v>
      </c>
      <c r="P249">
        <v>7.0000000000000007E-2</v>
      </c>
      <c r="Q249">
        <v>0.06</v>
      </c>
      <c r="R249">
        <f t="shared" si="4"/>
        <v>70</v>
      </c>
      <c r="S249">
        <v>1.8</v>
      </c>
      <c r="T249">
        <v>1200</v>
      </c>
      <c r="U249" t="s">
        <v>17</v>
      </c>
      <c r="V249">
        <v>98.92</v>
      </c>
      <c r="X249">
        <v>2009</v>
      </c>
    </row>
    <row r="250" spans="3:24" x14ac:dyDescent="0.25">
      <c r="C250" s="1" t="s">
        <v>62</v>
      </c>
      <c r="E250">
        <v>7500</v>
      </c>
      <c r="F250">
        <v>325</v>
      </c>
      <c r="G250">
        <v>17.21</v>
      </c>
      <c r="H250">
        <v>19.52</v>
      </c>
      <c r="I250">
        <v>0.16</v>
      </c>
      <c r="J250">
        <v>4.24</v>
      </c>
      <c r="K250">
        <v>0</v>
      </c>
      <c r="L250">
        <v>24.58</v>
      </c>
      <c r="M250">
        <v>6.71</v>
      </c>
      <c r="N250">
        <v>53.91</v>
      </c>
      <c r="O250">
        <v>10.55</v>
      </c>
      <c r="P250">
        <v>0.12</v>
      </c>
      <c r="Q250">
        <v>0.05</v>
      </c>
      <c r="R250">
        <f t="shared" si="4"/>
        <v>120</v>
      </c>
      <c r="S250">
        <v>1.8</v>
      </c>
      <c r="T250">
        <v>1200</v>
      </c>
      <c r="U250" t="s">
        <v>17</v>
      </c>
      <c r="V250">
        <v>96.84</v>
      </c>
      <c r="X250">
        <v>2009</v>
      </c>
    </row>
    <row r="251" spans="3:24" x14ac:dyDescent="0.25">
      <c r="C251" s="1" t="s">
        <v>62</v>
      </c>
      <c r="E251">
        <v>7500</v>
      </c>
      <c r="F251">
        <v>344</v>
      </c>
      <c r="G251">
        <v>26.63</v>
      </c>
      <c r="H251">
        <v>31.12</v>
      </c>
      <c r="I251">
        <v>1.07</v>
      </c>
      <c r="J251">
        <v>3.8</v>
      </c>
      <c r="K251">
        <v>0</v>
      </c>
      <c r="L251">
        <v>22.18</v>
      </c>
      <c r="M251">
        <v>4.68</v>
      </c>
      <c r="N251">
        <v>61.33</v>
      </c>
      <c r="O251">
        <v>8.01</v>
      </c>
      <c r="P251">
        <v>0.17</v>
      </c>
      <c r="Q251">
        <v>0.06</v>
      </c>
      <c r="R251">
        <f t="shared" si="4"/>
        <v>170</v>
      </c>
      <c r="S251">
        <v>1.8</v>
      </c>
      <c r="T251">
        <v>1200</v>
      </c>
      <c r="U251" t="s">
        <v>17</v>
      </c>
      <c r="V251">
        <v>98.14</v>
      </c>
      <c r="X251">
        <v>2009</v>
      </c>
    </row>
    <row r="252" spans="3:24" x14ac:dyDescent="0.25">
      <c r="C252" s="1" t="s">
        <v>62</v>
      </c>
      <c r="E252">
        <v>11000</v>
      </c>
      <c r="F252">
        <v>345</v>
      </c>
      <c r="G252">
        <v>19.440000000000001</v>
      </c>
      <c r="H252">
        <v>23.48</v>
      </c>
      <c r="I252">
        <v>1.51</v>
      </c>
      <c r="J252">
        <v>4.0999999999999996</v>
      </c>
      <c r="K252">
        <v>0</v>
      </c>
      <c r="L252">
        <v>21.65</v>
      </c>
      <c r="M252">
        <v>3.47</v>
      </c>
      <c r="N252">
        <v>62.53</v>
      </c>
      <c r="O252">
        <v>8.25</v>
      </c>
      <c r="P252">
        <v>0.17</v>
      </c>
      <c r="Q252">
        <v>0.05</v>
      </c>
      <c r="R252">
        <f t="shared" si="4"/>
        <v>170</v>
      </c>
      <c r="S252">
        <v>1.8</v>
      </c>
      <c r="T252">
        <v>1200</v>
      </c>
      <c r="U252" t="s">
        <v>17</v>
      </c>
      <c r="V252">
        <v>100.54</v>
      </c>
      <c r="X252">
        <v>2009</v>
      </c>
    </row>
    <row r="253" spans="3:24" x14ac:dyDescent="0.25">
      <c r="C253" s="1" t="s">
        <v>62</v>
      </c>
      <c r="E253">
        <v>11000</v>
      </c>
      <c r="F253">
        <v>301</v>
      </c>
      <c r="G253">
        <v>4.49</v>
      </c>
      <c r="H253">
        <v>4.1399999999999997</v>
      </c>
      <c r="I253">
        <v>-0.9</v>
      </c>
      <c r="J253">
        <v>6.55</v>
      </c>
      <c r="K253">
        <v>0</v>
      </c>
      <c r="L253">
        <v>30.66</v>
      </c>
      <c r="M253">
        <v>10.97</v>
      </c>
      <c r="N253">
        <v>48.58</v>
      </c>
      <c r="O253">
        <v>3.24</v>
      </c>
      <c r="P253">
        <v>0.06</v>
      </c>
      <c r="Q253">
        <v>0.03</v>
      </c>
      <c r="R253">
        <f t="shared" si="4"/>
        <v>60</v>
      </c>
      <c r="S253">
        <v>1.8</v>
      </c>
      <c r="T253">
        <v>1200</v>
      </c>
      <c r="U253" t="s">
        <v>17</v>
      </c>
      <c r="V253">
        <v>98.61</v>
      </c>
      <c r="X253">
        <v>2009</v>
      </c>
    </row>
    <row r="254" spans="3:24" x14ac:dyDescent="0.25">
      <c r="C254" s="1" t="s">
        <v>63</v>
      </c>
      <c r="E254">
        <v>7500</v>
      </c>
      <c r="F254">
        <v>257</v>
      </c>
      <c r="G254">
        <v>0.31</v>
      </c>
      <c r="H254">
        <v>0.47</v>
      </c>
      <c r="I254">
        <v>0.13</v>
      </c>
      <c r="J254">
        <v>16.850000000000001</v>
      </c>
      <c r="K254">
        <v>0</v>
      </c>
      <c r="L254">
        <v>36.659999999999997</v>
      </c>
      <c r="M254">
        <v>46.49</v>
      </c>
      <c r="N254">
        <v>0</v>
      </c>
      <c r="O254">
        <v>0</v>
      </c>
      <c r="P254">
        <v>0</v>
      </c>
      <c r="Q254">
        <v>0</v>
      </c>
      <c r="R254">
        <f t="shared" si="4"/>
        <v>0</v>
      </c>
      <c r="S254">
        <v>1.8</v>
      </c>
      <c r="T254">
        <v>1200</v>
      </c>
      <c r="U254" t="s">
        <v>17</v>
      </c>
      <c r="V254">
        <v>99.05</v>
      </c>
      <c r="X254">
        <v>2009</v>
      </c>
    </row>
    <row r="255" spans="3:24" x14ac:dyDescent="0.25">
      <c r="C255" s="1" t="s">
        <v>63</v>
      </c>
      <c r="E255">
        <v>7500</v>
      </c>
      <c r="F255">
        <v>276</v>
      </c>
      <c r="G255">
        <v>0.28000000000000003</v>
      </c>
      <c r="H255">
        <v>0.19</v>
      </c>
      <c r="I255">
        <v>-0.12</v>
      </c>
      <c r="J255">
        <v>26.69</v>
      </c>
      <c r="K255">
        <v>0</v>
      </c>
      <c r="L255">
        <v>42.6</v>
      </c>
      <c r="M255">
        <v>30.7</v>
      </c>
      <c r="N255">
        <v>0</v>
      </c>
      <c r="O255">
        <v>0</v>
      </c>
      <c r="P255">
        <v>0</v>
      </c>
      <c r="Q255">
        <v>0</v>
      </c>
      <c r="R255">
        <f t="shared" si="4"/>
        <v>0</v>
      </c>
      <c r="S255">
        <v>1.8</v>
      </c>
      <c r="T255">
        <v>1200</v>
      </c>
      <c r="U255" t="s">
        <v>17</v>
      </c>
      <c r="V255">
        <v>97.79</v>
      </c>
      <c r="X255">
        <v>2009</v>
      </c>
    </row>
    <row r="256" spans="3:24" x14ac:dyDescent="0.25">
      <c r="C256" s="1" t="s">
        <v>63</v>
      </c>
      <c r="E256">
        <v>11000</v>
      </c>
      <c r="F256">
        <v>301</v>
      </c>
      <c r="G256">
        <v>2.17</v>
      </c>
      <c r="H256">
        <v>1.92</v>
      </c>
      <c r="I256">
        <v>-0.52</v>
      </c>
      <c r="J256">
        <v>11.95</v>
      </c>
      <c r="K256">
        <v>0</v>
      </c>
      <c r="L256">
        <v>24.34</v>
      </c>
      <c r="M256">
        <v>14.82</v>
      </c>
      <c r="N256">
        <v>45.21</v>
      </c>
      <c r="O256">
        <v>3.68</v>
      </c>
      <c r="P256">
        <v>0.02</v>
      </c>
      <c r="Q256">
        <v>0.02</v>
      </c>
      <c r="R256">
        <f t="shared" si="4"/>
        <v>20</v>
      </c>
      <c r="S256">
        <v>1.8</v>
      </c>
      <c r="T256">
        <v>1200</v>
      </c>
      <c r="U256" t="s">
        <v>17</v>
      </c>
      <c r="V256">
        <v>98.71</v>
      </c>
      <c r="X256">
        <v>2009</v>
      </c>
    </row>
    <row r="257" spans="3:24" x14ac:dyDescent="0.25">
      <c r="C257" s="1" t="s">
        <v>63</v>
      </c>
      <c r="E257">
        <v>11000</v>
      </c>
      <c r="F257">
        <v>315</v>
      </c>
      <c r="G257">
        <v>3.39</v>
      </c>
      <c r="H257">
        <v>3.19</v>
      </c>
      <c r="I257">
        <v>-0.61</v>
      </c>
      <c r="J257">
        <v>11.39</v>
      </c>
      <c r="K257">
        <v>0</v>
      </c>
      <c r="L257">
        <v>26.02</v>
      </c>
      <c r="M257">
        <v>11.51</v>
      </c>
      <c r="N257">
        <v>49.39</v>
      </c>
      <c r="O257">
        <v>1.69</v>
      </c>
      <c r="P257">
        <v>0.04</v>
      </c>
      <c r="Q257">
        <v>0.02</v>
      </c>
      <c r="R257">
        <f t="shared" si="4"/>
        <v>40</v>
      </c>
      <c r="S257">
        <v>1.8</v>
      </c>
      <c r="T257">
        <v>1200</v>
      </c>
      <c r="U257" t="s">
        <v>17</v>
      </c>
      <c r="V257">
        <v>97.83</v>
      </c>
      <c r="X257">
        <v>2009</v>
      </c>
    </row>
    <row r="258" spans="3:24" x14ac:dyDescent="0.25">
      <c r="C258" s="1" t="s">
        <v>63</v>
      </c>
      <c r="E258">
        <v>11000</v>
      </c>
      <c r="F258">
        <v>327</v>
      </c>
      <c r="G258">
        <v>5.31</v>
      </c>
      <c r="H258">
        <v>4.99</v>
      </c>
      <c r="I258">
        <v>-1</v>
      </c>
      <c r="J258">
        <v>11.02</v>
      </c>
      <c r="K258">
        <v>0</v>
      </c>
      <c r="L258">
        <v>27.28</v>
      </c>
      <c r="M258">
        <v>8.69</v>
      </c>
      <c r="N258">
        <v>49.97</v>
      </c>
      <c r="O258">
        <v>3.03</v>
      </c>
      <c r="P258">
        <v>0.06</v>
      </c>
      <c r="Q258">
        <v>0.02</v>
      </c>
      <c r="R258">
        <f t="shared" si="4"/>
        <v>60</v>
      </c>
      <c r="S258">
        <v>1.8</v>
      </c>
      <c r="T258">
        <v>1200</v>
      </c>
      <c r="U258" t="s">
        <v>17</v>
      </c>
      <c r="V258">
        <v>97.87</v>
      </c>
      <c r="X258">
        <v>2009</v>
      </c>
    </row>
    <row r="259" spans="3:24" x14ac:dyDescent="0.25">
      <c r="C259" s="1" t="s">
        <v>64</v>
      </c>
      <c r="E259" s="5">
        <v>7500</v>
      </c>
      <c r="F259" s="5">
        <v>256</v>
      </c>
      <c r="G259" s="5">
        <v>0</v>
      </c>
      <c r="H259" s="5">
        <v>0.03</v>
      </c>
      <c r="I259" s="5">
        <v>0.03</v>
      </c>
      <c r="J259" s="5" t="e">
        <v>#DIV/0!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>
        <f t="shared" ref="R259:R282" si="5">P259*1000</f>
        <v>0</v>
      </c>
      <c r="S259">
        <v>1.8</v>
      </c>
      <c r="T259">
        <v>1200</v>
      </c>
      <c r="U259" t="s">
        <v>17</v>
      </c>
      <c r="V259" s="5">
        <v>99.59</v>
      </c>
      <c r="X259">
        <v>2009</v>
      </c>
    </row>
    <row r="260" spans="3:24" x14ac:dyDescent="0.25">
      <c r="C260" s="1" t="s">
        <v>64</v>
      </c>
      <c r="E260" s="5">
        <v>7500</v>
      </c>
      <c r="F260" s="5">
        <v>276</v>
      </c>
      <c r="G260" s="5">
        <v>0</v>
      </c>
      <c r="H260" s="5">
        <v>-0.43</v>
      </c>
      <c r="I260" s="5">
        <v>-0.43</v>
      </c>
      <c r="J260" s="5" t="e">
        <v>#DIV/0!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>
        <f t="shared" si="5"/>
        <v>0</v>
      </c>
      <c r="S260">
        <v>1.8</v>
      </c>
      <c r="T260">
        <v>1200</v>
      </c>
      <c r="U260" t="s">
        <v>17</v>
      </c>
      <c r="V260" s="5">
        <v>98.45</v>
      </c>
      <c r="X260">
        <v>2009</v>
      </c>
    </row>
    <row r="261" spans="3:24" x14ac:dyDescent="0.25">
      <c r="C261" s="1" t="s">
        <v>64</v>
      </c>
      <c r="E261">
        <v>11000</v>
      </c>
      <c r="F261">
        <v>301</v>
      </c>
      <c r="G261">
        <v>0.33</v>
      </c>
      <c r="H261">
        <v>7.0000000000000007E-2</v>
      </c>
      <c r="I261">
        <v>-0.3</v>
      </c>
      <c r="J261">
        <v>34.71</v>
      </c>
      <c r="K261">
        <v>0</v>
      </c>
      <c r="L261">
        <v>21.13</v>
      </c>
      <c r="M261">
        <v>35.4</v>
      </c>
      <c r="N261">
        <v>0</v>
      </c>
      <c r="O261">
        <v>8.76</v>
      </c>
      <c r="P261">
        <v>0</v>
      </c>
      <c r="Q261">
        <v>0.01</v>
      </c>
      <c r="R261">
        <f t="shared" si="5"/>
        <v>0</v>
      </c>
      <c r="S261">
        <v>1.8</v>
      </c>
      <c r="T261">
        <v>1200</v>
      </c>
      <c r="U261" t="s">
        <v>17</v>
      </c>
      <c r="V261">
        <v>98.22</v>
      </c>
      <c r="X261">
        <v>2009</v>
      </c>
    </row>
    <row r="262" spans="3:24" x14ac:dyDescent="0.25">
      <c r="C262" s="1" t="s">
        <v>64</v>
      </c>
      <c r="E262">
        <v>11000</v>
      </c>
      <c r="F262">
        <v>316</v>
      </c>
      <c r="G262">
        <v>0.87</v>
      </c>
      <c r="H262">
        <v>0.65</v>
      </c>
      <c r="I262">
        <v>-0.32</v>
      </c>
      <c r="J262">
        <v>34.85</v>
      </c>
      <c r="K262">
        <v>0</v>
      </c>
      <c r="L262">
        <v>27.01</v>
      </c>
      <c r="M262">
        <v>38.130000000000003</v>
      </c>
      <c r="N262">
        <v>0</v>
      </c>
      <c r="O262">
        <v>0</v>
      </c>
      <c r="P262">
        <v>0.01</v>
      </c>
      <c r="Q262">
        <v>0.02</v>
      </c>
      <c r="R262">
        <f t="shared" si="5"/>
        <v>10</v>
      </c>
      <c r="S262">
        <v>1.8</v>
      </c>
      <c r="T262">
        <v>1200</v>
      </c>
      <c r="U262" t="s">
        <v>17</v>
      </c>
      <c r="V262">
        <v>98.04</v>
      </c>
      <c r="X262">
        <v>2009</v>
      </c>
    </row>
    <row r="263" spans="3:24" x14ac:dyDescent="0.25">
      <c r="C263" s="1" t="s">
        <v>64</v>
      </c>
      <c r="E263">
        <v>11000</v>
      </c>
      <c r="F263">
        <v>326</v>
      </c>
      <c r="G263">
        <v>1.38</v>
      </c>
      <c r="H263">
        <v>1.08</v>
      </c>
      <c r="I263">
        <v>-0.48</v>
      </c>
      <c r="J263">
        <v>32.36</v>
      </c>
      <c r="K263">
        <v>0</v>
      </c>
      <c r="L263">
        <v>29.98</v>
      </c>
      <c r="M263">
        <v>37.659999999999997</v>
      </c>
      <c r="N263">
        <v>0</v>
      </c>
      <c r="O263">
        <v>0</v>
      </c>
      <c r="P263">
        <v>0.02</v>
      </c>
      <c r="Q263">
        <v>0.03</v>
      </c>
      <c r="R263">
        <f t="shared" si="5"/>
        <v>20</v>
      </c>
      <c r="S263">
        <v>1.8</v>
      </c>
      <c r="T263">
        <v>1200</v>
      </c>
      <c r="U263" t="s">
        <v>17</v>
      </c>
      <c r="V263">
        <v>97.4</v>
      </c>
      <c r="X263">
        <v>2009</v>
      </c>
    </row>
    <row r="264" spans="3:24" x14ac:dyDescent="0.25">
      <c r="C264" s="1" t="s">
        <v>64</v>
      </c>
      <c r="E264">
        <v>11000</v>
      </c>
      <c r="F264">
        <v>345</v>
      </c>
      <c r="G264">
        <v>4.32</v>
      </c>
      <c r="H264">
        <v>5.61</v>
      </c>
      <c r="I264">
        <v>0.78</v>
      </c>
      <c r="J264">
        <v>15.25</v>
      </c>
      <c r="K264">
        <v>0</v>
      </c>
      <c r="L264">
        <v>21.84</v>
      </c>
      <c r="M264">
        <v>17.7</v>
      </c>
      <c r="N264">
        <v>41.06</v>
      </c>
      <c r="O264">
        <v>4.1500000000000004</v>
      </c>
      <c r="P264">
        <v>0.04</v>
      </c>
      <c r="Q264">
        <v>0.04</v>
      </c>
      <c r="R264">
        <f t="shared" si="5"/>
        <v>40</v>
      </c>
      <c r="S264">
        <v>1.8</v>
      </c>
      <c r="T264">
        <v>1200</v>
      </c>
      <c r="U264" t="s">
        <v>17</v>
      </c>
      <c r="V264">
        <v>97.68</v>
      </c>
      <c r="X264">
        <v>2009</v>
      </c>
    </row>
    <row r="265" spans="3:24" x14ac:dyDescent="0.25">
      <c r="C265" s="1" t="s">
        <v>65</v>
      </c>
      <c r="E265">
        <v>7500</v>
      </c>
      <c r="F265">
        <v>257</v>
      </c>
      <c r="G265">
        <v>3.98</v>
      </c>
      <c r="H265">
        <v>4.53</v>
      </c>
      <c r="I265">
        <v>0.08</v>
      </c>
      <c r="J265">
        <v>1.1200000000000001</v>
      </c>
      <c r="K265">
        <v>0</v>
      </c>
      <c r="L265">
        <v>7.63</v>
      </c>
      <c r="M265">
        <v>41.01</v>
      </c>
      <c r="N265">
        <v>34.75</v>
      </c>
      <c r="O265">
        <v>15.48</v>
      </c>
      <c r="P265">
        <v>0.01</v>
      </c>
      <c r="Q265">
        <v>0.05</v>
      </c>
      <c r="R265">
        <f t="shared" si="5"/>
        <v>10</v>
      </c>
      <c r="S265">
        <v>1.8</v>
      </c>
      <c r="T265">
        <v>1200</v>
      </c>
      <c r="U265" t="s">
        <v>17</v>
      </c>
      <c r="V265">
        <v>98.25</v>
      </c>
      <c r="X265">
        <v>2009</v>
      </c>
    </row>
    <row r="266" spans="3:24" x14ac:dyDescent="0.25">
      <c r="C266" s="1" t="s">
        <v>65</v>
      </c>
      <c r="E266">
        <v>7500</v>
      </c>
      <c r="F266">
        <v>276</v>
      </c>
      <c r="G266">
        <v>11.62</v>
      </c>
      <c r="H266">
        <v>12.69</v>
      </c>
      <c r="I266">
        <v>-0.34</v>
      </c>
      <c r="J266">
        <v>0.86</v>
      </c>
      <c r="K266">
        <v>0</v>
      </c>
      <c r="L266">
        <v>5.82</v>
      </c>
      <c r="M266">
        <v>22.6</v>
      </c>
      <c r="N266">
        <v>37.590000000000003</v>
      </c>
      <c r="O266">
        <v>33.130000000000003</v>
      </c>
      <c r="P266">
        <v>0.02</v>
      </c>
      <c r="Q266">
        <v>0.08</v>
      </c>
      <c r="R266">
        <f t="shared" si="5"/>
        <v>20</v>
      </c>
      <c r="S266">
        <v>1.8</v>
      </c>
      <c r="T266">
        <v>1200</v>
      </c>
      <c r="U266" t="s">
        <v>17</v>
      </c>
      <c r="V266">
        <v>96.37</v>
      </c>
      <c r="X266">
        <v>2009</v>
      </c>
    </row>
    <row r="267" spans="3:24" x14ac:dyDescent="0.25">
      <c r="C267" s="1" t="s">
        <v>65</v>
      </c>
      <c r="E267">
        <v>11000</v>
      </c>
      <c r="F267">
        <v>301</v>
      </c>
      <c r="G267">
        <v>21.45</v>
      </c>
      <c r="H267">
        <v>23.73</v>
      </c>
      <c r="I267">
        <v>-0.27</v>
      </c>
      <c r="J267">
        <v>1.03</v>
      </c>
      <c r="K267">
        <v>0</v>
      </c>
      <c r="L267">
        <v>9.14</v>
      </c>
      <c r="M267">
        <v>29.21</v>
      </c>
      <c r="N267">
        <v>41.52</v>
      </c>
      <c r="O267">
        <v>19.100000000000001</v>
      </c>
      <c r="P267">
        <v>0.08</v>
      </c>
      <c r="Q267">
        <v>0.28999999999999998</v>
      </c>
      <c r="R267">
        <f t="shared" si="5"/>
        <v>80</v>
      </c>
      <c r="S267">
        <v>1.8</v>
      </c>
      <c r="T267">
        <v>1200</v>
      </c>
      <c r="U267" t="s">
        <v>17</v>
      </c>
      <c r="V267">
        <v>98.48</v>
      </c>
      <c r="X267">
        <v>2009</v>
      </c>
    </row>
    <row r="268" spans="3:24" x14ac:dyDescent="0.25">
      <c r="C268" s="1" t="s">
        <v>65</v>
      </c>
      <c r="E268">
        <v>11000</v>
      </c>
      <c r="F268">
        <v>316</v>
      </c>
      <c r="G268">
        <v>30.6</v>
      </c>
      <c r="H268">
        <v>34.24</v>
      </c>
      <c r="I268">
        <v>-7.0000000000000007E-2</v>
      </c>
      <c r="J268">
        <v>0.97</v>
      </c>
      <c r="K268">
        <v>0</v>
      </c>
      <c r="L268">
        <v>9.82</v>
      </c>
      <c r="M268">
        <v>20.68</v>
      </c>
      <c r="N268">
        <v>50.9</v>
      </c>
      <c r="O268">
        <v>17.63</v>
      </c>
      <c r="P268">
        <v>0.12</v>
      </c>
      <c r="Q268">
        <v>0.28000000000000003</v>
      </c>
      <c r="R268">
        <f t="shared" si="5"/>
        <v>120</v>
      </c>
      <c r="S268">
        <v>1.8</v>
      </c>
      <c r="T268">
        <v>1200</v>
      </c>
      <c r="U268" t="s">
        <v>17</v>
      </c>
      <c r="V268">
        <v>98.35</v>
      </c>
      <c r="X268">
        <v>2009</v>
      </c>
    </row>
    <row r="269" spans="3:24" x14ac:dyDescent="0.25">
      <c r="C269" s="1" t="s">
        <v>65</v>
      </c>
      <c r="E269">
        <v>11000</v>
      </c>
      <c r="F269">
        <v>325</v>
      </c>
      <c r="G269">
        <v>31.44</v>
      </c>
      <c r="H269">
        <v>34.96</v>
      </c>
      <c r="I269">
        <v>-0.35</v>
      </c>
      <c r="J269">
        <v>0.93</v>
      </c>
      <c r="K269">
        <v>0</v>
      </c>
      <c r="L269">
        <v>10.01</v>
      </c>
      <c r="M269">
        <v>18.96</v>
      </c>
      <c r="N269">
        <v>53.54</v>
      </c>
      <c r="O269">
        <v>16.57</v>
      </c>
      <c r="P269">
        <v>0.13</v>
      </c>
      <c r="Q269">
        <v>0.27</v>
      </c>
      <c r="R269">
        <f t="shared" si="5"/>
        <v>130</v>
      </c>
      <c r="S269">
        <v>1.8</v>
      </c>
      <c r="T269">
        <v>1200</v>
      </c>
      <c r="U269" t="s">
        <v>17</v>
      </c>
      <c r="V269">
        <v>99.23</v>
      </c>
      <c r="X269">
        <v>2009</v>
      </c>
    </row>
    <row r="270" spans="3:24" x14ac:dyDescent="0.25">
      <c r="C270" s="1" t="s">
        <v>65</v>
      </c>
      <c r="E270">
        <v>11000</v>
      </c>
      <c r="F270">
        <v>302</v>
      </c>
      <c r="G270">
        <v>13.79</v>
      </c>
      <c r="H270">
        <v>15.31</v>
      </c>
      <c r="I270">
        <v>-0.11</v>
      </c>
      <c r="J270">
        <v>1.1200000000000001</v>
      </c>
      <c r="K270">
        <v>0</v>
      </c>
      <c r="L270">
        <v>8.39</v>
      </c>
      <c r="M270">
        <v>22.34</v>
      </c>
      <c r="N270">
        <v>46.46</v>
      </c>
      <c r="O270">
        <v>21.69</v>
      </c>
      <c r="P270">
        <v>0.05</v>
      </c>
      <c r="Q270">
        <v>0.13</v>
      </c>
      <c r="R270">
        <f t="shared" si="5"/>
        <v>50</v>
      </c>
      <c r="S270">
        <v>1.8</v>
      </c>
      <c r="T270">
        <v>1200</v>
      </c>
      <c r="U270" t="s">
        <v>17</v>
      </c>
      <c r="V270">
        <v>98.05</v>
      </c>
      <c r="X270">
        <v>2009</v>
      </c>
    </row>
    <row r="271" spans="3:24" x14ac:dyDescent="0.25">
      <c r="C271" s="1" t="s">
        <v>66</v>
      </c>
      <c r="E271">
        <v>7500</v>
      </c>
      <c r="F271">
        <v>256</v>
      </c>
      <c r="G271">
        <v>5.92</v>
      </c>
      <c r="H271">
        <v>6.08</v>
      </c>
      <c r="I271">
        <v>-0.53</v>
      </c>
      <c r="J271">
        <v>2.94</v>
      </c>
      <c r="K271">
        <v>0</v>
      </c>
      <c r="L271">
        <v>23.09</v>
      </c>
      <c r="M271">
        <v>40.44</v>
      </c>
      <c r="N271">
        <v>20.74</v>
      </c>
      <c r="O271">
        <v>12.79</v>
      </c>
      <c r="P271">
        <v>0.04</v>
      </c>
      <c r="Q271">
        <v>7.0000000000000007E-2</v>
      </c>
      <c r="R271">
        <f t="shared" si="5"/>
        <v>40</v>
      </c>
      <c r="S271">
        <v>1.8</v>
      </c>
      <c r="T271">
        <v>1200</v>
      </c>
      <c r="U271" t="s">
        <v>17</v>
      </c>
      <c r="V271">
        <v>101.44</v>
      </c>
      <c r="X271">
        <v>2009</v>
      </c>
    </row>
    <row r="272" spans="3:24" x14ac:dyDescent="0.25">
      <c r="C272" s="1" t="s">
        <v>66</v>
      </c>
      <c r="E272">
        <v>7500</v>
      </c>
      <c r="F272">
        <v>275</v>
      </c>
      <c r="G272">
        <v>17.88</v>
      </c>
      <c r="H272">
        <v>23.57</v>
      </c>
      <c r="I272">
        <v>3.58</v>
      </c>
      <c r="J272">
        <v>0</v>
      </c>
      <c r="K272">
        <v>0</v>
      </c>
      <c r="L272">
        <v>9.69</v>
      </c>
      <c r="M272">
        <v>9.9600000000000009</v>
      </c>
      <c r="N272">
        <v>45.79</v>
      </c>
      <c r="O272">
        <v>34.57</v>
      </c>
      <c r="P272">
        <v>0.05</v>
      </c>
      <c r="Q272">
        <v>0.05</v>
      </c>
      <c r="R272">
        <f t="shared" si="5"/>
        <v>50</v>
      </c>
      <c r="S272">
        <v>1.8</v>
      </c>
      <c r="T272">
        <v>1200</v>
      </c>
      <c r="U272" t="s">
        <v>17</v>
      </c>
      <c r="V272">
        <v>93.13</v>
      </c>
      <c r="X272">
        <v>2009</v>
      </c>
    </row>
    <row r="273" spans="2:24" x14ac:dyDescent="0.25">
      <c r="C273" s="1" t="s">
        <v>66</v>
      </c>
      <c r="E273">
        <v>11000</v>
      </c>
      <c r="F273">
        <v>299</v>
      </c>
      <c r="G273">
        <v>25.26</v>
      </c>
      <c r="H273">
        <v>31.32</v>
      </c>
      <c r="I273">
        <v>2.98</v>
      </c>
      <c r="J273">
        <v>0.95</v>
      </c>
      <c r="K273">
        <v>0</v>
      </c>
      <c r="L273">
        <v>8.94</v>
      </c>
      <c r="M273">
        <v>17.61</v>
      </c>
      <c r="N273">
        <v>41.46</v>
      </c>
      <c r="O273">
        <v>31.04</v>
      </c>
      <c r="P273">
        <v>0.09</v>
      </c>
      <c r="Q273">
        <v>0.2</v>
      </c>
      <c r="R273">
        <f t="shared" si="5"/>
        <v>90</v>
      </c>
      <c r="S273">
        <v>1.8</v>
      </c>
      <c r="T273">
        <v>1200</v>
      </c>
      <c r="U273" t="s">
        <v>17</v>
      </c>
      <c r="V273">
        <v>97.7</v>
      </c>
      <c r="X273">
        <v>2009</v>
      </c>
    </row>
    <row r="274" spans="2:24" x14ac:dyDescent="0.25">
      <c r="C274" s="1" t="s">
        <v>66</v>
      </c>
      <c r="E274">
        <v>11000</v>
      </c>
      <c r="F274">
        <v>311</v>
      </c>
      <c r="G274">
        <v>28.46</v>
      </c>
      <c r="H274">
        <v>34.99</v>
      </c>
      <c r="I274">
        <v>2.99</v>
      </c>
      <c r="J274">
        <v>0.88</v>
      </c>
      <c r="K274">
        <v>0</v>
      </c>
      <c r="L274">
        <v>8.77</v>
      </c>
      <c r="M274">
        <v>16.940000000000001</v>
      </c>
      <c r="N274">
        <v>44.3</v>
      </c>
      <c r="O274">
        <v>29.11</v>
      </c>
      <c r="P274">
        <v>0.1</v>
      </c>
      <c r="Q274">
        <v>0.21</v>
      </c>
      <c r="R274">
        <f t="shared" si="5"/>
        <v>100</v>
      </c>
      <c r="S274">
        <v>1.8</v>
      </c>
      <c r="T274">
        <v>1200</v>
      </c>
      <c r="U274" t="s">
        <v>17</v>
      </c>
      <c r="V274">
        <v>97.56</v>
      </c>
      <c r="X274">
        <v>2009</v>
      </c>
    </row>
    <row r="275" spans="2:24" x14ac:dyDescent="0.25">
      <c r="C275" s="1" t="s">
        <v>66</v>
      </c>
      <c r="E275">
        <v>11000</v>
      </c>
      <c r="F275">
        <v>314</v>
      </c>
      <c r="G275">
        <v>30.06</v>
      </c>
      <c r="H275">
        <v>37.049999999999997</v>
      </c>
      <c r="I275">
        <v>3.3</v>
      </c>
      <c r="J275">
        <v>0.88</v>
      </c>
      <c r="K275">
        <v>0</v>
      </c>
      <c r="L275">
        <v>8.44</v>
      </c>
      <c r="M275">
        <v>16.59</v>
      </c>
      <c r="N275">
        <v>45.67</v>
      </c>
      <c r="O275">
        <v>28.42</v>
      </c>
      <c r="P275">
        <v>0.1</v>
      </c>
      <c r="Q275">
        <v>0.22</v>
      </c>
      <c r="R275">
        <f t="shared" si="5"/>
        <v>100</v>
      </c>
      <c r="S275">
        <v>1.8</v>
      </c>
      <c r="T275">
        <v>1200</v>
      </c>
      <c r="U275" t="s">
        <v>17</v>
      </c>
      <c r="V275">
        <v>97.65</v>
      </c>
      <c r="X275">
        <v>2009</v>
      </c>
    </row>
    <row r="276" spans="2:24" x14ac:dyDescent="0.25">
      <c r="C276" s="1" t="s">
        <v>66</v>
      </c>
      <c r="E276">
        <v>11000</v>
      </c>
      <c r="F276">
        <v>301</v>
      </c>
      <c r="G276">
        <v>26.25</v>
      </c>
      <c r="H276">
        <v>34.340000000000003</v>
      </c>
      <c r="I276">
        <v>5</v>
      </c>
      <c r="J276">
        <v>0.74</v>
      </c>
      <c r="K276">
        <v>0</v>
      </c>
      <c r="L276">
        <v>5.94</v>
      </c>
      <c r="M276">
        <v>15.31</v>
      </c>
      <c r="N276">
        <v>47.5</v>
      </c>
      <c r="O276">
        <v>30.5</v>
      </c>
      <c r="P276">
        <v>7.0000000000000007E-2</v>
      </c>
      <c r="Q276">
        <v>0.18</v>
      </c>
      <c r="R276">
        <f t="shared" si="5"/>
        <v>70</v>
      </c>
      <c r="S276">
        <v>1.8</v>
      </c>
      <c r="T276">
        <v>1200</v>
      </c>
      <c r="U276" t="s">
        <v>17</v>
      </c>
      <c r="V276">
        <v>94.72</v>
      </c>
      <c r="X276">
        <v>2009</v>
      </c>
    </row>
    <row r="277" spans="2:24" x14ac:dyDescent="0.25">
      <c r="B277">
        <v>0</v>
      </c>
      <c r="C277" s="1">
        <v>0</v>
      </c>
      <c r="E277">
        <v>7500</v>
      </c>
      <c r="F277">
        <v>257</v>
      </c>
      <c r="G277">
        <v>0.12</v>
      </c>
      <c r="H277">
        <v>0.15</v>
      </c>
      <c r="I277">
        <v>0.02</v>
      </c>
      <c r="J277">
        <v>7.54</v>
      </c>
      <c r="K277">
        <v>0</v>
      </c>
      <c r="L277">
        <v>22.98</v>
      </c>
      <c r="M277">
        <v>69.48</v>
      </c>
      <c r="N277">
        <v>0</v>
      </c>
      <c r="O277">
        <v>0</v>
      </c>
      <c r="P277">
        <v>0</v>
      </c>
      <c r="Q277">
        <v>0</v>
      </c>
      <c r="R277">
        <f t="shared" si="5"/>
        <v>0</v>
      </c>
      <c r="S277">
        <v>0</v>
      </c>
      <c r="T277">
        <v>1200</v>
      </c>
      <c r="U277" t="s">
        <v>17</v>
      </c>
      <c r="V277">
        <v>99.15</v>
      </c>
      <c r="X277">
        <v>2009</v>
      </c>
    </row>
    <row r="278" spans="2:24" x14ac:dyDescent="0.25">
      <c r="B278">
        <v>0</v>
      </c>
      <c r="C278" s="1">
        <v>0</v>
      </c>
      <c r="E278">
        <v>7500</v>
      </c>
      <c r="F278">
        <v>275</v>
      </c>
      <c r="G278">
        <v>0.28999999999999998</v>
      </c>
      <c r="H278">
        <v>0.19</v>
      </c>
      <c r="I278">
        <v>-0.13</v>
      </c>
      <c r="J278">
        <v>9.8000000000000007</v>
      </c>
      <c r="K278">
        <v>0</v>
      </c>
      <c r="L278">
        <v>26.56</v>
      </c>
      <c r="M278">
        <v>63.64</v>
      </c>
      <c r="N278">
        <v>0</v>
      </c>
      <c r="O278">
        <v>0</v>
      </c>
      <c r="P278">
        <v>0</v>
      </c>
      <c r="Q278">
        <v>0.01</v>
      </c>
      <c r="R278">
        <f t="shared" si="5"/>
        <v>0</v>
      </c>
      <c r="S278">
        <v>0.01</v>
      </c>
      <c r="T278">
        <v>1200</v>
      </c>
      <c r="U278" t="s">
        <v>17</v>
      </c>
      <c r="V278">
        <v>97.78</v>
      </c>
      <c r="X278">
        <v>2009</v>
      </c>
    </row>
    <row r="279" spans="2:24" x14ac:dyDescent="0.25">
      <c r="B279">
        <v>0</v>
      </c>
      <c r="C279" s="1">
        <v>0</v>
      </c>
      <c r="E279">
        <v>11000</v>
      </c>
      <c r="F279">
        <v>301</v>
      </c>
      <c r="G279">
        <v>1.76</v>
      </c>
      <c r="H279">
        <v>1.34</v>
      </c>
      <c r="I279">
        <v>-0.63</v>
      </c>
      <c r="J279">
        <v>3.68</v>
      </c>
      <c r="K279">
        <v>0</v>
      </c>
      <c r="L279">
        <v>10.53</v>
      </c>
      <c r="M279">
        <v>17.61</v>
      </c>
      <c r="N279">
        <v>64.23</v>
      </c>
      <c r="O279">
        <v>3.95</v>
      </c>
      <c r="P279">
        <v>0.01</v>
      </c>
      <c r="Q279">
        <v>0.01</v>
      </c>
      <c r="R279">
        <f t="shared" si="5"/>
        <v>10</v>
      </c>
      <c r="S279">
        <v>0.02</v>
      </c>
      <c r="T279">
        <v>1200</v>
      </c>
      <c r="U279" t="s">
        <v>17</v>
      </c>
      <c r="V279">
        <v>98.09</v>
      </c>
      <c r="X279">
        <v>2009</v>
      </c>
    </row>
    <row r="280" spans="2:24" x14ac:dyDescent="0.25">
      <c r="B280">
        <v>0</v>
      </c>
      <c r="C280" s="1">
        <v>0</v>
      </c>
      <c r="E280">
        <v>11000</v>
      </c>
      <c r="F280">
        <v>316</v>
      </c>
      <c r="G280">
        <v>3.53</v>
      </c>
      <c r="H280">
        <v>3.66</v>
      </c>
      <c r="I280">
        <v>-0.3</v>
      </c>
      <c r="J280">
        <v>2.85</v>
      </c>
      <c r="K280">
        <v>0</v>
      </c>
      <c r="L280">
        <v>9.4600000000000009</v>
      </c>
      <c r="M280">
        <v>10.199999999999999</v>
      </c>
      <c r="N280">
        <v>54.54</v>
      </c>
      <c r="O280">
        <v>22.94</v>
      </c>
      <c r="P280">
        <v>0.01</v>
      </c>
      <c r="Q280">
        <v>0.02</v>
      </c>
      <c r="R280">
        <f t="shared" si="5"/>
        <v>10</v>
      </c>
      <c r="S280">
        <v>0.03</v>
      </c>
      <c r="T280">
        <v>1200</v>
      </c>
      <c r="U280" t="s">
        <v>17</v>
      </c>
      <c r="V280">
        <v>98.67</v>
      </c>
      <c r="X280">
        <v>2009</v>
      </c>
    </row>
    <row r="281" spans="2:24" x14ac:dyDescent="0.25">
      <c r="B281">
        <v>0</v>
      </c>
      <c r="C281" s="1">
        <v>0</v>
      </c>
      <c r="E281">
        <v>11000</v>
      </c>
      <c r="F281">
        <v>326</v>
      </c>
      <c r="G281">
        <v>5.07</v>
      </c>
      <c r="H281">
        <v>5.18</v>
      </c>
      <c r="I281">
        <v>-0.5</v>
      </c>
      <c r="J281">
        <v>3.77</v>
      </c>
      <c r="K281">
        <v>0</v>
      </c>
      <c r="L281">
        <v>13.14</v>
      </c>
      <c r="M281">
        <v>11.43</v>
      </c>
      <c r="N281">
        <v>53.76</v>
      </c>
      <c r="O281">
        <v>17.91</v>
      </c>
      <c r="P281">
        <v>0.03</v>
      </c>
      <c r="Q281">
        <v>0.03</v>
      </c>
      <c r="R281">
        <f t="shared" si="5"/>
        <v>30</v>
      </c>
      <c r="S281">
        <v>0.06</v>
      </c>
      <c r="T281">
        <v>1200</v>
      </c>
      <c r="U281" t="s">
        <v>17</v>
      </c>
      <c r="V281">
        <v>98.9</v>
      </c>
      <c r="X281">
        <v>2009</v>
      </c>
    </row>
    <row r="282" spans="2:24" x14ac:dyDescent="0.25">
      <c r="B282">
        <v>0</v>
      </c>
      <c r="C282" s="1">
        <v>0</v>
      </c>
      <c r="E282">
        <v>11000</v>
      </c>
      <c r="F282">
        <v>345</v>
      </c>
      <c r="G282">
        <v>8.25</v>
      </c>
      <c r="H282">
        <v>9.14</v>
      </c>
      <c r="I282">
        <v>-0.12</v>
      </c>
      <c r="J282">
        <v>3.17</v>
      </c>
      <c r="K282">
        <v>0</v>
      </c>
      <c r="L282">
        <v>11.53</v>
      </c>
      <c r="M282">
        <v>5.97</v>
      </c>
      <c r="N282">
        <v>65.14</v>
      </c>
      <c r="O282">
        <v>14.19</v>
      </c>
      <c r="P282">
        <v>0.04</v>
      </c>
      <c r="Q282">
        <v>0.02</v>
      </c>
      <c r="R282">
        <f t="shared" si="5"/>
        <v>40</v>
      </c>
      <c r="S282">
        <v>0.06</v>
      </c>
      <c r="T282">
        <v>1200</v>
      </c>
      <c r="U282" t="s">
        <v>17</v>
      </c>
      <c r="V282">
        <v>99.34</v>
      </c>
      <c r="X282">
        <v>2009</v>
      </c>
    </row>
  </sheetData>
  <autoFilter ref="A1:X237" xr:uid="{3E00562E-3304-4C48-AFDC-BB05D9474845}">
    <sortState ref="A2:X237">
      <sortCondition ref="C1:C237"/>
    </sortState>
  </autoFilter>
  <conditionalFormatting sqref="M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5503-2967-414B-8B60-0FB57ABE55FD}">
  <dimension ref="A1:AL73"/>
  <sheetViews>
    <sheetView workbookViewId="0">
      <selection activeCell="B30" sqref="A30:XFD30"/>
    </sheetView>
  </sheetViews>
  <sheetFormatPr defaultRowHeight="15" x14ac:dyDescent="0.25"/>
  <cols>
    <col min="6" max="25" width="8.710937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94</v>
      </c>
      <c r="E1" s="1" t="s">
        <v>95</v>
      </c>
      <c r="F1" s="6" t="s">
        <v>69</v>
      </c>
      <c r="G1" s="6" t="s">
        <v>70</v>
      </c>
      <c r="H1" s="6" t="s">
        <v>71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80</v>
      </c>
      <c r="R1" s="6" t="s">
        <v>81</v>
      </c>
      <c r="S1" s="6" t="s">
        <v>82</v>
      </c>
      <c r="T1" s="6" t="s">
        <v>83</v>
      </c>
      <c r="U1" s="6" t="s">
        <v>84</v>
      </c>
      <c r="V1" s="6" t="s">
        <v>85</v>
      </c>
      <c r="W1" s="6" t="s">
        <v>86</v>
      </c>
      <c r="X1" s="6" t="s">
        <v>87</v>
      </c>
      <c r="Y1" s="6" t="s">
        <v>88</v>
      </c>
      <c r="Z1" t="s">
        <v>93</v>
      </c>
      <c r="AA1" s="1" t="s">
        <v>4</v>
      </c>
      <c r="AB1" s="1" t="s">
        <v>91</v>
      </c>
      <c r="AC1" s="1" t="s">
        <v>6</v>
      </c>
      <c r="AD1" s="1" t="s">
        <v>7</v>
      </c>
      <c r="AE1" t="s">
        <v>8</v>
      </c>
      <c r="AF1" s="2" t="s">
        <v>9</v>
      </c>
      <c r="AG1" s="2" t="s">
        <v>89</v>
      </c>
      <c r="AH1" s="2" t="s">
        <v>10</v>
      </c>
      <c r="AI1" s="2" t="s">
        <v>11</v>
      </c>
      <c r="AJ1" s="2" t="s">
        <v>92</v>
      </c>
      <c r="AK1" s="3" t="s">
        <v>90</v>
      </c>
      <c r="AL1" s="3" t="s">
        <v>96</v>
      </c>
    </row>
    <row r="2" spans="1:38" x14ac:dyDescent="0.25">
      <c r="C2" s="1" t="s">
        <v>41</v>
      </c>
      <c r="D2">
        <v>0.03</v>
      </c>
      <c r="E2">
        <v>-0.89400000000000002</v>
      </c>
      <c r="F2">
        <v>1.21</v>
      </c>
      <c r="G2">
        <v>1.35</v>
      </c>
      <c r="H2">
        <v>0.7</v>
      </c>
      <c r="I2">
        <v>1.91</v>
      </c>
      <c r="J2">
        <v>1.76</v>
      </c>
      <c r="K2">
        <v>5.78</v>
      </c>
      <c r="L2">
        <v>10</v>
      </c>
      <c r="M2">
        <v>2</v>
      </c>
      <c r="N2">
        <v>0</v>
      </c>
      <c r="O2">
        <v>8</v>
      </c>
      <c r="P2">
        <v>0</v>
      </c>
      <c r="Q2">
        <v>737</v>
      </c>
      <c r="R2">
        <v>6.8</v>
      </c>
      <c r="S2">
        <v>8.9</v>
      </c>
      <c r="T2">
        <v>0.44</v>
      </c>
      <c r="U2">
        <v>17.47</v>
      </c>
      <c r="V2">
        <v>370.4</v>
      </c>
      <c r="W2">
        <v>90.7</v>
      </c>
      <c r="X2">
        <v>430</v>
      </c>
      <c r="Y2">
        <v>4.4400000000000004</v>
      </c>
      <c r="Z2">
        <v>1.8</v>
      </c>
      <c r="AA2">
        <v>7500</v>
      </c>
      <c r="AB2">
        <v>256</v>
      </c>
      <c r="AC2">
        <v>7.74</v>
      </c>
      <c r="AD2">
        <v>8.17</v>
      </c>
      <c r="AE2">
        <v>-0.57999999999999996</v>
      </c>
      <c r="AF2">
        <v>0</v>
      </c>
      <c r="AG2">
        <v>9.7100000000000009</v>
      </c>
      <c r="AH2">
        <v>46.05</v>
      </c>
      <c r="AI2">
        <v>33.409999999999997</v>
      </c>
      <c r="AJ2">
        <v>10.83</v>
      </c>
      <c r="AK2">
        <v>21</v>
      </c>
      <c r="AL2" s="9">
        <f>AK2/3.25</f>
        <v>6.4615384615384617</v>
      </c>
    </row>
    <row r="3" spans="1:38" x14ac:dyDescent="0.25">
      <c r="C3" s="1" t="s">
        <v>41</v>
      </c>
      <c r="D3">
        <v>0.03</v>
      </c>
      <c r="E3">
        <v>-0.89400000000000002</v>
      </c>
      <c r="F3">
        <v>1.21</v>
      </c>
      <c r="G3">
        <v>1.35</v>
      </c>
      <c r="H3">
        <v>0.7</v>
      </c>
      <c r="I3">
        <v>1.91</v>
      </c>
      <c r="J3">
        <v>1.76</v>
      </c>
      <c r="K3">
        <v>5.78</v>
      </c>
      <c r="L3">
        <v>10</v>
      </c>
      <c r="M3">
        <v>2</v>
      </c>
      <c r="N3">
        <v>0</v>
      </c>
      <c r="O3">
        <v>8</v>
      </c>
      <c r="P3">
        <v>0</v>
      </c>
      <c r="Q3">
        <v>737</v>
      </c>
      <c r="R3">
        <v>6.8</v>
      </c>
      <c r="S3">
        <v>8.9</v>
      </c>
      <c r="T3">
        <v>0.44</v>
      </c>
      <c r="U3">
        <v>17.47</v>
      </c>
      <c r="V3">
        <v>370.4</v>
      </c>
      <c r="W3">
        <v>90.7</v>
      </c>
      <c r="X3">
        <v>430</v>
      </c>
      <c r="Y3">
        <v>4.4400000000000004</v>
      </c>
      <c r="Z3">
        <v>1.8</v>
      </c>
      <c r="AA3">
        <v>7500</v>
      </c>
      <c r="AB3">
        <v>277</v>
      </c>
      <c r="AC3">
        <v>16.670000000000002</v>
      </c>
      <c r="AD3">
        <v>18.440000000000001</v>
      </c>
      <c r="AE3">
        <v>-0.27</v>
      </c>
      <c r="AF3">
        <v>0</v>
      </c>
      <c r="AG3">
        <v>7.94</v>
      </c>
      <c r="AH3">
        <v>37.72</v>
      </c>
      <c r="AI3">
        <v>36.85</v>
      </c>
      <c r="AJ3">
        <v>17.48</v>
      </c>
      <c r="AK3">
        <v>36</v>
      </c>
      <c r="AL3" s="9">
        <f t="shared" ref="AL3:AL38" si="0">AK3/3.25</f>
        <v>11.076923076923077</v>
      </c>
    </row>
    <row r="4" spans="1:38" x14ac:dyDescent="0.25">
      <c r="C4" s="1" t="s">
        <v>41</v>
      </c>
      <c r="D4">
        <v>0.03</v>
      </c>
      <c r="E4">
        <v>-0.89400000000000002</v>
      </c>
      <c r="F4">
        <v>1.21</v>
      </c>
      <c r="G4">
        <v>1.35</v>
      </c>
      <c r="H4">
        <v>0.7</v>
      </c>
      <c r="I4">
        <v>1.91</v>
      </c>
      <c r="J4">
        <v>1.76</v>
      </c>
      <c r="K4">
        <v>5.78</v>
      </c>
      <c r="L4">
        <v>10</v>
      </c>
      <c r="M4">
        <v>2</v>
      </c>
      <c r="N4">
        <v>0</v>
      </c>
      <c r="O4">
        <v>8</v>
      </c>
      <c r="P4">
        <v>0</v>
      </c>
      <c r="Q4">
        <v>737</v>
      </c>
      <c r="R4">
        <v>6.8</v>
      </c>
      <c r="S4">
        <v>8.9</v>
      </c>
      <c r="T4">
        <v>0.44</v>
      </c>
      <c r="U4">
        <v>17.47</v>
      </c>
      <c r="V4">
        <v>370.4</v>
      </c>
      <c r="W4">
        <v>90.7</v>
      </c>
      <c r="X4">
        <v>430</v>
      </c>
      <c r="Y4">
        <v>4.4400000000000004</v>
      </c>
      <c r="Z4">
        <v>1.8</v>
      </c>
      <c r="AA4">
        <v>11000</v>
      </c>
      <c r="AB4">
        <v>300</v>
      </c>
      <c r="AC4">
        <v>18</v>
      </c>
      <c r="AD4">
        <v>19.66</v>
      </c>
      <c r="AE4">
        <v>-0.52</v>
      </c>
      <c r="AF4">
        <v>0</v>
      </c>
      <c r="AG4">
        <v>8.59</v>
      </c>
      <c r="AH4">
        <v>24.17</v>
      </c>
      <c r="AI4">
        <v>51.32</v>
      </c>
      <c r="AJ4">
        <v>15.909999999999998</v>
      </c>
      <c r="AK4">
        <v>65</v>
      </c>
      <c r="AL4" s="9">
        <f t="shared" si="0"/>
        <v>20</v>
      </c>
    </row>
    <row r="5" spans="1:38" x14ac:dyDescent="0.25">
      <c r="C5" s="1" t="s">
        <v>41</v>
      </c>
      <c r="D5">
        <v>0.03</v>
      </c>
      <c r="E5">
        <v>-0.89400000000000002</v>
      </c>
      <c r="F5">
        <v>1.21</v>
      </c>
      <c r="G5">
        <v>1.35</v>
      </c>
      <c r="H5">
        <v>0.7</v>
      </c>
      <c r="I5">
        <v>1.91</v>
      </c>
      <c r="J5">
        <v>1.76</v>
      </c>
      <c r="K5">
        <v>5.78</v>
      </c>
      <c r="L5">
        <v>10</v>
      </c>
      <c r="M5">
        <v>2</v>
      </c>
      <c r="N5">
        <v>0</v>
      </c>
      <c r="O5">
        <v>8</v>
      </c>
      <c r="P5">
        <v>0</v>
      </c>
      <c r="Q5">
        <v>737</v>
      </c>
      <c r="R5">
        <v>6.8</v>
      </c>
      <c r="S5">
        <v>8.9</v>
      </c>
      <c r="T5">
        <v>0.44</v>
      </c>
      <c r="U5">
        <v>17.47</v>
      </c>
      <c r="V5">
        <v>370.4</v>
      </c>
      <c r="W5">
        <v>90.7</v>
      </c>
      <c r="X5">
        <v>430</v>
      </c>
      <c r="Y5">
        <v>4.4400000000000004</v>
      </c>
      <c r="Z5">
        <v>1.8</v>
      </c>
      <c r="AA5">
        <v>11000</v>
      </c>
      <c r="AB5">
        <v>305</v>
      </c>
      <c r="AC5">
        <v>18.25</v>
      </c>
      <c r="AD5">
        <v>19.96</v>
      </c>
      <c r="AE5">
        <v>-0.48</v>
      </c>
      <c r="AF5">
        <v>0</v>
      </c>
      <c r="AG5">
        <v>11.11</v>
      </c>
      <c r="AH5">
        <v>28.57</v>
      </c>
      <c r="AI5">
        <v>46.16</v>
      </c>
      <c r="AJ5">
        <v>14.16</v>
      </c>
      <c r="AK5">
        <v>86</v>
      </c>
      <c r="AL5" s="9">
        <f t="shared" si="0"/>
        <v>26.46153846153846</v>
      </c>
    </row>
    <row r="6" spans="1:38" x14ac:dyDescent="0.25">
      <c r="C6" s="1" t="s">
        <v>41</v>
      </c>
      <c r="D6">
        <v>0.03</v>
      </c>
      <c r="E6">
        <v>-0.89400000000000002</v>
      </c>
      <c r="F6">
        <v>1.21</v>
      </c>
      <c r="G6">
        <v>1.35</v>
      </c>
      <c r="H6">
        <v>0.7</v>
      </c>
      <c r="I6">
        <v>1.91</v>
      </c>
      <c r="J6">
        <v>1.76</v>
      </c>
      <c r="K6">
        <v>5.78</v>
      </c>
      <c r="L6">
        <v>10</v>
      </c>
      <c r="M6">
        <v>2</v>
      </c>
      <c r="N6">
        <v>0</v>
      </c>
      <c r="O6">
        <v>8</v>
      </c>
      <c r="P6">
        <v>0</v>
      </c>
      <c r="Q6">
        <v>737</v>
      </c>
      <c r="R6">
        <v>6.8</v>
      </c>
      <c r="S6">
        <v>8.9</v>
      </c>
      <c r="T6">
        <v>0.44</v>
      </c>
      <c r="U6">
        <v>17.47</v>
      </c>
      <c r="V6">
        <v>370.4</v>
      </c>
      <c r="W6">
        <v>90.7</v>
      </c>
      <c r="X6">
        <v>430</v>
      </c>
      <c r="Y6">
        <v>4.4400000000000004</v>
      </c>
      <c r="Z6">
        <v>1.8</v>
      </c>
      <c r="AA6">
        <v>11000</v>
      </c>
      <c r="AB6">
        <v>325</v>
      </c>
      <c r="AC6">
        <v>34.06</v>
      </c>
      <c r="AD6">
        <v>39.049999999999997</v>
      </c>
      <c r="AE6">
        <v>1</v>
      </c>
      <c r="AF6">
        <v>0</v>
      </c>
      <c r="AG6">
        <v>11.86</v>
      </c>
      <c r="AH6">
        <v>20.6</v>
      </c>
      <c r="AI6">
        <v>56.1</v>
      </c>
      <c r="AJ6">
        <v>11.44</v>
      </c>
      <c r="AK6">
        <v>169</v>
      </c>
      <c r="AL6" s="9">
        <f t="shared" si="0"/>
        <v>52</v>
      </c>
    </row>
    <row r="7" spans="1:38" x14ac:dyDescent="0.25">
      <c r="C7" s="1" t="s">
        <v>41</v>
      </c>
      <c r="D7">
        <v>0.03</v>
      </c>
      <c r="E7">
        <v>-0.89400000000000002</v>
      </c>
      <c r="F7">
        <v>1.21</v>
      </c>
      <c r="G7">
        <v>1.35</v>
      </c>
      <c r="H7">
        <v>0.7</v>
      </c>
      <c r="I7">
        <v>1.91</v>
      </c>
      <c r="J7">
        <v>1.76</v>
      </c>
      <c r="K7">
        <v>5.78</v>
      </c>
      <c r="L7">
        <v>10</v>
      </c>
      <c r="M7">
        <v>2</v>
      </c>
      <c r="N7">
        <v>0</v>
      </c>
      <c r="O7">
        <v>8</v>
      </c>
      <c r="P7">
        <v>0</v>
      </c>
      <c r="Q7">
        <v>737</v>
      </c>
      <c r="R7">
        <v>6.8</v>
      </c>
      <c r="S7">
        <v>8.9</v>
      </c>
      <c r="T7">
        <v>0.44</v>
      </c>
      <c r="U7">
        <v>17.47</v>
      </c>
      <c r="V7">
        <v>370.4</v>
      </c>
      <c r="W7">
        <v>90.7</v>
      </c>
      <c r="X7">
        <v>430</v>
      </c>
      <c r="Y7">
        <v>4.4400000000000004</v>
      </c>
      <c r="Z7">
        <v>1.8</v>
      </c>
      <c r="AA7">
        <v>7500</v>
      </c>
      <c r="AB7">
        <v>312</v>
      </c>
      <c r="AC7">
        <v>36.909999999999997</v>
      </c>
      <c r="AD7">
        <v>42.42</v>
      </c>
      <c r="AE7">
        <v>1.08</v>
      </c>
      <c r="AF7">
        <v>0</v>
      </c>
      <c r="AG7">
        <v>11.33</v>
      </c>
      <c r="AH7">
        <v>26.08</v>
      </c>
      <c r="AI7">
        <v>49.15</v>
      </c>
      <c r="AJ7">
        <v>13.440000000000001</v>
      </c>
      <c r="AK7">
        <v>116</v>
      </c>
      <c r="AL7" s="9">
        <f t="shared" si="0"/>
        <v>35.692307692307693</v>
      </c>
    </row>
    <row r="8" spans="1:38" x14ac:dyDescent="0.25">
      <c r="C8" s="1" t="s">
        <v>41</v>
      </c>
      <c r="D8">
        <v>0.03</v>
      </c>
      <c r="E8">
        <v>-0.89400000000000002</v>
      </c>
      <c r="F8">
        <v>1.21</v>
      </c>
      <c r="G8">
        <v>1.35</v>
      </c>
      <c r="H8">
        <v>0.7</v>
      </c>
      <c r="I8">
        <v>1.91</v>
      </c>
      <c r="J8">
        <v>1.76</v>
      </c>
      <c r="K8">
        <v>5.78</v>
      </c>
      <c r="L8">
        <v>10</v>
      </c>
      <c r="M8">
        <v>2</v>
      </c>
      <c r="N8">
        <v>0</v>
      </c>
      <c r="O8">
        <v>8</v>
      </c>
      <c r="P8">
        <v>0</v>
      </c>
      <c r="Q8">
        <v>737</v>
      </c>
      <c r="R8">
        <v>6.8</v>
      </c>
      <c r="S8">
        <v>8.9</v>
      </c>
      <c r="T8">
        <v>0.44</v>
      </c>
      <c r="U8">
        <v>17.47</v>
      </c>
      <c r="V8">
        <v>370.4</v>
      </c>
      <c r="W8">
        <v>90.7</v>
      </c>
      <c r="X8">
        <v>430</v>
      </c>
      <c r="Y8">
        <v>4.4400000000000004</v>
      </c>
      <c r="Z8">
        <v>1.8</v>
      </c>
      <c r="AA8">
        <v>7500</v>
      </c>
      <c r="AB8">
        <v>277</v>
      </c>
      <c r="AC8">
        <v>11.99</v>
      </c>
      <c r="AD8">
        <v>12.9</v>
      </c>
      <c r="AE8">
        <v>-0.61</v>
      </c>
      <c r="AF8">
        <v>0</v>
      </c>
      <c r="AG8">
        <v>13.4</v>
      </c>
      <c r="AH8">
        <v>37.340000000000003</v>
      </c>
      <c r="AI8">
        <v>36.450000000000003</v>
      </c>
      <c r="AJ8">
        <v>12.8</v>
      </c>
      <c r="AK8">
        <v>44</v>
      </c>
      <c r="AL8" s="9">
        <f t="shared" si="0"/>
        <v>13.538461538461538</v>
      </c>
    </row>
    <row r="9" spans="1:38" x14ac:dyDescent="0.25">
      <c r="C9" s="1" t="s">
        <v>41</v>
      </c>
      <c r="D9">
        <v>0.03</v>
      </c>
      <c r="E9">
        <v>-0.89400000000000002</v>
      </c>
      <c r="F9">
        <v>1.21</v>
      </c>
      <c r="G9">
        <v>1.35</v>
      </c>
      <c r="H9">
        <v>0.7</v>
      </c>
      <c r="I9">
        <v>1.91</v>
      </c>
      <c r="J9">
        <v>1.76</v>
      </c>
      <c r="K9">
        <v>5.78</v>
      </c>
      <c r="L9">
        <v>10</v>
      </c>
      <c r="M9">
        <v>2</v>
      </c>
      <c r="N9">
        <v>0</v>
      </c>
      <c r="O9">
        <v>8</v>
      </c>
      <c r="P9">
        <v>0</v>
      </c>
      <c r="Q9">
        <v>737</v>
      </c>
      <c r="R9">
        <v>6.8</v>
      </c>
      <c r="S9">
        <v>8.9</v>
      </c>
      <c r="T9">
        <v>0.44</v>
      </c>
      <c r="U9">
        <v>17.47</v>
      </c>
      <c r="V9">
        <v>370.4</v>
      </c>
      <c r="W9">
        <v>90.7</v>
      </c>
      <c r="X9">
        <v>430</v>
      </c>
      <c r="Y9">
        <v>4.4400000000000004</v>
      </c>
      <c r="Z9">
        <v>1.8</v>
      </c>
      <c r="AA9">
        <v>7500</v>
      </c>
      <c r="AB9">
        <v>256</v>
      </c>
      <c r="AC9">
        <v>7.74</v>
      </c>
      <c r="AD9">
        <v>8.17</v>
      </c>
      <c r="AE9">
        <v>-0.57999999999999996</v>
      </c>
      <c r="AF9">
        <v>0</v>
      </c>
      <c r="AG9">
        <v>9.7100000000000009</v>
      </c>
      <c r="AH9">
        <v>46.05</v>
      </c>
      <c r="AI9">
        <v>33.409999999999997</v>
      </c>
      <c r="AJ9">
        <v>10.83</v>
      </c>
      <c r="AK9">
        <v>20</v>
      </c>
      <c r="AL9" s="9">
        <f t="shared" si="0"/>
        <v>6.1538461538461542</v>
      </c>
    </row>
    <row r="10" spans="1:38" x14ac:dyDescent="0.25">
      <c r="C10" s="1" t="s">
        <v>41</v>
      </c>
      <c r="D10">
        <v>0.03</v>
      </c>
      <c r="E10">
        <v>-0.89400000000000002</v>
      </c>
      <c r="F10">
        <v>1.21</v>
      </c>
      <c r="G10">
        <v>1.35</v>
      </c>
      <c r="H10">
        <v>0.7</v>
      </c>
      <c r="I10">
        <v>1.91</v>
      </c>
      <c r="J10">
        <v>1.76</v>
      </c>
      <c r="K10">
        <v>5.78</v>
      </c>
      <c r="L10">
        <v>10</v>
      </c>
      <c r="M10">
        <v>2</v>
      </c>
      <c r="N10">
        <v>0</v>
      </c>
      <c r="O10">
        <v>8</v>
      </c>
      <c r="P10">
        <v>0</v>
      </c>
      <c r="Q10">
        <v>737</v>
      </c>
      <c r="R10">
        <v>6.8</v>
      </c>
      <c r="S10">
        <v>8.9</v>
      </c>
      <c r="T10">
        <v>0.44</v>
      </c>
      <c r="U10">
        <v>17.47</v>
      </c>
      <c r="V10">
        <v>370.4</v>
      </c>
      <c r="W10">
        <v>90.7</v>
      </c>
      <c r="X10">
        <v>430</v>
      </c>
      <c r="Y10">
        <v>4.4400000000000004</v>
      </c>
      <c r="Z10">
        <v>1.8</v>
      </c>
      <c r="AA10">
        <v>7500</v>
      </c>
      <c r="AB10">
        <v>277</v>
      </c>
      <c r="AC10">
        <v>16.670000000000002</v>
      </c>
      <c r="AD10">
        <v>18.440000000000001</v>
      </c>
      <c r="AE10">
        <v>-0.27</v>
      </c>
      <c r="AF10">
        <v>0</v>
      </c>
      <c r="AG10">
        <v>7.94</v>
      </c>
      <c r="AH10">
        <v>37.72</v>
      </c>
      <c r="AI10">
        <v>36.85</v>
      </c>
      <c r="AJ10">
        <v>17.48</v>
      </c>
      <c r="AK10">
        <v>40</v>
      </c>
      <c r="AL10" s="9">
        <f t="shared" si="0"/>
        <v>12.307692307692308</v>
      </c>
    </row>
    <row r="11" spans="1:38" x14ac:dyDescent="0.25">
      <c r="C11" s="1" t="s">
        <v>41</v>
      </c>
      <c r="D11">
        <v>0.03</v>
      </c>
      <c r="E11">
        <v>-0.89400000000000002</v>
      </c>
      <c r="F11">
        <v>1.21</v>
      </c>
      <c r="G11">
        <v>1.35</v>
      </c>
      <c r="H11">
        <v>0.7</v>
      </c>
      <c r="I11">
        <v>1.91</v>
      </c>
      <c r="J11">
        <v>1.76</v>
      </c>
      <c r="K11">
        <v>5.78</v>
      </c>
      <c r="L11">
        <v>10</v>
      </c>
      <c r="M11">
        <v>2</v>
      </c>
      <c r="N11">
        <v>0</v>
      </c>
      <c r="O11">
        <v>8</v>
      </c>
      <c r="P11">
        <v>0</v>
      </c>
      <c r="Q11">
        <v>737</v>
      </c>
      <c r="R11">
        <v>6.8</v>
      </c>
      <c r="S11">
        <v>8.9</v>
      </c>
      <c r="T11">
        <v>0.44</v>
      </c>
      <c r="U11">
        <v>17.47</v>
      </c>
      <c r="V11">
        <v>370.4</v>
      </c>
      <c r="W11">
        <v>90.7</v>
      </c>
      <c r="X11">
        <v>430</v>
      </c>
      <c r="Y11">
        <v>4.4400000000000004</v>
      </c>
      <c r="Z11">
        <v>1.8</v>
      </c>
      <c r="AA11">
        <v>11000</v>
      </c>
      <c r="AB11">
        <v>300</v>
      </c>
      <c r="AC11">
        <v>18</v>
      </c>
      <c r="AD11">
        <v>19.66</v>
      </c>
      <c r="AE11">
        <v>-0.52</v>
      </c>
      <c r="AF11">
        <v>0</v>
      </c>
      <c r="AG11">
        <v>8.59</v>
      </c>
      <c r="AH11">
        <v>24.17</v>
      </c>
      <c r="AI11">
        <v>51.32</v>
      </c>
      <c r="AJ11">
        <v>15.91</v>
      </c>
      <c r="AK11">
        <v>60</v>
      </c>
      <c r="AL11" s="9">
        <f t="shared" si="0"/>
        <v>18.46153846153846</v>
      </c>
    </row>
    <row r="12" spans="1:38" x14ac:dyDescent="0.25">
      <c r="C12" s="1" t="s">
        <v>41</v>
      </c>
      <c r="D12">
        <v>0.03</v>
      </c>
      <c r="E12">
        <v>-0.89400000000000002</v>
      </c>
      <c r="F12">
        <v>1.21</v>
      </c>
      <c r="G12">
        <v>1.35</v>
      </c>
      <c r="H12">
        <v>0.7</v>
      </c>
      <c r="I12">
        <v>1.91</v>
      </c>
      <c r="J12">
        <v>1.76</v>
      </c>
      <c r="K12">
        <v>5.78</v>
      </c>
      <c r="L12">
        <v>10</v>
      </c>
      <c r="M12">
        <v>2</v>
      </c>
      <c r="N12">
        <v>0</v>
      </c>
      <c r="O12">
        <v>8</v>
      </c>
      <c r="P12">
        <v>0</v>
      </c>
      <c r="Q12">
        <v>737</v>
      </c>
      <c r="R12">
        <v>6.8</v>
      </c>
      <c r="S12">
        <v>8.9</v>
      </c>
      <c r="T12">
        <v>0.44</v>
      </c>
      <c r="U12">
        <v>17.47</v>
      </c>
      <c r="V12">
        <v>370.4</v>
      </c>
      <c r="W12">
        <v>90.7</v>
      </c>
      <c r="X12">
        <v>430</v>
      </c>
      <c r="Y12">
        <v>4.4400000000000004</v>
      </c>
      <c r="Z12">
        <v>1.8</v>
      </c>
      <c r="AA12">
        <v>11000</v>
      </c>
      <c r="AB12">
        <v>305</v>
      </c>
      <c r="AC12">
        <v>18.25</v>
      </c>
      <c r="AD12">
        <v>19.96</v>
      </c>
      <c r="AE12">
        <v>-0.48</v>
      </c>
      <c r="AF12">
        <v>0</v>
      </c>
      <c r="AG12">
        <v>11.11</v>
      </c>
      <c r="AH12">
        <v>28.57</v>
      </c>
      <c r="AI12">
        <v>46.16</v>
      </c>
      <c r="AJ12">
        <v>14.16</v>
      </c>
      <c r="AK12">
        <v>90</v>
      </c>
      <c r="AL12" s="9">
        <f t="shared" si="0"/>
        <v>27.692307692307693</v>
      </c>
    </row>
    <row r="13" spans="1:38" x14ac:dyDescent="0.25">
      <c r="C13" s="1" t="s">
        <v>41</v>
      </c>
      <c r="D13">
        <v>0.03</v>
      </c>
      <c r="E13">
        <v>-0.89400000000000002</v>
      </c>
      <c r="F13">
        <v>1.21</v>
      </c>
      <c r="G13">
        <v>1.35</v>
      </c>
      <c r="H13">
        <v>0.7</v>
      </c>
      <c r="I13">
        <v>1.91</v>
      </c>
      <c r="J13">
        <v>1.76</v>
      </c>
      <c r="K13">
        <v>5.78</v>
      </c>
      <c r="L13">
        <v>10</v>
      </c>
      <c r="M13">
        <v>2</v>
      </c>
      <c r="N13">
        <v>0</v>
      </c>
      <c r="O13">
        <v>8</v>
      </c>
      <c r="P13">
        <v>0</v>
      </c>
      <c r="Q13">
        <v>737</v>
      </c>
      <c r="R13">
        <v>6.8</v>
      </c>
      <c r="S13">
        <v>8.9</v>
      </c>
      <c r="T13">
        <v>0.44</v>
      </c>
      <c r="U13">
        <v>17.47</v>
      </c>
      <c r="V13">
        <v>370.4</v>
      </c>
      <c r="W13">
        <v>90.7</v>
      </c>
      <c r="X13">
        <v>430</v>
      </c>
      <c r="Y13">
        <v>4.4400000000000004</v>
      </c>
      <c r="Z13">
        <v>1.8</v>
      </c>
      <c r="AA13">
        <v>11000</v>
      </c>
      <c r="AB13">
        <v>325</v>
      </c>
      <c r="AC13">
        <v>34.06</v>
      </c>
      <c r="AD13">
        <v>39.049999999999997</v>
      </c>
      <c r="AE13">
        <v>1</v>
      </c>
      <c r="AF13">
        <v>0</v>
      </c>
      <c r="AG13">
        <v>11.86</v>
      </c>
      <c r="AH13">
        <v>20.6</v>
      </c>
      <c r="AI13">
        <v>56.1</v>
      </c>
      <c r="AJ13">
        <v>11.44</v>
      </c>
      <c r="AK13">
        <v>170</v>
      </c>
      <c r="AL13" s="9">
        <f t="shared" si="0"/>
        <v>52.307692307692307</v>
      </c>
    </row>
    <row r="14" spans="1:38" x14ac:dyDescent="0.25">
      <c r="C14" s="1" t="s">
        <v>41</v>
      </c>
      <c r="D14">
        <v>0.03</v>
      </c>
      <c r="E14">
        <v>-0.89400000000000002</v>
      </c>
      <c r="F14">
        <v>1.21</v>
      </c>
      <c r="G14">
        <v>1.35</v>
      </c>
      <c r="H14">
        <v>0.7</v>
      </c>
      <c r="I14">
        <v>1.91</v>
      </c>
      <c r="J14">
        <v>1.76</v>
      </c>
      <c r="K14">
        <v>5.78</v>
      </c>
      <c r="L14">
        <v>10</v>
      </c>
      <c r="M14">
        <v>2</v>
      </c>
      <c r="N14">
        <v>0</v>
      </c>
      <c r="O14">
        <v>8</v>
      </c>
      <c r="P14">
        <v>0</v>
      </c>
      <c r="Q14">
        <v>737</v>
      </c>
      <c r="R14">
        <v>6.8</v>
      </c>
      <c r="S14">
        <v>8.9</v>
      </c>
      <c r="T14">
        <v>0.44</v>
      </c>
      <c r="U14">
        <v>17.47</v>
      </c>
      <c r="V14">
        <v>370.4</v>
      </c>
      <c r="W14">
        <v>90.7</v>
      </c>
      <c r="X14">
        <v>430</v>
      </c>
      <c r="Y14">
        <v>4.4400000000000004</v>
      </c>
      <c r="Z14">
        <v>1.8</v>
      </c>
      <c r="AA14">
        <v>7500</v>
      </c>
      <c r="AB14">
        <v>312</v>
      </c>
      <c r="AC14">
        <v>36.909999999999997</v>
      </c>
      <c r="AD14">
        <v>42.42</v>
      </c>
      <c r="AE14">
        <v>1.08</v>
      </c>
      <c r="AF14">
        <v>0</v>
      </c>
      <c r="AG14">
        <v>11.33</v>
      </c>
      <c r="AH14">
        <v>26.08</v>
      </c>
      <c r="AI14">
        <v>49.15</v>
      </c>
      <c r="AJ14">
        <v>13.45</v>
      </c>
      <c r="AK14">
        <v>120</v>
      </c>
      <c r="AL14" s="9">
        <f t="shared" si="0"/>
        <v>36.92307692307692</v>
      </c>
    </row>
    <row r="15" spans="1:38" x14ac:dyDescent="0.25">
      <c r="C15" s="1" t="s">
        <v>41</v>
      </c>
      <c r="D15">
        <v>0.03</v>
      </c>
      <c r="E15">
        <v>-0.89400000000000002</v>
      </c>
      <c r="F15">
        <v>1.21</v>
      </c>
      <c r="G15">
        <v>1.35</v>
      </c>
      <c r="H15">
        <v>0.7</v>
      </c>
      <c r="I15">
        <v>1.91</v>
      </c>
      <c r="J15">
        <v>1.76</v>
      </c>
      <c r="K15">
        <v>5.78</v>
      </c>
      <c r="L15">
        <v>10</v>
      </c>
      <c r="M15">
        <v>2</v>
      </c>
      <c r="N15">
        <v>0</v>
      </c>
      <c r="O15">
        <v>8</v>
      </c>
      <c r="P15">
        <v>0</v>
      </c>
      <c r="Q15">
        <v>737</v>
      </c>
      <c r="R15">
        <v>6.8</v>
      </c>
      <c r="S15">
        <v>8.9</v>
      </c>
      <c r="T15">
        <v>0.44</v>
      </c>
      <c r="U15">
        <v>17.47</v>
      </c>
      <c r="V15">
        <v>370.4</v>
      </c>
      <c r="W15">
        <v>90.7</v>
      </c>
      <c r="X15">
        <v>430</v>
      </c>
      <c r="Y15">
        <v>4.4400000000000004</v>
      </c>
      <c r="Z15">
        <v>1.8</v>
      </c>
      <c r="AA15">
        <v>7500</v>
      </c>
      <c r="AB15">
        <v>277</v>
      </c>
      <c r="AC15">
        <v>11.99</v>
      </c>
      <c r="AD15">
        <v>12.9</v>
      </c>
      <c r="AE15">
        <v>-0.61</v>
      </c>
      <c r="AF15">
        <v>0</v>
      </c>
      <c r="AG15">
        <v>13.4</v>
      </c>
      <c r="AH15">
        <v>37.340000000000003</v>
      </c>
      <c r="AI15">
        <v>36.450000000000003</v>
      </c>
      <c r="AJ15">
        <v>12.8</v>
      </c>
      <c r="AK15">
        <v>40</v>
      </c>
      <c r="AL15" s="9">
        <f t="shared" si="0"/>
        <v>12.307692307692308</v>
      </c>
    </row>
    <row r="16" spans="1:38" x14ac:dyDescent="0.25">
      <c r="C16" s="1" t="s">
        <v>46</v>
      </c>
      <c r="D16">
        <v>5.8000000000000003E-2</v>
      </c>
      <c r="E16">
        <v>-0.79900000000000004</v>
      </c>
      <c r="F16">
        <v>1.31</v>
      </c>
      <c r="G16">
        <v>1.4</v>
      </c>
      <c r="H16">
        <v>0.78</v>
      </c>
      <c r="I16">
        <v>2.2000000000000002</v>
      </c>
      <c r="J16">
        <v>2.08</v>
      </c>
      <c r="K16">
        <v>5.78</v>
      </c>
      <c r="L16">
        <v>10</v>
      </c>
      <c r="M16">
        <v>0</v>
      </c>
      <c r="N16">
        <v>0</v>
      </c>
      <c r="O16">
        <v>10</v>
      </c>
      <c r="P16">
        <v>0</v>
      </c>
      <c r="Q16">
        <v>804</v>
      </c>
      <c r="R16">
        <v>4.8</v>
      </c>
      <c r="S16">
        <v>12</v>
      </c>
      <c r="T16">
        <v>0.24</v>
      </c>
      <c r="U16">
        <v>17.600000000000001</v>
      </c>
      <c r="V16">
        <v>357</v>
      </c>
      <c r="W16">
        <v>71.8</v>
      </c>
      <c r="X16">
        <v>378</v>
      </c>
      <c r="Y16">
        <v>3.89</v>
      </c>
      <c r="Z16">
        <v>1.8</v>
      </c>
      <c r="AA16">
        <v>7500</v>
      </c>
      <c r="AB16">
        <v>256</v>
      </c>
      <c r="AC16">
        <v>6.08</v>
      </c>
      <c r="AD16">
        <v>7.12</v>
      </c>
      <c r="AE16">
        <v>0.28999999999999998</v>
      </c>
      <c r="AF16">
        <v>0.83</v>
      </c>
      <c r="AG16">
        <v>7.14</v>
      </c>
      <c r="AH16">
        <v>42.61</v>
      </c>
      <c r="AI16">
        <v>37.770000000000003</v>
      </c>
      <c r="AJ16">
        <v>11.64</v>
      </c>
      <c r="AK16">
        <v>10</v>
      </c>
      <c r="AL16" s="9">
        <f t="shared" si="0"/>
        <v>3.0769230769230771</v>
      </c>
    </row>
    <row r="17" spans="3:38" x14ac:dyDescent="0.25">
      <c r="C17" s="1" t="s">
        <v>46</v>
      </c>
      <c r="D17">
        <v>5.8000000000000003E-2</v>
      </c>
      <c r="E17">
        <v>-0.79900000000000004</v>
      </c>
      <c r="F17">
        <v>1.31</v>
      </c>
      <c r="G17">
        <v>1.4</v>
      </c>
      <c r="H17">
        <v>0.78</v>
      </c>
      <c r="I17">
        <v>2.2000000000000002</v>
      </c>
      <c r="J17">
        <v>2.08</v>
      </c>
      <c r="K17">
        <v>5.78</v>
      </c>
      <c r="L17">
        <v>10</v>
      </c>
      <c r="M17">
        <v>0</v>
      </c>
      <c r="N17">
        <v>0</v>
      </c>
      <c r="O17">
        <v>10</v>
      </c>
      <c r="P17">
        <v>0</v>
      </c>
      <c r="Q17">
        <v>804</v>
      </c>
      <c r="R17">
        <v>4.8</v>
      </c>
      <c r="S17">
        <v>12</v>
      </c>
      <c r="T17">
        <v>0.24</v>
      </c>
      <c r="U17">
        <v>17.600000000000001</v>
      </c>
      <c r="V17">
        <v>357</v>
      </c>
      <c r="W17">
        <v>71.8</v>
      </c>
      <c r="X17">
        <v>378</v>
      </c>
      <c r="Y17">
        <v>3.89</v>
      </c>
      <c r="Z17">
        <v>1.8</v>
      </c>
      <c r="AA17">
        <v>7500</v>
      </c>
      <c r="AB17">
        <v>275</v>
      </c>
      <c r="AC17">
        <v>12.62</v>
      </c>
      <c r="AD17">
        <v>13.97</v>
      </c>
      <c r="AE17">
        <v>-0.25</v>
      </c>
      <c r="AF17">
        <v>0.52</v>
      </c>
      <c r="AG17">
        <v>6.74</v>
      </c>
      <c r="AH17">
        <v>35.159999999999997</v>
      </c>
      <c r="AI17">
        <v>38.21</v>
      </c>
      <c r="AJ17">
        <v>19.37</v>
      </c>
      <c r="AK17">
        <v>20</v>
      </c>
      <c r="AL17" s="9">
        <f t="shared" si="0"/>
        <v>6.1538461538461542</v>
      </c>
    </row>
    <row r="18" spans="3:38" x14ac:dyDescent="0.25">
      <c r="C18" s="1" t="s">
        <v>46</v>
      </c>
      <c r="D18">
        <v>5.8000000000000003E-2</v>
      </c>
      <c r="E18">
        <v>-0.79900000000000004</v>
      </c>
      <c r="F18">
        <v>1.31</v>
      </c>
      <c r="G18">
        <v>1.4</v>
      </c>
      <c r="H18">
        <v>0.78</v>
      </c>
      <c r="I18">
        <v>2.2000000000000002</v>
      </c>
      <c r="J18">
        <v>2.08</v>
      </c>
      <c r="K18">
        <v>5.78</v>
      </c>
      <c r="L18">
        <v>10</v>
      </c>
      <c r="M18">
        <v>0</v>
      </c>
      <c r="N18">
        <v>0</v>
      </c>
      <c r="O18">
        <v>10</v>
      </c>
      <c r="P18">
        <v>0</v>
      </c>
      <c r="Q18">
        <v>804</v>
      </c>
      <c r="R18">
        <v>4.8</v>
      </c>
      <c r="S18">
        <v>12</v>
      </c>
      <c r="T18">
        <v>0.24</v>
      </c>
      <c r="U18">
        <v>17.600000000000001</v>
      </c>
      <c r="V18">
        <v>357</v>
      </c>
      <c r="W18">
        <v>71.8</v>
      </c>
      <c r="X18">
        <v>378</v>
      </c>
      <c r="Y18">
        <v>3.89</v>
      </c>
      <c r="Z18">
        <v>1.8</v>
      </c>
      <c r="AA18">
        <v>11000</v>
      </c>
      <c r="AB18">
        <v>300</v>
      </c>
      <c r="AC18">
        <v>16.66</v>
      </c>
      <c r="AD18">
        <v>18.18</v>
      </c>
      <c r="AE18">
        <v>-0.56000000000000005</v>
      </c>
      <c r="AF18">
        <v>0.93</v>
      </c>
      <c r="AG18">
        <v>10.34</v>
      </c>
      <c r="AH18">
        <v>29.73</v>
      </c>
      <c r="AI18">
        <v>45.44</v>
      </c>
      <c r="AJ18">
        <v>13.56</v>
      </c>
      <c r="AK18">
        <v>70</v>
      </c>
      <c r="AL18" s="9">
        <f t="shared" si="0"/>
        <v>21.53846153846154</v>
      </c>
    </row>
    <row r="19" spans="3:38" x14ac:dyDescent="0.25">
      <c r="C19" s="1" t="s">
        <v>46</v>
      </c>
      <c r="D19">
        <v>5.8000000000000003E-2</v>
      </c>
      <c r="E19">
        <v>-0.79900000000000004</v>
      </c>
      <c r="F19">
        <v>1.31</v>
      </c>
      <c r="G19">
        <v>1.4</v>
      </c>
      <c r="H19">
        <v>0.78</v>
      </c>
      <c r="I19">
        <v>2.2000000000000002</v>
      </c>
      <c r="J19">
        <v>2.08</v>
      </c>
      <c r="K19">
        <v>5.78</v>
      </c>
      <c r="L19">
        <v>10</v>
      </c>
      <c r="M19">
        <v>0</v>
      </c>
      <c r="N19">
        <v>0</v>
      </c>
      <c r="O19">
        <v>10</v>
      </c>
      <c r="P19">
        <v>0</v>
      </c>
      <c r="Q19">
        <v>804</v>
      </c>
      <c r="R19">
        <v>4.8</v>
      </c>
      <c r="S19">
        <v>12</v>
      </c>
      <c r="T19">
        <v>0.24</v>
      </c>
      <c r="U19">
        <v>17.600000000000001</v>
      </c>
      <c r="V19">
        <v>357</v>
      </c>
      <c r="W19">
        <v>71.8</v>
      </c>
      <c r="X19">
        <v>378</v>
      </c>
      <c r="Y19">
        <v>3.89</v>
      </c>
      <c r="Z19">
        <v>1.8</v>
      </c>
      <c r="AA19">
        <v>11000</v>
      </c>
      <c r="AB19">
        <v>323</v>
      </c>
      <c r="AC19">
        <v>21.14</v>
      </c>
      <c r="AD19">
        <v>24.03</v>
      </c>
      <c r="AE19">
        <v>0.24</v>
      </c>
      <c r="AF19">
        <v>1.05</v>
      </c>
      <c r="AG19">
        <v>9.99</v>
      </c>
      <c r="AH19">
        <v>15.44</v>
      </c>
      <c r="AI19">
        <v>60.2</v>
      </c>
      <c r="AJ19">
        <v>13.32</v>
      </c>
      <c r="AK19">
        <v>90</v>
      </c>
      <c r="AL19" s="9">
        <f t="shared" si="0"/>
        <v>27.692307692307693</v>
      </c>
    </row>
    <row r="20" spans="3:38" x14ac:dyDescent="0.25">
      <c r="C20" s="1" t="s">
        <v>46</v>
      </c>
      <c r="D20">
        <v>5.8000000000000003E-2</v>
      </c>
      <c r="E20">
        <v>-0.79900000000000004</v>
      </c>
      <c r="F20">
        <v>1.31</v>
      </c>
      <c r="G20">
        <v>1.4</v>
      </c>
      <c r="H20">
        <v>0.78</v>
      </c>
      <c r="I20">
        <v>2.2000000000000002</v>
      </c>
      <c r="J20">
        <v>2.08</v>
      </c>
      <c r="K20">
        <v>5.78</v>
      </c>
      <c r="L20">
        <v>10</v>
      </c>
      <c r="M20">
        <v>0</v>
      </c>
      <c r="N20">
        <v>0</v>
      </c>
      <c r="O20">
        <v>10</v>
      </c>
      <c r="P20">
        <v>0</v>
      </c>
      <c r="Q20">
        <v>804</v>
      </c>
      <c r="R20">
        <v>4.8</v>
      </c>
      <c r="S20">
        <v>12</v>
      </c>
      <c r="T20">
        <v>0.24</v>
      </c>
      <c r="U20">
        <v>17.600000000000001</v>
      </c>
      <c r="V20">
        <v>357</v>
      </c>
      <c r="W20">
        <v>71.8</v>
      </c>
      <c r="X20">
        <v>378</v>
      </c>
      <c r="Y20">
        <v>3.89</v>
      </c>
      <c r="Z20">
        <v>1.8</v>
      </c>
      <c r="AA20">
        <v>11000</v>
      </c>
      <c r="AB20">
        <v>314</v>
      </c>
      <c r="AC20">
        <v>17.14</v>
      </c>
      <c r="AD20">
        <v>19.73</v>
      </c>
      <c r="AE20">
        <v>0.5</v>
      </c>
      <c r="AF20">
        <v>1.31</v>
      </c>
      <c r="AG20">
        <v>9.33</v>
      </c>
      <c r="AH20">
        <v>15.81</v>
      </c>
      <c r="AI20">
        <v>52.5</v>
      </c>
      <c r="AJ20">
        <v>21.05</v>
      </c>
      <c r="AK20">
        <v>70</v>
      </c>
      <c r="AL20" s="9">
        <f t="shared" si="0"/>
        <v>21.53846153846154</v>
      </c>
    </row>
    <row r="21" spans="3:38" x14ac:dyDescent="0.25">
      <c r="C21" s="1" t="s">
        <v>46</v>
      </c>
      <c r="D21">
        <v>5.8000000000000003E-2</v>
      </c>
      <c r="E21">
        <v>-0.79900000000000004</v>
      </c>
      <c r="F21">
        <v>1.31</v>
      </c>
      <c r="G21">
        <v>1.4</v>
      </c>
      <c r="H21">
        <v>0.78</v>
      </c>
      <c r="I21">
        <v>2.2000000000000002</v>
      </c>
      <c r="J21">
        <v>2.08</v>
      </c>
      <c r="K21">
        <v>5.78</v>
      </c>
      <c r="L21">
        <v>10</v>
      </c>
      <c r="M21">
        <v>0</v>
      </c>
      <c r="N21">
        <v>0</v>
      </c>
      <c r="O21">
        <v>10</v>
      </c>
      <c r="P21">
        <v>0</v>
      </c>
      <c r="Q21">
        <v>804</v>
      </c>
      <c r="R21">
        <v>4.8</v>
      </c>
      <c r="S21">
        <v>12</v>
      </c>
      <c r="T21">
        <v>0.24</v>
      </c>
      <c r="U21">
        <v>17.600000000000001</v>
      </c>
      <c r="V21">
        <v>357</v>
      </c>
      <c r="W21">
        <v>71.8</v>
      </c>
      <c r="X21">
        <v>378</v>
      </c>
      <c r="Y21">
        <v>3.89</v>
      </c>
      <c r="Z21">
        <v>1.8</v>
      </c>
      <c r="AA21">
        <v>11000</v>
      </c>
      <c r="AB21">
        <v>302</v>
      </c>
      <c r="AC21">
        <v>11.18</v>
      </c>
      <c r="AD21">
        <v>12.73</v>
      </c>
      <c r="AE21">
        <v>0.15</v>
      </c>
      <c r="AF21">
        <v>0.63</v>
      </c>
      <c r="AG21">
        <v>4.25</v>
      </c>
      <c r="AH21">
        <v>14.74</v>
      </c>
      <c r="AI21">
        <v>59.75</v>
      </c>
      <c r="AJ21">
        <v>20.61</v>
      </c>
      <c r="AK21">
        <v>20</v>
      </c>
      <c r="AL21" s="9">
        <f t="shared" si="0"/>
        <v>6.1538461538461542</v>
      </c>
    </row>
    <row r="22" spans="3:38" x14ac:dyDescent="0.25">
      <c r="C22" s="1" t="s">
        <v>66</v>
      </c>
      <c r="D22">
        <v>-0.28100000000000003</v>
      </c>
      <c r="E22">
        <v>-2.1749999999999998</v>
      </c>
      <c r="F22">
        <v>1.46</v>
      </c>
      <c r="G22">
        <v>1.35</v>
      </c>
      <c r="H22">
        <v>0.74</v>
      </c>
      <c r="I22">
        <v>2.36</v>
      </c>
      <c r="J22">
        <v>1.79</v>
      </c>
      <c r="K22">
        <v>5.78</v>
      </c>
      <c r="L22">
        <v>6</v>
      </c>
      <c r="M22">
        <v>2</v>
      </c>
      <c r="N22">
        <v>0</v>
      </c>
      <c r="O22">
        <v>4</v>
      </c>
      <c r="P22">
        <v>14</v>
      </c>
      <c r="Q22">
        <v>770</v>
      </c>
      <c r="R22">
        <v>11.1</v>
      </c>
      <c r="S22">
        <v>19.3</v>
      </c>
      <c r="T22">
        <v>0.13</v>
      </c>
      <c r="U22">
        <v>35.4</v>
      </c>
      <c r="V22">
        <v>824</v>
      </c>
      <c r="W22">
        <v>174</v>
      </c>
      <c r="X22">
        <v>849</v>
      </c>
      <c r="Y22">
        <v>8.9</v>
      </c>
      <c r="Z22">
        <v>1.8</v>
      </c>
      <c r="AA22">
        <v>7500</v>
      </c>
      <c r="AB22">
        <v>256</v>
      </c>
      <c r="AC22">
        <v>5.92</v>
      </c>
      <c r="AD22">
        <v>6.08</v>
      </c>
      <c r="AE22">
        <v>-0.53</v>
      </c>
      <c r="AF22">
        <v>2.94</v>
      </c>
      <c r="AG22">
        <v>23.09</v>
      </c>
      <c r="AH22">
        <v>40.44</v>
      </c>
      <c r="AI22">
        <v>20.74</v>
      </c>
      <c r="AJ22">
        <v>12.79</v>
      </c>
      <c r="AK22">
        <v>40</v>
      </c>
      <c r="AL22" s="9">
        <f t="shared" si="0"/>
        <v>12.307692307692308</v>
      </c>
    </row>
    <row r="23" spans="3:38" x14ac:dyDescent="0.25">
      <c r="C23" s="1" t="s">
        <v>66</v>
      </c>
      <c r="D23">
        <v>-0.28100000000000003</v>
      </c>
      <c r="E23">
        <v>-2.1749999999999998</v>
      </c>
      <c r="F23">
        <v>1.46</v>
      </c>
      <c r="G23">
        <v>1.35</v>
      </c>
      <c r="H23">
        <v>0.74</v>
      </c>
      <c r="I23">
        <v>2.36</v>
      </c>
      <c r="J23">
        <v>1.79</v>
      </c>
      <c r="K23">
        <v>5.78</v>
      </c>
      <c r="L23">
        <v>6</v>
      </c>
      <c r="M23">
        <v>2</v>
      </c>
      <c r="N23">
        <v>0</v>
      </c>
      <c r="O23">
        <v>4</v>
      </c>
      <c r="P23">
        <v>14</v>
      </c>
      <c r="Q23">
        <v>770</v>
      </c>
      <c r="R23">
        <v>11.1</v>
      </c>
      <c r="S23">
        <v>19.3</v>
      </c>
      <c r="T23">
        <v>0.13</v>
      </c>
      <c r="U23">
        <v>35.4</v>
      </c>
      <c r="V23">
        <v>824</v>
      </c>
      <c r="W23">
        <v>174</v>
      </c>
      <c r="X23">
        <v>849</v>
      </c>
      <c r="Y23">
        <v>8.9</v>
      </c>
      <c r="Z23">
        <v>1.8</v>
      </c>
      <c r="AA23">
        <v>7500</v>
      </c>
      <c r="AB23">
        <v>275</v>
      </c>
      <c r="AC23">
        <v>17.88</v>
      </c>
      <c r="AD23">
        <v>23.57</v>
      </c>
      <c r="AE23">
        <v>3.58</v>
      </c>
      <c r="AF23">
        <v>0</v>
      </c>
      <c r="AG23">
        <v>9.69</v>
      </c>
      <c r="AH23">
        <v>9.9600000000000009</v>
      </c>
      <c r="AI23">
        <v>45.79</v>
      </c>
      <c r="AJ23">
        <v>34.57</v>
      </c>
      <c r="AK23">
        <v>50</v>
      </c>
      <c r="AL23" s="9">
        <f t="shared" si="0"/>
        <v>15.384615384615385</v>
      </c>
    </row>
    <row r="24" spans="3:38" x14ac:dyDescent="0.25">
      <c r="C24" s="1" t="s">
        <v>66</v>
      </c>
      <c r="D24">
        <v>-0.28100000000000003</v>
      </c>
      <c r="E24">
        <v>-2.1749999999999998</v>
      </c>
      <c r="F24">
        <v>1.46</v>
      </c>
      <c r="G24">
        <v>1.35</v>
      </c>
      <c r="H24">
        <v>0.74</v>
      </c>
      <c r="I24">
        <v>2.36</v>
      </c>
      <c r="J24">
        <v>1.79</v>
      </c>
      <c r="K24">
        <v>5.78</v>
      </c>
      <c r="L24">
        <v>6</v>
      </c>
      <c r="M24">
        <v>2</v>
      </c>
      <c r="N24">
        <v>0</v>
      </c>
      <c r="O24">
        <v>4</v>
      </c>
      <c r="P24">
        <v>14</v>
      </c>
      <c r="Q24">
        <v>770</v>
      </c>
      <c r="R24">
        <v>11.1</v>
      </c>
      <c r="S24">
        <v>19.3</v>
      </c>
      <c r="T24">
        <v>0.13</v>
      </c>
      <c r="U24">
        <v>35.4</v>
      </c>
      <c r="V24">
        <v>824</v>
      </c>
      <c r="W24">
        <v>174</v>
      </c>
      <c r="X24">
        <v>849</v>
      </c>
      <c r="Y24">
        <v>8.9</v>
      </c>
      <c r="Z24">
        <v>1.8</v>
      </c>
      <c r="AA24">
        <v>11000</v>
      </c>
      <c r="AB24">
        <v>299</v>
      </c>
      <c r="AC24">
        <v>25.26</v>
      </c>
      <c r="AD24">
        <v>31.32</v>
      </c>
      <c r="AE24">
        <v>2.98</v>
      </c>
      <c r="AF24">
        <v>0.95</v>
      </c>
      <c r="AG24">
        <v>8.94</v>
      </c>
      <c r="AH24">
        <v>17.61</v>
      </c>
      <c r="AI24">
        <v>41.46</v>
      </c>
      <c r="AJ24">
        <v>31.04</v>
      </c>
      <c r="AK24">
        <v>90</v>
      </c>
      <c r="AL24" s="9">
        <f t="shared" si="0"/>
        <v>27.692307692307693</v>
      </c>
    </row>
    <row r="25" spans="3:38" x14ac:dyDescent="0.25">
      <c r="C25" s="1" t="s">
        <v>66</v>
      </c>
      <c r="D25">
        <v>-0.28100000000000003</v>
      </c>
      <c r="E25">
        <v>-2.1749999999999998</v>
      </c>
      <c r="F25">
        <v>1.46</v>
      </c>
      <c r="G25">
        <v>1.35</v>
      </c>
      <c r="H25">
        <v>0.74</v>
      </c>
      <c r="I25">
        <v>2.36</v>
      </c>
      <c r="J25">
        <v>1.79</v>
      </c>
      <c r="K25">
        <v>5.78</v>
      </c>
      <c r="L25">
        <v>6</v>
      </c>
      <c r="M25">
        <v>2</v>
      </c>
      <c r="N25">
        <v>0</v>
      </c>
      <c r="O25">
        <v>4</v>
      </c>
      <c r="P25">
        <v>14</v>
      </c>
      <c r="Q25">
        <v>770</v>
      </c>
      <c r="R25">
        <v>11.1</v>
      </c>
      <c r="S25">
        <v>19.3</v>
      </c>
      <c r="T25">
        <v>0.13</v>
      </c>
      <c r="U25">
        <v>35.4</v>
      </c>
      <c r="V25">
        <v>824</v>
      </c>
      <c r="W25">
        <v>174</v>
      </c>
      <c r="X25">
        <v>849</v>
      </c>
      <c r="Y25">
        <v>8.9</v>
      </c>
      <c r="Z25">
        <v>1.8</v>
      </c>
      <c r="AA25">
        <v>11000</v>
      </c>
      <c r="AB25">
        <v>311</v>
      </c>
      <c r="AC25">
        <v>28.46</v>
      </c>
      <c r="AD25">
        <v>34.99</v>
      </c>
      <c r="AE25">
        <v>2.99</v>
      </c>
      <c r="AF25">
        <v>0.88</v>
      </c>
      <c r="AG25">
        <v>8.77</v>
      </c>
      <c r="AH25">
        <v>16.940000000000001</v>
      </c>
      <c r="AI25">
        <v>44.3</v>
      </c>
      <c r="AJ25">
        <v>29.11</v>
      </c>
      <c r="AK25">
        <v>100</v>
      </c>
      <c r="AL25" s="9">
        <f t="shared" si="0"/>
        <v>30.76923076923077</v>
      </c>
    </row>
    <row r="26" spans="3:38" x14ac:dyDescent="0.25">
      <c r="C26" s="1" t="s">
        <v>66</v>
      </c>
      <c r="D26">
        <v>-0.28100000000000003</v>
      </c>
      <c r="E26">
        <v>-2.1749999999999998</v>
      </c>
      <c r="F26">
        <v>1.46</v>
      </c>
      <c r="G26">
        <v>1.35</v>
      </c>
      <c r="H26">
        <v>0.74</v>
      </c>
      <c r="I26">
        <v>2.36</v>
      </c>
      <c r="J26">
        <v>1.79</v>
      </c>
      <c r="K26">
        <v>5.78</v>
      </c>
      <c r="L26">
        <v>6</v>
      </c>
      <c r="M26">
        <v>2</v>
      </c>
      <c r="N26">
        <v>0</v>
      </c>
      <c r="O26">
        <v>4</v>
      </c>
      <c r="P26">
        <v>14</v>
      </c>
      <c r="Q26">
        <v>770</v>
      </c>
      <c r="R26">
        <v>11.1</v>
      </c>
      <c r="S26">
        <v>19.3</v>
      </c>
      <c r="T26">
        <v>0.13</v>
      </c>
      <c r="U26">
        <v>35.4</v>
      </c>
      <c r="V26">
        <v>824</v>
      </c>
      <c r="W26">
        <v>174</v>
      </c>
      <c r="X26">
        <v>849</v>
      </c>
      <c r="Y26">
        <v>8.9</v>
      </c>
      <c r="Z26">
        <v>1.8</v>
      </c>
      <c r="AA26">
        <v>11000</v>
      </c>
      <c r="AB26">
        <v>314</v>
      </c>
      <c r="AC26">
        <v>30.06</v>
      </c>
      <c r="AD26">
        <v>37.049999999999997</v>
      </c>
      <c r="AE26">
        <v>3.3</v>
      </c>
      <c r="AF26">
        <v>0.88</v>
      </c>
      <c r="AG26">
        <v>8.44</v>
      </c>
      <c r="AH26">
        <v>16.59</v>
      </c>
      <c r="AI26">
        <v>45.67</v>
      </c>
      <c r="AJ26">
        <v>28.42</v>
      </c>
      <c r="AK26">
        <v>100</v>
      </c>
      <c r="AL26" s="9">
        <f t="shared" si="0"/>
        <v>30.76923076923077</v>
      </c>
    </row>
    <row r="27" spans="3:38" x14ac:dyDescent="0.25">
      <c r="C27" s="1" t="s">
        <v>66</v>
      </c>
      <c r="D27">
        <v>-0.28100000000000003</v>
      </c>
      <c r="E27">
        <v>-2.1749999999999998</v>
      </c>
      <c r="F27">
        <v>1.46</v>
      </c>
      <c r="G27">
        <v>1.35</v>
      </c>
      <c r="H27">
        <v>0.74</v>
      </c>
      <c r="I27">
        <v>2.36</v>
      </c>
      <c r="J27">
        <v>1.79</v>
      </c>
      <c r="K27">
        <v>5.78</v>
      </c>
      <c r="L27">
        <v>6</v>
      </c>
      <c r="M27">
        <v>2</v>
      </c>
      <c r="N27">
        <v>0</v>
      </c>
      <c r="O27">
        <v>4</v>
      </c>
      <c r="P27">
        <v>14</v>
      </c>
      <c r="Q27">
        <v>770</v>
      </c>
      <c r="R27">
        <v>11.1</v>
      </c>
      <c r="S27">
        <v>19.3</v>
      </c>
      <c r="T27">
        <v>0.13</v>
      </c>
      <c r="U27">
        <v>35.4</v>
      </c>
      <c r="V27">
        <v>824</v>
      </c>
      <c r="W27">
        <v>174</v>
      </c>
      <c r="X27">
        <v>849</v>
      </c>
      <c r="Y27">
        <v>8.9</v>
      </c>
      <c r="Z27">
        <v>1.8</v>
      </c>
      <c r="AA27">
        <v>11000</v>
      </c>
      <c r="AB27">
        <v>301</v>
      </c>
      <c r="AC27">
        <v>26.25</v>
      </c>
      <c r="AD27">
        <v>34.340000000000003</v>
      </c>
      <c r="AE27">
        <v>5</v>
      </c>
      <c r="AF27">
        <v>0.74</v>
      </c>
      <c r="AG27">
        <v>5.94</v>
      </c>
      <c r="AH27">
        <v>15.31</v>
      </c>
      <c r="AI27">
        <v>47.5</v>
      </c>
      <c r="AJ27">
        <v>30.5</v>
      </c>
      <c r="AK27">
        <v>70</v>
      </c>
      <c r="AL27" s="9">
        <f t="shared" si="0"/>
        <v>21.53846153846154</v>
      </c>
    </row>
    <row r="28" spans="3:38" x14ac:dyDescent="0.25">
      <c r="C28" s="1" t="s">
        <v>50</v>
      </c>
      <c r="D28">
        <v>-0.28999999999999998</v>
      </c>
      <c r="E28">
        <v>-2.0059999999999998</v>
      </c>
      <c r="F28">
        <v>1.44</v>
      </c>
      <c r="G28">
        <v>1.55</v>
      </c>
      <c r="H28">
        <v>0.94</v>
      </c>
      <c r="I28">
        <v>1.78</v>
      </c>
      <c r="J28">
        <v>1.63</v>
      </c>
      <c r="K28">
        <v>3.44</v>
      </c>
      <c r="L28">
        <v>3</v>
      </c>
      <c r="M28">
        <v>2</v>
      </c>
      <c r="N28">
        <v>1</v>
      </c>
      <c r="O28">
        <v>10</v>
      </c>
      <c r="P28">
        <v>0</v>
      </c>
      <c r="Q28">
        <v>558</v>
      </c>
      <c r="R28">
        <v>9.6999999999999993</v>
      </c>
      <c r="S28">
        <v>7.31</v>
      </c>
      <c r="T28">
        <v>0.23</v>
      </c>
      <c r="U28">
        <v>3.2629999999999999</v>
      </c>
      <c r="V28">
        <v>231.5</v>
      </c>
      <c r="W28">
        <v>81.599999999999994</v>
      </c>
      <c r="X28">
        <v>243</v>
      </c>
      <c r="Y28">
        <v>2.52</v>
      </c>
      <c r="Z28">
        <v>1.8</v>
      </c>
      <c r="AA28">
        <v>7500</v>
      </c>
      <c r="AB28">
        <v>256</v>
      </c>
      <c r="AC28">
        <v>0.95</v>
      </c>
      <c r="AD28">
        <v>1.1499999999999999</v>
      </c>
      <c r="AE28">
        <v>0.05</v>
      </c>
      <c r="AF28">
        <v>7.19</v>
      </c>
      <c r="AG28">
        <v>33.770000000000003</v>
      </c>
      <c r="AH28">
        <v>31.92</v>
      </c>
      <c r="AI28">
        <v>0</v>
      </c>
      <c r="AJ28">
        <v>28.97</v>
      </c>
      <c r="AK28">
        <v>10</v>
      </c>
      <c r="AL28" s="9">
        <f t="shared" si="0"/>
        <v>3.0769230769230771</v>
      </c>
    </row>
    <row r="29" spans="3:38" x14ac:dyDescent="0.25">
      <c r="C29" s="1" t="s">
        <v>50</v>
      </c>
      <c r="D29">
        <v>-0.28999999999999998</v>
      </c>
      <c r="E29">
        <v>-2.0059999999999998</v>
      </c>
      <c r="F29">
        <v>1.44</v>
      </c>
      <c r="G29">
        <v>1.55</v>
      </c>
      <c r="H29">
        <v>0.94</v>
      </c>
      <c r="I29">
        <v>1.78</v>
      </c>
      <c r="J29">
        <v>1.63</v>
      </c>
      <c r="K29">
        <v>3.44</v>
      </c>
      <c r="L29">
        <v>3</v>
      </c>
      <c r="M29">
        <v>2</v>
      </c>
      <c r="N29">
        <v>1</v>
      </c>
      <c r="O29">
        <v>10</v>
      </c>
      <c r="P29">
        <v>0</v>
      </c>
      <c r="Q29">
        <v>558</v>
      </c>
      <c r="R29">
        <v>9.6999999999999993</v>
      </c>
      <c r="S29">
        <v>7.31</v>
      </c>
      <c r="T29">
        <v>0.23</v>
      </c>
      <c r="U29">
        <v>3.2629999999999999</v>
      </c>
      <c r="V29">
        <v>231.5</v>
      </c>
      <c r="W29">
        <v>81.599999999999994</v>
      </c>
      <c r="X29">
        <v>243</v>
      </c>
      <c r="Y29">
        <v>2.52</v>
      </c>
      <c r="Z29">
        <v>1.8</v>
      </c>
      <c r="AA29">
        <v>7500</v>
      </c>
      <c r="AB29">
        <v>276</v>
      </c>
      <c r="AC29">
        <v>1.04</v>
      </c>
      <c r="AD29">
        <v>0.19</v>
      </c>
      <c r="AE29">
        <v>-0.99</v>
      </c>
      <c r="AF29">
        <v>13.9</v>
      </c>
      <c r="AG29">
        <v>35.74</v>
      </c>
      <c r="AH29">
        <v>3.97</v>
      </c>
      <c r="AI29">
        <v>46.59</v>
      </c>
      <c r="AJ29">
        <v>0</v>
      </c>
      <c r="AK29">
        <v>10</v>
      </c>
      <c r="AL29" s="9">
        <f t="shared" si="0"/>
        <v>3.0769230769230771</v>
      </c>
    </row>
    <row r="30" spans="3:38" x14ac:dyDescent="0.25">
      <c r="C30" s="1" t="s">
        <v>50</v>
      </c>
      <c r="D30">
        <v>-0.28999999999999998</v>
      </c>
      <c r="E30">
        <v>-2.0059999999999998</v>
      </c>
      <c r="F30">
        <v>1.44</v>
      </c>
      <c r="G30">
        <v>1.55</v>
      </c>
      <c r="H30">
        <v>0.94</v>
      </c>
      <c r="I30">
        <v>1.78</v>
      </c>
      <c r="J30">
        <v>1.63</v>
      </c>
      <c r="K30">
        <v>3.44</v>
      </c>
      <c r="L30">
        <v>3</v>
      </c>
      <c r="M30">
        <v>2</v>
      </c>
      <c r="N30">
        <v>1</v>
      </c>
      <c r="O30">
        <v>10</v>
      </c>
      <c r="P30">
        <v>0</v>
      </c>
      <c r="Q30">
        <v>558</v>
      </c>
      <c r="R30">
        <v>9.6999999999999993</v>
      </c>
      <c r="S30">
        <v>7.31</v>
      </c>
      <c r="T30">
        <v>0.23</v>
      </c>
      <c r="U30">
        <v>3.2629999999999999</v>
      </c>
      <c r="V30">
        <v>231.5</v>
      </c>
      <c r="W30">
        <v>81.599999999999994</v>
      </c>
      <c r="X30">
        <v>243</v>
      </c>
      <c r="Y30">
        <v>2.52</v>
      </c>
      <c r="Z30">
        <v>1.8</v>
      </c>
      <c r="AA30">
        <v>11000</v>
      </c>
      <c r="AB30">
        <v>300</v>
      </c>
      <c r="AC30">
        <v>3</v>
      </c>
      <c r="AD30">
        <v>3.68</v>
      </c>
      <c r="AE30">
        <v>0.28000000000000003</v>
      </c>
      <c r="AF30">
        <v>10.14</v>
      </c>
      <c r="AG30">
        <v>29.36</v>
      </c>
      <c r="AH30">
        <v>4.0599999999999996</v>
      </c>
      <c r="AI30">
        <v>29.61</v>
      </c>
      <c r="AJ30">
        <v>26.99</v>
      </c>
      <c r="AK30">
        <v>40</v>
      </c>
      <c r="AL30" s="9">
        <f t="shared" si="0"/>
        <v>12.307692307692308</v>
      </c>
    </row>
    <row r="31" spans="3:38" x14ac:dyDescent="0.25">
      <c r="C31" s="1" t="s">
        <v>50</v>
      </c>
      <c r="D31">
        <v>-0.28999999999999998</v>
      </c>
      <c r="E31">
        <v>-2.0059999999999998</v>
      </c>
      <c r="F31">
        <v>1.44</v>
      </c>
      <c r="G31">
        <v>1.55</v>
      </c>
      <c r="H31">
        <v>0.94</v>
      </c>
      <c r="I31">
        <v>1.78</v>
      </c>
      <c r="J31">
        <v>1.63</v>
      </c>
      <c r="K31">
        <v>3.44</v>
      </c>
      <c r="L31">
        <v>3</v>
      </c>
      <c r="M31">
        <v>2</v>
      </c>
      <c r="N31">
        <v>1</v>
      </c>
      <c r="O31">
        <v>10</v>
      </c>
      <c r="P31">
        <v>0</v>
      </c>
      <c r="Q31">
        <v>558</v>
      </c>
      <c r="R31">
        <v>9.6999999999999993</v>
      </c>
      <c r="S31">
        <v>7.31</v>
      </c>
      <c r="T31">
        <v>0.23</v>
      </c>
      <c r="U31">
        <v>3.2629999999999999</v>
      </c>
      <c r="V31">
        <v>231.5</v>
      </c>
      <c r="W31">
        <v>81.599999999999994</v>
      </c>
      <c r="X31">
        <v>243</v>
      </c>
      <c r="Y31">
        <v>2.52</v>
      </c>
      <c r="Z31">
        <v>1.8</v>
      </c>
      <c r="AA31">
        <v>11000</v>
      </c>
      <c r="AB31">
        <v>325</v>
      </c>
      <c r="AC31">
        <v>4.66</v>
      </c>
      <c r="AD31">
        <v>5.46</v>
      </c>
      <c r="AE31">
        <v>0.17</v>
      </c>
      <c r="AF31">
        <v>10.039999999999999</v>
      </c>
      <c r="AG31">
        <v>37.71</v>
      </c>
      <c r="AH31">
        <v>4.0999999999999996</v>
      </c>
      <c r="AI31">
        <v>46.14</v>
      </c>
      <c r="AJ31">
        <v>2.0099999999999998</v>
      </c>
      <c r="AK31">
        <v>70</v>
      </c>
      <c r="AL31" s="9">
        <f t="shared" si="0"/>
        <v>21.53846153846154</v>
      </c>
    </row>
    <row r="32" spans="3:38" x14ac:dyDescent="0.25">
      <c r="C32" s="1" t="s">
        <v>50</v>
      </c>
      <c r="D32">
        <v>-0.28999999999999998</v>
      </c>
      <c r="E32">
        <v>-2.0059999999999998</v>
      </c>
      <c r="F32">
        <v>1.44</v>
      </c>
      <c r="G32">
        <v>1.55</v>
      </c>
      <c r="H32">
        <v>0.94</v>
      </c>
      <c r="I32">
        <v>1.78</v>
      </c>
      <c r="J32">
        <v>1.63</v>
      </c>
      <c r="K32">
        <v>3.44</v>
      </c>
      <c r="L32">
        <v>3</v>
      </c>
      <c r="M32">
        <v>2</v>
      </c>
      <c r="N32">
        <v>1</v>
      </c>
      <c r="O32">
        <v>10</v>
      </c>
      <c r="P32">
        <v>0</v>
      </c>
      <c r="Q32">
        <v>558</v>
      </c>
      <c r="R32">
        <v>9.6999999999999993</v>
      </c>
      <c r="S32">
        <v>7.31</v>
      </c>
      <c r="T32">
        <v>0.23</v>
      </c>
      <c r="U32">
        <v>3.2629999999999999</v>
      </c>
      <c r="V32">
        <v>231.5</v>
      </c>
      <c r="W32">
        <v>81.599999999999994</v>
      </c>
      <c r="X32">
        <v>243</v>
      </c>
      <c r="Y32">
        <v>2.52</v>
      </c>
      <c r="Z32">
        <v>1.8</v>
      </c>
      <c r="AA32">
        <v>11000</v>
      </c>
      <c r="AB32">
        <v>345</v>
      </c>
      <c r="AC32">
        <v>8.7100000000000009</v>
      </c>
      <c r="AD32">
        <v>10.17</v>
      </c>
      <c r="AE32">
        <v>0.3</v>
      </c>
      <c r="AF32">
        <v>8.4499999999999993</v>
      </c>
      <c r="AG32">
        <v>33.840000000000003</v>
      </c>
      <c r="AH32">
        <v>4.9400000000000004</v>
      </c>
      <c r="AI32">
        <v>47.95</v>
      </c>
      <c r="AJ32">
        <v>4.8099999999999996</v>
      </c>
      <c r="AK32">
        <v>120</v>
      </c>
      <c r="AL32" s="9">
        <f t="shared" si="0"/>
        <v>36.92307692307692</v>
      </c>
    </row>
    <row r="33" spans="3:38" x14ac:dyDescent="0.25">
      <c r="C33" s="1" t="s">
        <v>42</v>
      </c>
      <c r="D33">
        <v>-0.158</v>
      </c>
      <c r="E33">
        <v>-2.1469999999999998</v>
      </c>
      <c r="F33">
        <v>1.59</v>
      </c>
      <c r="G33">
        <v>1.35</v>
      </c>
      <c r="H33">
        <v>0.77</v>
      </c>
      <c r="I33">
        <v>1.9</v>
      </c>
      <c r="J33">
        <v>2.06</v>
      </c>
      <c r="K33">
        <v>5.78</v>
      </c>
      <c r="L33">
        <v>7</v>
      </c>
      <c r="M33">
        <v>2</v>
      </c>
      <c r="N33">
        <v>0</v>
      </c>
      <c r="O33">
        <v>5</v>
      </c>
      <c r="P33">
        <v>14</v>
      </c>
      <c r="Q33">
        <v>760</v>
      </c>
      <c r="R33">
        <v>9.6999999999999993</v>
      </c>
      <c r="S33">
        <v>21</v>
      </c>
      <c r="T33">
        <v>0.13</v>
      </c>
      <c r="U33">
        <v>33.200000000000003</v>
      </c>
      <c r="V33">
        <v>715</v>
      </c>
      <c r="W33">
        <v>47.9</v>
      </c>
      <c r="X33">
        <v>770</v>
      </c>
      <c r="Y33">
        <v>8.0299999999999994</v>
      </c>
      <c r="Z33">
        <v>1.7</v>
      </c>
      <c r="AA33">
        <v>7500</v>
      </c>
      <c r="AB33">
        <v>256</v>
      </c>
      <c r="AC33">
        <v>19.02</v>
      </c>
      <c r="AD33">
        <v>21.33</v>
      </c>
      <c r="AE33">
        <v>-0.06</v>
      </c>
      <c r="AF33">
        <v>0</v>
      </c>
      <c r="AG33">
        <v>9.07</v>
      </c>
      <c r="AH33">
        <v>27.29</v>
      </c>
      <c r="AI33">
        <v>31.45</v>
      </c>
      <c r="AJ33">
        <v>32.19</v>
      </c>
      <c r="AK33">
        <v>47</v>
      </c>
      <c r="AL33" s="9">
        <f t="shared" si="0"/>
        <v>14.461538461538462</v>
      </c>
    </row>
    <row r="34" spans="3:38" x14ac:dyDescent="0.25">
      <c r="C34" s="1" t="s">
        <v>42</v>
      </c>
      <c r="D34">
        <v>-0.158</v>
      </c>
      <c r="E34">
        <v>-2.1469999999999998</v>
      </c>
      <c r="F34">
        <v>1.59</v>
      </c>
      <c r="G34">
        <v>1.35</v>
      </c>
      <c r="H34">
        <v>0.77</v>
      </c>
      <c r="I34">
        <v>1.9</v>
      </c>
      <c r="J34">
        <v>2.06</v>
      </c>
      <c r="K34">
        <v>5.78</v>
      </c>
      <c r="L34">
        <v>7</v>
      </c>
      <c r="M34">
        <v>2</v>
      </c>
      <c r="N34">
        <v>0</v>
      </c>
      <c r="O34">
        <v>5</v>
      </c>
      <c r="P34">
        <v>14</v>
      </c>
      <c r="Q34">
        <v>760</v>
      </c>
      <c r="R34">
        <v>9.6999999999999993</v>
      </c>
      <c r="S34">
        <v>21</v>
      </c>
      <c r="T34">
        <v>0.13</v>
      </c>
      <c r="U34">
        <v>33.200000000000003</v>
      </c>
      <c r="V34">
        <v>715</v>
      </c>
      <c r="W34">
        <v>47.9</v>
      </c>
      <c r="X34">
        <v>770</v>
      </c>
      <c r="Y34">
        <v>8.0299999999999994</v>
      </c>
      <c r="Z34">
        <v>1.7</v>
      </c>
      <c r="AA34">
        <v>7500</v>
      </c>
      <c r="AB34">
        <v>273</v>
      </c>
      <c r="AC34">
        <v>28.97</v>
      </c>
      <c r="AD34">
        <v>32.340000000000003</v>
      </c>
      <c r="AE34">
        <v>-0.23</v>
      </c>
      <c r="AF34">
        <v>0</v>
      </c>
      <c r="AG34">
        <v>8.35</v>
      </c>
      <c r="AH34">
        <v>19.34</v>
      </c>
      <c r="AI34">
        <v>35.549999999999997</v>
      </c>
      <c r="AJ34">
        <v>36.75</v>
      </c>
      <c r="AK34">
        <v>67</v>
      </c>
      <c r="AL34" s="9">
        <f t="shared" si="0"/>
        <v>20.615384615384617</v>
      </c>
    </row>
    <row r="35" spans="3:38" x14ac:dyDescent="0.25">
      <c r="C35" s="1" t="s">
        <v>42</v>
      </c>
      <c r="D35">
        <v>-0.158</v>
      </c>
      <c r="E35">
        <v>-2.1469999999999998</v>
      </c>
      <c r="F35">
        <v>1.59</v>
      </c>
      <c r="G35">
        <v>1.35</v>
      </c>
      <c r="H35">
        <v>0.77</v>
      </c>
      <c r="I35">
        <v>1.9</v>
      </c>
      <c r="J35">
        <v>2.06</v>
      </c>
      <c r="K35">
        <v>5.78</v>
      </c>
      <c r="L35">
        <v>7</v>
      </c>
      <c r="M35">
        <v>2</v>
      </c>
      <c r="N35">
        <v>0</v>
      </c>
      <c r="O35">
        <v>5</v>
      </c>
      <c r="P35">
        <v>14</v>
      </c>
      <c r="Q35">
        <v>760</v>
      </c>
      <c r="R35">
        <v>9.6999999999999993</v>
      </c>
      <c r="S35">
        <v>21</v>
      </c>
      <c r="T35">
        <v>0.13</v>
      </c>
      <c r="U35">
        <v>33.200000000000003</v>
      </c>
      <c r="V35">
        <v>715</v>
      </c>
      <c r="W35">
        <v>47.9</v>
      </c>
      <c r="X35">
        <v>770</v>
      </c>
      <c r="Y35">
        <v>8.0299999999999994</v>
      </c>
      <c r="Z35">
        <v>1.8</v>
      </c>
      <c r="AA35">
        <v>7500</v>
      </c>
      <c r="AB35">
        <v>273</v>
      </c>
      <c r="AC35">
        <v>27.57</v>
      </c>
      <c r="AD35">
        <v>30.98</v>
      </c>
      <c r="AE35">
        <v>0.13</v>
      </c>
      <c r="AF35">
        <v>0</v>
      </c>
      <c r="AG35">
        <v>10.39</v>
      </c>
      <c r="AH35">
        <v>18.09</v>
      </c>
      <c r="AI35">
        <v>36.61</v>
      </c>
      <c r="AJ35">
        <v>34.9</v>
      </c>
      <c r="AK35">
        <v>78</v>
      </c>
      <c r="AL35" s="9">
        <f t="shared" si="0"/>
        <v>24</v>
      </c>
    </row>
    <row r="36" spans="3:38" x14ac:dyDescent="0.25">
      <c r="C36" s="1" t="s">
        <v>42</v>
      </c>
      <c r="D36">
        <v>-0.158</v>
      </c>
      <c r="E36">
        <v>-2.1469999999999998</v>
      </c>
      <c r="F36">
        <v>1.59</v>
      </c>
      <c r="G36">
        <v>1.35</v>
      </c>
      <c r="H36">
        <v>0.77</v>
      </c>
      <c r="I36">
        <v>1.9</v>
      </c>
      <c r="J36">
        <v>2.06</v>
      </c>
      <c r="K36">
        <v>5.78</v>
      </c>
      <c r="L36">
        <v>7</v>
      </c>
      <c r="M36">
        <v>2</v>
      </c>
      <c r="N36">
        <v>0</v>
      </c>
      <c r="O36">
        <v>5</v>
      </c>
      <c r="P36">
        <v>14</v>
      </c>
      <c r="Q36">
        <v>760</v>
      </c>
      <c r="R36">
        <v>9.6999999999999993</v>
      </c>
      <c r="S36">
        <v>21</v>
      </c>
      <c r="T36">
        <v>0.13</v>
      </c>
      <c r="U36">
        <v>33.200000000000003</v>
      </c>
      <c r="V36">
        <v>715</v>
      </c>
      <c r="W36">
        <v>47.9</v>
      </c>
      <c r="X36">
        <v>770</v>
      </c>
      <c r="Y36">
        <v>8.0299999999999994</v>
      </c>
      <c r="Z36">
        <v>1.8</v>
      </c>
      <c r="AA36">
        <v>11000</v>
      </c>
      <c r="AB36">
        <v>323.54000000000002</v>
      </c>
      <c r="AC36">
        <v>37.979999999999997</v>
      </c>
      <c r="AD36">
        <v>44.82</v>
      </c>
      <c r="AE36">
        <v>1.63</v>
      </c>
      <c r="AF36">
        <v>0.4</v>
      </c>
      <c r="AG36">
        <v>9.7200000000000006</v>
      </c>
      <c r="AH36">
        <v>6.09</v>
      </c>
      <c r="AI36">
        <v>62.07</v>
      </c>
      <c r="AJ36">
        <v>21.709999999999997</v>
      </c>
      <c r="AK36">
        <v>154</v>
      </c>
      <c r="AL36" s="9">
        <f t="shared" si="0"/>
        <v>47.384615384615387</v>
      </c>
    </row>
    <row r="37" spans="3:38" x14ac:dyDescent="0.25">
      <c r="C37" s="1" t="s">
        <v>42</v>
      </c>
      <c r="D37">
        <v>-0.158</v>
      </c>
      <c r="E37">
        <v>-2.1469999999999998</v>
      </c>
      <c r="F37">
        <v>1.59</v>
      </c>
      <c r="G37">
        <v>1.35</v>
      </c>
      <c r="H37">
        <v>0.77</v>
      </c>
      <c r="I37">
        <v>1.9</v>
      </c>
      <c r="J37">
        <v>2.06</v>
      </c>
      <c r="K37">
        <v>5.78</v>
      </c>
      <c r="L37">
        <v>7</v>
      </c>
      <c r="M37">
        <v>2</v>
      </c>
      <c r="N37">
        <v>0</v>
      </c>
      <c r="O37">
        <v>5</v>
      </c>
      <c r="P37">
        <v>14</v>
      </c>
      <c r="Q37">
        <v>760</v>
      </c>
      <c r="R37">
        <v>9.6999999999999993</v>
      </c>
      <c r="S37">
        <v>21</v>
      </c>
      <c r="T37">
        <v>0.13</v>
      </c>
      <c r="U37">
        <v>33.200000000000003</v>
      </c>
      <c r="V37">
        <v>715</v>
      </c>
      <c r="W37">
        <v>47.9</v>
      </c>
      <c r="X37">
        <v>770</v>
      </c>
      <c r="Y37">
        <v>8.0299999999999994</v>
      </c>
      <c r="Z37">
        <v>1.8</v>
      </c>
      <c r="AA37">
        <v>7500</v>
      </c>
      <c r="AB37">
        <v>256</v>
      </c>
      <c r="AC37">
        <v>19.02</v>
      </c>
      <c r="AD37">
        <v>21.33</v>
      </c>
      <c r="AE37">
        <v>-0.06</v>
      </c>
      <c r="AF37">
        <v>0</v>
      </c>
      <c r="AG37">
        <v>9.07</v>
      </c>
      <c r="AH37">
        <v>27.29</v>
      </c>
      <c r="AI37">
        <v>31.45</v>
      </c>
      <c r="AJ37">
        <v>32.19</v>
      </c>
      <c r="AK37">
        <v>50</v>
      </c>
      <c r="AL37" s="9">
        <f t="shared" si="0"/>
        <v>15.384615384615385</v>
      </c>
    </row>
    <row r="38" spans="3:38" x14ac:dyDescent="0.25">
      <c r="C38" s="1" t="s">
        <v>42</v>
      </c>
      <c r="D38">
        <v>-0.158</v>
      </c>
      <c r="E38">
        <v>-2.1469999999999998</v>
      </c>
      <c r="F38">
        <v>1.59</v>
      </c>
      <c r="G38">
        <v>1.35</v>
      </c>
      <c r="H38">
        <v>0.77</v>
      </c>
      <c r="I38">
        <v>1.9</v>
      </c>
      <c r="J38">
        <v>2.06</v>
      </c>
      <c r="K38">
        <v>5.78</v>
      </c>
      <c r="L38">
        <v>7</v>
      </c>
      <c r="M38">
        <v>2</v>
      </c>
      <c r="N38">
        <v>0</v>
      </c>
      <c r="O38">
        <v>5</v>
      </c>
      <c r="P38">
        <v>14</v>
      </c>
      <c r="Q38">
        <v>760</v>
      </c>
      <c r="R38">
        <v>9.6999999999999993</v>
      </c>
      <c r="S38">
        <v>21</v>
      </c>
      <c r="T38">
        <v>0.13</v>
      </c>
      <c r="U38">
        <v>33.200000000000003</v>
      </c>
      <c r="V38">
        <v>715</v>
      </c>
      <c r="W38">
        <v>47.9</v>
      </c>
      <c r="X38">
        <v>770</v>
      </c>
      <c r="Y38">
        <v>8.0299999999999994</v>
      </c>
      <c r="Z38">
        <v>1.8</v>
      </c>
      <c r="AA38">
        <v>7500</v>
      </c>
      <c r="AB38">
        <v>273</v>
      </c>
      <c r="AC38">
        <v>28.97</v>
      </c>
      <c r="AD38">
        <v>32.340000000000003</v>
      </c>
      <c r="AE38">
        <v>-0.23</v>
      </c>
      <c r="AF38">
        <v>0</v>
      </c>
      <c r="AG38">
        <v>8.35</v>
      </c>
      <c r="AH38">
        <v>19.34</v>
      </c>
      <c r="AI38">
        <v>35.549999999999997</v>
      </c>
      <c r="AJ38">
        <v>36.76</v>
      </c>
      <c r="AK38">
        <v>70</v>
      </c>
      <c r="AL38" s="9">
        <f t="shared" si="0"/>
        <v>21.53846153846154</v>
      </c>
    </row>
    <row r="39" spans="3:38" x14ac:dyDescent="0.25">
      <c r="C39" s="1"/>
      <c r="AL39" s="9"/>
    </row>
    <row r="40" spans="3:38" x14ac:dyDescent="0.25">
      <c r="C40" s="1"/>
      <c r="AL40" s="9"/>
    </row>
    <row r="41" spans="3:38" x14ac:dyDescent="0.25">
      <c r="C41" s="1"/>
      <c r="AL41" s="9"/>
    </row>
    <row r="42" spans="3:38" x14ac:dyDescent="0.25">
      <c r="C42" s="1"/>
      <c r="AL42" s="9"/>
    </row>
    <row r="43" spans="3:38" x14ac:dyDescent="0.25">
      <c r="C43" s="1"/>
      <c r="AL43" s="9"/>
    </row>
    <row r="44" spans="3:38" x14ac:dyDescent="0.25">
      <c r="C44" s="1"/>
      <c r="AL44" s="9"/>
    </row>
    <row r="45" spans="3:38" x14ac:dyDescent="0.25">
      <c r="C45" s="1"/>
      <c r="AL45" s="9"/>
    </row>
    <row r="51" spans="1:3" x14ac:dyDescent="0.25">
      <c r="A51" s="1"/>
      <c r="C51" s="7"/>
    </row>
    <row r="52" spans="1:3" x14ac:dyDescent="0.25">
      <c r="A52" s="1"/>
      <c r="C52" s="7"/>
    </row>
    <row r="53" spans="1:3" x14ac:dyDescent="0.25">
      <c r="A53" s="1"/>
      <c r="C53" s="7"/>
    </row>
    <row r="54" spans="1:3" x14ac:dyDescent="0.25">
      <c r="A54" s="1"/>
      <c r="C54" s="7"/>
    </row>
    <row r="55" spans="1:3" x14ac:dyDescent="0.25">
      <c r="A55" s="1"/>
      <c r="C55" s="7"/>
    </row>
    <row r="56" spans="1:3" x14ac:dyDescent="0.25">
      <c r="A56" s="1"/>
      <c r="C56" s="7"/>
    </row>
    <row r="57" spans="1:3" x14ac:dyDescent="0.25">
      <c r="A57" s="1"/>
      <c r="C57" s="7"/>
    </row>
    <row r="58" spans="1:3" x14ac:dyDescent="0.25">
      <c r="A58" s="1"/>
      <c r="C58" s="7"/>
    </row>
    <row r="59" spans="1:3" x14ac:dyDescent="0.25">
      <c r="A59" s="1"/>
      <c r="C59" s="7"/>
    </row>
    <row r="60" spans="1:3" x14ac:dyDescent="0.25">
      <c r="A60" s="1"/>
      <c r="C60" s="7"/>
    </row>
    <row r="61" spans="1:3" x14ac:dyDescent="0.25">
      <c r="A61" s="1"/>
      <c r="C61" s="7"/>
    </row>
    <row r="62" spans="1:3" x14ac:dyDescent="0.25">
      <c r="A62" s="1"/>
      <c r="C62" s="7"/>
    </row>
    <row r="63" spans="1:3" x14ac:dyDescent="0.25">
      <c r="A63" s="1"/>
      <c r="C63" s="7"/>
    </row>
    <row r="64" spans="1:3" x14ac:dyDescent="0.25">
      <c r="A64" s="1"/>
      <c r="C64" s="7"/>
    </row>
    <row r="65" spans="1:3" x14ac:dyDescent="0.25">
      <c r="A65" s="1"/>
      <c r="C65" s="7"/>
    </row>
    <row r="66" spans="1:3" x14ac:dyDescent="0.25">
      <c r="A66" s="1"/>
      <c r="C66" s="7"/>
    </row>
    <row r="67" spans="1:3" x14ac:dyDescent="0.25">
      <c r="A67" s="1"/>
      <c r="C67" s="7"/>
    </row>
    <row r="68" spans="1:3" x14ac:dyDescent="0.25">
      <c r="A68" s="1"/>
      <c r="C68" s="7"/>
    </row>
    <row r="69" spans="1:3" x14ac:dyDescent="0.25">
      <c r="A69" s="1"/>
      <c r="C69" s="7"/>
    </row>
    <row r="70" spans="1:3" x14ac:dyDescent="0.25">
      <c r="A70" s="1"/>
      <c r="C70" s="7"/>
    </row>
    <row r="71" spans="1:3" x14ac:dyDescent="0.25">
      <c r="A71" s="1"/>
      <c r="C71" s="7"/>
    </row>
    <row r="72" spans="1:3" x14ac:dyDescent="0.25">
      <c r="A72" s="1"/>
      <c r="C72" s="7"/>
    </row>
    <row r="73" spans="1:3" x14ac:dyDescent="0.25">
      <c r="A73" s="1"/>
      <c r="C73" s="7"/>
    </row>
  </sheetData>
  <autoFilter ref="A1:AK38" xr:uid="{CE545503-2967-414B-8B60-0FB57ABE55FD}"/>
  <conditionalFormatting sqref="AH1">
    <cfRule type="duplicateValues" dxfId="3" priority="3"/>
  </conditionalFormatting>
  <conditionalFormatting sqref="A51:A73">
    <cfRule type="duplicateValues" dxfId="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6CDA-C39F-481A-AFC0-E1504B3F91C3}">
  <dimension ref="A1:AS190"/>
  <sheetViews>
    <sheetView zoomScale="115" zoomScaleNormal="115" workbookViewId="0">
      <pane ySplit="1" topLeftCell="A120" activePane="bottomLeft" state="frozen"/>
      <selection activeCell="I1" sqref="I1"/>
      <selection pane="bottomLeft" activeCell="G157" sqref="G157"/>
    </sheetView>
  </sheetViews>
  <sheetFormatPr defaultRowHeight="15" x14ac:dyDescent="0.25"/>
  <cols>
    <col min="4" max="5" width="9.140625" customWidth="1"/>
    <col min="6" max="6" width="19.140625" customWidth="1"/>
    <col min="7" max="7" width="14.7109375" customWidth="1"/>
    <col min="8" max="8" width="18.28515625" customWidth="1"/>
    <col min="9" max="24" width="8.7109375" customWidth="1"/>
    <col min="25" max="26" width="24.42578125" customWidth="1"/>
    <col min="27" max="29" width="9.140625" customWidth="1"/>
    <col min="30" max="30" width="21.85546875" customWidth="1"/>
    <col min="31" max="31" width="18.42578125" customWidth="1"/>
    <col min="32" max="32" width="16.85546875" customWidth="1"/>
    <col min="33" max="35" width="9.140625" customWidth="1"/>
    <col min="36" max="38" width="10.5703125" customWidth="1"/>
    <col min="40" max="40" width="13.28515625" customWidth="1"/>
    <col min="41" max="41" width="16.140625" customWidth="1"/>
    <col min="42" max="42" width="13.28515625" customWidth="1"/>
    <col min="43" max="43" width="12.7109375" bestFit="1" customWidth="1"/>
    <col min="45" max="45" width="13.570312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94</v>
      </c>
      <c r="E1" s="1" t="s">
        <v>95</v>
      </c>
      <c r="F1" s="6" t="s">
        <v>69</v>
      </c>
      <c r="G1" s="6" t="s">
        <v>70</v>
      </c>
      <c r="H1" s="6" t="s">
        <v>71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80</v>
      </c>
      <c r="R1" s="6" t="s">
        <v>81</v>
      </c>
      <c r="S1" s="6" t="s">
        <v>82</v>
      </c>
      <c r="T1" s="6" t="s">
        <v>83</v>
      </c>
      <c r="U1" s="6" t="s">
        <v>84</v>
      </c>
      <c r="V1" s="6" t="s">
        <v>85</v>
      </c>
      <c r="W1" s="6" t="s">
        <v>86</v>
      </c>
      <c r="X1" s="6" t="s">
        <v>87</v>
      </c>
      <c r="Y1" s="6" t="s">
        <v>88</v>
      </c>
      <c r="Z1" s="8"/>
      <c r="AA1" t="s">
        <v>93</v>
      </c>
      <c r="AB1" s="1" t="s">
        <v>4</v>
      </c>
      <c r="AC1" s="1" t="s">
        <v>91</v>
      </c>
      <c r="AD1" s="1" t="s">
        <v>6</v>
      </c>
      <c r="AE1" s="1" t="s">
        <v>7</v>
      </c>
      <c r="AF1" t="s">
        <v>8</v>
      </c>
      <c r="AG1" s="2" t="s">
        <v>9</v>
      </c>
      <c r="AH1" s="2" t="s">
        <v>89</v>
      </c>
      <c r="AI1" s="2" t="s">
        <v>10</v>
      </c>
      <c r="AJ1" s="2" t="s">
        <v>11</v>
      </c>
      <c r="AK1" s="2" t="s">
        <v>92</v>
      </c>
      <c r="AL1" s="4" t="s">
        <v>99</v>
      </c>
      <c r="AM1" s="3" t="s">
        <v>90</v>
      </c>
      <c r="AN1" s="3" t="s">
        <v>97</v>
      </c>
      <c r="AO1" s="3" t="s">
        <v>98</v>
      </c>
      <c r="AP1" s="3" t="s">
        <v>96</v>
      </c>
      <c r="AQ1" s="10" t="s">
        <v>101</v>
      </c>
      <c r="AR1" s="10" t="s">
        <v>100</v>
      </c>
      <c r="AS1" s="10" t="s">
        <v>102</v>
      </c>
    </row>
    <row r="2" spans="1:45" x14ac:dyDescent="0.25">
      <c r="C2" s="1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">
        <v>0</v>
      </c>
      <c r="AA2">
        <v>2</v>
      </c>
      <c r="AB2">
        <v>3300</v>
      </c>
      <c r="AC2">
        <v>255</v>
      </c>
      <c r="AD2">
        <v>21</v>
      </c>
      <c r="AE2">
        <v>24.8</v>
      </c>
      <c r="AF2">
        <v>3.8</v>
      </c>
      <c r="AG2">
        <v>0.36</v>
      </c>
      <c r="AH2">
        <v>11.7</v>
      </c>
      <c r="AI2">
        <v>33.18</v>
      </c>
      <c r="AJ2">
        <v>30.46</v>
      </c>
      <c r="AK2">
        <v>24.31</v>
      </c>
      <c r="AL2">
        <v>3.25</v>
      </c>
      <c r="AM2">
        <v>30</v>
      </c>
      <c r="AN2">
        <v>90</v>
      </c>
      <c r="AO2">
        <f t="shared" ref="AO2:AO33" si="0">SUM(AM2:AN2)</f>
        <v>120</v>
      </c>
      <c r="AP2" s="9">
        <f t="shared" ref="AP2:AP33" si="1">AM2/3.25</f>
        <v>9.2307692307692299</v>
      </c>
      <c r="AQ2" s="9">
        <f t="shared" ref="AQ2:AQ33" si="2">AN2/AL2</f>
        <v>27.692307692307693</v>
      </c>
      <c r="AR2" s="9">
        <f t="shared" ref="AR2:AR33" si="3">AO2/AL2</f>
        <v>36.92307692307692</v>
      </c>
      <c r="AS2" s="9">
        <f t="shared" ref="AS2:AS33" si="4">AP2/AQ2</f>
        <v>0.33333333333333331</v>
      </c>
    </row>
    <row r="3" spans="1:45" x14ac:dyDescent="0.25">
      <c r="C3" s="1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">
        <v>0</v>
      </c>
      <c r="AA3">
        <v>2</v>
      </c>
      <c r="AB3">
        <v>3300</v>
      </c>
      <c r="AC3">
        <v>280</v>
      </c>
      <c r="AD3">
        <v>37.1</v>
      </c>
      <c r="AE3">
        <v>39.299999999999997</v>
      </c>
      <c r="AF3">
        <v>2.1</v>
      </c>
      <c r="AG3">
        <v>0.28999999999999998</v>
      </c>
      <c r="AH3">
        <v>9.75</v>
      </c>
      <c r="AI3">
        <v>22.56</v>
      </c>
      <c r="AJ3">
        <v>33.369999999999997</v>
      </c>
      <c r="AK3">
        <v>34.03</v>
      </c>
      <c r="AL3">
        <v>3.25</v>
      </c>
      <c r="AM3">
        <v>40</v>
      </c>
      <c r="AN3">
        <v>110</v>
      </c>
      <c r="AO3">
        <f t="shared" si="0"/>
        <v>150</v>
      </c>
      <c r="AP3" s="9">
        <f t="shared" si="1"/>
        <v>12.307692307692308</v>
      </c>
      <c r="AQ3" s="9">
        <f t="shared" si="2"/>
        <v>33.846153846153847</v>
      </c>
      <c r="AR3" s="9">
        <f t="shared" si="3"/>
        <v>46.153846153846153</v>
      </c>
      <c r="AS3" s="9">
        <f t="shared" si="4"/>
        <v>0.36363636363636365</v>
      </c>
    </row>
    <row r="4" spans="1:45" x14ac:dyDescent="0.25">
      <c r="C4" s="1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">
        <v>0</v>
      </c>
      <c r="AA4">
        <v>2</v>
      </c>
      <c r="AB4">
        <v>3300</v>
      </c>
      <c r="AC4">
        <v>305</v>
      </c>
      <c r="AD4">
        <v>46.4</v>
      </c>
      <c r="AE4">
        <v>60.1</v>
      </c>
      <c r="AF4">
        <v>13.7</v>
      </c>
      <c r="AG4">
        <v>0.45</v>
      </c>
      <c r="AH4">
        <v>11.81</v>
      </c>
      <c r="AI4">
        <v>11.41</v>
      </c>
      <c r="AJ4">
        <v>51.73</v>
      </c>
      <c r="AK4">
        <v>24.59</v>
      </c>
      <c r="AL4">
        <v>3.25</v>
      </c>
      <c r="AM4">
        <v>60</v>
      </c>
      <c r="AN4">
        <v>70</v>
      </c>
      <c r="AO4">
        <f t="shared" si="0"/>
        <v>130</v>
      </c>
      <c r="AP4" s="9">
        <f t="shared" si="1"/>
        <v>18.46153846153846</v>
      </c>
      <c r="AQ4" s="9">
        <f t="shared" si="2"/>
        <v>21.53846153846154</v>
      </c>
      <c r="AR4" s="9">
        <f t="shared" si="3"/>
        <v>40</v>
      </c>
      <c r="AS4" s="9">
        <f t="shared" si="4"/>
        <v>0.85714285714285698</v>
      </c>
    </row>
    <row r="5" spans="1:45" x14ac:dyDescent="0.25">
      <c r="C5" s="1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">
        <v>0</v>
      </c>
      <c r="AA5">
        <v>2.1</v>
      </c>
      <c r="AB5">
        <v>3300</v>
      </c>
      <c r="AC5">
        <v>255</v>
      </c>
      <c r="AD5">
        <v>21</v>
      </c>
      <c r="AE5">
        <v>23.24</v>
      </c>
      <c r="AF5">
        <v>0.05</v>
      </c>
      <c r="AG5">
        <v>0.36</v>
      </c>
      <c r="AH5">
        <v>11.7</v>
      </c>
      <c r="AI5">
        <v>33.18</v>
      </c>
      <c r="AJ5">
        <v>30.46</v>
      </c>
      <c r="AK5">
        <v>24.31</v>
      </c>
      <c r="AL5">
        <v>3.25</v>
      </c>
      <c r="AM5">
        <v>27</v>
      </c>
      <c r="AN5">
        <v>86</v>
      </c>
      <c r="AO5">
        <f t="shared" si="0"/>
        <v>113</v>
      </c>
      <c r="AP5" s="9">
        <f t="shared" si="1"/>
        <v>8.3076923076923084</v>
      </c>
      <c r="AQ5" s="9">
        <f t="shared" si="2"/>
        <v>26.46153846153846</v>
      </c>
      <c r="AR5" s="9">
        <f t="shared" si="3"/>
        <v>34.769230769230766</v>
      </c>
      <c r="AS5" s="9">
        <f t="shared" si="4"/>
        <v>0.31395348837209308</v>
      </c>
    </row>
    <row r="6" spans="1:45" x14ac:dyDescent="0.25">
      <c r="C6" s="1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">
        <v>0</v>
      </c>
      <c r="AA6">
        <v>1.8</v>
      </c>
      <c r="AB6">
        <v>3300</v>
      </c>
      <c r="AC6">
        <v>280</v>
      </c>
      <c r="AD6">
        <v>37.130000000000003</v>
      </c>
      <c r="AE6">
        <v>42.03</v>
      </c>
      <c r="AF6">
        <v>1.1200000000000001</v>
      </c>
      <c r="AG6">
        <v>0.28999999999999998</v>
      </c>
      <c r="AH6">
        <v>9.75</v>
      </c>
      <c r="AI6">
        <v>22.56</v>
      </c>
      <c r="AJ6">
        <v>33.369999999999997</v>
      </c>
      <c r="AK6">
        <v>34.03</v>
      </c>
      <c r="AL6">
        <v>3.25</v>
      </c>
      <c r="AM6">
        <v>43</v>
      </c>
      <c r="AN6">
        <v>111</v>
      </c>
      <c r="AO6">
        <f t="shared" si="0"/>
        <v>154</v>
      </c>
      <c r="AP6" s="9">
        <f t="shared" si="1"/>
        <v>13.23076923076923</v>
      </c>
      <c r="AQ6" s="9">
        <f t="shared" si="2"/>
        <v>34.153846153846153</v>
      </c>
      <c r="AR6" s="9">
        <f t="shared" si="3"/>
        <v>47.384615384615387</v>
      </c>
      <c r="AS6" s="9">
        <f t="shared" si="4"/>
        <v>0.38738738738738737</v>
      </c>
    </row>
    <row r="7" spans="1:45" x14ac:dyDescent="0.25">
      <c r="C7" s="1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">
        <v>0</v>
      </c>
      <c r="AA7">
        <v>2</v>
      </c>
      <c r="AB7">
        <v>3300</v>
      </c>
      <c r="AC7">
        <v>305</v>
      </c>
      <c r="AD7">
        <v>46.41</v>
      </c>
      <c r="AE7">
        <v>58.54</v>
      </c>
      <c r="AF7">
        <v>7.18</v>
      </c>
      <c r="AG7">
        <v>0.45</v>
      </c>
      <c r="AH7">
        <v>11.81</v>
      </c>
      <c r="AI7">
        <v>11.41</v>
      </c>
      <c r="AJ7">
        <v>51.73</v>
      </c>
      <c r="AK7">
        <v>24.6</v>
      </c>
      <c r="AL7">
        <v>3.25</v>
      </c>
      <c r="AM7">
        <v>62</v>
      </c>
      <c r="AN7">
        <v>67</v>
      </c>
      <c r="AO7">
        <f t="shared" si="0"/>
        <v>129</v>
      </c>
      <c r="AP7" s="9">
        <f t="shared" si="1"/>
        <v>19.076923076923077</v>
      </c>
      <c r="AQ7" s="9">
        <f t="shared" si="2"/>
        <v>20.615384615384617</v>
      </c>
      <c r="AR7" s="9">
        <f t="shared" si="3"/>
        <v>39.692307692307693</v>
      </c>
      <c r="AS7" s="9">
        <f t="shared" si="4"/>
        <v>0.9253731343283581</v>
      </c>
    </row>
    <row r="8" spans="1:45" x14ac:dyDescent="0.25">
      <c r="C8" s="1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">
        <v>0</v>
      </c>
      <c r="AA8">
        <v>1.8</v>
      </c>
      <c r="AB8">
        <v>7500</v>
      </c>
      <c r="AC8">
        <v>256</v>
      </c>
      <c r="AD8">
        <v>6.16</v>
      </c>
      <c r="AE8">
        <v>6.67</v>
      </c>
      <c r="AF8">
        <v>-0.26</v>
      </c>
      <c r="AG8">
        <v>0.48</v>
      </c>
      <c r="AH8">
        <v>7.85</v>
      </c>
      <c r="AI8">
        <v>30.46</v>
      </c>
      <c r="AJ8">
        <v>36.979999999999997</v>
      </c>
      <c r="AK8">
        <v>24.22</v>
      </c>
      <c r="AL8">
        <v>3.25</v>
      </c>
      <c r="AM8">
        <v>10</v>
      </c>
      <c r="AN8">
        <v>60</v>
      </c>
      <c r="AO8">
        <f t="shared" si="0"/>
        <v>70</v>
      </c>
      <c r="AP8" s="9">
        <f t="shared" si="1"/>
        <v>3.0769230769230771</v>
      </c>
      <c r="AQ8" s="9">
        <f t="shared" si="2"/>
        <v>18.46153846153846</v>
      </c>
      <c r="AR8" s="9">
        <f t="shared" si="3"/>
        <v>21.53846153846154</v>
      </c>
      <c r="AS8" s="9">
        <f t="shared" si="4"/>
        <v>0.16666666666666669</v>
      </c>
    </row>
    <row r="9" spans="1:45" x14ac:dyDescent="0.25">
      <c r="C9" s="1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">
        <v>0</v>
      </c>
      <c r="AA9">
        <v>1.8</v>
      </c>
      <c r="AB9">
        <v>7500</v>
      </c>
      <c r="AC9">
        <v>277</v>
      </c>
      <c r="AD9">
        <v>18.25</v>
      </c>
      <c r="AE9">
        <v>20.78</v>
      </c>
      <c r="AF9">
        <v>0.25</v>
      </c>
      <c r="AG9">
        <v>0.5</v>
      </c>
      <c r="AH9">
        <v>8.35</v>
      </c>
      <c r="AI9">
        <v>43.24</v>
      </c>
      <c r="AJ9">
        <v>31.71</v>
      </c>
      <c r="AK9">
        <v>16.21</v>
      </c>
      <c r="AL9">
        <v>3.25</v>
      </c>
      <c r="AM9">
        <v>40</v>
      </c>
      <c r="AN9">
        <v>230</v>
      </c>
      <c r="AO9">
        <f t="shared" si="0"/>
        <v>270</v>
      </c>
      <c r="AP9" s="9">
        <f t="shared" si="1"/>
        <v>12.307692307692308</v>
      </c>
      <c r="AQ9" s="9">
        <f t="shared" si="2"/>
        <v>70.769230769230774</v>
      </c>
      <c r="AR9" s="9">
        <f t="shared" si="3"/>
        <v>83.07692307692308</v>
      </c>
      <c r="AS9" s="9">
        <f t="shared" si="4"/>
        <v>0.17391304347826086</v>
      </c>
    </row>
    <row r="10" spans="1:45" x14ac:dyDescent="0.25">
      <c r="C10" s="1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">
        <v>0</v>
      </c>
      <c r="AA10">
        <v>1.8</v>
      </c>
      <c r="AB10">
        <v>11000</v>
      </c>
      <c r="AC10">
        <v>300</v>
      </c>
      <c r="AD10">
        <v>23.38</v>
      </c>
      <c r="AE10">
        <v>26.37</v>
      </c>
      <c r="AF10">
        <v>0.11</v>
      </c>
      <c r="AG10">
        <v>0.41</v>
      </c>
      <c r="AH10">
        <v>9.1</v>
      </c>
      <c r="AI10">
        <v>32.31</v>
      </c>
      <c r="AJ10">
        <v>39.21</v>
      </c>
      <c r="AK10">
        <v>18.96</v>
      </c>
      <c r="AL10">
        <v>3.25</v>
      </c>
      <c r="AM10">
        <v>90</v>
      </c>
      <c r="AN10">
        <v>330</v>
      </c>
      <c r="AO10">
        <f t="shared" si="0"/>
        <v>420</v>
      </c>
      <c r="AP10" s="9">
        <f t="shared" si="1"/>
        <v>27.692307692307693</v>
      </c>
      <c r="AQ10" s="9">
        <f t="shared" si="2"/>
        <v>101.53846153846153</v>
      </c>
      <c r="AR10" s="9">
        <f t="shared" si="3"/>
        <v>129.23076923076923</v>
      </c>
      <c r="AS10" s="9">
        <f t="shared" si="4"/>
        <v>0.27272727272727276</v>
      </c>
    </row>
    <row r="11" spans="1:45" x14ac:dyDescent="0.25">
      <c r="C11" s="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">
        <v>0</v>
      </c>
      <c r="AA11">
        <v>1.8</v>
      </c>
      <c r="AB11">
        <v>11000</v>
      </c>
      <c r="AC11">
        <v>317</v>
      </c>
      <c r="AD11">
        <v>36.770000000000003</v>
      </c>
      <c r="AE11">
        <v>41.5</v>
      </c>
      <c r="AF11">
        <v>0.17</v>
      </c>
      <c r="AG11">
        <v>0.37</v>
      </c>
      <c r="AH11">
        <v>8.66</v>
      </c>
      <c r="AI11">
        <v>25.84</v>
      </c>
      <c r="AJ11">
        <v>46.71</v>
      </c>
      <c r="AK11">
        <v>18.41</v>
      </c>
      <c r="AL11">
        <v>3.25</v>
      </c>
      <c r="AM11">
        <v>130</v>
      </c>
      <c r="AN11">
        <v>310</v>
      </c>
      <c r="AO11">
        <f t="shared" si="0"/>
        <v>440</v>
      </c>
      <c r="AP11" s="9">
        <f t="shared" si="1"/>
        <v>40</v>
      </c>
      <c r="AQ11" s="9">
        <f t="shared" si="2"/>
        <v>95.384615384615387</v>
      </c>
      <c r="AR11" s="9">
        <f t="shared" si="3"/>
        <v>135.38461538461539</v>
      </c>
      <c r="AS11" s="9">
        <f t="shared" si="4"/>
        <v>0.41935483870967744</v>
      </c>
    </row>
    <row r="12" spans="1:45" x14ac:dyDescent="0.25">
      <c r="C12" s="1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">
        <v>0</v>
      </c>
      <c r="AA12">
        <v>1.8</v>
      </c>
      <c r="AB12">
        <v>11000</v>
      </c>
      <c r="AC12">
        <v>314</v>
      </c>
      <c r="AD12">
        <v>27.96</v>
      </c>
      <c r="AE12">
        <v>31.56</v>
      </c>
      <c r="AF12">
        <v>0.08</v>
      </c>
      <c r="AG12">
        <v>0.34</v>
      </c>
      <c r="AH12">
        <v>9.1199999999999992</v>
      </c>
      <c r="AI12">
        <v>22.59</v>
      </c>
      <c r="AJ12">
        <v>53.65</v>
      </c>
      <c r="AK12">
        <v>14.3</v>
      </c>
      <c r="AL12">
        <v>3.25</v>
      </c>
      <c r="AM12">
        <v>100</v>
      </c>
      <c r="AN12">
        <v>330</v>
      </c>
      <c r="AO12">
        <f t="shared" si="0"/>
        <v>430</v>
      </c>
      <c r="AP12" s="9">
        <f t="shared" si="1"/>
        <v>30.76923076923077</v>
      </c>
      <c r="AQ12" s="9">
        <f t="shared" si="2"/>
        <v>101.53846153846153</v>
      </c>
      <c r="AR12" s="9">
        <f t="shared" si="3"/>
        <v>132.30769230769232</v>
      </c>
      <c r="AS12" s="9">
        <f t="shared" si="4"/>
        <v>0.30303030303030304</v>
      </c>
    </row>
    <row r="13" spans="1:45" x14ac:dyDescent="0.25">
      <c r="C13" s="1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">
        <v>0</v>
      </c>
      <c r="AA13">
        <v>1.8</v>
      </c>
      <c r="AB13">
        <v>11000</v>
      </c>
      <c r="AC13">
        <v>324</v>
      </c>
      <c r="AD13">
        <v>32.57</v>
      </c>
      <c r="AE13">
        <v>37.24</v>
      </c>
      <c r="AF13">
        <v>0.6</v>
      </c>
      <c r="AG13">
        <v>0.34</v>
      </c>
      <c r="AH13">
        <v>9.25</v>
      </c>
      <c r="AI13">
        <v>22.9</v>
      </c>
      <c r="AJ13">
        <v>55.19</v>
      </c>
      <c r="AK13">
        <v>12.32</v>
      </c>
      <c r="AL13">
        <v>3.25</v>
      </c>
      <c r="AM13">
        <v>120</v>
      </c>
      <c r="AN13">
        <v>320</v>
      </c>
      <c r="AO13">
        <f t="shared" si="0"/>
        <v>440</v>
      </c>
      <c r="AP13" s="9">
        <f t="shared" si="1"/>
        <v>36.92307692307692</v>
      </c>
      <c r="AQ13" s="9">
        <f t="shared" si="2"/>
        <v>98.461538461538467</v>
      </c>
      <c r="AR13" s="9">
        <f t="shared" si="3"/>
        <v>135.38461538461539</v>
      </c>
      <c r="AS13" s="9">
        <f t="shared" si="4"/>
        <v>0.37499999999999994</v>
      </c>
    </row>
    <row r="14" spans="1:45" x14ac:dyDescent="0.25">
      <c r="C14" s="1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">
        <v>0</v>
      </c>
      <c r="AA14">
        <v>1.8</v>
      </c>
      <c r="AB14">
        <v>15000</v>
      </c>
      <c r="AC14">
        <v>324</v>
      </c>
      <c r="AD14">
        <v>23.17</v>
      </c>
      <c r="AE14">
        <v>26.36</v>
      </c>
      <c r="AF14">
        <v>0.23</v>
      </c>
      <c r="AG14">
        <v>0.51</v>
      </c>
      <c r="AH14">
        <v>9.41</v>
      </c>
      <c r="AI14">
        <v>19.41</v>
      </c>
      <c r="AJ14">
        <v>59.76</v>
      </c>
      <c r="AK14">
        <v>10.91</v>
      </c>
      <c r="AL14">
        <v>3.25</v>
      </c>
      <c r="AM14">
        <v>120</v>
      </c>
      <c r="AN14">
        <v>260</v>
      </c>
      <c r="AO14">
        <f t="shared" si="0"/>
        <v>380</v>
      </c>
      <c r="AP14" s="9">
        <f t="shared" si="1"/>
        <v>36.92307692307692</v>
      </c>
      <c r="AQ14" s="9">
        <f t="shared" si="2"/>
        <v>80</v>
      </c>
      <c r="AR14" s="9">
        <f t="shared" si="3"/>
        <v>116.92307692307692</v>
      </c>
      <c r="AS14" s="9">
        <f t="shared" si="4"/>
        <v>0.46153846153846151</v>
      </c>
    </row>
    <row r="15" spans="1:45" x14ac:dyDescent="0.25">
      <c r="C15" s="1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">
        <v>0</v>
      </c>
      <c r="AA15">
        <v>1.8</v>
      </c>
      <c r="AB15">
        <v>15000</v>
      </c>
      <c r="AC15">
        <v>315</v>
      </c>
      <c r="AD15">
        <v>20.66</v>
      </c>
      <c r="AE15">
        <v>23.09</v>
      </c>
      <c r="AF15">
        <v>-0.25</v>
      </c>
      <c r="AG15">
        <v>0.68</v>
      </c>
      <c r="AH15">
        <v>9.67</v>
      </c>
      <c r="AI15">
        <v>25.01</v>
      </c>
      <c r="AJ15">
        <v>52.16</v>
      </c>
      <c r="AK15">
        <v>12.48</v>
      </c>
      <c r="AL15">
        <v>3.25</v>
      </c>
      <c r="AM15">
        <v>110</v>
      </c>
      <c r="AN15">
        <v>290</v>
      </c>
      <c r="AO15">
        <f t="shared" si="0"/>
        <v>400</v>
      </c>
      <c r="AP15" s="9">
        <f t="shared" si="1"/>
        <v>33.846153846153847</v>
      </c>
      <c r="AQ15" s="9">
        <f t="shared" si="2"/>
        <v>89.230769230769226</v>
      </c>
      <c r="AR15" s="9">
        <f t="shared" si="3"/>
        <v>123.07692307692308</v>
      </c>
      <c r="AS15" s="9">
        <f t="shared" si="4"/>
        <v>0.37931034482758624</v>
      </c>
    </row>
    <row r="16" spans="1:45" x14ac:dyDescent="0.25">
      <c r="C16" s="1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">
        <v>0</v>
      </c>
      <c r="AA16">
        <v>1.8</v>
      </c>
      <c r="AB16">
        <v>15000</v>
      </c>
      <c r="AC16">
        <v>302</v>
      </c>
      <c r="AD16">
        <v>12.06</v>
      </c>
      <c r="AE16">
        <v>13.32</v>
      </c>
      <c r="AF16">
        <v>-0.28999999999999998</v>
      </c>
      <c r="AG16">
        <v>0.85</v>
      </c>
      <c r="AH16">
        <v>9.4</v>
      </c>
      <c r="AI16">
        <v>25.87</v>
      </c>
      <c r="AJ16">
        <v>52.93</v>
      </c>
      <c r="AK16">
        <v>10.95</v>
      </c>
      <c r="AL16">
        <v>3.25</v>
      </c>
      <c r="AM16">
        <v>60</v>
      </c>
      <c r="AN16">
        <v>180</v>
      </c>
      <c r="AO16">
        <f t="shared" si="0"/>
        <v>240</v>
      </c>
      <c r="AP16" s="9">
        <f t="shared" si="1"/>
        <v>18.46153846153846</v>
      </c>
      <c r="AQ16" s="9">
        <f t="shared" si="2"/>
        <v>55.384615384615387</v>
      </c>
      <c r="AR16" s="9">
        <f t="shared" si="3"/>
        <v>73.84615384615384</v>
      </c>
      <c r="AS16" s="9">
        <f t="shared" si="4"/>
        <v>0.33333333333333331</v>
      </c>
    </row>
    <row r="17" spans="3:45" x14ac:dyDescent="0.25">
      <c r="C17" s="1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">
        <v>0</v>
      </c>
      <c r="AA17">
        <v>1.8</v>
      </c>
      <c r="AB17">
        <v>11000</v>
      </c>
      <c r="AC17">
        <v>302</v>
      </c>
      <c r="AD17">
        <v>18.23</v>
      </c>
      <c r="AE17">
        <v>20.54</v>
      </c>
      <c r="AF17">
        <v>0</v>
      </c>
      <c r="AG17">
        <v>0.87</v>
      </c>
      <c r="AH17">
        <v>10.16</v>
      </c>
      <c r="AI17">
        <v>29.49</v>
      </c>
      <c r="AJ17">
        <v>47.06</v>
      </c>
      <c r="AK17">
        <v>12.41</v>
      </c>
      <c r="AL17">
        <v>3.25</v>
      </c>
      <c r="AM17">
        <v>70</v>
      </c>
      <c r="AN17">
        <v>230</v>
      </c>
      <c r="AO17">
        <f t="shared" si="0"/>
        <v>300</v>
      </c>
      <c r="AP17" s="9">
        <f t="shared" si="1"/>
        <v>21.53846153846154</v>
      </c>
      <c r="AQ17" s="9">
        <f t="shared" si="2"/>
        <v>70.769230769230774</v>
      </c>
      <c r="AR17" s="9">
        <f t="shared" si="3"/>
        <v>92.307692307692307</v>
      </c>
      <c r="AS17" s="9">
        <f t="shared" si="4"/>
        <v>0.30434782608695654</v>
      </c>
    </row>
    <row r="18" spans="3:45" x14ac:dyDescent="0.25">
      <c r="C18" s="1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">
        <v>0</v>
      </c>
      <c r="AA18">
        <v>1.8</v>
      </c>
      <c r="AB18">
        <v>7500</v>
      </c>
      <c r="AC18">
        <v>256</v>
      </c>
      <c r="AD18">
        <v>2.2999999999999998</v>
      </c>
      <c r="AE18">
        <v>2.62</v>
      </c>
      <c r="AF18">
        <v>0.03</v>
      </c>
      <c r="AG18">
        <v>1.5</v>
      </c>
      <c r="AH18">
        <v>12.42</v>
      </c>
      <c r="AI18">
        <v>21.86</v>
      </c>
      <c r="AJ18">
        <v>61.09</v>
      </c>
      <c r="AK18">
        <v>3.12</v>
      </c>
      <c r="AL18">
        <v>3.25</v>
      </c>
      <c r="AM18">
        <v>10</v>
      </c>
      <c r="AN18">
        <v>20</v>
      </c>
      <c r="AO18">
        <f t="shared" si="0"/>
        <v>30</v>
      </c>
      <c r="AP18" s="9">
        <f t="shared" si="1"/>
        <v>3.0769230769230771</v>
      </c>
      <c r="AQ18" s="9">
        <f t="shared" si="2"/>
        <v>6.1538461538461542</v>
      </c>
      <c r="AR18" s="9">
        <f t="shared" si="3"/>
        <v>9.2307692307692299</v>
      </c>
      <c r="AS18" s="9">
        <f t="shared" si="4"/>
        <v>0.5</v>
      </c>
    </row>
    <row r="19" spans="3:45" x14ac:dyDescent="0.25">
      <c r="C19" s="1" t="s">
        <v>63</v>
      </c>
      <c r="D19">
        <v>-0.77100000000000002</v>
      </c>
      <c r="E19">
        <v>-3.9380000000000002</v>
      </c>
      <c r="F19">
        <v>1.65</v>
      </c>
      <c r="G19">
        <v>1.85</v>
      </c>
      <c r="H19">
        <v>1.1499999999999999</v>
      </c>
      <c r="I19">
        <v>1.1200000000000001</v>
      </c>
      <c r="J19">
        <v>1.1000000000000001</v>
      </c>
      <c r="K19">
        <v>3.2</v>
      </c>
      <c r="L19">
        <v>3</v>
      </c>
      <c r="M19">
        <v>2</v>
      </c>
      <c r="N19">
        <v>0</v>
      </c>
      <c r="O19">
        <v>1</v>
      </c>
      <c r="P19">
        <v>1</v>
      </c>
      <c r="Q19">
        <v>534</v>
      </c>
      <c r="R19">
        <v>29.6</v>
      </c>
      <c r="S19">
        <v>6.66</v>
      </c>
      <c r="T19">
        <v>0.19</v>
      </c>
      <c r="U19">
        <v>5.46</v>
      </c>
      <c r="V19">
        <v>414</v>
      </c>
      <c r="W19">
        <v>11.4</v>
      </c>
      <c r="X19">
        <v>419</v>
      </c>
      <c r="Y19">
        <v>4.32</v>
      </c>
      <c r="Z19" s="1" t="s">
        <v>63</v>
      </c>
      <c r="AA19">
        <v>1.8</v>
      </c>
      <c r="AB19">
        <v>7500</v>
      </c>
      <c r="AC19">
        <v>257</v>
      </c>
      <c r="AD19">
        <v>0.31</v>
      </c>
      <c r="AE19">
        <v>0.47</v>
      </c>
      <c r="AF19">
        <v>0.13</v>
      </c>
      <c r="AG19">
        <v>16.850000000000001</v>
      </c>
      <c r="AH19">
        <v>36.659999999999997</v>
      </c>
      <c r="AI19">
        <v>46.49</v>
      </c>
      <c r="AJ19">
        <v>0</v>
      </c>
      <c r="AK19">
        <v>0</v>
      </c>
      <c r="AL19">
        <v>3.25</v>
      </c>
      <c r="AM19">
        <v>0</v>
      </c>
      <c r="AN19">
        <v>0</v>
      </c>
      <c r="AO19">
        <f t="shared" si="0"/>
        <v>0</v>
      </c>
      <c r="AP19" s="9">
        <f t="shared" si="1"/>
        <v>0</v>
      </c>
      <c r="AQ19" s="9">
        <f t="shared" si="2"/>
        <v>0</v>
      </c>
      <c r="AR19" s="9">
        <f t="shared" si="3"/>
        <v>0</v>
      </c>
      <c r="AS19" s="9" t="e">
        <f t="shared" si="4"/>
        <v>#DIV/0!</v>
      </c>
    </row>
    <row r="20" spans="3:45" x14ac:dyDescent="0.25">
      <c r="C20" s="1" t="s">
        <v>63</v>
      </c>
      <c r="D20">
        <v>-0.77100000000000002</v>
      </c>
      <c r="E20">
        <v>-3.9380000000000002</v>
      </c>
      <c r="F20">
        <v>1.65</v>
      </c>
      <c r="G20">
        <v>1.85</v>
      </c>
      <c r="H20">
        <v>1.1499999999999999</v>
      </c>
      <c r="I20">
        <v>1.1200000000000001</v>
      </c>
      <c r="J20">
        <v>1.1000000000000001</v>
      </c>
      <c r="K20">
        <v>3.2</v>
      </c>
      <c r="L20">
        <v>3</v>
      </c>
      <c r="M20">
        <v>2</v>
      </c>
      <c r="N20">
        <v>0</v>
      </c>
      <c r="O20">
        <v>1</v>
      </c>
      <c r="P20">
        <v>1</v>
      </c>
      <c r="Q20">
        <v>534</v>
      </c>
      <c r="R20">
        <v>29.6</v>
      </c>
      <c r="S20">
        <v>6.66</v>
      </c>
      <c r="T20">
        <v>0.19</v>
      </c>
      <c r="U20">
        <v>5.46</v>
      </c>
      <c r="V20">
        <v>414</v>
      </c>
      <c r="W20">
        <v>11.4</v>
      </c>
      <c r="X20">
        <v>419</v>
      </c>
      <c r="Y20">
        <v>4.32</v>
      </c>
      <c r="Z20" s="1" t="s">
        <v>63</v>
      </c>
      <c r="AA20">
        <v>1.8</v>
      </c>
      <c r="AB20">
        <v>7500</v>
      </c>
      <c r="AC20">
        <v>276</v>
      </c>
      <c r="AD20">
        <v>0.28000000000000003</v>
      </c>
      <c r="AE20">
        <v>0.19</v>
      </c>
      <c r="AF20">
        <v>-0.12</v>
      </c>
      <c r="AG20">
        <v>26.69</v>
      </c>
      <c r="AH20">
        <v>42.6</v>
      </c>
      <c r="AI20">
        <v>30.7</v>
      </c>
      <c r="AJ20">
        <v>0</v>
      </c>
      <c r="AK20">
        <v>0</v>
      </c>
      <c r="AL20">
        <v>3.25</v>
      </c>
      <c r="AM20">
        <v>0</v>
      </c>
      <c r="AN20">
        <v>0</v>
      </c>
      <c r="AO20">
        <f t="shared" si="0"/>
        <v>0</v>
      </c>
      <c r="AP20" s="9">
        <f t="shared" si="1"/>
        <v>0</v>
      </c>
      <c r="AQ20" s="9">
        <f t="shared" si="2"/>
        <v>0</v>
      </c>
      <c r="AR20" s="9">
        <f t="shared" si="3"/>
        <v>0</v>
      </c>
      <c r="AS20" s="9" t="e">
        <f t="shared" si="4"/>
        <v>#DIV/0!</v>
      </c>
    </row>
    <row r="21" spans="3:45" x14ac:dyDescent="0.25">
      <c r="C21" s="1" t="s">
        <v>63</v>
      </c>
      <c r="D21">
        <v>-0.77100000000000002</v>
      </c>
      <c r="E21">
        <v>-3.9380000000000002</v>
      </c>
      <c r="F21">
        <v>1.65</v>
      </c>
      <c r="G21">
        <v>1.85</v>
      </c>
      <c r="H21">
        <v>1.1499999999999999</v>
      </c>
      <c r="I21">
        <v>1.1200000000000001</v>
      </c>
      <c r="J21">
        <v>1.1000000000000001</v>
      </c>
      <c r="K21">
        <v>3.2</v>
      </c>
      <c r="L21">
        <v>3</v>
      </c>
      <c r="M21">
        <v>2</v>
      </c>
      <c r="N21">
        <v>0</v>
      </c>
      <c r="O21">
        <v>1</v>
      </c>
      <c r="P21">
        <v>1</v>
      </c>
      <c r="Q21">
        <v>534</v>
      </c>
      <c r="R21">
        <v>29.6</v>
      </c>
      <c r="S21">
        <v>6.66</v>
      </c>
      <c r="T21">
        <v>0.19</v>
      </c>
      <c r="U21">
        <v>5.46</v>
      </c>
      <c r="V21">
        <v>414</v>
      </c>
      <c r="W21">
        <v>11.4</v>
      </c>
      <c r="X21">
        <v>419</v>
      </c>
      <c r="Y21">
        <v>4.32</v>
      </c>
      <c r="Z21" s="1" t="s">
        <v>63</v>
      </c>
      <c r="AA21">
        <v>1.8</v>
      </c>
      <c r="AB21">
        <v>11000</v>
      </c>
      <c r="AC21">
        <v>301</v>
      </c>
      <c r="AD21">
        <v>2.17</v>
      </c>
      <c r="AE21">
        <v>1.92</v>
      </c>
      <c r="AF21">
        <v>-0.52</v>
      </c>
      <c r="AG21">
        <v>11.95</v>
      </c>
      <c r="AH21">
        <v>24.34</v>
      </c>
      <c r="AI21">
        <v>14.82</v>
      </c>
      <c r="AJ21">
        <v>45.21</v>
      </c>
      <c r="AK21">
        <v>3.68</v>
      </c>
      <c r="AL21">
        <v>3.25</v>
      </c>
      <c r="AM21">
        <v>20</v>
      </c>
      <c r="AN21">
        <v>20</v>
      </c>
      <c r="AO21">
        <f t="shared" si="0"/>
        <v>40</v>
      </c>
      <c r="AP21" s="9">
        <f t="shared" si="1"/>
        <v>6.1538461538461542</v>
      </c>
      <c r="AQ21" s="9">
        <f t="shared" si="2"/>
        <v>6.1538461538461542</v>
      </c>
      <c r="AR21" s="9">
        <f t="shared" si="3"/>
        <v>12.307692307692308</v>
      </c>
      <c r="AS21" s="9">
        <f t="shared" si="4"/>
        <v>1</v>
      </c>
    </row>
    <row r="22" spans="3:45" x14ac:dyDescent="0.25">
      <c r="C22" s="1" t="s">
        <v>63</v>
      </c>
      <c r="D22">
        <v>-0.77100000000000002</v>
      </c>
      <c r="E22">
        <v>-3.9380000000000002</v>
      </c>
      <c r="F22">
        <v>1.65</v>
      </c>
      <c r="G22">
        <v>1.85</v>
      </c>
      <c r="H22">
        <v>1.1499999999999999</v>
      </c>
      <c r="I22">
        <v>1.1200000000000001</v>
      </c>
      <c r="J22">
        <v>1.1000000000000001</v>
      </c>
      <c r="K22">
        <v>3.2</v>
      </c>
      <c r="L22">
        <v>3</v>
      </c>
      <c r="M22">
        <v>2</v>
      </c>
      <c r="N22">
        <v>0</v>
      </c>
      <c r="O22">
        <v>1</v>
      </c>
      <c r="P22">
        <v>1</v>
      </c>
      <c r="Q22">
        <v>534</v>
      </c>
      <c r="R22">
        <v>29.6</v>
      </c>
      <c r="S22">
        <v>6.66</v>
      </c>
      <c r="T22">
        <v>0.19</v>
      </c>
      <c r="U22">
        <v>5.46</v>
      </c>
      <c r="V22">
        <v>414</v>
      </c>
      <c r="W22">
        <v>11.4</v>
      </c>
      <c r="X22">
        <v>419</v>
      </c>
      <c r="Y22">
        <v>4.32</v>
      </c>
      <c r="Z22" s="1" t="s">
        <v>63</v>
      </c>
      <c r="AA22">
        <v>1.8</v>
      </c>
      <c r="AB22">
        <v>11000</v>
      </c>
      <c r="AC22">
        <v>315</v>
      </c>
      <c r="AD22">
        <v>3.39</v>
      </c>
      <c r="AE22">
        <v>3.19</v>
      </c>
      <c r="AF22">
        <v>-0.61</v>
      </c>
      <c r="AG22">
        <v>11.39</v>
      </c>
      <c r="AH22">
        <v>26.02</v>
      </c>
      <c r="AI22">
        <v>11.51</v>
      </c>
      <c r="AJ22">
        <v>49.39</v>
      </c>
      <c r="AK22">
        <v>1.69</v>
      </c>
      <c r="AL22">
        <v>3.25</v>
      </c>
      <c r="AM22">
        <v>40</v>
      </c>
      <c r="AN22">
        <v>20</v>
      </c>
      <c r="AO22">
        <f t="shared" si="0"/>
        <v>60</v>
      </c>
      <c r="AP22" s="9">
        <f t="shared" si="1"/>
        <v>12.307692307692308</v>
      </c>
      <c r="AQ22" s="9">
        <f t="shared" si="2"/>
        <v>6.1538461538461542</v>
      </c>
      <c r="AR22" s="9">
        <f t="shared" si="3"/>
        <v>18.46153846153846</v>
      </c>
      <c r="AS22" s="9">
        <f t="shared" si="4"/>
        <v>2</v>
      </c>
    </row>
    <row r="23" spans="3:45" x14ac:dyDescent="0.25">
      <c r="C23" s="1" t="s">
        <v>63</v>
      </c>
      <c r="D23">
        <v>-0.77100000000000002</v>
      </c>
      <c r="E23">
        <v>-3.9380000000000002</v>
      </c>
      <c r="F23">
        <v>1.65</v>
      </c>
      <c r="G23">
        <v>1.85</v>
      </c>
      <c r="H23">
        <v>1.1499999999999999</v>
      </c>
      <c r="I23">
        <v>1.1200000000000001</v>
      </c>
      <c r="J23">
        <v>1.1000000000000001</v>
      </c>
      <c r="K23">
        <v>3.2</v>
      </c>
      <c r="L23">
        <v>3</v>
      </c>
      <c r="M23">
        <v>2</v>
      </c>
      <c r="N23">
        <v>0</v>
      </c>
      <c r="O23">
        <v>1</v>
      </c>
      <c r="P23">
        <v>1</v>
      </c>
      <c r="Q23">
        <v>534</v>
      </c>
      <c r="R23">
        <v>29.6</v>
      </c>
      <c r="S23">
        <v>6.66</v>
      </c>
      <c r="T23">
        <v>0.19</v>
      </c>
      <c r="U23">
        <v>5.46</v>
      </c>
      <c r="V23">
        <v>414</v>
      </c>
      <c r="W23">
        <v>11.4</v>
      </c>
      <c r="X23">
        <v>419</v>
      </c>
      <c r="Y23">
        <v>4.32</v>
      </c>
      <c r="Z23" s="1" t="s">
        <v>63</v>
      </c>
      <c r="AA23">
        <v>1.8</v>
      </c>
      <c r="AB23">
        <v>11000</v>
      </c>
      <c r="AC23">
        <v>327</v>
      </c>
      <c r="AD23">
        <v>5.31</v>
      </c>
      <c r="AE23">
        <v>4.99</v>
      </c>
      <c r="AF23">
        <v>-1</v>
      </c>
      <c r="AG23">
        <v>11.02</v>
      </c>
      <c r="AH23">
        <v>27.28</v>
      </c>
      <c r="AI23">
        <v>8.69</v>
      </c>
      <c r="AJ23">
        <v>49.97</v>
      </c>
      <c r="AK23">
        <v>3.03</v>
      </c>
      <c r="AL23">
        <v>3.25</v>
      </c>
      <c r="AM23">
        <v>60</v>
      </c>
      <c r="AN23">
        <v>20</v>
      </c>
      <c r="AO23">
        <f t="shared" si="0"/>
        <v>80</v>
      </c>
      <c r="AP23" s="9">
        <f t="shared" si="1"/>
        <v>18.46153846153846</v>
      </c>
      <c r="AQ23" s="9">
        <f t="shared" si="2"/>
        <v>6.1538461538461542</v>
      </c>
      <c r="AR23" s="9">
        <f t="shared" si="3"/>
        <v>24.615384615384617</v>
      </c>
      <c r="AS23" s="9">
        <f t="shared" si="4"/>
        <v>2.9999999999999996</v>
      </c>
    </row>
    <row r="24" spans="3:45" x14ac:dyDescent="0.25">
      <c r="C24" s="1" t="s">
        <v>44</v>
      </c>
      <c r="D24" s="11">
        <v>8.2400000000000001E-2</v>
      </c>
      <c r="E24">
        <v>-1.41</v>
      </c>
      <c r="F24">
        <v>1.26</v>
      </c>
      <c r="G24">
        <v>1.35</v>
      </c>
      <c r="H24">
        <v>0.54</v>
      </c>
      <c r="I24">
        <v>1.88</v>
      </c>
      <c r="J24">
        <v>1.72</v>
      </c>
      <c r="K24">
        <v>5.78</v>
      </c>
      <c r="L24">
        <v>9</v>
      </c>
      <c r="M24">
        <v>2</v>
      </c>
      <c r="N24">
        <v>0</v>
      </c>
      <c r="O24">
        <v>7</v>
      </c>
      <c r="P24">
        <v>0</v>
      </c>
      <c r="Q24">
        <v>760</v>
      </c>
      <c r="R24">
        <v>7.5</v>
      </c>
      <c r="S24">
        <v>8.9</v>
      </c>
      <c r="T24">
        <v>0.42</v>
      </c>
      <c r="U24">
        <v>16.190000000000001</v>
      </c>
      <c r="V24">
        <v>376.5</v>
      </c>
      <c r="W24">
        <v>100</v>
      </c>
      <c r="X24">
        <v>425</v>
      </c>
      <c r="Y24">
        <v>4.3899999999999997</v>
      </c>
      <c r="Z24" s="1" t="s">
        <v>44</v>
      </c>
      <c r="AA24">
        <v>1.9</v>
      </c>
      <c r="AB24">
        <v>7500</v>
      </c>
      <c r="AC24">
        <v>256</v>
      </c>
      <c r="AD24">
        <v>9.19</v>
      </c>
      <c r="AE24">
        <v>10.56</v>
      </c>
      <c r="AF24">
        <v>0.31</v>
      </c>
      <c r="AG24">
        <v>0.77</v>
      </c>
      <c r="AH24">
        <v>7.76</v>
      </c>
      <c r="AI24">
        <v>33.03</v>
      </c>
      <c r="AJ24">
        <v>33.74</v>
      </c>
      <c r="AK24">
        <v>24.7</v>
      </c>
      <c r="AL24">
        <v>3.25</v>
      </c>
      <c r="AM24">
        <v>19</v>
      </c>
      <c r="AN24">
        <v>87</v>
      </c>
      <c r="AO24">
        <f t="shared" si="0"/>
        <v>106</v>
      </c>
      <c r="AP24" s="9">
        <f t="shared" si="1"/>
        <v>5.8461538461538458</v>
      </c>
      <c r="AQ24" s="9">
        <f t="shared" si="2"/>
        <v>26.76923076923077</v>
      </c>
      <c r="AR24" s="9">
        <f t="shared" si="3"/>
        <v>32.615384615384613</v>
      </c>
      <c r="AS24" s="9">
        <f t="shared" si="4"/>
        <v>0.21839080459770113</v>
      </c>
    </row>
    <row r="25" spans="3:45" x14ac:dyDescent="0.25">
      <c r="C25" s="1" t="s">
        <v>44</v>
      </c>
      <c r="D25" s="11">
        <v>8.2400000000000001E-2</v>
      </c>
      <c r="E25">
        <v>-1.41</v>
      </c>
      <c r="F25">
        <v>1.26</v>
      </c>
      <c r="G25">
        <v>1.35</v>
      </c>
      <c r="H25">
        <v>0.54</v>
      </c>
      <c r="I25">
        <v>1.88</v>
      </c>
      <c r="J25">
        <v>1.72</v>
      </c>
      <c r="K25">
        <v>5.78</v>
      </c>
      <c r="L25">
        <v>9</v>
      </c>
      <c r="M25">
        <v>2</v>
      </c>
      <c r="N25">
        <v>0</v>
      </c>
      <c r="O25">
        <v>7</v>
      </c>
      <c r="P25">
        <v>0</v>
      </c>
      <c r="Q25">
        <v>760</v>
      </c>
      <c r="R25">
        <v>7.5</v>
      </c>
      <c r="S25">
        <v>8.9</v>
      </c>
      <c r="T25">
        <v>0.42</v>
      </c>
      <c r="U25">
        <v>16.190000000000001</v>
      </c>
      <c r="V25">
        <v>376.5</v>
      </c>
      <c r="W25">
        <v>100</v>
      </c>
      <c r="X25">
        <v>425</v>
      </c>
      <c r="Y25">
        <v>4.3899999999999997</v>
      </c>
      <c r="Z25" s="1" t="s">
        <v>44</v>
      </c>
      <c r="AA25">
        <v>1.9</v>
      </c>
      <c r="AB25">
        <v>7500</v>
      </c>
      <c r="AC25">
        <v>256</v>
      </c>
      <c r="AD25">
        <v>9.93</v>
      </c>
      <c r="AE25">
        <v>10.050000000000001</v>
      </c>
      <c r="AF25">
        <v>-1.18</v>
      </c>
      <c r="AG25">
        <v>0.95</v>
      </c>
      <c r="AH25">
        <v>9.6</v>
      </c>
      <c r="AI25">
        <v>40.85</v>
      </c>
      <c r="AJ25">
        <v>29.2</v>
      </c>
      <c r="AK25">
        <v>19.399999999999999</v>
      </c>
      <c r="AL25">
        <v>3.25</v>
      </c>
      <c r="AM25">
        <v>25</v>
      </c>
      <c r="AN25">
        <v>117</v>
      </c>
      <c r="AO25">
        <f t="shared" si="0"/>
        <v>142</v>
      </c>
      <c r="AP25" s="9">
        <f t="shared" si="1"/>
        <v>7.6923076923076925</v>
      </c>
      <c r="AQ25" s="9">
        <f t="shared" si="2"/>
        <v>36</v>
      </c>
      <c r="AR25" s="9">
        <f t="shared" si="3"/>
        <v>43.692307692307693</v>
      </c>
      <c r="AS25" s="9">
        <f t="shared" si="4"/>
        <v>0.21367521367521369</v>
      </c>
    </row>
    <row r="26" spans="3:45" x14ac:dyDescent="0.25">
      <c r="C26" s="1" t="s">
        <v>44</v>
      </c>
      <c r="D26" s="11">
        <v>8.2400000000000001E-2</v>
      </c>
      <c r="E26">
        <v>-1.41</v>
      </c>
      <c r="F26">
        <v>1.26</v>
      </c>
      <c r="G26">
        <v>1.35</v>
      </c>
      <c r="H26">
        <v>0.54</v>
      </c>
      <c r="I26">
        <v>1.88</v>
      </c>
      <c r="J26">
        <v>1.72</v>
      </c>
      <c r="K26">
        <v>5.78</v>
      </c>
      <c r="L26">
        <v>9</v>
      </c>
      <c r="M26">
        <v>2</v>
      </c>
      <c r="N26">
        <v>0</v>
      </c>
      <c r="O26">
        <v>7</v>
      </c>
      <c r="P26">
        <v>0</v>
      </c>
      <c r="Q26">
        <v>760</v>
      </c>
      <c r="R26">
        <v>7.5</v>
      </c>
      <c r="S26">
        <v>8.9</v>
      </c>
      <c r="T26">
        <v>0.42</v>
      </c>
      <c r="U26">
        <v>16.190000000000001</v>
      </c>
      <c r="V26">
        <v>376.5</v>
      </c>
      <c r="W26">
        <v>100</v>
      </c>
      <c r="X26">
        <v>425</v>
      </c>
      <c r="Y26">
        <v>4.3899999999999997</v>
      </c>
      <c r="Z26" s="1" t="s">
        <v>44</v>
      </c>
      <c r="AA26">
        <v>2</v>
      </c>
      <c r="AB26">
        <v>11000</v>
      </c>
      <c r="AC26">
        <v>299</v>
      </c>
      <c r="AD26">
        <v>28.48</v>
      </c>
      <c r="AE26">
        <v>31.69</v>
      </c>
      <c r="AF26">
        <v>-0.18</v>
      </c>
      <c r="AG26">
        <v>0</v>
      </c>
      <c r="AH26">
        <v>6.76</v>
      </c>
      <c r="AI26">
        <v>23.7</v>
      </c>
      <c r="AJ26">
        <v>43.84</v>
      </c>
      <c r="AK26">
        <v>25.7</v>
      </c>
      <c r="AL26">
        <v>3.25</v>
      </c>
      <c r="AM26">
        <v>75</v>
      </c>
      <c r="AN26">
        <v>276</v>
      </c>
      <c r="AO26">
        <f t="shared" si="0"/>
        <v>351</v>
      </c>
      <c r="AP26" s="9">
        <f t="shared" si="1"/>
        <v>23.076923076923077</v>
      </c>
      <c r="AQ26" s="9">
        <f t="shared" si="2"/>
        <v>84.92307692307692</v>
      </c>
      <c r="AR26" s="9">
        <f t="shared" si="3"/>
        <v>108</v>
      </c>
      <c r="AS26" s="9">
        <f t="shared" si="4"/>
        <v>0.27173913043478259</v>
      </c>
    </row>
    <row r="27" spans="3:45" x14ac:dyDescent="0.25">
      <c r="C27" s="1" t="s">
        <v>44</v>
      </c>
      <c r="D27" s="11">
        <v>8.2400000000000001E-2</v>
      </c>
      <c r="E27">
        <v>-1.41</v>
      </c>
      <c r="F27">
        <v>1.26</v>
      </c>
      <c r="G27">
        <v>1.35</v>
      </c>
      <c r="H27">
        <v>0.54</v>
      </c>
      <c r="I27">
        <v>1.88</v>
      </c>
      <c r="J27">
        <v>1.72</v>
      </c>
      <c r="K27">
        <v>5.78</v>
      </c>
      <c r="L27">
        <v>9</v>
      </c>
      <c r="M27">
        <v>2</v>
      </c>
      <c r="N27">
        <v>0</v>
      </c>
      <c r="O27">
        <v>7</v>
      </c>
      <c r="P27">
        <v>0</v>
      </c>
      <c r="Q27">
        <v>760</v>
      </c>
      <c r="R27">
        <v>7.5</v>
      </c>
      <c r="S27">
        <v>8.9</v>
      </c>
      <c r="T27">
        <v>0.42</v>
      </c>
      <c r="U27">
        <v>16.190000000000001</v>
      </c>
      <c r="V27">
        <v>376.5</v>
      </c>
      <c r="W27">
        <v>100</v>
      </c>
      <c r="X27">
        <v>425</v>
      </c>
      <c r="Y27">
        <v>4.3899999999999997</v>
      </c>
      <c r="Z27" s="1" t="s">
        <v>44</v>
      </c>
      <c r="AA27">
        <v>2</v>
      </c>
      <c r="AB27">
        <v>11000</v>
      </c>
      <c r="AC27">
        <v>323</v>
      </c>
      <c r="AD27">
        <v>37.57</v>
      </c>
      <c r="AE27">
        <v>42.94</v>
      </c>
      <c r="AF27">
        <v>0.94</v>
      </c>
      <c r="AG27">
        <v>0.48</v>
      </c>
      <c r="AH27">
        <v>9.68</v>
      </c>
      <c r="AI27">
        <v>11.3</v>
      </c>
      <c r="AJ27">
        <v>60.62</v>
      </c>
      <c r="AK27">
        <v>17.93</v>
      </c>
      <c r="AL27">
        <v>3.25</v>
      </c>
      <c r="AM27">
        <v>143</v>
      </c>
      <c r="AN27">
        <v>176</v>
      </c>
      <c r="AO27">
        <f t="shared" si="0"/>
        <v>319</v>
      </c>
      <c r="AP27" s="9">
        <f t="shared" si="1"/>
        <v>44</v>
      </c>
      <c r="AQ27" s="9">
        <f t="shared" si="2"/>
        <v>54.153846153846153</v>
      </c>
      <c r="AR27" s="9">
        <f t="shared" si="3"/>
        <v>98.15384615384616</v>
      </c>
      <c r="AS27" s="9">
        <f t="shared" si="4"/>
        <v>0.8125</v>
      </c>
    </row>
    <row r="28" spans="3:45" x14ac:dyDescent="0.25">
      <c r="C28" s="1" t="s">
        <v>44</v>
      </c>
      <c r="D28" s="11">
        <v>8.2400000000000001E-2</v>
      </c>
      <c r="E28">
        <v>-1.41</v>
      </c>
      <c r="F28">
        <v>1.26</v>
      </c>
      <c r="G28">
        <v>1.35</v>
      </c>
      <c r="H28">
        <v>0.54</v>
      </c>
      <c r="I28">
        <v>1.88</v>
      </c>
      <c r="J28">
        <v>1.72</v>
      </c>
      <c r="K28">
        <v>5.78</v>
      </c>
      <c r="L28">
        <v>9</v>
      </c>
      <c r="M28">
        <v>2</v>
      </c>
      <c r="N28">
        <v>0</v>
      </c>
      <c r="O28">
        <v>7</v>
      </c>
      <c r="P28">
        <v>0</v>
      </c>
      <c r="Q28">
        <v>760</v>
      </c>
      <c r="R28">
        <v>7.5</v>
      </c>
      <c r="S28">
        <v>8.9</v>
      </c>
      <c r="T28">
        <v>0.42</v>
      </c>
      <c r="U28">
        <v>16.190000000000001</v>
      </c>
      <c r="V28">
        <v>376.5</v>
      </c>
      <c r="W28">
        <v>100</v>
      </c>
      <c r="X28">
        <v>425</v>
      </c>
      <c r="Y28">
        <v>4.3899999999999997</v>
      </c>
      <c r="Z28" s="1" t="s">
        <v>44</v>
      </c>
      <c r="AA28">
        <v>1.9</v>
      </c>
      <c r="AB28">
        <v>11000</v>
      </c>
      <c r="AC28">
        <v>307</v>
      </c>
      <c r="AD28">
        <v>29.37</v>
      </c>
      <c r="AE28">
        <v>33.08</v>
      </c>
      <c r="AF28">
        <v>0.02</v>
      </c>
      <c r="AG28">
        <v>0.33</v>
      </c>
      <c r="AH28">
        <v>7.25</v>
      </c>
      <c r="AI28">
        <v>21.65</v>
      </c>
      <c r="AJ28">
        <v>50.2</v>
      </c>
      <c r="AK28">
        <v>20.580000000000002</v>
      </c>
      <c r="AL28">
        <v>3.25</v>
      </c>
      <c r="AM28">
        <v>85</v>
      </c>
      <c r="AN28">
        <v>270</v>
      </c>
      <c r="AO28">
        <f t="shared" si="0"/>
        <v>355</v>
      </c>
      <c r="AP28" s="9">
        <f t="shared" si="1"/>
        <v>26.153846153846153</v>
      </c>
      <c r="AQ28" s="9">
        <f t="shared" si="2"/>
        <v>83.07692307692308</v>
      </c>
      <c r="AR28" s="9">
        <f t="shared" si="3"/>
        <v>109.23076923076923</v>
      </c>
      <c r="AS28" s="9">
        <f t="shared" si="4"/>
        <v>0.31481481481481477</v>
      </c>
    </row>
    <row r="29" spans="3:45" x14ac:dyDescent="0.25">
      <c r="C29" s="1" t="s">
        <v>44</v>
      </c>
      <c r="D29" s="11">
        <v>8.2400000000000001E-2</v>
      </c>
      <c r="E29">
        <v>-1.41</v>
      </c>
      <c r="F29">
        <v>1.26</v>
      </c>
      <c r="G29">
        <v>1.35</v>
      </c>
      <c r="H29">
        <v>0.54</v>
      </c>
      <c r="I29">
        <v>1.88</v>
      </c>
      <c r="J29">
        <v>1.72</v>
      </c>
      <c r="K29">
        <v>5.78</v>
      </c>
      <c r="L29">
        <v>9</v>
      </c>
      <c r="M29">
        <v>2</v>
      </c>
      <c r="N29">
        <v>0</v>
      </c>
      <c r="O29">
        <v>7</v>
      </c>
      <c r="P29">
        <v>0</v>
      </c>
      <c r="Q29">
        <v>760</v>
      </c>
      <c r="R29">
        <v>7.5</v>
      </c>
      <c r="S29">
        <v>8.9</v>
      </c>
      <c r="T29">
        <v>0.42</v>
      </c>
      <c r="U29">
        <v>16.190000000000001</v>
      </c>
      <c r="V29">
        <v>376.5</v>
      </c>
      <c r="W29">
        <v>100</v>
      </c>
      <c r="X29">
        <v>425</v>
      </c>
      <c r="Y29">
        <v>4.3899999999999997</v>
      </c>
      <c r="Z29" s="1" t="s">
        <v>44</v>
      </c>
      <c r="AA29">
        <v>1.8</v>
      </c>
      <c r="AB29">
        <v>7500</v>
      </c>
      <c r="AC29">
        <v>256</v>
      </c>
      <c r="AD29">
        <v>9.19</v>
      </c>
      <c r="AE29">
        <v>10.56</v>
      </c>
      <c r="AF29">
        <v>0.31</v>
      </c>
      <c r="AG29">
        <v>0.77</v>
      </c>
      <c r="AH29">
        <v>7.76</v>
      </c>
      <c r="AI29">
        <v>33.03</v>
      </c>
      <c r="AJ29">
        <v>33.74</v>
      </c>
      <c r="AK29">
        <v>24.7</v>
      </c>
      <c r="AL29">
        <v>3.25</v>
      </c>
      <c r="AM29">
        <v>20</v>
      </c>
      <c r="AN29">
        <v>90</v>
      </c>
      <c r="AO29">
        <f t="shared" si="0"/>
        <v>110</v>
      </c>
      <c r="AP29" s="9">
        <f t="shared" si="1"/>
        <v>6.1538461538461542</v>
      </c>
      <c r="AQ29" s="9">
        <f t="shared" si="2"/>
        <v>27.692307692307693</v>
      </c>
      <c r="AR29" s="9">
        <f t="shared" si="3"/>
        <v>33.846153846153847</v>
      </c>
      <c r="AS29" s="9">
        <f t="shared" si="4"/>
        <v>0.22222222222222224</v>
      </c>
    </row>
    <row r="30" spans="3:45" x14ac:dyDescent="0.25">
      <c r="C30" s="1" t="s">
        <v>44</v>
      </c>
      <c r="D30" s="11">
        <v>8.2400000000000001E-2</v>
      </c>
      <c r="E30">
        <v>-1.41</v>
      </c>
      <c r="F30">
        <v>1.26</v>
      </c>
      <c r="G30">
        <v>1.35</v>
      </c>
      <c r="H30">
        <v>0.54</v>
      </c>
      <c r="I30">
        <v>1.88</v>
      </c>
      <c r="J30">
        <v>1.72</v>
      </c>
      <c r="K30">
        <v>5.78</v>
      </c>
      <c r="L30">
        <v>9</v>
      </c>
      <c r="M30">
        <v>2</v>
      </c>
      <c r="N30">
        <v>0</v>
      </c>
      <c r="O30">
        <v>7</v>
      </c>
      <c r="P30">
        <v>0</v>
      </c>
      <c r="Q30">
        <v>760</v>
      </c>
      <c r="R30">
        <v>7.5</v>
      </c>
      <c r="S30">
        <v>8.9</v>
      </c>
      <c r="T30">
        <v>0.42</v>
      </c>
      <c r="U30">
        <v>16.190000000000001</v>
      </c>
      <c r="V30">
        <v>376.5</v>
      </c>
      <c r="W30">
        <v>100</v>
      </c>
      <c r="X30">
        <v>425</v>
      </c>
      <c r="Y30">
        <v>4.3899999999999997</v>
      </c>
      <c r="Z30" s="1" t="s">
        <v>44</v>
      </c>
      <c r="AA30">
        <v>1.8</v>
      </c>
      <c r="AB30">
        <v>7500</v>
      </c>
      <c r="AC30">
        <v>256</v>
      </c>
      <c r="AD30">
        <v>9.93</v>
      </c>
      <c r="AE30">
        <v>10.050000000000001</v>
      </c>
      <c r="AF30">
        <v>-1.18</v>
      </c>
      <c r="AG30">
        <v>0.95</v>
      </c>
      <c r="AH30">
        <v>9.6</v>
      </c>
      <c r="AI30">
        <v>40.85</v>
      </c>
      <c r="AJ30">
        <v>29.2</v>
      </c>
      <c r="AK30">
        <v>19.399999999999999</v>
      </c>
      <c r="AL30">
        <v>3.25</v>
      </c>
      <c r="AM30">
        <v>30</v>
      </c>
      <c r="AN30">
        <v>120</v>
      </c>
      <c r="AO30">
        <f t="shared" si="0"/>
        <v>150</v>
      </c>
      <c r="AP30" s="9">
        <f t="shared" si="1"/>
        <v>9.2307692307692299</v>
      </c>
      <c r="AQ30" s="9">
        <f t="shared" si="2"/>
        <v>36.92307692307692</v>
      </c>
      <c r="AR30" s="9">
        <f t="shared" si="3"/>
        <v>46.153846153846153</v>
      </c>
      <c r="AS30" s="9">
        <f t="shared" si="4"/>
        <v>0.25</v>
      </c>
    </row>
    <row r="31" spans="3:45" x14ac:dyDescent="0.25">
      <c r="C31" s="1" t="s">
        <v>44</v>
      </c>
      <c r="D31" s="11">
        <v>8.2400000000000001E-2</v>
      </c>
      <c r="E31">
        <v>-1.41</v>
      </c>
      <c r="F31">
        <v>1.26</v>
      </c>
      <c r="G31">
        <v>1.35</v>
      </c>
      <c r="H31">
        <v>0.54</v>
      </c>
      <c r="I31">
        <v>1.88</v>
      </c>
      <c r="J31">
        <v>1.72</v>
      </c>
      <c r="K31">
        <v>5.78</v>
      </c>
      <c r="L31">
        <v>9</v>
      </c>
      <c r="M31">
        <v>2</v>
      </c>
      <c r="N31">
        <v>0</v>
      </c>
      <c r="O31">
        <v>7</v>
      </c>
      <c r="P31">
        <v>0</v>
      </c>
      <c r="Q31">
        <v>760</v>
      </c>
      <c r="R31">
        <v>7.5</v>
      </c>
      <c r="S31">
        <v>8.9</v>
      </c>
      <c r="T31">
        <v>0.42</v>
      </c>
      <c r="U31">
        <v>16.190000000000001</v>
      </c>
      <c r="V31">
        <v>376.5</v>
      </c>
      <c r="W31">
        <v>100</v>
      </c>
      <c r="X31">
        <v>425</v>
      </c>
      <c r="Y31">
        <v>4.3899999999999997</v>
      </c>
      <c r="Z31" s="1" t="s">
        <v>44</v>
      </c>
      <c r="AA31">
        <v>1.8</v>
      </c>
      <c r="AB31">
        <v>7500</v>
      </c>
      <c r="AC31">
        <v>277</v>
      </c>
      <c r="AD31">
        <v>21.91</v>
      </c>
      <c r="AE31">
        <v>24.35</v>
      </c>
      <c r="AF31">
        <v>-0.14000000000000001</v>
      </c>
      <c r="AG31">
        <v>0</v>
      </c>
      <c r="AH31">
        <v>6.85</v>
      </c>
      <c r="AI31">
        <v>30.73</v>
      </c>
      <c r="AJ31">
        <v>32.450000000000003</v>
      </c>
      <c r="AK31">
        <v>29.96</v>
      </c>
      <c r="AL31">
        <v>3.25</v>
      </c>
      <c r="AM31">
        <v>40</v>
      </c>
      <c r="AN31">
        <v>190</v>
      </c>
      <c r="AO31">
        <f t="shared" si="0"/>
        <v>230</v>
      </c>
      <c r="AP31" s="9">
        <f t="shared" si="1"/>
        <v>12.307692307692308</v>
      </c>
      <c r="AQ31" s="9">
        <f t="shared" si="2"/>
        <v>58.46153846153846</v>
      </c>
      <c r="AR31" s="9">
        <f t="shared" si="3"/>
        <v>70.769230769230774</v>
      </c>
      <c r="AS31" s="9">
        <f t="shared" si="4"/>
        <v>0.2105263157894737</v>
      </c>
    </row>
    <row r="32" spans="3:45" x14ac:dyDescent="0.25">
      <c r="C32" s="1" t="s">
        <v>44</v>
      </c>
      <c r="D32" s="11">
        <v>8.2400000000000001E-2</v>
      </c>
      <c r="E32">
        <v>-1.41</v>
      </c>
      <c r="F32">
        <v>1.26</v>
      </c>
      <c r="G32">
        <v>1.35</v>
      </c>
      <c r="H32">
        <v>0.54</v>
      </c>
      <c r="I32">
        <v>1.88</v>
      </c>
      <c r="J32">
        <v>1.72</v>
      </c>
      <c r="K32">
        <v>5.78</v>
      </c>
      <c r="L32">
        <v>9</v>
      </c>
      <c r="M32">
        <v>2</v>
      </c>
      <c r="N32">
        <v>0</v>
      </c>
      <c r="O32">
        <v>7</v>
      </c>
      <c r="P32">
        <v>0</v>
      </c>
      <c r="Q32">
        <v>760</v>
      </c>
      <c r="R32">
        <v>7.5</v>
      </c>
      <c r="S32">
        <v>8.9</v>
      </c>
      <c r="T32">
        <v>0.42</v>
      </c>
      <c r="U32">
        <v>16.190000000000001</v>
      </c>
      <c r="V32">
        <v>376.5</v>
      </c>
      <c r="W32">
        <v>100</v>
      </c>
      <c r="X32">
        <v>425</v>
      </c>
      <c r="Y32">
        <v>4.3899999999999997</v>
      </c>
      <c r="Z32" s="1" t="s">
        <v>44</v>
      </c>
      <c r="AA32">
        <v>1.8</v>
      </c>
      <c r="AB32">
        <v>11000</v>
      </c>
      <c r="AC32">
        <v>299</v>
      </c>
      <c r="AD32">
        <v>28.48</v>
      </c>
      <c r="AE32">
        <v>31.69</v>
      </c>
      <c r="AF32">
        <v>-0.18</v>
      </c>
      <c r="AG32">
        <v>0</v>
      </c>
      <c r="AH32">
        <v>6.76</v>
      </c>
      <c r="AI32">
        <v>23.7</v>
      </c>
      <c r="AJ32">
        <v>43.84</v>
      </c>
      <c r="AK32">
        <v>25.7</v>
      </c>
      <c r="AL32">
        <v>3.25</v>
      </c>
      <c r="AM32">
        <v>80</v>
      </c>
      <c r="AN32">
        <v>280</v>
      </c>
      <c r="AO32">
        <f t="shared" si="0"/>
        <v>360</v>
      </c>
      <c r="AP32" s="9">
        <f t="shared" si="1"/>
        <v>24.615384615384617</v>
      </c>
      <c r="AQ32" s="9">
        <f t="shared" si="2"/>
        <v>86.15384615384616</v>
      </c>
      <c r="AR32" s="9">
        <f t="shared" si="3"/>
        <v>110.76923076923077</v>
      </c>
      <c r="AS32" s="9">
        <f t="shared" si="4"/>
        <v>0.2857142857142857</v>
      </c>
    </row>
    <row r="33" spans="3:45" x14ac:dyDescent="0.25">
      <c r="C33" s="1" t="s">
        <v>44</v>
      </c>
      <c r="D33" s="11">
        <v>8.2400000000000001E-2</v>
      </c>
      <c r="E33">
        <v>-1.41</v>
      </c>
      <c r="F33">
        <v>1.26</v>
      </c>
      <c r="G33">
        <v>1.35</v>
      </c>
      <c r="H33">
        <v>0.54</v>
      </c>
      <c r="I33">
        <v>1.88</v>
      </c>
      <c r="J33">
        <v>1.72</v>
      </c>
      <c r="K33">
        <v>5.78</v>
      </c>
      <c r="L33">
        <v>9</v>
      </c>
      <c r="M33">
        <v>2</v>
      </c>
      <c r="N33">
        <v>0</v>
      </c>
      <c r="O33">
        <v>7</v>
      </c>
      <c r="P33">
        <v>0</v>
      </c>
      <c r="Q33">
        <v>760</v>
      </c>
      <c r="R33">
        <v>7.5</v>
      </c>
      <c r="S33">
        <v>8.9</v>
      </c>
      <c r="T33">
        <v>0.42</v>
      </c>
      <c r="U33">
        <v>16.190000000000001</v>
      </c>
      <c r="V33">
        <v>376.5</v>
      </c>
      <c r="W33">
        <v>100</v>
      </c>
      <c r="X33">
        <v>425</v>
      </c>
      <c r="Y33">
        <v>4.3899999999999997</v>
      </c>
      <c r="Z33" s="1" t="s">
        <v>44</v>
      </c>
      <c r="AA33">
        <v>1.8</v>
      </c>
      <c r="AB33">
        <v>11000</v>
      </c>
      <c r="AC33">
        <v>323</v>
      </c>
      <c r="AD33">
        <v>37.57</v>
      </c>
      <c r="AE33">
        <v>42.94</v>
      </c>
      <c r="AF33">
        <v>0.94</v>
      </c>
      <c r="AG33">
        <v>0.48</v>
      </c>
      <c r="AH33">
        <v>9.68</v>
      </c>
      <c r="AI33">
        <v>11.3</v>
      </c>
      <c r="AJ33">
        <v>60.62</v>
      </c>
      <c r="AK33">
        <v>17.920000000000002</v>
      </c>
      <c r="AL33">
        <v>3.25</v>
      </c>
      <c r="AM33">
        <v>140</v>
      </c>
      <c r="AN33">
        <v>180</v>
      </c>
      <c r="AO33">
        <f t="shared" si="0"/>
        <v>320</v>
      </c>
      <c r="AP33" s="9">
        <f t="shared" si="1"/>
        <v>43.07692307692308</v>
      </c>
      <c r="AQ33" s="9">
        <f t="shared" si="2"/>
        <v>55.384615384615387</v>
      </c>
      <c r="AR33" s="9">
        <f t="shared" si="3"/>
        <v>98.461538461538467</v>
      </c>
      <c r="AS33" s="9">
        <f t="shared" si="4"/>
        <v>0.77777777777777779</v>
      </c>
    </row>
    <row r="34" spans="3:45" x14ac:dyDescent="0.25">
      <c r="C34" s="1" t="s">
        <v>44</v>
      </c>
      <c r="D34" s="11">
        <v>8.2400000000000001E-2</v>
      </c>
      <c r="E34">
        <v>-1.41</v>
      </c>
      <c r="F34">
        <v>1.26</v>
      </c>
      <c r="G34">
        <v>1.35</v>
      </c>
      <c r="H34">
        <v>0.54</v>
      </c>
      <c r="I34">
        <v>1.88</v>
      </c>
      <c r="J34">
        <v>1.72</v>
      </c>
      <c r="K34">
        <v>5.78</v>
      </c>
      <c r="L34">
        <v>9</v>
      </c>
      <c r="M34">
        <v>2</v>
      </c>
      <c r="N34">
        <v>0</v>
      </c>
      <c r="O34">
        <v>7</v>
      </c>
      <c r="P34">
        <v>0</v>
      </c>
      <c r="Q34">
        <v>760</v>
      </c>
      <c r="R34">
        <v>7.5</v>
      </c>
      <c r="S34">
        <v>8.9</v>
      </c>
      <c r="T34">
        <v>0.42</v>
      </c>
      <c r="U34">
        <v>16.190000000000001</v>
      </c>
      <c r="V34">
        <v>376.5</v>
      </c>
      <c r="W34">
        <v>100</v>
      </c>
      <c r="X34">
        <v>425</v>
      </c>
      <c r="Y34">
        <v>4.3899999999999997</v>
      </c>
      <c r="Z34" s="1" t="s">
        <v>44</v>
      </c>
      <c r="AA34">
        <v>1.8</v>
      </c>
      <c r="AB34">
        <v>11000</v>
      </c>
      <c r="AC34">
        <v>307</v>
      </c>
      <c r="AD34">
        <v>29.37</v>
      </c>
      <c r="AE34">
        <v>33.08</v>
      </c>
      <c r="AF34">
        <v>0.02</v>
      </c>
      <c r="AG34">
        <v>0.33</v>
      </c>
      <c r="AH34">
        <v>7.25</v>
      </c>
      <c r="AI34">
        <v>21.65</v>
      </c>
      <c r="AJ34">
        <v>50.2</v>
      </c>
      <c r="AK34">
        <v>20.57</v>
      </c>
      <c r="AL34">
        <v>3.25</v>
      </c>
      <c r="AM34">
        <v>80</v>
      </c>
      <c r="AN34">
        <v>270</v>
      </c>
      <c r="AO34">
        <f t="shared" ref="AO34:AO58" si="5">SUM(AM34:AN34)</f>
        <v>350</v>
      </c>
      <c r="AP34" s="9">
        <f t="shared" ref="AP34:AP52" si="6">AM34/3.25</f>
        <v>24.615384615384617</v>
      </c>
      <c r="AQ34" s="9">
        <f t="shared" ref="AQ34:AQ58" si="7">AN34/AL34</f>
        <v>83.07692307692308</v>
      </c>
      <c r="AR34" s="9">
        <f t="shared" ref="AR34:AR58" si="8">AO34/AL34</f>
        <v>107.69230769230769</v>
      </c>
      <c r="AS34" s="9">
        <f t="shared" ref="AS34:AS58" si="9">AP34/AQ34</f>
        <v>0.29629629629629628</v>
      </c>
    </row>
    <row r="35" spans="3:45" x14ac:dyDescent="0.25">
      <c r="C35" s="1" t="s">
        <v>43</v>
      </c>
      <c r="D35" s="11">
        <v>7.3300000000000004E-2</v>
      </c>
      <c r="E35">
        <v>-0.95</v>
      </c>
      <c r="F35">
        <v>1.38</v>
      </c>
      <c r="G35">
        <v>1.35</v>
      </c>
      <c r="H35">
        <v>0.71</v>
      </c>
      <c r="I35">
        <v>1.9</v>
      </c>
      <c r="J35">
        <v>1.08</v>
      </c>
      <c r="K35">
        <v>5.44</v>
      </c>
      <c r="L35">
        <v>11</v>
      </c>
      <c r="M35">
        <v>1</v>
      </c>
      <c r="N35">
        <v>0</v>
      </c>
      <c r="O35">
        <v>10</v>
      </c>
      <c r="P35">
        <v>0</v>
      </c>
      <c r="Q35">
        <v>745</v>
      </c>
      <c r="R35">
        <v>6.7</v>
      </c>
      <c r="S35">
        <v>8.9600000000000009</v>
      </c>
      <c r="T35">
        <v>0.38</v>
      </c>
      <c r="U35">
        <v>13.05</v>
      </c>
      <c r="V35">
        <v>300.3</v>
      </c>
      <c r="W35">
        <v>401</v>
      </c>
      <c r="X35">
        <v>338</v>
      </c>
      <c r="Y35">
        <v>3.49</v>
      </c>
      <c r="Z35" s="1" t="s">
        <v>43</v>
      </c>
      <c r="AA35">
        <v>1.9</v>
      </c>
      <c r="AB35">
        <v>7500</v>
      </c>
      <c r="AC35">
        <v>256</v>
      </c>
      <c r="AD35">
        <v>1.1000000000000001</v>
      </c>
      <c r="AE35">
        <v>1.54</v>
      </c>
      <c r="AF35">
        <v>0.32</v>
      </c>
      <c r="AG35">
        <v>0</v>
      </c>
      <c r="AH35">
        <v>0</v>
      </c>
      <c r="AI35">
        <v>0</v>
      </c>
      <c r="AJ35">
        <v>95.96</v>
      </c>
      <c r="AK35">
        <v>4.04</v>
      </c>
      <c r="AL35">
        <v>3.25</v>
      </c>
      <c r="AM35">
        <v>0</v>
      </c>
      <c r="AN35">
        <v>0</v>
      </c>
      <c r="AO35">
        <f t="shared" si="5"/>
        <v>0</v>
      </c>
      <c r="AP35" s="9">
        <f t="shared" si="6"/>
        <v>0</v>
      </c>
      <c r="AQ35" s="9">
        <f t="shared" si="7"/>
        <v>0</v>
      </c>
      <c r="AR35" s="9">
        <f t="shared" si="8"/>
        <v>0</v>
      </c>
      <c r="AS35" s="9" t="e">
        <f t="shared" si="9"/>
        <v>#DIV/0!</v>
      </c>
    </row>
    <row r="36" spans="3:45" x14ac:dyDescent="0.25">
      <c r="C36" s="1" t="s">
        <v>43</v>
      </c>
      <c r="D36" s="11">
        <v>7.3300000000000004E-2</v>
      </c>
      <c r="E36">
        <v>-0.95</v>
      </c>
      <c r="F36">
        <v>1.38</v>
      </c>
      <c r="G36">
        <v>1.35</v>
      </c>
      <c r="H36">
        <v>0.71</v>
      </c>
      <c r="I36">
        <v>1.9</v>
      </c>
      <c r="J36">
        <v>1.08</v>
      </c>
      <c r="K36">
        <v>5.44</v>
      </c>
      <c r="L36">
        <v>11</v>
      </c>
      <c r="M36">
        <v>1</v>
      </c>
      <c r="N36">
        <v>0</v>
      </c>
      <c r="O36">
        <v>10</v>
      </c>
      <c r="P36">
        <v>0</v>
      </c>
      <c r="Q36">
        <v>745</v>
      </c>
      <c r="R36">
        <v>6.7</v>
      </c>
      <c r="S36">
        <v>8.9600000000000009</v>
      </c>
      <c r="T36">
        <v>0.38</v>
      </c>
      <c r="U36">
        <v>13.05</v>
      </c>
      <c r="V36">
        <v>300.3</v>
      </c>
      <c r="W36">
        <v>401</v>
      </c>
      <c r="X36">
        <v>338</v>
      </c>
      <c r="Y36">
        <v>3.49</v>
      </c>
      <c r="Z36" s="1" t="s">
        <v>43</v>
      </c>
      <c r="AA36">
        <v>1.9</v>
      </c>
      <c r="AB36">
        <v>7500</v>
      </c>
      <c r="AC36">
        <v>276</v>
      </c>
      <c r="AD36">
        <v>4.95</v>
      </c>
      <c r="AE36">
        <v>5.9</v>
      </c>
      <c r="AF36">
        <v>0.4</v>
      </c>
      <c r="AG36">
        <v>1.6</v>
      </c>
      <c r="AH36">
        <v>15.63</v>
      </c>
      <c r="AI36">
        <v>30.66</v>
      </c>
      <c r="AJ36">
        <v>46.99</v>
      </c>
      <c r="AK36">
        <v>5.1099999999999994</v>
      </c>
      <c r="AL36">
        <v>3.25</v>
      </c>
      <c r="AM36">
        <v>21</v>
      </c>
      <c r="AN36">
        <v>45</v>
      </c>
      <c r="AO36">
        <f t="shared" si="5"/>
        <v>66</v>
      </c>
      <c r="AP36" s="9">
        <f t="shared" si="6"/>
        <v>6.4615384615384617</v>
      </c>
      <c r="AQ36" s="9">
        <f t="shared" si="7"/>
        <v>13.846153846153847</v>
      </c>
      <c r="AR36" s="9">
        <f t="shared" si="8"/>
        <v>20.307692307692307</v>
      </c>
      <c r="AS36" s="9">
        <f t="shared" si="9"/>
        <v>0.46666666666666667</v>
      </c>
    </row>
    <row r="37" spans="3:45" x14ac:dyDescent="0.25">
      <c r="C37" s="1" t="s">
        <v>43</v>
      </c>
      <c r="D37" s="11">
        <v>7.3300000000000004E-2</v>
      </c>
      <c r="E37">
        <v>-0.95</v>
      </c>
      <c r="F37">
        <v>1.38</v>
      </c>
      <c r="G37">
        <v>1.35</v>
      </c>
      <c r="H37">
        <v>0.71</v>
      </c>
      <c r="I37">
        <v>1.9</v>
      </c>
      <c r="J37">
        <v>1.08</v>
      </c>
      <c r="K37">
        <v>5.44</v>
      </c>
      <c r="L37">
        <v>11</v>
      </c>
      <c r="M37">
        <v>1</v>
      </c>
      <c r="N37">
        <v>0</v>
      </c>
      <c r="O37">
        <v>10</v>
      </c>
      <c r="P37">
        <v>0</v>
      </c>
      <c r="Q37">
        <v>745</v>
      </c>
      <c r="R37">
        <v>6.7</v>
      </c>
      <c r="S37">
        <v>8.9600000000000009</v>
      </c>
      <c r="T37">
        <v>0.38</v>
      </c>
      <c r="U37">
        <v>13.05</v>
      </c>
      <c r="V37">
        <v>300.3</v>
      </c>
      <c r="W37">
        <v>401</v>
      </c>
      <c r="X37">
        <v>338</v>
      </c>
      <c r="Y37">
        <v>3.49</v>
      </c>
      <c r="Z37" s="1" t="s">
        <v>43</v>
      </c>
      <c r="AA37">
        <v>1.9</v>
      </c>
      <c r="AB37">
        <v>11000</v>
      </c>
      <c r="AC37">
        <v>300</v>
      </c>
      <c r="AD37">
        <v>6.41</v>
      </c>
      <c r="AE37">
        <v>6.91</v>
      </c>
      <c r="AF37">
        <v>-0.26</v>
      </c>
      <c r="AG37">
        <v>1.59</v>
      </c>
      <c r="AH37">
        <v>14.31</v>
      </c>
      <c r="AI37">
        <v>21.28</v>
      </c>
      <c r="AJ37">
        <v>59.03</v>
      </c>
      <c r="AK37">
        <v>3.79</v>
      </c>
      <c r="AL37">
        <v>3.25</v>
      </c>
      <c r="AM37">
        <v>37</v>
      </c>
      <c r="AN37">
        <v>59</v>
      </c>
      <c r="AO37">
        <f t="shared" si="5"/>
        <v>96</v>
      </c>
      <c r="AP37" s="9">
        <f t="shared" si="6"/>
        <v>11.384615384615385</v>
      </c>
      <c r="AQ37" s="9">
        <f t="shared" si="7"/>
        <v>18.153846153846153</v>
      </c>
      <c r="AR37" s="9">
        <f t="shared" si="8"/>
        <v>29.53846153846154</v>
      </c>
      <c r="AS37" s="9">
        <f t="shared" si="9"/>
        <v>0.6271186440677966</v>
      </c>
    </row>
    <row r="38" spans="3:45" x14ac:dyDescent="0.25">
      <c r="C38" s="1" t="s">
        <v>43</v>
      </c>
      <c r="D38" s="11">
        <v>7.3300000000000004E-2</v>
      </c>
      <c r="E38">
        <v>-0.95</v>
      </c>
      <c r="F38">
        <v>1.38</v>
      </c>
      <c r="G38">
        <v>1.35</v>
      </c>
      <c r="H38">
        <v>0.71</v>
      </c>
      <c r="I38">
        <v>1.9</v>
      </c>
      <c r="J38">
        <v>1.08</v>
      </c>
      <c r="K38">
        <v>5.44</v>
      </c>
      <c r="L38">
        <v>11</v>
      </c>
      <c r="M38">
        <v>1</v>
      </c>
      <c r="N38">
        <v>0</v>
      </c>
      <c r="O38">
        <v>10</v>
      </c>
      <c r="P38">
        <v>0</v>
      </c>
      <c r="Q38">
        <v>745</v>
      </c>
      <c r="R38">
        <v>6.7</v>
      </c>
      <c r="S38">
        <v>8.9600000000000009</v>
      </c>
      <c r="T38">
        <v>0.38</v>
      </c>
      <c r="U38">
        <v>13.05</v>
      </c>
      <c r="V38">
        <v>300.3</v>
      </c>
      <c r="W38">
        <v>401</v>
      </c>
      <c r="X38">
        <v>338</v>
      </c>
      <c r="Y38">
        <v>3.49</v>
      </c>
      <c r="Z38" s="1" t="s">
        <v>43</v>
      </c>
      <c r="AA38">
        <v>1.9</v>
      </c>
      <c r="AB38">
        <v>11000</v>
      </c>
      <c r="AC38">
        <v>315</v>
      </c>
      <c r="AD38">
        <v>9.4600000000000009</v>
      </c>
      <c r="AE38">
        <v>10.37</v>
      </c>
      <c r="AF38">
        <v>-0.23</v>
      </c>
      <c r="AG38">
        <v>2.19</v>
      </c>
      <c r="AH38">
        <v>18.760000000000002</v>
      </c>
      <c r="AI38">
        <v>18.97</v>
      </c>
      <c r="AJ38">
        <v>54.82</v>
      </c>
      <c r="AK38">
        <v>5.26</v>
      </c>
      <c r="AL38">
        <v>3.25</v>
      </c>
      <c r="AM38">
        <v>71</v>
      </c>
      <c r="AN38">
        <v>76</v>
      </c>
      <c r="AO38">
        <f t="shared" si="5"/>
        <v>147</v>
      </c>
      <c r="AP38" s="9">
        <f t="shared" si="6"/>
        <v>21.846153846153847</v>
      </c>
      <c r="AQ38" s="9">
        <f t="shared" si="7"/>
        <v>23.384615384615383</v>
      </c>
      <c r="AR38" s="9">
        <f t="shared" si="8"/>
        <v>45.230769230769234</v>
      </c>
      <c r="AS38" s="9">
        <f t="shared" si="9"/>
        <v>0.9342105263157896</v>
      </c>
    </row>
    <row r="39" spans="3:45" x14ac:dyDescent="0.25">
      <c r="C39" s="1" t="s">
        <v>43</v>
      </c>
      <c r="D39" s="11">
        <v>7.3300000000000004E-2</v>
      </c>
      <c r="E39">
        <v>-0.95</v>
      </c>
      <c r="F39">
        <v>1.38</v>
      </c>
      <c r="G39">
        <v>1.35</v>
      </c>
      <c r="H39">
        <v>0.71</v>
      </c>
      <c r="I39">
        <v>1.9</v>
      </c>
      <c r="J39">
        <v>1.08</v>
      </c>
      <c r="K39">
        <v>5.44</v>
      </c>
      <c r="L39">
        <v>11</v>
      </c>
      <c r="M39">
        <v>1</v>
      </c>
      <c r="N39">
        <v>0</v>
      </c>
      <c r="O39">
        <v>10</v>
      </c>
      <c r="P39">
        <v>0</v>
      </c>
      <c r="Q39">
        <v>745</v>
      </c>
      <c r="R39">
        <v>6.7</v>
      </c>
      <c r="S39">
        <v>8.9600000000000009</v>
      </c>
      <c r="T39">
        <v>0.38</v>
      </c>
      <c r="U39">
        <v>13.05</v>
      </c>
      <c r="V39">
        <v>300.3</v>
      </c>
      <c r="W39">
        <v>401</v>
      </c>
      <c r="X39">
        <v>338</v>
      </c>
      <c r="Y39">
        <v>3.49</v>
      </c>
      <c r="Z39" s="1" t="s">
        <v>43</v>
      </c>
      <c r="AA39">
        <v>2</v>
      </c>
      <c r="AB39">
        <v>11000</v>
      </c>
      <c r="AC39">
        <v>324</v>
      </c>
      <c r="AD39">
        <v>9.4700000000000006</v>
      </c>
      <c r="AE39">
        <v>10.43</v>
      </c>
      <c r="AF39">
        <v>-0.19</v>
      </c>
      <c r="AG39">
        <v>2.06</v>
      </c>
      <c r="AH39">
        <v>15.11</v>
      </c>
      <c r="AI39">
        <v>11.35</v>
      </c>
      <c r="AJ39">
        <v>63.71</v>
      </c>
      <c r="AK39">
        <v>7.78</v>
      </c>
      <c r="AL39">
        <v>3.25</v>
      </c>
      <c r="AM39">
        <v>57</v>
      </c>
      <c r="AN39">
        <v>46</v>
      </c>
      <c r="AO39">
        <f t="shared" si="5"/>
        <v>103</v>
      </c>
      <c r="AP39" s="9">
        <f t="shared" si="6"/>
        <v>17.53846153846154</v>
      </c>
      <c r="AQ39" s="9">
        <f t="shared" si="7"/>
        <v>14.153846153846153</v>
      </c>
      <c r="AR39" s="9">
        <f t="shared" si="8"/>
        <v>31.692307692307693</v>
      </c>
      <c r="AS39" s="9">
        <f t="shared" si="9"/>
        <v>1.2391304347826089</v>
      </c>
    </row>
    <row r="40" spans="3:45" x14ac:dyDescent="0.25">
      <c r="C40" s="1" t="s">
        <v>43</v>
      </c>
      <c r="D40" s="11">
        <v>7.3300000000000004E-2</v>
      </c>
      <c r="E40">
        <v>-0.95</v>
      </c>
      <c r="F40">
        <v>1.38</v>
      </c>
      <c r="G40">
        <v>1.35</v>
      </c>
      <c r="H40">
        <v>0.71</v>
      </c>
      <c r="I40">
        <v>1.9</v>
      </c>
      <c r="J40">
        <v>1.08</v>
      </c>
      <c r="K40">
        <v>5.44</v>
      </c>
      <c r="L40">
        <v>11</v>
      </c>
      <c r="M40">
        <v>1</v>
      </c>
      <c r="N40">
        <v>0</v>
      </c>
      <c r="O40">
        <v>10</v>
      </c>
      <c r="P40">
        <v>0</v>
      </c>
      <c r="Q40">
        <v>745</v>
      </c>
      <c r="R40">
        <v>6.7</v>
      </c>
      <c r="S40">
        <v>8.9600000000000009</v>
      </c>
      <c r="T40">
        <v>0.38</v>
      </c>
      <c r="U40">
        <v>13.05</v>
      </c>
      <c r="V40">
        <v>300.3</v>
      </c>
      <c r="W40">
        <v>401</v>
      </c>
      <c r="X40">
        <v>338</v>
      </c>
      <c r="Y40">
        <v>3.49</v>
      </c>
      <c r="Z40" s="1" t="s">
        <v>43</v>
      </c>
      <c r="AA40">
        <v>2</v>
      </c>
      <c r="AB40">
        <v>11000</v>
      </c>
      <c r="AC40">
        <v>337</v>
      </c>
      <c r="AD40">
        <v>12.14</v>
      </c>
      <c r="AE40">
        <v>13.26</v>
      </c>
      <c r="AF40">
        <v>-0.36</v>
      </c>
      <c r="AG40">
        <v>2.25</v>
      </c>
      <c r="AH40">
        <v>13.14</v>
      </c>
      <c r="AI40">
        <v>8.08</v>
      </c>
      <c r="AJ40">
        <v>68.56</v>
      </c>
      <c r="AK40">
        <v>7.97</v>
      </c>
      <c r="AL40">
        <v>3.25</v>
      </c>
      <c r="AM40">
        <v>63</v>
      </c>
      <c r="AN40">
        <v>42</v>
      </c>
      <c r="AO40">
        <f t="shared" si="5"/>
        <v>105</v>
      </c>
      <c r="AP40" s="9">
        <f t="shared" si="6"/>
        <v>19.384615384615383</v>
      </c>
      <c r="AQ40" s="9">
        <f t="shared" si="7"/>
        <v>12.923076923076923</v>
      </c>
      <c r="AR40" s="9">
        <f t="shared" si="8"/>
        <v>32.307692307692307</v>
      </c>
      <c r="AS40" s="9">
        <f t="shared" si="9"/>
        <v>1.4999999999999998</v>
      </c>
    </row>
    <row r="41" spans="3:45" x14ac:dyDescent="0.25">
      <c r="C41" s="1" t="s">
        <v>43</v>
      </c>
      <c r="D41" s="11">
        <v>7.3300000000000004E-2</v>
      </c>
      <c r="E41">
        <v>-0.95</v>
      </c>
      <c r="F41">
        <v>1.38</v>
      </c>
      <c r="G41">
        <v>1.35</v>
      </c>
      <c r="H41">
        <v>0.71</v>
      </c>
      <c r="I41">
        <v>1.9</v>
      </c>
      <c r="J41">
        <v>1.08</v>
      </c>
      <c r="K41">
        <v>5.44</v>
      </c>
      <c r="L41">
        <v>11</v>
      </c>
      <c r="M41">
        <v>1</v>
      </c>
      <c r="N41">
        <v>0</v>
      </c>
      <c r="O41">
        <v>10</v>
      </c>
      <c r="P41">
        <v>0</v>
      </c>
      <c r="Q41">
        <v>745</v>
      </c>
      <c r="R41">
        <v>6.7</v>
      </c>
      <c r="S41">
        <v>8.9600000000000009</v>
      </c>
      <c r="T41">
        <v>0.38</v>
      </c>
      <c r="U41">
        <v>13.05</v>
      </c>
      <c r="V41">
        <v>300.3</v>
      </c>
      <c r="W41">
        <v>401</v>
      </c>
      <c r="X41">
        <v>338</v>
      </c>
      <c r="Y41">
        <v>3.49</v>
      </c>
      <c r="Z41" s="1" t="s">
        <v>43</v>
      </c>
      <c r="AA41">
        <v>1.8</v>
      </c>
      <c r="AB41">
        <v>7500</v>
      </c>
      <c r="AC41">
        <v>256</v>
      </c>
      <c r="AD41">
        <v>1.1000000000000001</v>
      </c>
      <c r="AE41">
        <v>1.54</v>
      </c>
      <c r="AF41">
        <v>0.32</v>
      </c>
      <c r="AG41">
        <v>0</v>
      </c>
      <c r="AH41">
        <v>0</v>
      </c>
      <c r="AI41">
        <v>0</v>
      </c>
      <c r="AJ41">
        <v>95.96</v>
      </c>
      <c r="AK41">
        <v>4.04</v>
      </c>
      <c r="AL41">
        <v>3.25</v>
      </c>
      <c r="AM41">
        <v>0</v>
      </c>
      <c r="AN41">
        <v>0</v>
      </c>
      <c r="AO41">
        <f t="shared" si="5"/>
        <v>0</v>
      </c>
      <c r="AP41" s="9">
        <f t="shared" si="6"/>
        <v>0</v>
      </c>
      <c r="AQ41" s="9">
        <f t="shared" si="7"/>
        <v>0</v>
      </c>
      <c r="AR41" s="9">
        <f t="shared" si="8"/>
        <v>0</v>
      </c>
      <c r="AS41" s="9" t="e">
        <f t="shared" si="9"/>
        <v>#DIV/0!</v>
      </c>
    </row>
    <row r="42" spans="3:45" x14ac:dyDescent="0.25">
      <c r="C42" s="1" t="s">
        <v>43</v>
      </c>
      <c r="D42" s="11">
        <v>7.3300000000000004E-2</v>
      </c>
      <c r="E42">
        <v>-0.95</v>
      </c>
      <c r="F42">
        <v>1.38</v>
      </c>
      <c r="G42">
        <v>1.35</v>
      </c>
      <c r="H42">
        <v>0.71</v>
      </c>
      <c r="I42">
        <v>1.9</v>
      </c>
      <c r="J42">
        <v>1.08</v>
      </c>
      <c r="K42">
        <v>5.44</v>
      </c>
      <c r="L42">
        <v>11</v>
      </c>
      <c r="M42">
        <v>1</v>
      </c>
      <c r="N42">
        <v>0</v>
      </c>
      <c r="O42">
        <v>10</v>
      </c>
      <c r="P42">
        <v>0</v>
      </c>
      <c r="Q42">
        <v>745</v>
      </c>
      <c r="R42">
        <v>6.7</v>
      </c>
      <c r="S42">
        <v>8.9600000000000009</v>
      </c>
      <c r="T42">
        <v>0.38</v>
      </c>
      <c r="U42">
        <v>13.05</v>
      </c>
      <c r="V42">
        <v>300.3</v>
      </c>
      <c r="W42">
        <v>401</v>
      </c>
      <c r="X42">
        <v>338</v>
      </c>
      <c r="Y42">
        <v>3.49</v>
      </c>
      <c r="Z42" s="1" t="s">
        <v>43</v>
      </c>
      <c r="AA42">
        <v>1.8</v>
      </c>
      <c r="AB42">
        <v>7500</v>
      </c>
      <c r="AC42">
        <v>276</v>
      </c>
      <c r="AD42">
        <v>4.95</v>
      </c>
      <c r="AE42">
        <v>5.9</v>
      </c>
      <c r="AF42">
        <v>0.4</v>
      </c>
      <c r="AG42">
        <v>1.6</v>
      </c>
      <c r="AH42">
        <v>15.63</v>
      </c>
      <c r="AI42">
        <v>30.66</v>
      </c>
      <c r="AJ42">
        <v>46.99</v>
      </c>
      <c r="AK42">
        <v>5.1100000000000003</v>
      </c>
      <c r="AL42">
        <v>3.25</v>
      </c>
      <c r="AM42">
        <v>20</v>
      </c>
      <c r="AN42">
        <v>40</v>
      </c>
      <c r="AO42">
        <f t="shared" si="5"/>
        <v>60</v>
      </c>
      <c r="AP42" s="9">
        <f t="shared" si="6"/>
        <v>6.1538461538461542</v>
      </c>
      <c r="AQ42" s="9">
        <f t="shared" si="7"/>
        <v>12.307692307692308</v>
      </c>
      <c r="AR42" s="9">
        <f t="shared" si="8"/>
        <v>18.46153846153846</v>
      </c>
      <c r="AS42" s="9">
        <f t="shared" si="9"/>
        <v>0.5</v>
      </c>
    </row>
    <row r="43" spans="3:45" x14ac:dyDescent="0.25">
      <c r="C43" s="1" t="s">
        <v>43</v>
      </c>
      <c r="D43" s="11">
        <v>7.3300000000000004E-2</v>
      </c>
      <c r="E43">
        <v>-0.95</v>
      </c>
      <c r="F43">
        <v>1.38</v>
      </c>
      <c r="G43">
        <v>1.35</v>
      </c>
      <c r="H43">
        <v>0.71</v>
      </c>
      <c r="I43">
        <v>1.9</v>
      </c>
      <c r="J43">
        <v>1.08</v>
      </c>
      <c r="K43">
        <v>5.44</v>
      </c>
      <c r="L43">
        <v>11</v>
      </c>
      <c r="M43">
        <v>1</v>
      </c>
      <c r="N43">
        <v>0</v>
      </c>
      <c r="O43">
        <v>10</v>
      </c>
      <c r="P43">
        <v>0</v>
      </c>
      <c r="Q43">
        <v>745</v>
      </c>
      <c r="R43">
        <v>6.7</v>
      </c>
      <c r="S43">
        <v>8.9600000000000009</v>
      </c>
      <c r="T43">
        <v>0.38</v>
      </c>
      <c r="U43">
        <v>13.05</v>
      </c>
      <c r="V43">
        <v>300.3</v>
      </c>
      <c r="W43">
        <v>401</v>
      </c>
      <c r="X43">
        <v>338</v>
      </c>
      <c r="Y43">
        <v>3.49</v>
      </c>
      <c r="Z43" s="1" t="s">
        <v>43</v>
      </c>
      <c r="AA43">
        <v>1.8</v>
      </c>
      <c r="AB43">
        <v>11000</v>
      </c>
      <c r="AC43">
        <v>300</v>
      </c>
      <c r="AD43">
        <v>6.41</v>
      </c>
      <c r="AE43">
        <v>6.91</v>
      </c>
      <c r="AF43">
        <v>-0.26</v>
      </c>
      <c r="AG43">
        <v>1.59</v>
      </c>
      <c r="AH43">
        <v>14.31</v>
      </c>
      <c r="AI43">
        <v>21.28</v>
      </c>
      <c r="AJ43">
        <v>59.03</v>
      </c>
      <c r="AK43">
        <v>3.79</v>
      </c>
      <c r="AL43">
        <v>3.25</v>
      </c>
      <c r="AM43">
        <v>40</v>
      </c>
      <c r="AN43">
        <v>60</v>
      </c>
      <c r="AO43">
        <f t="shared" si="5"/>
        <v>100</v>
      </c>
      <c r="AP43" s="9">
        <f t="shared" si="6"/>
        <v>12.307692307692308</v>
      </c>
      <c r="AQ43" s="9">
        <f t="shared" si="7"/>
        <v>18.46153846153846</v>
      </c>
      <c r="AR43" s="9">
        <f t="shared" si="8"/>
        <v>30.76923076923077</v>
      </c>
      <c r="AS43" s="9">
        <f t="shared" si="9"/>
        <v>0.66666666666666674</v>
      </c>
    </row>
    <row r="44" spans="3:45" x14ac:dyDescent="0.25">
      <c r="C44" s="1" t="s">
        <v>43</v>
      </c>
      <c r="D44" s="11">
        <v>7.3300000000000004E-2</v>
      </c>
      <c r="E44">
        <v>-0.95</v>
      </c>
      <c r="F44">
        <v>1.38</v>
      </c>
      <c r="G44">
        <v>1.35</v>
      </c>
      <c r="H44">
        <v>0.71</v>
      </c>
      <c r="I44">
        <v>1.9</v>
      </c>
      <c r="J44">
        <v>1.08</v>
      </c>
      <c r="K44">
        <v>5.44</v>
      </c>
      <c r="L44">
        <v>11</v>
      </c>
      <c r="M44">
        <v>1</v>
      </c>
      <c r="N44">
        <v>0</v>
      </c>
      <c r="O44">
        <v>10</v>
      </c>
      <c r="P44">
        <v>0</v>
      </c>
      <c r="Q44">
        <v>745</v>
      </c>
      <c r="R44">
        <v>6.7</v>
      </c>
      <c r="S44">
        <v>8.9600000000000009</v>
      </c>
      <c r="T44">
        <v>0.38</v>
      </c>
      <c r="U44">
        <v>13.05</v>
      </c>
      <c r="V44">
        <v>300.3</v>
      </c>
      <c r="W44">
        <v>401</v>
      </c>
      <c r="X44">
        <v>338</v>
      </c>
      <c r="Y44">
        <v>3.49</v>
      </c>
      <c r="Z44" s="1" t="s">
        <v>43</v>
      </c>
      <c r="AA44">
        <v>1.8</v>
      </c>
      <c r="AB44">
        <v>11000</v>
      </c>
      <c r="AC44">
        <v>315</v>
      </c>
      <c r="AD44">
        <v>9.4600000000000009</v>
      </c>
      <c r="AE44">
        <v>10.37</v>
      </c>
      <c r="AF44">
        <v>-0.23</v>
      </c>
      <c r="AG44">
        <v>2.19</v>
      </c>
      <c r="AH44">
        <v>18.760000000000002</v>
      </c>
      <c r="AI44">
        <v>18.97</v>
      </c>
      <c r="AJ44">
        <v>54.82</v>
      </c>
      <c r="AK44">
        <v>5.26</v>
      </c>
      <c r="AL44">
        <v>3.25</v>
      </c>
      <c r="AM44">
        <v>70</v>
      </c>
      <c r="AN44">
        <v>80</v>
      </c>
      <c r="AO44">
        <f t="shared" si="5"/>
        <v>150</v>
      </c>
      <c r="AP44" s="9">
        <f t="shared" si="6"/>
        <v>21.53846153846154</v>
      </c>
      <c r="AQ44" s="9">
        <f t="shared" si="7"/>
        <v>24.615384615384617</v>
      </c>
      <c r="AR44" s="9">
        <f t="shared" si="8"/>
        <v>46.153846153846153</v>
      </c>
      <c r="AS44" s="9">
        <f t="shared" si="9"/>
        <v>0.875</v>
      </c>
    </row>
    <row r="45" spans="3:45" x14ac:dyDescent="0.25">
      <c r="C45" s="1" t="s">
        <v>43</v>
      </c>
      <c r="D45" s="11">
        <v>7.3300000000000004E-2</v>
      </c>
      <c r="E45">
        <v>-0.95</v>
      </c>
      <c r="F45">
        <v>1.38</v>
      </c>
      <c r="G45">
        <v>1.35</v>
      </c>
      <c r="H45">
        <v>0.71</v>
      </c>
      <c r="I45">
        <v>1.9</v>
      </c>
      <c r="J45">
        <v>1.08</v>
      </c>
      <c r="K45">
        <v>5.44</v>
      </c>
      <c r="L45">
        <v>11</v>
      </c>
      <c r="M45">
        <v>1</v>
      </c>
      <c r="N45">
        <v>0</v>
      </c>
      <c r="O45">
        <v>10</v>
      </c>
      <c r="P45">
        <v>0</v>
      </c>
      <c r="Q45">
        <v>745</v>
      </c>
      <c r="R45">
        <v>6.7</v>
      </c>
      <c r="S45">
        <v>8.9600000000000009</v>
      </c>
      <c r="T45">
        <v>0.38</v>
      </c>
      <c r="U45">
        <v>13.05</v>
      </c>
      <c r="V45">
        <v>300.3</v>
      </c>
      <c r="W45">
        <v>401</v>
      </c>
      <c r="X45">
        <v>338</v>
      </c>
      <c r="Y45">
        <v>3.49</v>
      </c>
      <c r="Z45" s="1" t="s">
        <v>43</v>
      </c>
      <c r="AA45">
        <v>1.8</v>
      </c>
      <c r="AB45">
        <v>11000</v>
      </c>
      <c r="AC45">
        <v>324</v>
      </c>
      <c r="AD45">
        <v>9.4700000000000006</v>
      </c>
      <c r="AE45">
        <v>10.43</v>
      </c>
      <c r="AF45">
        <v>-0.19</v>
      </c>
      <c r="AG45">
        <v>2.06</v>
      </c>
      <c r="AH45">
        <v>15.11</v>
      </c>
      <c r="AI45">
        <v>11.35</v>
      </c>
      <c r="AJ45">
        <v>63.71</v>
      </c>
      <c r="AK45">
        <v>7.78</v>
      </c>
      <c r="AL45">
        <v>3.25</v>
      </c>
      <c r="AM45">
        <v>60</v>
      </c>
      <c r="AN45">
        <v>50</v>
      </c>
      <c r="AO45">
        <f t="shared" si="5"/>
        <v>110</v>
      </c>
      <c r="AP45" s="9">
        <f t="shared" si="6"/>
        <v>18.46153846153846</v>
      </c>
      <c r="AQ45" s="9">
        <f t="shared" si="7"/>
        <v>15.384615384615385</v>
      </c>
      <c r="AR45" s="9">
        <f t="shared" si="8"/>
        <v>33.846153846153847</v>
      </c>
      <c r="AS45" s="9">
        <f t="shared" si="9"/>
        <v>1.2</v>
      </c>
    </row>
    <row r="46" spans="3:45" x14ac:dyDescent="0.25">
      <c r="C46" s="1" t="s">
        <v>43</v>
      </c>
      <c r="D46" s="11">
        <v>7.3300000000000004E-2</v>
      </c>
      <c r="E46">
        <v>-0.95</v>
      </c>
      <c r="F46">
        <v>1.38</v>
      </c>
      <c r="G46">
        <v>1.35</v>
      </c>
      <c r="H46">
        <v>0.71</v>
      </c>
      <c r="I46">
        <v>1.9</v>
      </c>
      <c r="J46">
        <v>1.08</v>
      </c>
      <c r="K46">
        <v>5.44</v>
      </c>
      <c r="L46">
        <v>11</v>
      </c>
      <c r="M46">
        <v>1</v>
      </c>
      <c r="N46">
        <v>0</v>
      </c>
      <c r="O46">
        <v>10</v>
      </c>
      <c r="P46">
        <v>0</v>
      </c>
      <c r="Q46">
        <v>745</v>
      </c>
      <c r="R46">
        <v>6.7</v>
      </c>
      <c r="S46">
        <v>8.9600000000000009</v>
      </c>
      <c r="T46">
        <v>0.38</v>
      </c>
      <c r="U46">
        <v>13.05</v>
      </c>
      <c r="V46">
        <v>300.3</v>
      </c>
      <c r="W46">
        <v>401</v>
      </c>
      <c r="X46">
        <v>338</v>
      </c>
      <c r="Y46">
        <v>3.49</v>
      </c>
      <c r="Z46" s="1" t="s">
        <v>43</v>
      </c>
      <c r="AA46">
        <v>1.8</v>
      </c>
      <c r="AB46">
        <v>11000</v>
      </c>
      <c r="AC46">
        <v>337</v>
      </c>
      <c r="AD46">
        <v>12.14</v>
      </c>
      <c r="AE46">
        <v>13.26</v>
      </c>
      <c r="AF46">
        <v>-0.36</v>
      </c>
      <c r="AG46">
        <v>2.25</v>
      </c>
      <c r="AH46">
        <v>13.14</v>
      </c>
      <c r="AI46">
        <v>8.08</v>
      </c>
      <c r="AJ46">
        <v>68.56</v>
      </c>
      <c r="AK46">
        <v>7.97</v>
      </c>
      <c r="AL46">
        <v>3.25</v>
      </c>
      <c r="AM46">
        <v>60</v>
      </c>
      <c r="AN46">
        <v>40</v>
      </c>
      <c r="AO46">
        <f t="shared" si="5"/>
        <v>100</v>
      </c>
      <c r="AP46" s="9">
        <f t="shared" si="6"/>
        <v>18.46153846153846</v>
      </c>
      <c r="AQ46" s="9">
        <f t="shared" si="7"/>
        <v>12.307692307692308</v>
      </c>
      <c r="AR46" s="9">
        <f t="shared" si="8"/>
        <v>30.76923076923077</v>
      </c>
      <c r="AS46" s="9">
        <f t="shared" si="9"/>
        <v>1.4999999999999998</v>
      </c>
    </row>
    <row r="47" spans="3:45" x14ac:dyDescent="0.25">
      <c r="C47" s="1" t="s">
        <v>38</v>
      </c>
      <c r="D47" s="11">
        <v>-4.1300000000000003E-2</v>
      </c>
      <c r="E47">
        <v>-1.907</v>
      </c>
      <c r="F47">
        <v>1.25</v>
      </c>
      <c r="G47">
        <v>1.4</v>
      </c>
      <c r="H47">
        <v>0.69</v>
      </c>
      <c r="I47">
        <v>1.83</v>
      </c>
      <c r="J47">
        <v>1.67</v>
      </c>
      <c r="K47">
        <v>5.78</v>
      </c>
      <c r="L47">
        <v>8</v>
      </c>
      <c r="M47">
        <v>2</v>
      </c>
      <c r="N47">
        <v>0</v>
      </c>
      <c r="O47">
        <v>6</v>
      </c>
      <c r="P47">
        <v>0</v>
      </c>
      <c r="Q47">
        <v>762</v>
      </c>
      <c r="R47">
        <v>8.4</v>
      </c>
      <c r="S47">
        <v>7.86</v>
      </c>
      <c r="T47">
        <v>0.44</v>
      </c>
      <c r="U47">
        <v>13.8</v>
      </c>
      <c r="V47">
        <v>349.6</v>
      </c>
      <c r="W47">
        <v>80.2</v>
      </c>
      <c r="X47">
        <v>418</v>
      </c>
      <c r="Y47">
        <v>4.28</v>
      </c>
      <c r="Z47" s="1" t="s">
        <v>38</v>
      </c>
      <c r="AA47">
        <v>1.8</v>
      </c>
      <c r="AB47">
        <v>7400</v>
      </c>
      <c r="AC47">
        <v>257</v>
      </c>
      <c r="AD47">
        <v>21.8</v>
      </c>
      <c r="AE47">
        <v>28.7</v>
      </c>
      <c r="AF47">
        <v>6.9</v>
      </c>
      <c r="AG47">
        <v>0.24</v>
      </c>
      <c r="AH47">
        <v>14.24</v>
      </c>
      <c r="AI47">
        <v>24.79</v>
      </c>
      <c r="AJ47">
        <v>37.17</v>
      </c>
      <c r="AK47">
        <v>23.48</v>
      </c>
      <c r="AL47">
        <v>3.25</v>
      </c>
      <c r="AM47">
        <v>70</v>
      </c>
      <c r="AN47">
        <v>140</v>
      </c>
      <c r="AO47">
        <f t="shared" si="5"/>
        <v>210</v>
      </c>
      <c r="AP47" s="9">
        <f t="shared" si="6"/>
        <v>21.53846153846154</v>
      </c>
      <c r="AQ47" s="9">
        <f t="shared" si="7"/>
        <v>43.07692307692308</v>
      </c>
      <c r="AR47" s="9">
        <f t="shared" si="8"/>
        <v>64.615384615384613</v>
      </c>
      <c r="AS47" s="9">
        <f t="shared" si="9"/>
        <v>0.5</v>
      </c>
    </row>
    <row r="48" spans="3:45" x14ac:dyDescent="0.25">
      <c r="C48" s="1" t="s">
        <v>38</v>
      </c>
      <c r="D48" s="11">
        <v>-4.1300000000000003E-2</v>
      </c>
      <c r="E48">
        <v>-1.907</v>
      </c>
      <c r="F48">
        <v>1.25</v>
      </c>
      <c r="G48">
        <v>1.4</v>
      </c>
      <c r="H48">
        <v>0.69</v>
      </c>
      <c r="I48">
        <v>1.83</v>
      </c>
      <c r="J48">
        <v>1.67</v>
      </c>
      <c r="K48">
        <v>5.78</v>
      </c>
      <c r="L48">
        <v>8</v>
      </c>
      <c r="M48">
        <v>2</v>
      </c>
      <c r="N48">
        <v>0</v>
      </c>
      <c r="O48">
        <v>6</v>
      </c>
      <c r="P48">
        <v>0</v>
      </c>
      <c r="Q48">
        <v>762</v>
      </c>
      <c r="R48">
        <v>8.4</v>
      </c>
      <c r="S48">
        <v>7.86</v>
      </c>
      <c r="T48">
        <v>0.44</v>
      </c>
      <c r="U48">
        <v>13.8</v>
      </c>
      <c r="V48">
        <v>349.6</v>
      </c>
      <c r="W48">
        <v>80.2</v>
      </c>
      <c r="X48">
        <v>418</v>
      </c>
      <c r="Y48">
        <v>4.28</v>
      </c>
      <c r="Z48" s="1" t="s">
        <v>38</v>
      </c>
      <c r="AA48">
        <v>1.8</v>
      </c>
      <c r="AB48">
        <v>15000</v>
      </c>
      <c r="AC48">
        <v>257</v>
      </c>
      <c r="AD48">
        <v>9.4</v>
      </c>
      <c r="AE48">
        <v>12.5</v>
      </c>
      <c r="AF48">
        <v>3</v>
      </c>
      <c r="AG48">
        <v>0.43</v>
      </c>
      <c r="AH48">
        <v>12.19</v>
      </c>
      <c r="AI48">
        <v>24.19</v>
      </c>
      <c r="AJ48">
        <v>36.74</v>
      </c>
      <c r="AK48">
        <v>26.36</v>
      </c>
      <c r="AL48">
        <v>3.25</v>
      </c>
      <c r="AM48">
        <v>50</v>
      </c>
      <c r="AN48">
        <v>120</v>
      </c>
      <c r="AO48">
        <f t="shared" si="5"/>
        <v>170</v>
      </c>
      <c r="AP48" s="9">
        <f t="shared" si="6"/>
        <v>15.384615384615385</v>
      </c>
      <c r="AQ48" s="9">
        <f t="shared" si="7"/>
        <v>36.92307692307692</v>
      </c>
      <c r="AR48" s="9">
        <f t="shared" si="8"/>
        <v>52.307692307692307</v>
      </c>
      <c r="AS48" s="9">
        <f t="shared" si="9"/>
        <v>0.41666666666666674</v>
      </c>
    </row>
    <row r="49" spans="3:45" x14ac:dyDescent="0.25">
      <c r="C49" s="1" t="s">
        <v>38</v>
      </c>
      <c r="D49" s="11">
        <v>-4.1300000000000003E-2</v>
      </c>
      <c r="E49">
        <v>-1.907</v>
      </c>
      <c r="F49">
        <v>1.25</v>
      </c>
      <c r="G49">
        <v>1.4</v>
      </c>
      <c r="H49">
        <v>0.69</v>
      </c>
      <c r="I49">
        <v>1.83</v>
      </c>
      <c r="J49">
        <v>1.67</v>
      </c>
      <c r="K49">
        <v>5.78</v>
      </c>
      <c r="L49">
        <v>8</v>
      </c>
      <c r="M49">
        <v>2</v>
      </c>
      <c r="N49">
        <v>0</v>
      </c>
      <c r="O49">
        <v>6</v>
      </c>
      <c r="P49">
        <v>0</v>
      </c>
      <c r="Q49">
        <v>762</v>
      </c>
      <c r="R49">
        <v>8.4</v>
      </c>
      <c r="S49">
        <v>7.86</v>
      </c>
      <c r="T49">
        <v>0.44</v>
      </c>
      <c r="U49">
        <v>13.8</v>
      </c>
      <c r="V49">
        <v>349.6</v>
      </c>
      <c r="W49">
        <v>80.2</v>
      </c>
      <c r="X49">
        <v>418</v>
      </c>
      <c r="Y49">
        <v>4.28</v>
      </c>
      <c r="Z49" s="1" t="s">
        <v>38</v>
      </c>
      <c r="AA49">
        <v>1.8</v>
      </c>
      <c r="AB49">
        <v>7400</v>
      </c>
      <c r="AC49">
        <v>285</v>
      </c>
      <c r="AD49">
        <v>36.299999999999997</v>
      </c>
      <c r="AE49">
        <v>53.9</v>
      </c>
      <c r="AF49">
        <v>17.600000000000001</v>
      </c>
      <c r="AG49">
        <v>0.17</v>
      </c>
      <c r="AH49">
        <v>13.55</v>
      </c>
      <c r="AI49">
        <v>19.920000000000002</v>
      </c>
      <c r="AJ49">
        <v>47.56</v>
      </c>
      <c r="AK49">
        <v>18.72</v>
      </c>
      <c r="AL49">
        <v>3.25</v>
      </c>
      <c r="AM49">
        <v>110</v>
      </c>
      <c r="AN49">
        <v>180</v>
      </c>
      <c r="AO49">
        <f t="shared" si="5"/>
        <v>290</v>
      </c>
      <c r="AP49" s="9">
        <f t="shared" si="6"/>
        <v>33.846153846153847</v>
      </c>
      <c r="AQ49" s="9">
        <f t="shared" si="7"/>
        <v>55.384615384615387</v>
      </c>
      <c r="AR49" s="9">
        <f t="shared" si="8"/>
        <v>89.230769230769226</v>
      </c>
      <c r="AS49" s="9">
        <f t="shared" si="9"/>
        <v>0.61111111111111105</v>
      </c>
    </row>
    <row r="50" spans="3:45" x14ac:dyDescent="0.25">
      <c r="C50" s="1" t="s">
        <v>38</v>
      </c>
      <c r="D50" s="11">
        <v>-4.1300000000000003E-2</v>
      </c>
      <c r="E50">
        <v>-1.907</v>
      </c>
      <c r="F50">
        <v>1.25</v>
      </c>
      <c r="G50">
        <v>1.4</v>
      </c>
      <c r="H50">
        <v>0.69</v>
      </c>
      <c r="I50">
        <v>1.83</v>
      </c>
      <c r="J50">
        <v>1.67</v>
      </c>
      <c r="K50">
        <v>5.78</v>
      </c>
      <c r="L50">
        <v>8</v>
      </c>
      <c r="M50">
        <v>2</v>
      </c>
      <c r="N50">
        <v>0</v>
      </c>
      <c r="O50">
        <v>6</v>
      </c>
      <c r="P50">
        <v>0</v>
      </c>
      <c r="Q50">
        <v>762</v>
      </c>
      <c r="R50">
        <v>8.4</v>
      </c>
      <c r="S50">
        <v>7.86</v>
      </c>
      <c r="T50">
        <v>0.44</v>
      </c>
      <c r="U50">
        <v>13.8</v>
      </c>
      <c r="V50">
        <v>349.6</v>
      </c>
      <c r="W50">
        <v>80.2</v>
      </c>
      <c r="X50">
        <v>418</v>
      </c>
      <c r="Y50">
        <v>4.28</v>
      </c>
      <c r="Z50" s="1" t="s">
        <v>38</v>
      </c>
      <c r="AA50">
        <v>1.8</v>
      </c>
      <c r="AB50">
        <v>11000</v>
      </c>
      <c r="AC50">
        <v>323</v>
      </c>
      <c r="AD50">
        <v>46.9</v>
      </c>
      <c r="AE50">
        <v>65.599999999999994</v>
      </c>
      <c r="AF50">
        <v>18.7</v>
      </c>
      <c r="AG50">
        <v>0.31</v>
      </c>
      <c r="AH50">
        <v>16.579999999999998</v>
      </c>
      <c r="AI50">
        <v>7.36</v>
      </c>
      <c r="AJ50">
        <v>58.87</v>
      </c>
      <c r="AK50">
        <v>16.760000000000002</v>
      </c>
      <c r="AL50">
        <v>3.25</v>
      </c>
      <c r="AM50">
        <v>270</v>
      </c>
      <c r="AN50">
        <v>130</v>
      </c>
      <c r="AO50">
        <f t="shared" si="5"/>
        <v>400</v>
      </c>
      <c r="AP50" s="9">
        <f t="shared" si="6"/>
        <v>83.07692307692308</v>
      </c>
      <c r="AQ50" s="9">
        <f t="shared" si="7"/>
        <v>40</v>
      </c>
      <c r="AR50" s="9">
        <f t="shared" si="8"/>
        <v>123.07692307692308</v>
      </c>
      <c r="AS50" s="9">
        <f t="shared" si="9"/>
        <v>2.0769230769230771</v>
      </c>
    </row>
    <row r="51" spans="3:45" x14ac:dyDescent="0.25">
      <c r="C51" s="1" t="s">
        <v>38</v>
      </c>
      <c r="D51" s="11">
        <v>-4.1300000000000003E-2</v>
      </c>
      <c r="E51">
        <v>-1.907</v>
      </c>
      <c r="F51">
        <v>1.25</v>
      </c>
      <c r="G51">
        <v>1.4</v>
      </c>
      <c r="H51">
        <v>0.69</v>
      </c>
      <c r="I51">
        <v>1.83</v>
      </c>
      <c r="J51">
        <v>1.67</v>
      </c>
      <c r="K51">
        <v>5.78</v>
      </c>
      <c r="L51">
        <v>8</v>
      </c>
      <c r="M51">
        <v>2</v>
      </c>
      <c r="N51">
        <v>0</v>
      </c>
      <c r="O51">
        <v>6</v>
      </c>
      <c r="P51">
        <v>0</v>
      </c>
      <c r="Q51">
        <v>762</v>
      </c>
      <c r="R51">
        <v>8.4</v>
      </c>
      <c r="S51">
        <v>7.86</v>
      </c>
      <c r="T51">
        <v>0.44</v>
      </c>
      <c r="U51">
        <v>13.8</v>
      </c>
      <c r="V51">
        <v>349.6</v>
      </c>
      <c r="W51">
        <v>80.2</v>
      </c>
      <c r="X51">
        <v>418</v>
      </c>
      <c r="Y51">
        <v>4.28</v>
      </c>
      <c r="Z51" s="1" t="s">
        <v>38</v>
      </c>
      <c r="AA51">
        <v>1.8</v>
      </c>
      <c r="AB51">
        <v>11000</v>
      </c>
      <c r="AC51">
        <v>326</v>
      </c>
      <c r="AD51">
        <v>45.4</v>
      </c>
      <c r="AE51">
        <v>61.2</v>
      </c>
      <c r="AF51">
        <v>15.8</v>
      </c>
      <c r="AG51">
        <v>0.38</v>
      </c>
      <c r="AH51">
        <v>15.56</v>
      </c>
      <c r="AI51">
        <v>5.52</v>
      </c>
      <c r="AJ51">
        <v>63.62</v>
      </c>
      <c r="AK51">
        <v>14.91</v>
      </c>
      <c r="AL51">
        <v>3.25</v>
      </c>
      <c r="AM51">
        <v>250</v>
      </c>
      <c r="AN51">
        <v>90</v>
      </c>
      <c r="AO51">
        <f t="shared" si="5"/>
        <v>340</v>
      </c>
      <c r="AP51" s="9">
        <f t="shared" si="6"/>
        <v>76.92307692307692</v>
      </c>
      <c r="AQ51" s="9">
        <f t="shared" si="7"/>
        <v>27.692307692307693</v>
      </c>
      <c r="AR51" s="9">
        <f t="shared" si="8"/>
        <v>104.61538461538461</v>
      </c>
      <c r="AS51" s="9">
        <f t="shared" si="9"/>
        <v>2.7777777777777777</v>
      </c>
    </row>
    <row r="52" spans="3:45" x14ac:dyDescent="0.25">
      <c r="C52" s="1" t="s">
        <v>38</v>
      </c>
      <c r="D52" s="11">
        <v>-4.1300000000000003E-2</v>
      </c>
      <c r="E52">
        <v>-1.907</v>
      </c>
      <c r="F52">
        <v>1.25</v>
      </c>
      <c r="G52">
        <v>1.4</v>
      </c>
      <c r="H52">
        <v>0.69</v>
      </c>
      <c r="I52">
        <v>1.83</v>
      </c>
      <c r="J52">
        <v>1.67</v>
      </c>
      <c r="K52">
        <v>5.78</v>
      </c>
      <c r="L52">
        <v>8</v>
      </c>
      <c r="M52">
        <v>2</v>
      </c>
      <c r="N52">
        <v>0</v>
      </c>
      <c r="O52">
        <v>6</v>
      </c>
      <c r="P52">
        <v>0</v>
      </c>
      <c r="Q52">
        <v>762</v>
      </c>
      <c r="R52">
        <v>8.4</v>
      </c>
      <c r="S52">
        <v>7.86</v>
      </c>
      <c r="T52">
        <v>0.44</v>
      </c>
      <c r="U52">
        <v>13.8</v>
      </c>
      <c r="V52">
        <v>349.6</v>
      </c>
      <c r="W52">
        <v>80.2</v>
      </c>
      <c r="X52">
        <v>418</v>
      </c>
      <c r="Y52">
        <v>4.28</v>
      </c>
      <c r="Z52" s="1" t="s">
        <v>38</v>
      </c>
      <c r="AA52">
        <v>2</v>
      </c>
      <c r="AB52">
        <v>11000</v>
      </c>
      <c r="AC52">
        <v>326</v>
      </c>
      <c r="AD52">
        <v>39</v>
      </c>
      <c r="AE52">
        <v>49.4</v>
      </c>
      <c r="AF52">
        <v>10.4</v>
      </c>
      <c r="AG52">
        <v>0.33</v>
      </c>
      <c r="AH52">
        <v>15.04</v>
      </c>
      <c r="AI52">
        <v>8.08</v>
      </c>
      <c r="AJ52">
        <v>59.06</v>
      </c>
      <c r="AK52">
        <v>17.489999999999998</v>
      </c>
      <c r="AL52">
        <v>3.25</v>
      </c>
      <c r="AM52">
        <v>220</v>
      </c>
      <c r="AN52">
        <v>130</v>
      </c>
      <c r="AO52">
        <f t="shared" si="5"/>
        <v>350</v>
      </c>
      <c r="AP52" s="9">
        <f t="shared" si="6"/>
        <v>67.692307692307693</v>
      </c>
      <c r="AQ52" s="9">
        <f t="shared" si="7"/>
        <v>40</v>
      </c>
      <c r="AR52" s="9">
        <f t="shared" si="8"/>
        <v>107.69230769230769</v>
      </c>
      <c r="AS52" s="9">
        <f t="shared" si="9"/>
        <v>1.6923076923076923</v>
      </c>
    </row>
    <row r="53" spans="3:45" x14ac:dyDescent="0.25">
      <c r="C53" s="1" t="s">
        <v>38</v>
      </c>
      <c r="D53" s="11">
        <v>-4.1300000000000003E-2</v>
      </c>
      <c r="E53">
        <v>-1.907</v>
      </c>
      <c r="F53">
        <v>1.25</v>
      </c>
      <c r="G53">
        <v>1.4</v>
      </c>
      <c r="H53">
        <v>0.69</v>
      </c>
      <c r="I53">
        <v>1.83</v>
      </c>
      <c r="J53">
        <v>1.67</v>
      </c>
      <c r="K53">
        <v>5.78</v>
      </c>
      <c r="L53">
        <v>8</v>
      </c>
      <c r="M53">
        <v>2</v>
      </c>
      <c r="N53">
        <v>0</v>
      </c>
      <c r="O53">
        <v>6</v>
      </c>
      <c r="P53">
        <v>0</v>
      </c>
      <c r="Q53">
        <v>762</v>
      </c>
      <c r="R53">
        <v>8.4</v>
      </c>
      <c r="S53">
        <v>7.86</v>
      </c>
      <c r="T53">
        <v>0.44</v>
      </c>
      <c r="U53">
        <v>13.8</v>
      </c>
      <c r="V53">
        <v>349.6</v>
      </c>
      <c r="W53">
        <v>80.2</v>
      </c>
      <c r="X53">
        <v>418</v>
      </c>
      <c r="Y53">
        <v>4.28</v>
      </c>
      <c r="Z53" s="1" t="s">
        <v>38</v>
      </c>
      <c r="AA53">
        <v>2</v>
      </c>
      <c r="AB53">
        <v>15000</v>
      </c>
      <c r="AC53">
        <v>326</v>
      </c>
      <c r="AD53">
        <v>32</v>
      </c>
      <c r="AE53">
        <v>40.5</v>
      </c>
      <c r="AF53">
        <v>8.5</v>
      </c>
      <c r="AG53">
        <v>0.47</v>
      </c>
      <c r="AH53">
        <v>14.22</v>
      </c>
      <c r="AI53">
        <v>7.76</v>
      </c>
      <c r="AJ53">
        <v>61.79</v>
      </c>
      <c r="AK53">
        <v>15.69</v>
      </c>
      <c r="AL53">
        <v>3.25</v>
      </c>
      <c r="AM53">
        <v>230</v>
      </c>
      <c r="AN53">
        <v>140</v>
      </c>
      <c r="AO53">
        <f t="shared" si="5"/>
        <v>370</v>
      </c>
      <c r="AP53" s="9">
        <f t="shared" ref="AP53:AP111" si="10">AM53/3.25</f>
        <v>70.769230769230774</v>
      </c>
      <c r="AQ53" s="9">
        <f t="shared" si="7"/>
        <v>43.07692307692308</v>
      </c>
      <c r="AR53" s="9">
        <f t="shared" si="8"/>
        <v>113.84615384615384</v>
      </c>
      <c r="AS53" s="9">
        <f t="shared" si="9"/>
        <v>1.6428571428571428</v>
      </c>
    </row>
    <row r="54" spans="3:45" x14ac:dyDescent="0.25">
      <c r="C54" s="1" t="s">
        <v>38</v>
      </c>
      <c r="D54" s="11">
        <v>-4.1300000000000003E-2</v>
      </c>
      <c r="E54">
        <v>-1.907</v>
      </c>
      <c r="F54">
        <v>1.25</v>
      </c>
      <c r="G54">
        <v>1.4</v>
      </c>
      <c r="H54">
        <v>0.69</v>
      </c>
      <c r="I54">
        <v>1.83</v>
      </c>
      <c r="J54">
        <v>1.67</v>
      </c>
      <c r="K54">
        <v>5.78</v>
      </c>
      <c r="L54">
        <v>8</v>
      </c>
      <c r="M54">
        <v>2</v>
      </c>
      <c r="N54">
        <v>0</v>
      </c>
      <c r="O54">
        <v>6</v>
      </c>
      <c r="P54">
        <v>0</v>
      </c>
      <c r="Q54">
        <v>762</v>
      </c>
      <c r="R54">
        <v>8.4</v>
      </c>
      <c r="S54">
        <v>7.86</v>
      </c>
      <c r="T54">
        <v>0.44</v>
      </c>
      <c r="U54">
        <v>13.8</v>
      </c>
      <c r="V54">
        <v>349.6</v>
      </c>
      <c r="W54">
        <v>80.2</v>
      </c>
      <c r="X54">
        <v>418</v>
      </c>
      <c r="Y54">
        <v>4.28</v>
      </c>
      <c r="Z54" s="1" t="s">
        <v>38</v>
      </c>
      <c r="AA54">
        <v>1.8</v>
      </c>
      <c r="AB54">
        <v>15000</v>
      </c>
      <c r="AC54">
        <v>354</v>
      </c>
      <c r="AD54">
        <v>26.8</v>
      </c>
      <c r="AE54">
        <v>35.4</v>
      </c>
      <c r="AF54">
        <v>8.6</v>
      </c>
      <c r="AG54">
        <v>1</v>
      </c>
      <c r="AH54">
        <v>8.76</v>
      </c>
      <c r="AI54">
        <v>2.91</v>
      </c>
      <c r="AJ54">
        <v>82.9</v>
      </c>
      <c r="AK54">
        <v>4.43</v>
      </c>
      <c r="AL54">
        <v>3.25</v>
      </c>
      <c r="AM54">
        <v>110</v>
      </c>
      <c r="AN54">
        <v>40</v>
      </c>
      <c r="AO54">
        <f t="shared" si="5"/>
        <v>150</v>
      </c>
      <c r="AP54" s="9">
        <f t="shared" si="10"/>
        <v>33.846153846153847</v>
      </c>
      <c r="AQ54" s="9">
        <f t="shared" si="7"/>
        <v>12.307692307692308</v>
      </c>
      <c r="AR54" s="9">
        <f t="shared" si="8"/>
        <v>46.153846153846153</v>
      </c>
      <c r="AS54" s="9">
        <f t="shared" si="9"/>
        <v>2.75</v>
      </c>
    </row>
    <row r="55" spans="3:45" x14ac:dyDescent="0.25">
      <c r="C55" s="1" t="s">
        <v>38</v>
      </c>
      <c r="D55" s="11">
        <v>-4.1300000000000003E-2</v>
      </c>
      <c r="E55">
        <v>-1.907</v>
      </c>
      <c r="F55">
        <v>1.25</v>
      </c>
      <c r="G55">
        <v>1.4</v>
      </c>
      <c r="H55">
        <v>0.69</v>
      </c>
      <c r="I55">
        <v>1.83</v>
      </c>
      <c r="J55">
        <v>1.67</v>
      </c>
      <c r="K55">
        <v>5.78</v>
      </c>
      <c r="L55">
        <v>8</v>
      </c>
      <c r="M55">
        <v>2</v>
      </c>
      <c r="N55">
        <v>0</v>
      </c>
      <c r="O55">
        <v>6</v>
      </c>
      <c r="P55">
        <v>0</v>
      </c>
      <c r="Q55">
        <v>762</v>
      </c>
      <c r="R55">
        <v>8.4</v>
      </c>
      <c r="S55">
        <v>7.86</v>
      </c>
      <c r="T55">
        <v>0.44</v>
      </c>
      <c r="U55">
        <v>13.8</v>
      </c>
      <c r="V55">
        <v>349.6</v>
      </c>
      <c r="W55">
        <v>80.2</v>
      </c>
      <c r="X55">
        <v>418</v>
      </c>
      <c r="Y55">
        <v>4.28</v>
      </c>
      <c r="Z55" s="1" t="s">
        <v>38</v>
      </c>
      <c r="AA55">
        <v>1.8</v>
      </c>
      <c r="AB55">
        <v>15000</v>
      </c>
      <c r="AC55">
        <v>402</v>
      </c>
      <c r="AD55">
        <v>65.099999999999994</v>
      </c>
      <c r="AE55">
        <v>98.1</v>
      </c>
      <c r="AF55">
        <v>33.1</v>
      </c>
      <c r="AG55">
        <v>0.04</v>
      </c>
      <c r="AH55">
        <v>0.32</v>
      </c>
      <c r="AI55">
        <v>0.1</v>
      </c>
      <c r="AJ55">
        <v>97.78</v>
      </c>
      <c r="AK55">
        <v>1.75</v>
      </c>
      <c r="AL55">
        <v>3.25</v>
      </c>
      <c r="AM55">
        <v>10</v>
      </c>
      <c r="AN55">
        <v>0</v>
      </c>
      <c r="AO55">
        <f t="shared" si="5"/>
        <v>10</v>
      </c>
      <c r="AP55" s="9">
        <f t="shared" si="10"/>
        <v>3.0769230769230771</v>
      </c>
      <c r="AQ55" s="9">
        <f t="shared" si="7"/>
        <v>0</v>
      </c>
      <c r="AR55" s="9">
        <f t="shared" si="8"/>
        <v>3.0769230769230771</v>
      </c>
      <c r="AS55" s="9" t="e">
        <f t="shared" si="9"/>
        <v>#DIV/0!</v>
      </c>
    </row>
    <row r="56" spans="3:45" x14ac:dyDescent="0.25">
      <c r="C56" s="1" t="s">
        <v>38</v>
      </c>
      <c r="D56" s="11">
        <v>-4.1300000000000003E-2</v>
      </c>
      <c r="E56">
        <v>-1.907</v>
      </c>
      <c r="F56">
        <v>1.25</v>
      </c>
      <c r="G56">
        <v>1.4</v>
      </c>
      <c r="H56">
        <v>0.69</v>
      </c>
      <c r="I56">
        <v>1.83</v>
      </c>
      <c r="J56">
        <v>1.67</v>
      </c>
      <c r="K56">
        <v>5.78</v>
      </c>
      <c r="L56">
        <v>8</v>
      </c>
      <c r="M56">
        <v>2</v>
      </c>
      <c r="N56">
        <v>0</v>
      </c>
      <c r="O56">
        <v>6</v>
      </c>
      <c r="P56">
        <v>0</v>
      </c>
      <c r="Q56">
        <v>762</v>
      </c>
      <c r="R56">
        <v>8.4</v>
      </c>
      <c r="S56">
        <v>7.86</v>
      </c>
      <c r="T56">
        <v>0.44</v>
      </c>
      <c r="U56">
        <v>13.8</v>
      </c>
      <c r="V56">
        <v>349.6</v>
      </c>
      <c r="W56">
        <v>80.2</v>
      </c>
      <c r="X56">
        <v>418</v>
      </c>
      <c r="Y56">
        <v>4.28</v>
      </c>
      <c r="Z56" s="1" t="s">
        <v>38</v>
      </c>
      <c r="AA56">
        <v>2.5</v>
      </c>
      <c r="AB56">
        <v>7400</v>
      </c>
      <c r="AC56">
        <v>257</v>
      </c>
      <c r="AD56">
        <v>21.75</v>
      </c>
      <c r="AE56">
        <v>26.21</v>
      </c>
      <c r="AF56">
        <v>0.41</v>
      </c>
      <c r="AG56">
        <v>0.24</v>
      </c>
      <c r="AH56">
        <v>14.24</v>
      </c>
      <c r="AI56">
        <v>24.79</v>
      </c>
      <c r="AJ56">
        <v>37.17</v>
      </c>
      <c r="AK56">
        <v>23.48</v>
      </c>
      <c r="AL56">
        <v>3.25</v>
      </c>
      <c r="AM56">
        <v>71</v>
      </c>
      <c r="AN56">
        <v>138</v>
      </c>
      <c r="AO56">
        <f t="shared" si="5"/>
        <v>209</v>
      </c>
      <c r="AP56" s="9">
        <f t="shared" si="10"/>
        <v>21.846153846153847</v>
      </c>
      <c r="AQ56" s="9">
        <f t="shared" si="7"/>
        <v>42.46153846153846</v>
      </c>
      <c r="AR56" s="9">
        <f t="shared" si="8"/>
        <v>64.307692307692307</v>
      </c>
      <c r="AS56" s="9">
        <f t="shared" si="9"/>
        <v>0.51449275362318847</v>
      </c>
    </row>
    <row r="57" spans="3:45" x14ac:dyDescent="0.25">
      <c r="C57" s="1" t="s">
        <v>38</v>
      </c>
      <c r="D57" s="11">
        <v>-4.1300000000000003E-2</v>
      </c>
      <c r="E57">
        <v>-1.907</v>
      </c>
      <c r="F57">
        <v>1.25</v>
      </c>
      <c r="G57">
        <v>1.4</v>
      </c>
      <c r="H57">
        <v>0.69</v>
      </c>
      <c r="I57">
        <v>1.83</v>
      </c>
      <c r="J57">
        <v>1.67</v>
      </c>
      <c r="K57">
        <v>5.78</v>
      </c>
      <c r="L57">
        <v>8</v>
      </c>
      <c r="M57">
        <v>2</v>
      </c>
      <c r="N57">
        <v>0</v>
      </c>
      <c r="O57">
        <v>6</v>
      </c>
      <c r="P57">
        <v>0</v>
      </c>
      <c r="Q57">
        <v>762</v>
      </c>
      <c r="R57">
        <v>8.4</v>
      </c>
      <c r="S57">
        <v>7.86</v>
      </c>
      <c r="T57">
        <v>0.44</v>
      </c>
      <c r="U57">
        <v>13.8</v>
      </c>
      <c r="V57">
        <v>349.6</v>
      </c>
      <c r="W57">
        <v>80.2</v>
      </c>
      <c r="X57">
        <v>418</v>
      </c>
      <c r="Y57">
        <v>4.28</v>
      </c>
      <c r="Z57" s="1" t="s">
        <v>38</v>
      </c>
      <c r="AA57">
        <v>2.6</v>
      </c>
      <c r="AB57">
        <v>15000</v>
      </c>
      <c r="AC57">
        <v>257</v>
      </c>
      <c r="AD57">
        <v>9.43</v>
      </c>
      <c r="AE57">
        <v>11.23</v>
      </c>
      <c r="AF57">
        <v>-0.01</v>
      </c>
      <c r="AG57">
        <v>0.43</v>
      </c>
      <c r="AH57">
        <v>12.19</v>
      </c>
      <c r="AI57">
        <v>24.19</v>
      </c>
      <c r="AJ57">
        <v>36.74</v>
      </c>
      <c r="AK57">
        <v>26.36</v>
      </c>
      <c r="AL57">
        <v>3.25</v>
      </c>
      <c r="AM57">
        <v>53</v>
      </c>
      <c r="AN57">
        <v>118</v>
      </c>
      <c r="AO57">
        <f t="shared" si="5"/>
        <v>171</v>
      </c>
      <c r="AP57" s="9">
        <f t="shared" si="10"/>
        <v>16.307692307692307</v>
      </c>
      <c r="AQ57" s="9">
        <f t="shared" si="7"/>
        <v>36.307692307692307</v>
      </c>
      <c r="AR57" s="9">
        <f t="shared" si="8"/>
        <v>52.615384615384613</v>
      </c>
      <c r="AS57" s="9">
        <f t="shared" si="9"/>
        <v>0.44915254237288132</v>
      </c>
    </row>
    <row r="58" spans="3:45" x14ac:dyDescent="0.25">
      <c r="C58" s="1" t="s">
        <v>38</v>
      </c>
      <c r="D58" s="11">
        <v>-4.1300000000000003E-2</v>
      </c>
      <c r="E58">
        <v>-1.907</v>
      </c>
      <c r="F58">
        <v>1.25</v>
      </c>
      <c r="G58">
        <v>1.4</v>
      </c>
      <c r="H58">
        <v>0.69</v>
      </c>
      <c r="I58">
        <v>1.83</v>
      </c>
      <c r="J58">
        <v>1.67</v>
      </c>
      <c r="K58">
        <v>5.78</v>
      </c>
      <c r="L58">
        <v>8</v>
      </c>
      <c r="M58">
        <v>2</v>
      </c>
      <c r="N58">
        <v>0</v>
      </c>
      <c r="O58">
        <v>6</v>
      </c>
      <c r="P58">
        <v>0</v>
      </c>
      <c r="Q58">
        <v>762</v>
      </c>
      <c r="R58">
        <v>8.4</v>
      </c>
      <c r="S58">
        <v>7.86</v>
      </c>
      <c r="T58">
        <v>0.44</v>
      </c>
      <c r="U58">
        <v>13.8</v>
      </c>
      <c r="V58">
        <v>349.6</v>
      </c>
      <c r="W58">
        <v>80.2</v>
      </c>
      <c r="X58">
        <v>418</v>
      </c>
      <c r="Y58">
        <v>4.28</v>
      </c>
      <c r="Z58" s="1" t="s">
        <v>38</v>
      </c>
      <c r="AA58">
        <v>2.5</v>
      </c>
      <c r="AB58">
        <v>7400</v>
      </c>
      <c r="AC58">
        <v>285</v>
      </c>
      <c r="AD58">
        <v>36.340000000000003</v>
      </c>
      <c r="AE58">
        <v>43.12</v>
      </c>
      <c r="AF58">
        <v>-0.35</v>
      </c>
      <c r="AG58">
        <v>0.17</v>
      </c>
      <c r="AH58">
        <v>13.55</v>
      </c>
      <c r="AI58">
        <v>19.920000000000002</v>
      </c>
      <c r="AJ58">
        <v>47.56</v>
      </c>
      <c r="AK58">
        <v>18.72</v>
      </c>
      <c r="AL58">
        <v>3.25</v>
      </c>
      <c r="AM58">
        <v>114</v>
      </c>
      <c r="AN58">
        <v>184</v>
      </c>
      <c r="AO58">
        <f t="shared" si="5"/>
        <v>298</v>
      </c>
      <c r="AP58" s="9">
        <f t="shared" si="10"/>
        <v>35.07692307692308</v>
      </c>
      <c r="AQ58" s="9">
        <f t="shared" si="7"/>
        <v>56.615384615384613</v>
      </c>
      <c r="AR58" s="9">
        <f t="shared" si="8"/>
        <v>91.692307692307693</v>
      </c>
      <c r="AS58" s="9">
        <f t="shared" si="9"/>
        <v>0.61956521739130443</v>
      </c>
    </row>
    <row r="59" spans="3:45" x14ac:dyDescent="0.25">
      <c r="C59" s="1" t="s">
        <v>38</v>
      </c>
      <c r="D59" s="11">
        <v>-4.1300000000000003E-2</v>
      </c>
      <c r="E59">
        <v>-1.907</v>
      </c>
      <c r="F59">
        <v>1.25</v>
      </c>
      <c r="G59">
        <v>1.4</v>
      </c>
      <c r="H59">
        <v>0.69</v>
      </c>
      <c r="I59">
        <v>1.83</v>
      </c>
      <c r="J59">
        <v>1.67</v>
      </c>
      <c r="K59">
        <v>5.78</v>
      </c>
      <c r="L59">
        <v>8</v>
      </c>
      <c r="M59">
        <v>2</v>
      </c>
      <c r="N59">
        <v>0</v>
      </c>
      <c r="O59">
        <v>6</v>
      </c>
      <c r="P59">
        <v>0</v>
      </c>
      <c r="Q59">
        <v>762</v>
      </c>
      <c r="R59">
        <v>8.4</v>
      </c>
      <c r="S59">
        <v>7.86</v>
      </c>
      <c r="T59">
        <v>0.44</v>
      </c>
      <c r="U59">
        <v>13.8</v>
      </c>
      <c r="V59">
        <v>349.6</v>
      </c>
      <c r="W59">
        <v>80.2</v>
      </c>
      <c r="X59">
        <v>418</v>
      </c>
      <c r="Y59">
        <v>4.28</v>
      </c>
      <c r="Z59" s="1" t="s">
        <v>38</v>
      </c>
      <c r="AA59">
        <v>2.6</v>
      </c>
      <c r="AB59">
        <v>11000</v>
      </c>
      <c r="AC59">
        <v>323</v>
      </c>
      <c r="AD59">
        <v>46.92</v>
      </c>
      <c r="AE59">
        <v>56.34</v>
      </c>
      <c r="AF59">
        <v>0.01</v>
      </c>
      <c r="AG59">
        <v>0.31</v>
      </c>
      <c r="AH59">
        <v>16.579999999999998</v>
      </c>
      <c r="AI59">
        <v>7.36</v>
      </c>
      <c r="AJ59">
        <v>58.87</v>
      </c>
      <c r="AK59">
        <v>16.760000000000002</v>
      </c>
      <c r="AL59">
        <v>3.25</v>
      </c>
      <c r="AM59">
        <v>270</v>
      </c>
      <c r="AN59">
        <v>131</v>
      </c>
      <c r="AO59">
        <f t="shared" ref="AO59:AO122" si="11">SUM(AM59:AN59)</f>
        <v>401</v>
      </c>
      <c r="AP59" s="9">
        <f t="shared" si="10"/>
        <v>83.07692307692308</v>
      </c>
      <c r="AQ59" s="9">
        <f t="shared" ref="AQ59:AQ122" si="12">AN59/AL59</f>
        <v>40.307692307692307</v>
      </c>
      <c r="AR59" s="9">
        <f t="shared" ref="AR59:AR122" si="13">AO59/AL59</f>
        <v>123.38461538461539</v>
      </c>
      <c r="AS59" s="9">
        <f t="shared" ref="AS59:AS122" si="14">AP59/AQ59</f>
        <v>2.0610687022900764</v>
      </c>
    </row>
    <row r="60" spans="3:45" x14ac:dyDescent="0.25">
      <c r="C60" s="1" t="s">
        <v>38</v>
      </c>
      <c r="D60" s="11">
        <v>-4.1300000000000003E-2</v>
      </c>
      <c r="E60">
        <v>-1.907</v>
      </c>
      <c r="F60">
        <v>1.25</v>
      </c>
      <c r="G60">
        <v>1.4</v>
      </c>
      <c r="H60">
        <v>0.69</v>
      </c>
      <c r="I60">
        <v>1.83</v>
      </c>
      <c r="J60">
        <v>1.67</v>
      </c>
      <c r="K60">
        <v>5.78</v>
      </c>
      <c r="L60">
        <v>8</v>
      </c>
      <c r="M60">
        <v>2</v>
      </c>
      <c r="N60">
        <v>0</v>
      </c>
      <c r="O60">
        <v>6</v>
      </c>
      <c r="P60">
        <v>0</v>
      </c>
      <c r="Q60">
        <v>762</v>
      </c>
      <c r="R60">
        <v>8.4</v>
      </c>
      <c r="S60">
        <v>7.86</v>
      </c>
      <c r="T60">
        <v>0.44</v>
      </c>
      <c r="U60">
        <v>13.8</v>
      </c>
      <c r="V60">
        <v>349.6</v>
      </c>
      <c r="W60">
        <v>80.2</v>
      </c>
      <c r="X60">
        <v>418</v>
      </c>
      <c r="Y60">
        <v>4.28</v>
      </c>
      <c r="Z60" s="1" t="s">
        <v>38</v>
      </c>
      <c r="AA60">
        <v>2.6</v>
      </c>
      <c r="AB60">
        <v>11000</v>
      </c>
      <c r="AC60">
        <v>326</v>
      </c>
      <c r="AD60">
        <v>45.37</v>
      </c>
      <c r="AE60">
        <v>55.54</v>
      </c>
      <c r="AF60">
        <v>0.4</v>
      </c>
      <c r="AG60">
        <v>0.38</v>
      </c>
      <c r="AH60">
        <v>15.56</v>
      </c>
      <c r="AI60">
        <v>5.52</v>
      </c>
      <c r="AJ60">
        <v>63.62</v>
      </c>
      <c r="AK60">
        <v>14.91</v>
      </c>
      <c r="AL60">
        <v>3.25</v>
      </c>
      <c r="AM60">
        <v>246</v>
      </c>
      <c r="AN60">
        <v>94</v>
      </c>
      <c r="AO60">
        <f t="shared" si="11"/>
        <v>340</v>
      </c>
      <c r="AP60" s="9">
        <f t="shared" si="10"/>
        <v>75.692307692307693</v>
      </c>
      <c r="AQ60" s="9">
        <f t="shared" si="12"/>
        <v>28.923076923076923</v>
      </c>
      <c r="AR60" s="9">
        <f t="shared" si="13"/>
        <v>104.61538461538461</v>
      </c>
      <c r="AS60" s="9">
        <f t="shared" si="14"/>
        <v>2.6170212765957448</v>
      </c>
    </row>
    <row r="61" spans="3:45" x14ac:dyDescent="0.25">
      <c r="C61" s="1" t="s">
        <v>38</v>
      </c>
      <c r="D61" s="11">
        <v>-4.1300000000000003E-2</v>
      </c>
      <c r="E61">
        <v>-1.907</v>
      </c>
      <c r="F61">
        <v>1.25</v>
      </c>
      <c r="G61">
        <v>1.4</v>
      </c>
      <c r="H61">
        <v>0.69</v>
      </c>
      <c r="I61">
        <v>1.83</v>
      </c>
      <c r="J61">
        <v>1.67</v>
      </c>
      <c r="K61">
        <v>5.78</v>
      </c>
      <c r="L61">
        <v>8</v>
      </c>
      <c r="M61">
        <v>2</v>
      </c>
      <c r="N61">
        <v>0</v>
      </c>
      <c r="O61">
        <v>6</v>
      </c>
      <c r="P61">
        <v>0</v>
      </c>
      <c r="Q61">
        <v>762</v>
      </c>
      <c r="R61">
        <v>8.4</v>
      </c>
      <c r="S61">
        <v>7.86</v>
      </c>
      <c r="T61">
        <v>0.44</v>
      </c>
      <c r="U61">
        <v>13.8</v>
      </c>
      <c r="V61">
        <v>349.6</v>
      </c>
      <c r="W61">
        <v>80.2</v>
      </c>
      <c r="X61">
        <v>418</v>
      </c>
      <c r="Y61">
        <v>4.28</v>
      </c>
      <c r="Z61" s="1" t="s">
        <v>38</v>
      </c>
      <c r="AA61">
        <v>2</v>
      </c>
      <c r="AB61">
        <v>11000</v>
      </c>
      <c r="AC61">
        <v>326</v>
      </c>
      <c r="AD61">
        <v>38.96</v>
      </c>
      <c r="AE61">
        <v>45.51</v>
      </c>
      <c r="AF61">
        <v>1.92</v>
      </c>
      <c r="AG61">
        <v>0.33</v>
      </c>
      <c r="AH61">
        <v>15.04</v>
      </c>
      <c r="AI61">
        <v>8.08</v>
      </c>
      <c r="AJ61">
        <v>59.06</v>
      </c>
      <c r="AK61">
        <v>17.489999999999998</v>
      </c>
      <c r="AL61">
        <v>3.25</v>
      </c>
      <c r="AM61">
        <v>225</v>
      </c>
      <c r="AN61">
        <v>129</v>
      </c>
      <c r="AO61">
        <f t="shared" si="11"/>
        <v>354</v>
      </c>
      <c r="AP61" s="9">
        <f t="shared" si="10"/>
        <v>69.230769230769226</v>
      </c>
      <c r="AQ61" s="9">
        <f t="shared" si="12"/>
        <v>39.692307692307693</v>
      </c>
      <c r="AR61" s="9">
        <f t="shared" si="13"/>
        <v>108.92307692307692</v>
      </c>
      <c r="AS61" s="9">
        <f t="shared" si="14"/>
        <v>1.7441860465116277</v>
      </c>
    </row>
    <row r="62" spans="3:45" x14ac:dyDescent="0.25">
      <c r="C62" s="1" t="s">
        <v>38</v>
      </c>
      <c r="D62" s="11">
        <v>-4.1300000000000003E-2</v>
      </c>
      <c r="E62">
        <v>-1.907</v>
      </c>
      <c r="F62">
        <v>1.25</v>
      </c>
      <c r="G62">
        <v>1.4</v>
      </c>
      <c r="H62">
        <v>0.69</v>
      </c>
      <c r="I62">
        <v>1.83</v>
      </c>
      <c r="J62">
        <v>1.67</v>
      </c>
      <c r="K62">
        <v>5.78</v>
      </c>
      <c r="L62">
        <v>8</v>
      </c>
      <c r="M62">
        <v>2</v>
      </c>
      <c r="N62">
        <v>0</v>
      </c>
      <c r="O62">
        <v>6</v>
      </c>
      <c r="P62">
        <v>0</v>
      </c>
      <c r="Q62">
        <v>762</v>
      </c>
      <c r="R62">
        <v>8.4</v>
      </c>
      <c r="S62">
        <v>7.86</v>
      </c>
      <c r="T62">
        <v>0.44</v>
      </c>
      <c r="U62">
        <v>13.8</v>
      </c>
      <c r="V62">
        <v>349.6</v>
      </c>
      <c r="W62">
        <v>80.2</v>
      </c>
      <c r="X62">
        <v>418</v>
      </c>
      <c r="Y62">
        <v>4.28</v>
      </c>
      <c r="Z62" s="1" t="s">
        <v>38</v>
      </c>
      <c r="AA62">
        <v>2</v>
      </c>
      <c r="AB62">
        <v>15000</v>
      </c>
      <c r="AC62">
        <v>326</v>
      </c>
      <c r="AD62">
        <v>32</v>
      </c>
      <c r="AE62">
        <v>37.21</v>
      </c>
      <c r="AF62">
        <v>1.57</v>
      </c>
      <c r="AG62">
        <v>0.47</v>
      </c>
      <c r="AH62">
        <v>14.22</v>
      </c>
      <c r="AI62">
        <v>7.76</v>
      </c>
      <c r="AJ62">
        <v>61.79</v>
      </c>
      <c r="AK62">
        <v>15.69</v>
      </c>
      <c r="AL62">
        <v>3.25</v>
      </c>
      <c r="AM62">
        <v>233</v>
      </c>
      <c r="AN62">
        <v>136</v>
      </c>
      <c r="AO62">
        <f t="shared" si="11"/>
        <v>369</v>
      </c>
      <c r="AP62" s="9">
        <f t="shared" si="10"/>
        <v>71.692307692307693</v>
      </c>
      <c r="AQ62" s="9">
        <f t="shared" si="12"/>
        <v>41.846153846153847</v>
      </c>
      <c r="AR62" s="9">
        <f t="shared" si="13"/>
        <v>113.53846153846153</v>
      </c>
      <c r="AS62" s="9">
        <f t="shared" si="14"/>
        <v>1.713235294117647</v>
      </c>
    </row>
    <row r="63" spans="3:45" x14ac:dyDescent="0.25">
      <c r="C63" s="1" t="s">
        <v>38</v>
      </c>
      <c r="D63" s="11">
        <v>-4.1300000000000003E-2</v>
      </c>
      <c r="E63">
        <v>-1.907</v>
      </c>
      <c r="F63">
        <v>1.25</v>
      </c>
      <c r="G63">
        <v>1.4</v>
      </c>
      <c r="H63">
        <v>0.69</v>
      </c>
      <c r="I63">
        <v>1.83</v>
      </c>
      <c r="J63">
        <v>1.67</v>
      </c>
      <c r="K63">
        <v>5.78</v>
      </c>
      <c r="L63">
        <v>8</v>
      </c>
      <c r="M63">
        <v>2</v>
      </c>
      <c r="N63">
        <v>0</v>
      </c>
      <c r="O63">
        <v>6</v>
      </c>
      <c r="P63">
        <v>0</v>
      </c>
      <c r="Q63">
        <v>762</v>
      </c>
      <c r="R63">
        <v>8.4</v>
      </c>
      <c r="S63">
        <v>7.86</v>
      </c>
      <c r="T63">
        <v>0.44</v>
      </c>
      <c r="U63">
        <v>13.8</v>
      </c>
      <c r="V63">
        <v>349.6</v>
      </c>
      <c r="W63">
        <v>80.2</v>
      </c>
      <c r="X63">
        <v>418</v>
      </c>
      <c r="Y63">
        <v>4.28</v>
      </c>
      <c r="Z63" s="1" t="s">
        <v>38</v>
      </c>
      <c r="AA63">
        <v>2.4</v>
      </c>
      <c r="AB63">
        <v>15000</v>
      </c>
      <c r="AC63">
        <v>354</v>
      </c>
      <c r="AD63">
        <v>26.82</v>
      </c>
      <c r="AE63">
        <v>32.869999999999997</v>
      </c>
      <c r="AF63">
        <v>1.73</v>
      </c>
      <c r="AG63">
        <v>1</v>
      </c>
      <c r="AH63">
        <v>8.76</v>
      </c>
      <c r="AI63">
        <v>2.91</v>
      </c>
      <c r="AJ63">
        <v>82.9</v>
      </c>
      <c r="AK63">
        <v>4.43</v>
      </c>
      <c r="AL63">
        <v>3.25</v>
      </c>
      <c r="AM63">
        <v>111</v>
      </c>
      <c r="AN63">
        <v>39</v>
      </c>
      <c r="AO63">
        <f t="shared" si="11"/>
        <v>150</v>
      </c>
      <c r="AP63" s="9">
        <f t="shared" si="10"/>
        <v>34.153846153846153</v>
      </c>
      <c r="AQ63" s="9">
        <f t="shared" si="12"/>
        <v>12</v>
      </c>
      <c r="AR63" s="9">
        <f t="shared" si="13"/>
        <v>46.153846153846153</v>
      </c>
      <c r="AS63" s="9">
        <f t="shared" si="14"/>
        <v>2.8461538461538463</v>
      </c>
    </row>
    <row r="64" spans="3:45" x14ac:dyDescent="0.25">
      <c r="C64" s="1" t="s">
        <v>38</v>
      </c>
      <c r="D64" s="11">
        <v>-4.1300000000000003E-2</v>
      </c>
      <c r="E64">
        <v>-1.907</v>
      </c>
      <c r="F64">
        <v>1.25</v>
      </c>
      <c r="G64">
        <v>1.4</v>
      </c>
      <c r="H64">
        <v>0.69</v>
      </c>
      <c r="I64">
        <v>1.83</v>
      </c>
      <c r="J64">
        <v>1.67</v>
      </c>
      <c r="K64">
        <v>5.78</v>
      </c>
      <c r="L64">
        <v>8</v>
      </c>
      <c r="M64">
        <v>2</v>
      </c>
      <c r="N64">
        <v>0</v>
      </c>
      <c r="O64">
        <v>6</v>
      </c>
      <c r="P64">
        <v>0</v>
      </c>
      <c r="Q64">
        <v>762</v>
      </c>
      <c r="R64">
        <v>8.4</v>
      </c>
      <c r="S64">
        <v>7.86</v>
      </c>
      <c r="T64">
        <v>0.44</v>
      </c>
      <c r="U64">
        <v>13.8</v>
      </c>
      <c r="V64">
        <v>349.6</v>
      </c>
      <c r="W64">
        <v>80.2</v>
      </c>
      <c r="X64">
        <v>418</v>
      </c>
      <c r="Y64">
        <v>4.28</v>
      </c>
      <c r="Z64" s="1" t="s">
        <v>38</v>
      </c>
      <c r="AA64">
        <v>2.4</v>
      </c>
      <c r="AB64">
        <v>15000</v>
      </c>
      <c r="AC64">
        <v>402</v>
      </c>
      <c r="AD64">
        <v>65.05</v>
      </c>
      <c r="AE64">
        <v>90.11</v>
      </c>
      <c r="AF64">
        <v>14.85</v>
      </c>
      <c r="AG64">
        <v>0.04</v>
      </c>
      <c r="AH64">
        <v>0.32</v>
      </c>
      <c r="AI64">
        <v>0.1</v>
      </c>
      <c r="AJ64">
        <v>97.78</v>
      </c>
      <c r="AK64">
        <v>1.75</v>
      </c>
      <c r="AL64">
        <v>3.25</v>
      </c>
      <c r="AM64">
        <v>10</v>
      </c>
      <c r="AN64">
        <v>3</v>
      </c>
      <c r="AO64">
        <f t="shared" si="11"/>
        <v>13</v>
      </c>
      <c r="AP64" s="9">
        <f t="shared" si="10"/>
        <v>3.0769230769230771</v>
      </c>
      <c r="AQ64" s="9">
        <f t="shared" si="12"/>
        <v>0.92307692307692313</v>
      </c>
      <c r="AR64" s="9">
        <f t="shared" si="13"/>
        <v>4</v>
      </c>
      <c r="AS64" s="9">
        <f t="shared" si="14"/>
        <v>3.3333333333333335</v>
      </c>
    </row>
    <row r="65" spans="3:45" x14ac:dyDescent="0.25">
      <c r="C65" s="1" t="s">
        <v>38</v>
      </c>
      <c r="D65" s="11">
        <v>-4.1300000000000003E-2</v>
      </c>
      <c r="E65">
        <v>-1.907</v>
      </c>
      <c r="F65">
        <v>1.25</v>
      </c>
      <c r="G65">
        <v>1.4</v>
      </c>
      <c r="H65">
        <v>0.69</v>
      </c>
      <c r="I65">
        <v>1.83</v>
      </c>
      <c r="J65">
        <v>1.67</v>
      </c>
      <c r="K65">
        <v>5.78</v>
      </c>
      <c r="L65">
        <v>8</v>
      </c>
      <c r="M65">
        <v>2</v>
      </c>
      <c r="N65">
        <v>0</v>
      </c>
      <c r="O65">
        <v>6</v>
      </c>
      <c r="P65">
        <v>0</v>
      </c>
      <c r="Q65">
        <v>762</v>
      </c>
      <c r="R65">
        <v>8.4</v>
      </c>
      <c r="S65">
        <v>7.86</v>
      </c>
      <c r="T65">
        <v>0.44</v>
      </c>
      <c r="U65">
        <v>13.8</v>
      </c>
      <c r="V65">
        <v>349.6</v>
      </c>
      <c r="W65">
        <v>80.2</v>
      </c>
      <c r="X65">
        <v>418</v>
      </c>
      <c r="Y65">
        <v>4.28</v>
      </c>
      <c r="Z65" s="1" t="s">
        <v>38</v>
      </c>
      <c r="AA65">
        <v>2.4</v>
      </c>
      <c r="AB65">
        <v>7500</v>
      </c>
      <c r="AC65">
        <v>255</v>
      </c>
      <c r="AD65">
        <v>17.09</v>
      </c>
      <c r="AE65">
        <v>18.02</v>
      </c>
      <c r="AF65">
        <v>-1.71</v>
      </c>
      <c r="AG65">
        <v>0.54</v>
      </c>
      <c r="AH65">
        <v>14.29</v>
      </c>
      <c r="AI65">
        <v>24.09</v>
      </c>
      <c r="AJ65">
        <v>33.28</v>
      </c>
      <c r="AK65">
        <v>27.8</v>
      </c>
      <c r="AL65">
        <v>3.25</v>
      </c>
      <c r="AM65">
        <v>57</v>
      </c>
      <c r="AN65">
        <v>109</v>
      </c>
      <c r="AO65">
        <f t="shared" si="11"/>
        <v>166</v>
      </c>
      <c r="AP65" s="9">
        <f t="shared" si="10"/>
        <v>17.53846153846154</v>
      </c>
      <c r="AQ65" s="9">
        <f t="shared" si="12"/>
        <v>33.53846153846154</v>
      </c>
      <c r="AR65" s="9">
        <f t="shared" si="13"/>
        <v>51.07692307692308</v>
      </c>
      <c r="AS65" s="9">
        <f t="shared" si="14"/>
        <v>0.52293577981651373</v>
      </c>
    </row>
    <row r="66" spans="3:45" x14ac:dyDescent="0.25">
      <c r="C66" s="1" t="s">
        <v>38</v>
      </c>
      <c r="D66" s="11">
        <v>-4.1300000000000003E-2</v>
      </c>
      <c r="E66">
        <v>-1.907</v>
      </c>
      <c r="F66">
        <v>1.25</v>
      </c>
      <c r="G66">
        <v>1.4</v>
      </c>
      <c r="H66">
        <v>0.69</v>
      </c>
      <c r="I66">
        <v>1.83</v>
      </c>
      <c r="J66">
        <v>1.67</v>
      </c>
      <c r="K66">
        <v>5.78</v>
      </c>
      <c r="L66">
        <v>8</v>
      </c>
      <c r="M66">
        <v>2</v>
      </c>
      <c r="N66">
        <v>0</v>
      </c>
      <c r="O66">
        <v>6</v>
      </c>
      <c r="P66">
        <v>0</v>
      </c>
      <c r="Q66">
        <v>762</v>
      </c>
      <c r="R66">
        <v>8.4</v>
      </c>
      <c r="S66">
        <v>7.86</v>
      </c>
      <c r="T66">
        <v>0.44</v>
      </c>
      <c r="U66">
        <v>13.8</v>
      </c>
      <c r="V66">
        <v>349.6</v>
      </c>
      <c r="W66">
        <v>80.2</v>
      </c>
      <c r="X66">
        <v>418</v>
      </c>
      <c r="Y66">
        <v>4.28</v>
      </c>
      <c r="Z66" s="1" t="s">
        <v>38</v>
      </c>
      <c r="AA66">
        <v>2.4</v>
      </c>
      <c r="AB66">
        <v>7500</v>
      </c>
      <c r="AC66">
        <v>275</v>
      </c>
      <c r="AD66">
        <v>29.69</v>
      </c>
      <c r="AE66">
        <v>32.06</v>
      </c>
      <c r="AF66">
        <v>-2.4</v>
      </c>
      <c r="AG66">
        <v>0.24</v>
      </c>
      <c r="AH66">
        <v>11.56</v>
      </c>
      <c r="AI66">
        <v>18.82</v>
      </c>
      <c r="AJ66">
        <v>36.56</v>
      </c>
      <c r="AK66">
        <v>32.82</v>
      </c>
      <c r="AL66">
        <v>3.25</v>
      </c>
      <c r="AM66">
        <v>81</v>
      </c>
      <c r="AN66">
        <v>144</v>
      </c>
      <c r="AO66">
        <f t="shared" si="11"/>
        <v>225</v>
      </c>
      <c r="AP66" s="9">
        <f t="shared" si="10"/>
        <v>24.923076923076923</v>
      </c>
      <c r="AQ66" s="9">
        <f t="shared" si="12"/>
        <v>44.307692307692307</v>
      </c>
      <c r="AR66" s="9">
        <f t="shared" si="13"/>
        <v>69.230769230769226</v>
      </c>
      <c r="AS66" s="9">
        <f t="shared" si="14"/>
        <v>0.5625</v>
      </c>
    </row>
    <row r="67" spans="3:45" x14ac:dyDescent="0.25">
      <c r="C67" s="1" t="s">
        <v>38</v>
      </c>
      <c r="D67" s="11">
        <v>-4.1300000000000003E-2</v>
      </c>
      <c r="E67">
        <v>-1.907</v>
      </c>
      <c r="F67">
        <v>1.25</v>
      </c>
      <c r="G67">
        <v>1.4</v>
      </c>
      <c r="H67">
        <v>0.69</v>
      </c>
      <c r="I67">
        <v>1.83</v>
      </c>
      <c r="J67">
        <v>1.67</v>
      </c>
      <c r="K67">
        <v>5.78</v>
      </c>
      <c r="L67">
        <v>8</v>
      </c>
      <c r="M67">
        <v>2</v>
      </c>
      <c r="N67">
        <v>0</v>
      </c>
      <c r="O67">
        <v>6</v>
      </c>
      <c r="P67">
        <v>0</v>
      </c>
      <c r="Q67">
        <v>762</v>
      </c>
      <c r="R67">
        <v>8.4</v>
      </c>
      <c r="S67">
        <v>7.86</v>
      </c>
      <c r="T67">
        <v>0.44</v>
      </c>
      <c r="U67">
        <v>13.8</v>
      </c>
      <c r="V67">
        <v>349.6</v>
      </c>
      <c r="W67">
        <v>80.2</v>
      </c>
      <c r="X67">
        <v>418</v>
      </c>
      <c r="Y67">
        <v>4.28</v>
      </c>
      <c r="Z67" s="1" t="s">
        <v>38</v>
      </c>
      <c r="AA67">
        <v>2.2999999999999998</v>
      </c>
      <c r="AB67">
        <v>11000</v>
      </c>
      <c r="AC67">
        <v>327</v>
      </c>
      <c r="AD67">
        <v>42.38</v>
      </c>
      <c r="AE67">
        <v>50.47</v>
      </c>
      <c r="AF67">
        <v>1.51</v>
      </c>
      <c r="AG67">
        <v>0.54</v>
      </c>
      <c r="AH67">
        <v>14.67</v>
      </c>
      <c r="AI67">
        <v>5.51</v>
      </c>
      <c r="AJ67">
        <v>63.1</v>
      </c>
      <c r="AK67">
        <v>16.169999999999998</v>
      </c>
      <c r="AL67">
        <v>3.25</v>
      </c>
      <c r="AM67">
        <v>224</v>
      </c>
      <c r="AN67">
        <v>93</v>
      </c>
      <c r="AO67">
        <f t="shared" si="11"/>
        <v>317</v>
      </c>
      <c r="AP67" s="9">
        <f t="shared" si="10"/>
        <v>68.92307692307692</v>
      </c>
      <c r="AQ67" s="9">
        <f t="shared" si="12"/>
        <v>28.615384615384617</v>
      </c>
      <c r="AR67" s="9">
        <f t="shared" si="13"/>
        <v>97.538461538461533</v>
      </c>
      <c r="AS67" s="9">
        <f t="shared" si="14"/>
        <v>2.408602150537634</v>
      </c>
    </row>
    <row r="68" spans="3:45" x14ac:dyDescent="0.25">
      <c r="C68" s="1" t="s">
        <v>38</v>
      </c>
      <c r="D68" s="11">
        <v>-4.1300000000000003E-2</v>
      </c>
      <c r="E68">
        <v>-1.907</v>
      </c>
      <c r="F68">
        <v>1.25</v>
      </c>
      <c r="G68">
        <v>1.4</v>
      </c>
      <c r="H68">
        <v>0.69</v>
      </c>
      <c r="I68">
        <v>1.83</v>
      </c>
      <c r="J68">
        <v>1.67</v>
      </c>
      <c r="K68">
        <v>5.78</v>
      </c>
      <c r="L68">
        <v>8</v>
      </c>
      <c r="M68">
        <v>2</v>
      </c>
      <c r="N68">
        <v>0</v>
      </c>
      <c r="O68">
        <v>6</v>
      </c>
      <c r="P68">
        <v>0</v>
      </c>
      <c r="Q68">
        <v>762</v>
      </c>
      <c r="R68">
        <v>8.4</v>
      </c>
      <c r="S68">
        <v>7.86</v>
      </c>
      <c r="T68">
        <v>0.44</v>
      </c>
      <c r="U68">
        <v>13.8</v>
      </c>
      <c r="V68">
        <v>349.6</v>
      </c>
      <c r="W68">
        <v>80.2</v>
      </c>
      <c r="X68">
        <v>418</v>
      </c>
      <c r="Y68">
        <v>4.28</v>
      </c>
      <c r="Z68" s="1" t="s">
        <v>38</v>
      </c>
      <c r="AA68">
        <v>1.9</v>
      </c>
      <c r="AB68">
        <v>11000</v>
      </c>
      <c r="AC68">
        <v>325</v>
      </c>
      <c r="AD68">
        <v>35.29</v>
      </c>
      <c r="AE68">
        <v>41.82</v>
      </c>
      <c r="AF68">
        <v>1.55</v>
      </c>
      <c r="AG68">
        <v>0.53</v>
      </c>
      <c r="AH68">
        <v>13.66</v>
      </c>
      <c r="AI68">
        <v>10.97</v>
      </c>
      <c r="AJ68">
        <v>57.16</v>
      </c>
      <c r="AK68">
        <v>17.669999999999998</v>
      </c>
      <c r="AL68">
        <v>3.25</v>
      </c>
      <c r="AM68">
        <v>195</v>
      </c>
      <c r="AN68">
        <v>168</v>
      </c>
      <c r="AO68">
        <f t="shared" si="11"/>
        <v>363</v>
      </c>
      <c r="AP68" s="9">
        <f t="shared" si="10"/>
        <v>60</v>
      </c>
      <c r="AQ68" s="9">
        <f t="shared" si="12"/>
        <v>51.692307692307693</v>
      </c>
      <c r="AR68" s="9">
        <f t="shared" si="13"/>
        <v>111.69230769230769</v>
      </c>
      <c r="AS68" s="9">
        <f t="shared" si="14"/>
        <v>1.1607142857142856</v>
      </c>
    </row>
    <row r="69" spans="3:45" x14ac:dyDescent="0.25">
      <c r="C69" s="1" t="s">
        <v>38</v>
      </c>
      <c r="D69" s="11">
        <v>-4.1300000000000003E-2</v>
      </c>
      <c r="E69">
        <v>-1.907</v>
      </c>
      <c r="F69">
        <v>1.25</v>
      </c>
      <c r="G69">
        <v>1.4</v>
      </c>
      <c r="H69">
        <v>0.69</v>
      </c>
      <c r="I69">
        <v>1.83</v>
      </c>
      <c r="J69">
        <v>1.67</v>
      </c>
      <c r="K69">
        <v>5.78</v>
      </c>
      <c r="L69">
        <v>8</v>
      </c>
      <c r="M69">
        <v>2</v>
      </c>
      <c r="N69">
        <v>0</v>
      </c>
      <c r="O69">
        <v>6</v>
      </c>
      <c r="P69">
        <v>0</v>
      </c>
      <c r="Q69">
        <v>762</v>
      </c>
      <c r="R69">
        <v>8.4</v>
      </c>
      <c r="S69">
        <v>7.86</v>
      </c>
      <c r="T69">
        <v>0.44</v>
      </c>
      <c r="U69">
        <v>13.8</v>
      </c>
      <c r="V69">
        <v>349.6</v>
      </c>
      <c r="W69">
        <v>80.2</v>
      </c>
      <c r="X69">
        <v>418</v>
      </c>
      <c r="Y69">
        <v>4.28</v>
      </c>
      <c r="Z69" s="1" t="s">
        <v>38</v>
      </c>
      <c r="AA69">
        <v>1.8</v>
      </c>
      <c r="AB69">
        <v>11000</v>
      </c>
      <c r="AC69">
        <v>300</v>
      </c>
      <c r="AD69">
        <v>23.7</v>
      </c>
      <c r="AE69">
        <v>26.46</v>
      </c>
      <c r="AF69">
        <v>-0.17</v>
      </c>
      <c r="AG69">
        <v>0.5</v>
      </c>
      <c r="AH69">
        <v>11.53</v>
      </c>
      <c r="AI69">
        <v>23.1</v>
      </c>
      <c r="AJ69">
        <v>45.58</v>
      </c>
      <c r="AK69">
        <v>19.290000000000003</v>
      </c>
      <c r="AL69">
        <v>3.25</v>
      </c>
      <c r="AM69">
        <v>112</v>
      </c>
      <c r="AN69">
        <v>241</v>
      </c>
      <c r="AO69">
        <f t="shared" si="11"/>
        <v>353</v>
      </c>
      <c r="AP69" s="9">
        <f t="shared" si="10"/>
        <v>34.46153846153846</v>
      </c>
      <c r="AQ69" s="9">
        <f t="shared" si="12"/>
        <v>74.15384615384616</v>
      </c>
      <c r="AR69" s="9">
        <f t="shared" si="13"/>
        <v>108.61538461538461</v>
      </c>
      <c r="AS69" s="9">
        <f t="shared" si="14"/>
        <v>0.46473029045643149</v>
      </c>
    </row>
    <row r="70" spans="3:45" x14ac:dyDescent="0.25">
      <c r="C70" s="1" t="s">
        <v>38</v>
      </c>
      <c r="D70" s="11">
        <v>-4.1300000000000003E-2</v>
      </c>
      <c r="E70">
        <v>-1.907</v>
      </c>
      <c r="F70">
        <v>1.25</v>
      </c>
      <c r="G70">
        <v>1.4</v>
      </c>
      <c r="H70">
        <v>0.69</v>
      </c>
      <c r="I70">
        <v>1.83</v>
      </c>
      <c r="J70">
        <v>1.67</v>
      </c>
      <c r="K70">
        <v>5.78</v>
      </c>
      <c r="L70">
        <v>8</v>
      </c>
      <c r="M70">
        <v>2</v>
      </c>
      <c r="N70">
        <v>0</v>
      </c>
      <c r="O70">
        <v>6</v>
      </c>
      <c r="P70">
        <v>0</v>
      </c>
      <c r="Q70">
        <v>762</v>
      </c>
      <c r="R70">
        <v>8.4</v>
      </c>
      <c r="S70">
        <v>7.86</v>
      </c>
      <c r="T70">
        <v>0.44</v>
      </c>
      <c r="U70">
        <v>13.8</v>
      </c>
      <c r="V70">
        <v>349.6</v>
      </c>
      <c r="W70">
        <v>80.2</v>
      </c>
      <c r="X70">
        <v>418</v>
      </c>
      <c r="Y70">
        <v>4.28</v>
      </c>
      <c r="Z70" s="1" t="s">
        <v>38</v>
      </c>
      <c r="AA70">
        <v>2.4</v>
      </c>
      <c r="AB70">
        <v>11000</v>
      </c>
      <c r="AC70">
        <v>300</v>
      </c>
      <c r="AD70">
        <v>27.49</v>
      </c>
      <c r="AE70">
        <v>32.049999999999997</v>
      </c>
      <c r="AF70">
        <v>0.1</v>
      </c>
      <c r="AG70">
        <v>0.6</v>
      </c>
      <c r="AH70">
        <v>13.19</v>
      </c>
      <c r="AI70">
        <v>19.88</v>
      </c>
      <c r="AJ70">
        <v>49.94</v>
      </c>
      <c r="AK70">
        <v>16.38</v>
      </c>
      <c r="AL70">
        <v>3.25</v>
      </c>
      <c r="AM70">
        <v>128</v>
      </c>
      <c r="AN70">
        <v>204</v>
      </c>
      <c r="AO70">
        <f t="shared" si="11"/>
        <v>332</v>
      </c>
      <c r="AP70" s="9">
        <f t="shared" si="10"/>
        <v>39.384615384615387</v>
      </c>
      <c r="AQ70" s="9">
        <f t="shared" si="12"/>
        <v>62.769230769230766</v>
      </c>
      <c r="AR70" s="9">
        <f t="shared" si="13"/>
        <v>102.15384615384616</v>
      </c>
      <c r="AS70" s="9">
        <f t="shared" si="14"/>
        <v>0.62745098039215697</v>
      </c>
    </row>
    <row r="71" spans="3:45" x14ac:dyDescent="0.25">
      <c r="C71" s="1" t="s">
        <v>38</v>
      </c>
      <c r="D71" s="11">
        <v>-4.1300000000000003E-2</v>
      </c>
      <c r="E71">
        <v>-1.907</v>
      </c>
      <c r="F71">
        <v>1.25</v>
      </c>
      <c r="G71">
        <v>1.4</v>
      </c>
      <c r="H71">
        <v>0.69</v>
      </c>
      <c r="I71">
        <v>1.83</v>
      </c>
      <c r="J71">
        <v>1.67</v>
      </c>
      <c r="K71">
        <v>5.78</v>
      </c>
      <c r="L71">
        <v>8</v>
      </c>
      <c r="M71">
        <v>2</v>
      </c>
      <c r="N71">
        <v>0</v>
      </c>
      <c r="O71">
        <v>6</v>
      </c>
      <c r="P71">
        <v>0</v>
      </c>
      <c r="Q71">
        <v>762</v>
      </c>
      <c r="R71">
        <v>8.4</v>
      </c>
      <c r="S71">
        <v>7.86</v>
      </c>
      <c r="T71">
        <v>0.44</v>
      </c>
      <c r="U71">
        <v>13.8</v>
      </c>
      <c r="V71">
        <v>349.6</v>
      </c>
      <c r="W71">
        <v>80.2</v>
      </c>
      <c r="X71">
        <v>418</v>
      </c>
      <c r="Y71">
        <v>4.28</v>
      </c>
      <c r="Z71" s="1" t="s">
        <v>38</v>
      </c>
      <c r="AA71">
        <v>2.4</v>
      </c>
      <c r="AB71">
        <v>7500</v>
      </c>
      <c r="AC71">
        <v>275</v>
      </c>
      <c r="AD71">
        <v>21.35</v>
      </c>
      <c r="AE71">
        <v>23.96</v>
      </c>
      <c r="AF71">
        <v>-0.65</v>
      </c>
      <c r="AG71">
        <v>0.68</v>
      </c>
      <c r="AH71">
        <v>13.38</v>
      </c>
      <c r="AI71">
        <v>29.05</v>
      </c>
      <c r="AJ71">
        <v>40.78</v>
      </c>
      <c r="AK71">
        <v>16.130000000000003</v>
      </c>
      <c r="AL71">
        <v>3.25</v>
      </c>
      <c r="AM71">
        <v>67</v>
      </c>
      <c r="AN71">
        <v>157</v>
      </c>
      <c r="AO71">
        <f t="shared" si="11"/>
        <v>224</v>
      </c>
      <c r="AP71" s="9">
        <f t="shared" si="10"/>
        <v>20.615384615384617</v>
      </c>
      <c r="AQ71" s="9">
        <f t="shared" si="12"/>
        <v>48.307692307692307</v>
      </c>
      <c r="AR71" s="9">
        <f t="shared" si="13"/>
        <v>68.92307692307692</v>
      </c>
      <c r="AS71" s="9">
        <f t="shared" si="14"/>
        <v>0.42675159235668791</v>
      </c>
    </row>
    <row r="72" spans="3:45" x14ac:dyDescent="0.25">
      <c r="C72" s="1" t="s">
        <v>38</v>
      </c>
      <c r="D72" s="11">
        <v>-4.1300000000000003E-2</v>
      </c>
      <c r="E72">
        <v>-1.907</v>
      </c>
      <c r="F72">
        <v>1.25</v>
      </c>
      <c r="G72">
        <v>1.4</v>
      </c>
      <c r="H72">
        <v>0.69</v>
      </c>
      <c r="I72">
        <v>1.83</v>
      </c>
      <c r="J72">
        <v>1.67</v>
      </c>
      <c r="K72">
        <v>5.78</v>
      </c>
      <c r="L72">
        <v>8</v>
      </c>
      <c r="M72">
        <v>2</v>
      </c>
      <c r="N72">
        <v>0</v>
      </c>
      <c r="O72">
        <v>6</v>
      </c>
      <c r="P72">
        <v>0</v>
      </c>
      <c r="Q72">
        <v>762</v>
      </c>
      <c r="R72">
        <v>8.4</v>
      </c>
      <c r="S72">
        <v>7.86</v>
      </c>
      <c r="T72">
        <v>0.44</v>
      </c>
      <c r="U72">
        <v>13.8</v>
      </c>
      <c r="V72">
        <v>349.6</v>
      </c>
      <c r="W72">
        <v>80.2</v>
      </c>
      <c r="X72">
        <v>418</v>
      </c>
      <c r="Y72">
        <v>4.28</v>
      </c>
      <c r="Z72" s="1" t="s">
        <v>38</v>
      </c>
      <c r="AA72">
        <v>2.2000000000000002</v>
      </c>
      <c r="AB72">
        <v>7500</v>
      </c>
      <c r="AC72">
        <v>255</v>
      </c>
      <c r="AD72">
        <v>17.53</v>
      </c>
      <c r="AE72">
        <v>18.45</v>
      </c>
      <c r="AF72">
        <v>-1.88</v>
      </c>
      <c r="AG72">
        <v>0.31</v>
      </c>
      <c r="AH72">
        <v>14.12</v>
      </c>
      <c r="AI72">
        <v>24.45</v>
      </c>
      <c r="AJ72">
        <v>32.15</v>
      </c>
      <c r="AK72">
        <v>28.97</v>
      </c>
      <c r="AL72">
        <v>3.25</v>
      </c>
      <c r="AM72">
        <v>60</v>
      </c>
      <c r="AN72">
        <v>118</v>
      </c>
      <c r="AO72">
        <f t="shared" si="11"/>
        <v>178</v>
      </c>
      <c r="AP72" s="9">
        <f t="shared" si="10"/>
        <v>18.46153846153846</v>
      </c>
      <c r="AQ72" s="9">
        <f t="shared" si="12"/>
        <v>36.307692307692307</v>
      </c>
      <c r="AR72" s="9">
        <f t="shared" si="13"/>
        <v>54.769230769230766</v>
      </c>
      <c r="AS72" s="9">
        <f t="shared" si="14"/>
        <v>0.50847457627118642</v>
      </c>
    </row>
    <row r="73" spans="3:45" x14ac:dyDescent="0.25">
      <c r="C73" s="1" t="s">
        <v>38</v>
      </c>
      <c r="D73" s="11">
        <v>-4.1300000000000003E-2</v>
      </c>
      <c r="E73">
        <v>-1.907</v>
      </c>
      <c r="F73">
        <v>1.25</v>
      </c>
      <c r="G73">
        <v>1.4</v>
      </c>
      <c r="H73">
        <v>0.69</v>
      </c>
      <c r="I73">
        <v>1.83</v>
      </c>
      <c r="J73">
        <v>1.67</v>
      </c>
      <c r="K73">
        <v>5.78</v>
      </c>
      <c r="L73">
        <v>8</v>
      </c>
      <c r="M73">
        <v>2</v>
      </c>
      <c r="N73">
        <v>0</v>
      </c>
      <c r="O73">
        <v>6</v>
      </c>
      <c r="P73">
        <v>0</v>
      </c>
      <c r="Q73">
        <v>762</v>
      </c>
      <c r="R73">
        <v>8.4</v>
      </c>
      <c r="S73">
        <v>7.86</v>
      </c>
      <c r="T73">
        <v>0.44</v>
      </c>
      <c r="U73">
        <v>13.8</v>
      </c>
      <c r="V73">
        <v>349.6</v>
      </c>
      <c r="W73">
        <v>80.2</v>
      </c>
      <c r="X73">
        <v>418</v>
      </c>
      <c r="Y73">
        <v>4.28</v>
      </c>
      <c r="Z73" s="1" t="s">
        <v>38</v>
      </c>
      <c r="AA73">
        <v>2.2999999999999998</v>
      </c>
      <c r="AB73">
        <v>7500</v>
      </c>
      <c r="AC73">
        <v>275</v>
      </c>
      <c r="AD73">
        <v>28.84</v>
      </c>
      <c r="AE73">
        <v>31.82</v>
      </c>
      <c r="AF73">
        <v>-1.27</v>
      </c>
      <c r="AG73">
        <v>0.31</v>
      </c>
      <c r="AH73">
        <v>13.01</v>
      </c>
      <c r="AI73">
        <v>23.18</v>
      </c>
      <c r="AJ73">
        <v>32.9</v>
      </c>
      <c r="AK73">
        <v>30.6</v>
      </c>
      <c r="AL73">
        <v>3.25</v>
      </c>
      <c r="AM73">
        <v>91</v>
      </c>
      <c r="AN73">
        <v>178</v>
      </c>
      <c r="AO73">
        <f t="shared" si="11"/>
        <v>269</v>
      </c>
      <c r="AP73" s="9">
        <f t="shared" si="10"/>
        <v>28</v>
      </c>
      <c r="AQ73" s="9">
        <f t="shared" si="12"/>
        <v>54.769230769230766</v>
      </c>
      <c r="AR73" s="9">
        <f t="shared" si="13"/>
        <v>82.769230769230774</v>
      </c>
      <c r="AS73" s="9">
        <f t="shared" si="14"/>
        <v>0.5112359550561798</v>
      </c>
    </row>
    <row r="74" spans="3:45" x14ac:dyDescent="0.25">
      <c r="C74" s="1" t="s">
        <v>38</v>
      </c>
      <c r="D74" s="11">
        <v>-4.1300000000000003E-2</v>
      </c>
      <c r="E74">
        <v>-1.907</v>
      </c>
      <c r="F74">
        <v>1.25</v>
      </c>
      <c r="G74">
        <v>1.4</v>
      </c>
      <c r="H74">
        <v>0.69</v>
      </c>
      <c r="I74">
        <v>1.83</v>
      </c>
      <c r="J74">
        <v>1.67</v>
      </c>
      <c r="K74">
        <v>5.78</v>
      </c>
      <c r="L74">
        <v>8</v>
      </c>
      <c r="M74">
        <v>2</v>
      </c>
      <c r="N74">
        <v>0</v>
      </c>
      <c r="O74">
        <v>6</v>
      </c>
      <c r="P74">
        <v>0</v>
      </c>
      <c r="Q74">
        <v>762</v>
      </c>
      <c r="R74">
        <v>8.4</v>
      </c>
      <c r="S74">
        <v>7.86</v>
      </c>
      <c r="T74">
        <v>0.44</v>
      </c>
      <c r="U74">
        <v>13.8</v>
      </c>
      <c r="V74">
        <v>349.6</v>
      </c>
      <c r="W74">
        <v>80.2</v>
      </c>
      <c r="X74">
        <v>418</v>
      </c>
      <c r="Y74">
        <v>4.28</v>
      </c>
      <c r="Z74" s="1" t="s">
        <v>38</v>
      </c>
      <c r="AA74">
        <v>1.9</v>
      </c>
      <c r="AB74">
        <v>11000</v>
      </c>
      <c r="AC74">
        <v>325</v>
      </c>
      <c r="AD74">
        <v>38.1</v>
      </c>
      <c r="AE74">
        <v>44.77</v>
      </c>
      <c r="AF74">
        <v>1.62</v>
      </c>
      <c r="AG74">
        <v>0.24</v>
      </c>
      <c r="AH74">
        <v>12.7</v>
      </c>
      <c r="AI74">
        <v>8.9499999999999993</v>
      </c>
      <c r="AJ74">
        <v>58.15</v>
      </c>
      <c r="AK74">
        <v>19.97</v>
      </c>
      <c r="AL74">
        <v>3.25</v>
      </c>
      <c r="AM74">
        <v>197</v>
      </c>
      <c r="AN74">
        <v>150</v>
      </c>
      <c r="AO74">
        <f t="shared" si="11"/>
        <v>347</v>
      </c>
      <c r="AP74" s="9">
        <f t="shared" si="10"/>
        <v>60.615384615384613</v>
      </c>
      <c r="AQ74" s="9">
        <f t="shared" si="12"/>
        <v>46.153846153846153</v>
      </c>
      <c r="AR74" s="9">
        <f t="shared" si="13"/>
        <v>106.76923076923077</v>
      </c>
      <c r="AS74" s="9">
        <f t="shared" si="14"/>
        <v>1.3133333333333332</v>
      </c>
    </row>
    <row r="75" spans="3:45" x14ac:dyDescent="0.25">
      <c r="C75" s="1" t="s">
        <v>38</v>
      </c>
      <c r="D75" s="11">
        <v>-4.1300000000000003E-2</v>
      </c>
      <c r="E75">
        <v>-1.907</v>
      </c>
      <c r="F75">
        <v>1.25</v>
      </c>
      <c r="G75">
        <v>1.4</v>
      </c>
      <c r="H75">
        <v>0.69</v>
      </c>
      <c r="I75">
        <v>1.83</v>
      </c>
      <c r="J75">
        <v>1.67</v>
      </c>
      <c r="K75">
        <v>5.78</v>
      </c>
      <c r="L75">
        <v>8</v>
      </c>
      <c r="M75">
        <v>2</v>
      </c>
      <c r="N75">
        <v>0</v>
      </c>
      <c r="O75">
        <v>6</v>
      </c>
      <c r="P75">
        <v>0</v>
      </c>
      <c r="Q75">
        <v>762</v>
      </c>
      <c r="R75">
        <v>8.4</v>
      </c>
      <c r="S75">
        <v>7.86</v>
      </c>
      <c r="T75">
        <v>0.44</v>
      </c>
      <c r="U75">
        <v>13.8</v>
      </c>
      <c r="V75">
        <v>349.6</v>
      </c>
      <c r="W75">
        <v>80.2</v>
      </c>
      <c r="X75">
        <v>418</v>
      </c>
      <c r="Y75">
        <v>4.28</v>
      </c>
      <c r="Z75" s="1" t="s">
        <v>38</v>
      </c>
      <c r="AA75">
        <v>1.9</v>
      </c>
      <c r="AB75">
        <v>11000</v>
      </c>
      <c r="AC75">
        <v>325</v>
      </c>
      <c r="AD75">
        <v>35.61</v>
      </c>
      <c r="AE75">
        <v>41.85</v>
      </c>
      <c r="AF75">
        <v>1.35</v>
      </c>
      <c r="AG75">
        <v>0.3</v>
      </c>
      <c r="AH75">
        <v>14.57</v>
      </c>
      <c r="AI75">
        <v>8.69</v>
      </c>
      <c r="AJ75">
        <v>54.73</v>
      </c>
      <c r="AK75">
        <v>21.7</v>
      </c>
      <c r="AL75">
        <v>3.25</v>
      </c>
      <c r="AM75">
        <v>211</v>
      </c>
      <c r="AN75">
        <v>138</v>
      </c>
      <c r="AO75">
        <f t="shared" si="11"/>
        <v>349</v>
      </c>
      <c r="AP75" s="9">
        <f t="shared" si="10"/>
        <v>64.92307692307692</v>
      </c>
      <c r="AQ75" s="9">
        <f t="shared" si="12"/>
        <v>42.46153846153846</v>
      </c>
      <c r="AR75" s="9">
        <f t="shared" si="13"/>
        <v>107.38461538461539</v>
      </c>
      <c r="AS75" s="9">
        <f t="shared" si="14"/>
        <v>1.5289855072463767</v>
      </c>
    </row>
    <row r="76" spans="3:45" x14ac:dyDescent="0.25">
      <c r="C76" s="1" t="s">
        <v>38</v>
      </c>
      <c r="D76" s="11">
        <v>-4.1300000000000003E-2</v>
      </c>
      <c r="E76">
        <v>-1.907</v>
      </c>
      <c r="F76">
        <v>1.25</v>
      </c>
      <c r="G76">
        <v>1.4</v>
      </c>
      <c r="H76">
        <v>0.69</v>
      </c>
      <c r="I76">
        <v>1.83</v>
      </c>
      <c r="J76">
        <v>1.67</v>
      </c>
      <c r="K76">
        <v>5.78</v>
      </c>
      <c r="L76">
        <v>8</v>
      </c>
      <c r="M76">
        <v>2</v>
      </c>
      <c r="N76">
        <v>0</v>
      </c>
      <c r="O76">
        <v>6</v>
      </c>
      <c r="P76">
        <v>0</v>
      </c>
      <c r="Q76">
        <v>762</v>
      </c>
      <c r="R76">
        <v>8.4</v>
      </c>
      <c r="S76">
        <v>7.86</v>
      </c>
      <c r="T76">
        <v>0.44</v>
      </c>
      <c r="U76">
        <v>13.8</v>
      </c>
      <c r="V76">
        <v>349.6</v>
      </c>
      <c r="W76">
        <v>80.2</v>
      </c>
      <c r="X76">
        <v>418</v>
      </c>
      <c r="Y76">
        <v>4.28</v>
      </c>
      <c r="Z76" s="1" t="s">
        <v>38</v>
      </c>
      <c r="AA76">
        <v>1.9</v>
      </c>
      <c r="AB76">
        <v>9300</v>
      </c>
      <c r="AC76">
        <v>301</v>
      </c>
      <c r="AD76">
        <v>29.41</v>
      </c>
      <c r="AE76">
        <v>34.590000000000003</v>
      </c>
      <c r="AF76">
        <v>1.1100000000000001</v>
      </c>
      <c r="AG76">
        <v>0.36</v>
      </c>
      <c r="AH76">
        <v>12.27</v>
      </c>
      <c r="AI76">
        <v>18.440000000000001</v>
      </c>
      <c r="AJ76">
        <v>47.44</v>
      </c>
      <c r="AK76">
        <v>21.5</v>
      </c>
      <c r="AL76">
        <v>3.25</v>
      </c>
      <c r="AM76">
        <v>122</v>
      </c>
      <c r="AN76">
        <v>198</v>
      </c>
      <c r="AO76">
        <f t="shared" si="11"/>
        <v>320</v>
      </c>
      <c r="AP76" s="9">
        <f t="shared" si="10"/>
        <v>37.53846153846154</v>
      </c>
      <c r="AQ76" s="9">
        <f t="shared" si="12"/>
        <v>60.92307692307692</v>
      </c>
      <c r="AR76" s="9">
        <f t="shared" si="13"/>
        <v>98.461538461538467</v>
      </c>
      <c r="AS76" s="9">
        <f t="shared" si="14"/>
        <v>0.61616161616161624</v>
      </c>
    </row>
    <row r="77" spans="3:45" x14ac:dyDescent="0.25">
      <c r="C77" s="1" t="s">
        <v>38</v>
      </c>
      <c r="D77" s="11">
        <v>-4.1300000000000003E-2</v>
      </c>
      <c r="E77">
        <v>-1.907</v>
      </c>
      <c r="F77">
        <v>1.25</v>
      </c>
      <c r="G77">
        <v>1.4</v>
      </c>
      <c r="H77">
        <v>0.69</v>
      </c>
      <c r="I77">
        <v>1.83</v>
      </c>
      <c r="J77">
        <v>1.67</v>
      </c>
      <c r="K77">
        <v>5.78</v>
      </c>
      <c r="L77">
        <v>8</v>
      </c>
      <c r="M77">
        <v>2</v>
      </c>
      <c r="N77">
        <v>0</v>
      </c>
      <c r="O77">
        <v>6</v>
      </c>
      <c r="P77">
        <v>0</v>
      </c>
      <c r="Q77">
        <v>762</v>
      </c>
      <c r="R77">
        <v>8.4</v>
      </c>
      <c r="S77">
        <v>7.86</v>
      </c>
      <c r="T77">
        <v>0.44</v>
      </c>
      <c r="U77">
        <v>13.8</v>
      </c>
      <c r="V77">
        <v>349.6</v>
      </c>
      <c r="W77">
        <v>80.2</v>
      </c>
      <c r="X77">
        <v>418</v>
      </c>
      <c r="Y77">
        <v>4.28</v>
      </c>
      <c r="Z77" s="1" t="s">
        <v>38</v>
      </c>
      <c r="AA77">
        <v>1.8</v>
      </c>
      <c r="AB77">
        <v>7500</v>
      </c>
      <c r="AC77">
        <v>255</v>
      </c>
      <c r="AD77">
        <v>17.53</v>
      </c>
      <c r="AE77">
        <v>18.45</v>
      </c>
      <c r="AF77">
        <v>-1.88</v>
      </c>
      <c r="AG77">
        <v>0.31</v>
      </c>
      <c r="AH77">
        <v>14.12</v>
      </c>
      <c r="AI77">
        <v>24.45</v>
      </c>
      <c r="AJ77">
        <v>32.15</v>
      </c>
      <c r="AK77">
        <v>28.97</v>
      </c>
      <c r="AL77">
        <v>3.25</v>
      </c>
      <c r="AM77">
        <v>60</v>
      </c>
      <c r="AN77">
        <v>120</v>
      </c>
      <c r="AO77">
        <f t="shared" si="11"/>
        <v>180</v>
      </c>
      <c r="AP77" s="9">
        <f t="shared" si="10"/>
        <v>18.46153846153846</v>
      </c>
      <c r="AQ77" s="9">
        <f t="shared" si="12"/>
        <v>36.92307692307692</v>
      </c>
      <c r="AR77" s="9">
        <f t="shared" si="13"/>
        <v>55.384615384615387</v>
      </c>
      <c r="AS77" s="9">
        <f t="shared" si="14"/>
        <v>0.5</v>
      </c>
    </row>
    <row r="78" spans="3:45" x14ac:dyDescent="0.25">
      <c r="C78" s="1" t="s">
        <v>38</v>
      </c>
      <c r="D78" s="11">
        <v>-4.1300000000000003E-2</v>
      </c>
      <c r="E78">
        <v>-1.907</v>
      </c>
      <c r="F78">
        <v>1.25</v>
      </c>
      <c r="G78">
        <v>1.4</v>
      </c>
      <c r="H78">
        <v>0.69</v>
      </c>
      <c r="I78">
        <v>1.83</v>
      </c>
      <c r="J78">
        <v>1.67</v>
      </c>
      <c r="K78">
        <v>5.78</v>
      </c>
      <c r="L78">
        <v>8</v>
      </c>
      <c r="M78">
        <v>2</v>
      </c>
      <c r="N78">
        <v>0</v>
      </c>
      <c r="O78">
        <v>6</v>
      </c>
      <c r="P78">
        <v>0</v>
      </c>
      <c r="Q78">
        <v>762</v>
      </c>
      <c r="R78">
        <v>8.4</v>
      </c>
      <c r="S78">
        <v>7.86</v>
      </c>
      <c r="T78">
        <v>0.44</v>
      </c>
      <c r="U78">
        <v>13.8</v>
      </c>
      <c r="V78">
        <v>349.6</v>
      </c>
      <c r="W78">
        <v>80.2</v>
      </c>
      <c r="X78">
        <v>418</v>
      </c>
      <c r="Y78">
        <v>4.28</v>
      </c>
      <c r="Z78" s="1" t="s">
        <v>38</v>
      </c>
      <c r="AA78">
        <v>1.8</v>
      </c>
      <c r="AB78">
        <v>7500</v>
      </c>
      <c r="AC78">
        <v>275</v>
      </c>
      <c r="AD78">
        <v>28.84</v>
      </c>
      <c r="AE78">
        <v>31.82</v>
      </c>
      <c r="AF78">
        <v>-1.27</v>
      </c>
      <c r="AG78">
        <v>0.31</v>
      </c>
      <c r="AH78">
        <v>13.01</v>
      </c>
      <c r="AI78">
        <v>23.18</v>
      </c>
      <c r="AJ78">
        <v>32.9</v>
      </c>
      <c r="AK78">
        <v>30.6</v>
      </c>
      <c r="AL78">
        <v>3.25</v>
      </c>
      <c r="AM78">
        <v>90</v>
      </c>
      <c r="AN78">
        <v>180</v>
      </c>
      <c r="AO78">
        <f t="shared" si="11"/>
        <v>270</v>
      </c>
      <c r="AP78" s="9">
        <f t="shared" si="10"/>
        <v>27.692307692307693</v>
      </c>
      <c r="AQ78" s="9">
        <f t="shared" si="12"/>
        <v>55.384615384615387</v>
      </c>
      <c r="AR78" s="9">
        <f t="shared" si="13"/>
        <v>83.07692307692308</v>
      </c>
      <c r="AS78" s="9">
        <f t="shared" si="14"/>
        <v>0.5</v>
      </c>
    </row>
    <row r="79" spans="3:45" x14ac:dyDescent="0.25">
      <c r="C79" s="1" t="s">
        <v>38</v>
      </c>
      <c r="D79" s="11">
        <v>-4.1300000000000003E-2</v>
      </c>
      <c r="E79">
        <v>-1.907</v>
      </c>
      <c r="F79">
        <v>1.25</v>
      </c>
      <c r="G79">
        <v>1.4</v>
      </c>
      <c r="H79">
        <v>0.69</v>
      </c>
      <c r="I79">
        <v>1.83</v>
      </c>
      <c r="J79">
        <v>1.67</v>
      </c>
      <c r="K79">
        <v>5.78</v>
      </c>
      <c r="L79">
        <v>8</v>
      </c>
      <c r="M79">
        <v>2</v>
      </c>
      <c r="N79">
        <v>0</v>
      </c>
      <c r="O79">
        <v>6</v>
      </c>
      <c r="P79">
        <v>0</v>
      </c>
      <c r="Q79">
        <v>762</v>
      </c>
      <c r="R79">
        <v>8.4</v>
      </c>
      <c r="S79">
        <v>7.86</v>
      </c>
      <c r="T79">
        <v>0.44</v>
      </c>
      <c r="U79">
        <v>13.8</v>
      </c>
      <c r="V79">
        <v>349.6</v>
      </c>
      <c r="W79">
        <v>80.2</v>
      </c>
      <c r="X79">
        <v>418</v>
      </c>
      <c r="Y79">
        <v>4.28</v>
      </c>
      <c r="Z79" s="1" t="s">
        <v>38</v>
      </c>
      <c r="AA79">
        <v>1.8</v>
      </c>
      <c r="AB79">
        <v>11000</v>
      </c>
      <c r="AC79">
        <v>325</v>
      </c>
      <c r="AD79">
        <v>38.1</v>
      </c>
      <c r="AE79">
        <v>44.77</v>
      </c>
      <c r="AF79">
        <v>1.62</v>
      </c>
      <c r="AG79">
        <v>0.24</v>
      </c>
      <c r="AH79">
        <v>12.7</v>
      </c>
      <c r="AI79">
        <v>8.9499999999999993</v>
      </c>
      <c r="AJ79">
        <v>58.15</v>
      </c>
      <c r="AK79">
        <v>19.97</v>
      </c>
      <c r="AL79">
        <v>3.25</v>
      </c>
      <c r="AM79">
        <v>200</v>
      </c>
      <c r="AN79">
        <v>150</v>
      </c>
      <c r="AO79">
        <f t="shared" si="11"/>
        <v>350</v>
      </c>
      <c r="AP79" s="9">
        <f t="shared" si="10"/>
        <v>61.53846153846154</v>
      </c>
      <c r="AQ79" s="9">
        <f t="shared" si="12"/>
        <v>46.153846153846153</v>
      </c>
      <c r="AR79" s="9">
        <f t="shared" si="13"/>
        <v>107.69230769230769</v>
      </c>
      <c r="AS79" s="9">
        <f t="shared" si="14"/>
        <v>1.3333333333333335</v>
      </c>
    </row>
    <row r="80" spans="3:45" x14ac:dyDescent="0.25">
      <c r="C80" s="1" t="s">
        <v>38</v>
      </c>
      <c r="D80" s="11">
        <v>-4.1300000000000003E-2</v>
      </c>
      <c r="E80">
        <v>-1.907</v>
      </c>
      <c r="F80">
        <v>1.25</v>
      </c>
      <c r="G80">
        <v>1.4</v>
      </c>
      <c r="H80">
        <v>0.69</v>
      </c>
      <c r="I80">
        <v>1.83</v>
      </c>
      <c r="J80">
        <v>1.67</v>
      </c>
      <c r="K80">
        <v>5.78</v>
      </c>
      <c r="L80">
        <v>8</v>
      </c>
      <c r="M80">
        <v>2</v>
      </c>
      <c r="N80">
        <v>0</v>
      </c>
      <c r="O80">
        <v>6</v>
      </c>
      <c r="P80">
        <v>0</v>
      </c>
      <c r="Q80">
        <v>762</v>
      </c>
      <c r="R80">
        <v>8.4</v>
      </c>
      <c r="S80">
        <v>7.86</v>
      </c>
      <c r="T80">
        <v>0.44</v>
      </c>
      <c r="U80">
        <v>13.8</v>
      </c>
      <c r="V80">
        <v>349.6</v>
      </c>
      <c r="W80">
        <v>80.2</v>
      </c>
      <c r="X80">
        <v>418</v>
      </c>
      <c r="Y80">
        <v>4.28</v>
      </c>
      <c r="Z80" s="1" t="s">
        <v>38</v>
      </c>
      <c r="AA80">
        <v>1.8</v>
      </c>
      <c r="AB80">
        <v>11000</v>
      </c>
      <c r="AC80">
        <v>325</v>
      </c>
      <c r="AD80">
        <v>35.61</v>
      </c>
      <c r="AE80">
        <v>41.85</v>
      </c>
      <c r="AF80">
        <v>1.35</v>
      </c>
      <c r="AG80">
        <v>0.3</v>
      </c>
      <c r="AH80">
        <v>14.57</v>
      </c>
      <c r="AI80">
        <v>8.69</v>
      </c>
      <c r="AJ80">
        <v>54.73</v>
      </c>
      <c r="AK80">
        <v>21.71</v>
      </c>
      <c r="AL80">
        <v>3.25</v>
      </c>
      <c r="AM80">
        <v>210</v>
      </c>
      <c r="AN80">
        <v>140</v>
      </c>
      <c r="AO80">
        <f t="shared" si="11"/>
        <v>350</v>
      </c>
      <c r="AP80" s="9">
        <f t="shared" si="10"/>
        <v>64.615384615384613</v>
      </c>
      <c r="AQ80" s="9">
        <f t="shared" si="12"/>
        <v>43.07692307692308</v>
      </c>
      <c r="AR80" s="9">
        <f t="shared" si="13"/>
        <v>107.69230769230769</v>
      </c>
      <c r="AS80" s="9">
        <f t="shared" si="14"/>
        <v>1.4999999999999998</v>
      </c>
    </row>
    <row r="81" spans="3:45" x14ac:dyDescent="0.25">
      <c r="C81" s="1" t="s">
        <v>38</v>
      </c>
      <c r="D81" s="11">
        <v>-4.1300000000000003E-2</v>
      </c>
      <c r="E81">
        <v>-1.907</v>
      </c>
      <c r="F81">
        <v>1.25</v>
      </c>
      <c r="G81">
        <v>1.4</v>
      </c>
      <c r="H81">
        <v>0.69</v>
      </c>
      <c r="I81">
        <v>1.83</v>
      </c>
      <c r="J81">
        <v>1.67</v>
      </c>
      <c r="K81">
        <v>5.78</v>
      </c>
      <c r="L81">
        <v>8</v>
      </c>
      <c r="M81">
        <v>2</v>
      </c>
      <c r="N81">
        <v>0</v>
      </c>
      <c r="O81">
        <v>6</v>
      </c>
      <c r="P81">
        <v>0</v>
      </c>
      <c r="Q81">
        <v>762</v>
      </c>
      <c r="R81">
        <v>8.4</v>
      </c>
      <c r="S81">
        <v>7.86</v>
      </c>
      <c r="T81">
        <v>0.44</v>
      </c>
      <c r="U81">
        <v>13.8</v>
      </c>
      <c r="V81">
        <v>349.6</v>
      </c>
      <c r="W81">
        <v>80.2</v>
      </c>
      <c r="X81">
        <v>418</v>
      </c>
      <c r="Y81">
        <v>4.28</v>
      </c>
      <c r="Z81" s="1" t="s">
        <v>38</v>
      </c>
      <c r="AA81">
        <v>1.8</v>
      </c>
      <c r="AB81">
        <v>9300</v>
      </c>
      <c r="AC81">
        <v>301</v>
      </c>
      <c r="AD81">
        <v>29.41</v>
      </c>
      <c r="AE81">
        <v>34.590000000000003</v>
      </c>
      <c r="AF81">
        <v>1.1100000000000001</v>
      </c>
      <c r="AG81">
        <v>0.36</v>
      </c>
      <c r="AH81">
        <v>12.27</v>
      </c>
      <c r="AI81">
        <v>18.440000000000001</v>
      </c>
      <c r="AJ81">
        <v>47.44</v>
      </c>
      <c r="AK81">
        <v>21.49</v>
      </c>
      <c r="AL81">
        <v>3.25</v>
      </c>
      <c r="AM81">
        <v>120</v>
      </c>
      <c r="AN81">
        <v>200</v>
      </c>
      <c r="AO81">
        <f t="shared" si="11"/>
        <v>320</v>
      </c>
      <c r="AP81" s="9">
        <f t="shared" si="10"/>
        <v>36.92307692307692</v>
      </c>
      <c r="AQ81" s="9">
        <f t="shared" si="12"/>
        <v>61.53846153846154</v>
      </c>
      <c r="AR81" s="9">
        <f t="shared" si="13"/>
        <v>98.461538461538467</v>
      </c>
      <c r="AS81" s="9">
        <f t="shared" si="14"/>
        <v>0.6</v>
      </c>
    </row>
    <row r="82" spans="3:45" x14ac:dyDescent="0.25">
      <c r="C82" s="1" t="s">
        <v>38</v>
      </c>
      <c r="D82" s="11">
        <v>-4.1300000000000003E-2</v>
      </c>
      <c r="E82">
        <v>-1.907</v>
      </c>
      <c r="F82">
        <v>1.25</v>
      </c>
      <c r="G82">
        <v>1.4</v>
      </c>
      <c r="H82">
        <v>0.69</v>
      </c>
      <c r="I82">
        <v>1.83</v>
      </c>
      <c r="J82">
        <v>1.67</v>
      </c>
      <c r="K82">
        <v>5.78</v>
      </c>
      <c r="L82">
        <v>8</v>
      </c>
      <c r="M82">
        <v>2</v>
      </c>
      <c r="N82">
        <v>0</v>
      </c>
      <c r="O82">
        <v>6</v>
      </c>
      <c r="P82">
        <v>0</v>
      </c>
      <c r="Q82">
        <v>762</v>
      </c>
      <c r="R82">
        <v>8.4</v>
      </c>
      <c r="S82">
        <v>7.86</v>
      </c>
      <c r="T82">
        <v>0.44</v>
      </c>
      <c r="U82">
        <v>13.8</v>
      </c>
      <c r="V82">
        <v>349.6</v>
      </c>
      <c r="W82">
        <v>80.2</v>
      </c>
      <c r="X82">
        <v>418</v>
      </c>
      <c r="Y82">
        <v>4.28</v>
      </c>
      <c r="Z82" s="1" t="s">
        <v>38</v>
      </c>
      <c r="AA82">
        <v>2</v>
      </c>
      <c r="AB82">
        <v>11000</v>
      </c>
      <c r="AC82">
        <v>326</v>
      </c>
      <c r="AD82">
        <v>38.96</v>
      </c>
      <c r="AE82">
        <v>45.51</v>
      </c>
      <c r="AF82">
        <v>1.92</v>
      </c>
      <c r="AG82">
        <v>0.33</v>
      </c>
      <c r="AH82">
        <v>15.04</v>
      </c>
      <c r="AI82">
        <v>8.08</v>
      </c>
      <c r="AJ82">
        <v>59.06</v>
      </c>
      <c r="AK82">
        <v>17.489999999999998</v>
      </c>
      <c r="AL82">
        <v>3.25</v>
      </c>
      <c r="AM82">
        <v>220</v>
      </c>
      <c r="AN82">
        <v>130</v>
      </c>
      <c r="AO82">
        <f t="shared" si="11"/>
        <v>350</v>
      </c>
      <c r="AP82" s="9">
        <f t="shared" si="10"/>
        <v>67.692307692307693</v>
      </c>
      <c r="AQ82" s="9">
        <f t="shared" si="12"/>
        <v>40</v>
      </c>
      <c r="AR82" s="9">
        <f t="shared" si="13"/>
        <v>107.69230769230769</v>
      </c>
      <c r="AS82" s="9">
        <f t="shared" si="14"/>
        <v>1.6923076923076923</v>
      </c>
    </row>
    <row r="83" spans="3:45" x14ac:dyDescent="0.25">
      <c r="C83" s="1" t="s">
        <v>38</v>
      </c>
      <c r="D83" s="11">
        <v>-4.1300000000000003E-2</v>
      </c>
      <c r="E83">
        <v>-1.907</v>
      </c>
      <c r="F83">
        <v>1.25</v>
      </c>
      <c r="G83">
        <v>1.4</v>
      </c>
      <c r="H83">
        <v>0.69</v>
      </c>
      <c r="I83">
        <v>1.83</v>
      </c>
      <c r="J83">
        <v>1.67</v>
      </c>
      <c r="K83">
        <v>5.78</v>
      </c>
      <c r="L83">
        <v>8</v>
      </c>
      <c r="M83">
        <v>2</v>
      </c>
      <c r="N83">
        <v>0</v>
      </c>
      <c r="O83">
        <v>6</v>
      </c>
      <c r="P83">
        <v>0</v>
      </c>
      <c r="Q83">
        <v>762</v>
      </c>
      <c r="R83">
        <v>8.4</v>
      </c>
      <c r="S83">
        <v>7.86</v>
      </c>
      <c r="T83">
        <v>0.44</v>
      </c>
      <c r="U83">
        <v>13.8</v>
      </c>
      <c r="V83">
        <v>349.6</v>
      </c>
      <c r="W83">
        <v>80.2</v>
      </c>
      <c r="X83">
        <v>418</v>
      </c>
      <c r="Y83">
        <v>4.28</v>
      </c>
      <c r="Z83" s="1" t="s">
        <v>38</v>
      </c>
      <c r="AA83">
        <v>2</v>
      </c>
      <c r="AB83">
        <v>15000</v>
      </c>
      <c r="AC83">
        <v>326</v>
      </c>
      <c r="AD83">
        <v>32</v>
      </c>
      <c r="AE83">
        <v>37.21</v>
      </c>
      <c r="AF83">
        <v>1.57</v>
      </c>
      <c r="AG83">
        <v>0.47</v>
      </c>
      <c r="AH83">
        <v>14.22</v>
      </c>
      <c r="AI83">
        <v>7.76</v>
      </c>
      <c r="AJ83">
        <v>61.79</v>
      </c>
      <c r="AK83">
        <v>15.69</v>
      </c>
      <c r="AL83">
        <v>3.25</v>
      </c>
      <c r="AM83">
        <v>230</v>
      </c>
      <c r="AN83">
        <v>140</v>
      </c>
      <c r="AO83">
        <f t="shared" si="11"/>
        <v>370</v>
      </c>
      <c r="AP83" s="9">
        <f t="shared" si="10"/>
        <v>70.769230769230774</v>
      </c>
      <c r="AQ83" s="9">
        <f t="shared" si="12"/>
        <v>43.07692307692308</v>
      </c>
      <c r="AR83" s="9">
        <f t="shared" si="13"/>
        <v>113.84615384615384</v>
      </c>
      <c r="AS83" s="9">
        <f t="shared" si="14"/>
        <v>1.6428571428571428</v>
      </c>
    </row>
    <row r="84" spans="3:45" x14ac:dyDescent="0.25">
      <c r="C84" s="1" t="s">
        <v>38</v>
      </c>
      <c r="D84" s="11">
        <v>-4.1300000000000003E-2</v>
      </c>
      <c r="E84">
        <v>-1.907</v>
      </c>
      <c r="F84">
        <v>1.25</v>
      </c>
      <c r="G84">
        <v>1.4</v>
      </c>
      <c r="H84">
        <v>0.69</v>
      </c>
      <c r="I84">
        <v>1.83</v>
      </c>
      <c r="J84">
        <v>1.67</v>
      </c>
      <c r="K84">
        <v>5.78</v>
      </c>
      <c r="L84">
        <v>8</v>
      </c>
      <c r="M84">
        <v>2</v>
      </c>
      <c r="N84">
        <v>0</v>
      </c>
      <c r="O84">
        <v>6</v>
      </c>
      <c r="P84">
        <v>0</v>
      </c>
      <c r="Q84">
        <v>762</v>
      </c>
      <c r="R84">
        <v>8.4</v>
      </c>
      <c r="S84">
        <v>7.86</v>
      </c>
      <c r="T84">
        <v>0.44</v>
      </c>
      <c r="U84">
        <v>13.8</v>
      </c>
      <c r="V84">
        <v>349.6</v>
      </c>
      <c r="W84">
        <v>80.2</v>
      </c>
      <c r="X84">
        <v>418</v>
      </c>
      <c r="Y84">
        <v>4.28</v>
      </c>
      <c r="Z84" s="1" t="s">
        <v>38</v>
      </c>
      <c r="AA84">
        <v>2.4</v>
      </c>
      <c r="AB84">
        <v>15000</v>
      </c>
      <c r="AC84">
        <v>354</v>
      </c>
      <c r="AD84">
        <v>26.82</v>
      </c>
      <c r="AE84">
        <v>32.869999999999997</v>
      </c>
      <c r="AF84">
        <v>1.73</v>
      </c>
      <c r="AG84">
        <v>1</v>
      </c>
      <c r="AH84">
        <v>8.76</v>
      </c>
      <c r="AI84">
        <v>2.91</v>
      </c>
      <c r="AJ84">
        <v>82.9</v>
      </c>
      <c r="AK84">
        <v>4.43</v>
      </c>
      <c r="AL84">
        <v>3.25</v>
      </c>
      <c r="AM84">
        <v>110</v>
      </c>
      <c r="AN84">
        <v>40</v>
      </c>
      <c r="AO84">
        <f t="shared" si="11"/>
        <v>150</v>
      </c>
      <c r="AP84" s="9">
        <f t="shared" si="10"/>
        <v>33.846153846153847</v>
      </c>
      <c r="AQ84" s="9">
        <f t="shared" si="12"/>
        <v>12.307692307692308</v>
      </c>
      <c r="AR84" s="9">
        <f t="shared" si="13"/>
        <v>46.153846153846153</v>
      </c>
      <c r="AS84" s="9">
        <f t="shared" si="14"/>
        <v>2.75</v>
      </c>
    </row>
    <row r="85" spans="3:45" x14ac:dyDescent="0.25">
      <c r="C85" s="1" t="s">
        <v>38</v>
      </c>
      <c r="D85" s="11">
        <v>-4.1300000000000003E-2</v>
      </c>
      <c r="E85">
        <v>-1.907</v>
      </c>
      <c r="F85">
        <v>1.25</v>
      </c>
      <c r="G85">
        <v>1.4</v>
      </c>
      <c r="H85">
        <v>0.69</v>
      </c>
      <c r="I85">
        <v>1.83</v>
      </c>
      <c r="J85">
        <v>1.67</v>
      </c>
      <c r="K85">
        <v>5.78</v>
      </c>
      <c r="L85">
        <v>8</v>
      </c>
      <c r="M85">
        <v>2</v>
      </c>
      <c r="N85">
        <v>0</v>
      </c>
      <c r="O85">
        <v>6</v>
      </c>
      <c r="P85">
        <v>0</v>
      </c>
      <c r="Q85">
        <v>762</v>
      </c>
      <c r="R85">
        <v>8.4</v>
      </c>
      <c r="S85">
        <v>7.86</v>
      </c>
      <c r="T85">
        <v>0.44</v>
      </c>
      <c r="U85">
        <v>13.8</v>
      </c>
      <c r="V85">
        <v>349.6</v>
      </c>
      <c r="W85">
        <v>80.2</v>
      </c>
      <c r="X85">
        <v>418</v>
      </c>
      <c r="Y85">
        <v>4.28</v>
      </c>
      <c r="Z85" s="1" t="s">
        <v>38</v>
      </c>
      <c r="AA85">
        <v>2.4</v>
      </c>
      <c r="AB85">
        <v>15000</v>
      </c>
      <c r="AC85">
        <v>402</v>
      </c>
      <c r="AD85">
        <v>65.05</v>
      </c>
      <c r="AE85">
        <v>90.11</v>
      </c>
      <c r="AF85">
        <v>14.85</v>
      </c>
      <c r="AG85">
        <v>0.04</v>
      </c>
      <c r="AH85">
        <v>0.32</v>
      </c>
      <c r="AI85">
        <v>0.1</v>
      </c>
      <c r="AJ85">
        <v>97.78</v>
      </c>
      <c r="AK85">
        <v>1.75</v>
      </c>
      <c r="AL85">
        <v>3.25</v>
      </c>
      <c r="AM85">
        <v>10</v>
      </c>
      <c r="AN85">
        <v>0</v>
      </c>
      <c r="AO85">
        <f t="shared" si="11"/>
        <v>10</v>
      </c>
      <c r="AP85" s="9">
        <f t="shared" si="10"/>
        <v>3.0769230769230771</v>
      </c>
      <c r="AQ85" s="9">
        <f t="shared" si="12"/>
        <v>0</v>
      </c>
      <c r="AR85" s="9">
        <f t="shared" si="13"/>
        <v>3.0769230769230771</v>
      </c>
      <c r="AS85" s="9" t="e">
        <f t="shared" si="14"/>
        <v>#DIV/0!</v>
      </c>
    </row>
    <row r="86" spans="3:45" x14ac:dyDescent="0.25">
      <c r="C86" s="1" t="s">
        <v>38</v>
      </c>
      <c r="D86" s="11">
        <v>-4.1300000000000003E-2</v>
      </c>
      <c r="E86">
        <v>-1.907</v>
      </c>
      <c r="F86">
        <v>1.25</v>
      </c>
      <c r="G86">
        <v>1.4</v>
      </c>
      <c r="H86">
        <v>0.69</v>
      </c>
      <c r="I86">
        <v>1.83</v>
      </c>
      <c r="J86">
        <v>1.67</v>
      </c>
      <c r="K86">
        <v>5.78</v>
      </c>
      <c r="L86">
        <v>8</v>
      </c>
      <c r="M86">
        <v>2</v>
      </c>
      <c r="N86">
        <v>0</v>
      </c>
      <c r="O86">
        <v>6</v>
      </c>
      <c r="P86">
        <v>0</v>
      </c>
      <c r="Q86">
        <v>762</v>
      </c>
      <c r="R86">
        <v>8.4</v>
      </c>
      <c r="S86">
        <v>7.86</v>
      </c>
      <c r="T86">
        <v>0.44</v>
      </c>
      <c r="U86">
        <v>13.8</v>
      </c>
      <c r="V86">
        <v>349.6</v>
      </c>
      <c r="W86">
        <v>80.2</v>
      </c>
      <c r="X86">
        <v>418</v>
      </c>
      <c r="Y86">
        <v>4.28</v>
      </c>
      <c r="Z86" s="1" t="s">
        <v>38</v>
      </c>
      <c r="AA86">
        <v>2.4</v>
      </c>
      <c r="AB86">
        <v>7500</v>
      </c>
      <c r="AC86">
        <v>255</v>
      </c>
      <c r="AD86">
        <v>17.09</v>
      </c>
      <c r="AE86">
        <v>18.02</v>
      </c>
      <c r="AF86">
        <v>-1.71</v>
      </c>
      <c r="AG86">
        <v>0.54</v>
      </c>
      <c r="AH86">
        <v>14.29</v>
      </c>
      <c r="AI86">
        <v>24.09</v>
      </c>
      <c r="AJ86">
        <v>33.28</v>
      </c>
      <c r="AK86">
        <v>27.8</v>
      </c>
      <c r="AL86">
        <v>3.25</v>
      </c>
      <c r="AM86">
        <v>60</v>
      </c>
      <c r="AN86">
        <v>110</v>
      </c>
      <c r="AO86">
        <f t="shared" si="11"/>
        <v>170</v>
      </c>
      <c r="AP86" s="9">
        <f t="shared" si="10"/>
        <v>18.46153846153846</v>
      </c>
      <c r="AQ86" s="9">
        <f t="shared" si="12"/>
        <v>33.846153846153847</v>
      </c>
      <c r="AR86" s="9">
        <f t="shared" si="13"/>
        <v>52.307692307692307</v>
      </c>
      <c r="AS86" s="9">
        <f t="shared" si="14"/>
        <v>0.54545454545454541</v>
      </c>
    </row>
    <row r="87" spans="3:45" x14ac:dyDescent="0.25">
      <c r="C87" s="1" t="s">
        <v>38</v>
      </c>
      <c r="D87" s="11">
        <v>-4.1300000000000003E-2</v>
      </c>
      <c r="E87">
        <v>-1.907</v>
      </c>
      <c r="F87">
        <v>1.25</v>
      </c>
      <c r="G87">
        <v>1.4</v>
      </c>
      <c r="H87">
        <v>0.69</v>
      </c>
      <c r="I87">
        <v>1.83</v>
      </c>
      <c r="J87">
        <v>1.67</v>
      </c>
      <c r="K87">
        <v>5.78</v>
      </c>
      <c r="L87">
        <v>8</v>
      </c>
      <c r="M87">
        <v>2</v>
      </c>
      <c r="N87">
        <v>0</v>
      </c>
      <c r="O87">
        <v>6</v>
      </c>
      <c r="P87">
        <v>0</v>
      </c>
      <c r="Q87">
        <v>762</v>
      </c>
      <c r="R87">
        <v>8.4</v>
      </c>
      <c r="S87">
        <v>7.86</v>
      </c>
      <c r="T87">
        <v>0.44</v>
      </c>
      <c r="U87">
        <v>13.8</v>
      </c>
      <c r="V87">
        <v>349.6</v>
      </c>
      <c r="W87">
        <v>80.2</v>
      </c>
      <c r="X87">
        <v>418</v>
      </c>
      <c r="Y87">
        <v>4.28</v>
      </c>
      <c r="Z87" s="1" t="s">
        <v>38</v>
      </c>
      <c r="AA87">
        <v>2.4</v>
      </c>
      <c r="AB87">
        <v>7500</v>
      </c>
      <c r="AC87">
        <v>275</v>
      </c>
      <c r="AD87">
        <v>29.69</v>
      </c>
      <c r="AE87">
        <v>32.06</v>
      </c>
      <c r="AF87">
        <v>-2.4</v>
      </c>
      <c r="AG87">
        <v>0.24</v>
      </c>
      <c r="AH87">
        <v>11.56</v>
      </c>
      <c r="AI87">
        <v>18.82</v>
      </c>
      <c r="AJ87">
        <v>36.56</v>
      </c>
      <c r="AK87">
        <v>32.82</v>
      </c>
      <c r="AL87">
        <v>3.25</v>
      </c>
      <c r="AM87">
        <v>80</v>
      </c>
      <c r="AN87">
        <v>140</v>
      </c>
      <c r="AO87">
        <f t="shared" si="11"/>
        <v>220</v>
      </c>
      <c r="AP87" s="9">
        <f t="shared" si="10"/>
        <v>24.615384615384617</v>
      </c>
      <c r="AQ87" s="9">
        <f t="shared" si="12"/>
        <v>43.07692307692308</v>
      </c>
      <c r="AR87" s="9">
        <f t="shared" si="13"/>
        <v>67.692307692307693</v>
      </c>
      <c r="AS87" s="9">
        <f t="shared" si="14"/>
        <v>0.5714285714285714</v>
      </c>
    </row>
    <row r="88" spans="3:45" x14ac:dyDescent="0.25">
      <c r="C88" s="1" t="s">
        <v>38</v>
      </c>
      <c r="D88" s="11">
        <v>-4.1300000000000003E-2</v>
      </c>
      <c r="E88">
        <v>-1.907</v>
      </c>
      <c r="F88">
        <v>1.25</v>
      </c>
      <c r="G88">
        <v>1.4</v>
      </c>
      <c r="H88">
        <v>0.69</v>
      </c>
      <c r="I88">
        <v>1.83</v>
      </c>
      <c r="J88">
        <v>1.67</v>
      </c>
      <c r="K88">
        <v>5.78</v>
      </c>
      <c r="L88">
        <v>8</v>
      </c>
      <c r="M88">
        <v>2</v>
      </c>
      <c r="N88">
        <v>0</v>
      </c>
      <c r="O88">
        <v>6</v>
      </c>
      <c r="P88">
        <v>0</v>
      </c>
      <c r="Q88">
        <v>762</v>
      </c>
      <c r="R88">
        <v>8.4</v>
      </c>
      <c r="S88">
        <v>7.86</v>
      </c>
      <c r="T88">
        <v>0.44</v>
      </c>
      <c r="U88">
        <v>13.8</v>
      </c>
      <c r="V88">
        <v>349.6</v>
      </c>
      <c r="W88">
        <v>80.2</v>
      </c>
      <c r="X88">
        <v>418</v>
      </c>
      <c r="Y88">
        <v>4.28</v>
      </c>
      <c r="Z88" s="1" t="s">
        <v>38</v>
      </c>
      <c r="AA88">
        <v>2.4</v>
      </c>
      <c r="AB88">
        <v>11000</v>
      </c>
      <c r="AC88">
        <v>327</v>
      </c>
      <c r="AD88">
        <v>42.38</v>
      </c>
      <c r="AE88">
        <v>50.47</v>
      </c>
      <c r="AF88">
        <v>1.51</v>
      </c>
      <c r="AG88">
        <v>0.54</v>
      </c>
      <c r="AH88">
        <v>14.67</v>
      </c>
      <c r="AI88">
        <v>5.51</v>
      </c>
      <c r="AJ88">
        <v>63.1</v>
      </c>
      <c r="AK88">
        <v>16.170000000000002</v>
      </c>
      <c r="AL88">
        <v>3.25</v>
      </c>
      <c r="AM88">
        <v>220</v>
      </c>
      <c r="AN88">
        <v>90</v>
      </c>
      <c r="AO88">
        <f t="shared" si="11"/>
        <v>310</v>
      </c>
      <c r="AP88" s="9">
        <f t="shared" si="10"/>
        <v>67.692307692307693</v>
      </c>
      <c r="AQ88" s="9">
        <f t="shared" si="12"/>
        <v>27.692307692307693</v>
      </c>
      <c r="AR88" s="9">
        <f t="shared" si="13"/>
        <v>95.384615384615387</v>
      </c>
      <c r="AS88" s="9">
        <f t="shared" si="14"/>
        <v>2.4444444444444442</v>
      </c>
    </row>
    <row r="89" spans="3:45" x14ac:dyDescent="0.25">
      <c r="C89" s="1" t="s">
        <v>38</v>
      </c>
      <c r="D89" s="11">
        <v>-4.1300000000000003E-2</v>
      </c>
      <c r="E89">
        <v>-1.907</v>
      </c>
      <c r="F89">
        <v>1.25</v>
      </c>
      <c r="G89">
        <v>1.4</v>
      </c>
      <c r="H89">
        <v>0.69</v>
      </c>
      <c r="I89">
        <v>1.83</v>
      </c>
      <c r="J89">
        <v>1.67</v>
      </c>
      <c r="K89">
        <v>5.78</v>
      </c>
      <c r="L89">
        <v>8</v>
      </c>
      <c r="M89">
        <v>2</v>
      </c>
      <c r="N89">
        <v>0</v>
      </c>
      <c r="O89">
        <v>6</v>
      </c>
      <c r="P89">
        <v>0</v>
      </c>
      <c r="Q89">
        <v>762</v>
      </c>
      <c r="R89">
        <v>8.4</v>
      </c>
      <c r="S89">
        <v>7.86</v>
      </c>
      <c r="T89">
        <v>0.44</v>
      </c>
      <c r="U89">
        <v>13.8</v>
      </c>
      <c r="V89">
        <v>349.6</v>
      </c>
      <c r="W89">
        <v>80.2</v>
      </c>
      <c r="X89">
        <v>418</v>
      </c>
      <c r="Y89">
        <v>4.28</v>
      </c>
      <c r="Z89" s="1" t="s">
        <v>38</v>
      </c>
      <c r="AA89">
        <v>2.4</v>
      </c>
      <c r="AB89">
        <v>11000</v>
      </c>
      <c r="AC89">
        <v>300</v>
      </c>
      <c r="AD89">
        <v>27.49</v>
      </c>
      <c r="AE89">
        <v>32.049999999999997</v>
      </c>
      <c r="AF89">
        <v>0.1</v>
      </c>
      <c r="AG89">
        <v>0.6</v>
      </c>
      <c r="AH89">
        <v>13.19</v>
      </c>
      <c r="AI89">
        <v>19.88</v>
      </c>
      <c r="AJ89">
        <v>49.94</v>
      </c>
      <c r="AK89">
        <v>16.38</v>
      </c>
      <c r="AL89">
        <v>3.25</v>
      </c>
      <c r="AM89">
        <v>130</v>
      </c>
      <c r="AN89">
        <v>200</v>
      </c>
      <c r="AO89">
        <f t="shared" si="11"/>
        <v>330</v>
      </c>
      <c r="AP89" s="9">
        <f t="shared" si="10"/>
        <v>40</v>
      </c>
      <c r="AQ89" s="9">
        <f t="shared" si="12"/>
        <v>61.53846153846154</v>
      </c>
      <c r="AR89" s="9">
        <f t="shared" si="13"/>
        <v>101.53846153846153</v>
      </c>
      <c r="AS89" s="9">
        <f t="shared" si="14"/>
        <v>0.65</v>
      </c>
    </row>
    <row r="90" spans="3:45" x14ac:dyDescent="0.25">
      <c r="C90" s="1" t="s">
        <v>38</v>
      </c>
      <c r="D90" s="11">
        <v>-4.1300000000000003E-2</v>
      </c>
      <c r="E90">
        <v>-1.907</v>
      </c>
      <c r="F90">
        <v>1.25</v>
      </c>
      <c r="G90">
        <v>1.4</v>
      </c>
      <c r="H90">
        <v>0.69</v>
      </c>
      <c r="I90">
        <v>1.83</v>
      </c>
      <c r="J90">
        <v>1.67</v>
      </c>
      <c r="K90">
        <v>5.78</v>
      </c>
      <c r="L90">
        <v>8</v>
      </c>
      <c r="M90">
        <v>2</v>
      </c>
      <c r="N90">
        <v>0</v>
      </c>
      <c r="O90">
        <v>6</v>
      </c>
      <c r="P90">
        <v>0</v>
      </c>
      <c r="Q90">
        <v>762</v>
      </c>
      <c r="R90">
        <v>8.4</v>
      </c>
      <c r="S90">
        <v>7.86</v>
      </c>
      <c r="T90">
        <v>0.44</v>
      </c>
      <c r="U90">
        <v>13.8</v>
      </c>
      <c r="V90">
        <v>349.6</v>
      </c>
      <c r="W90">
        <v>80.2</v>
      </c>
      <c r="X90">
        <v>418</v>
      </c>
      <c r="Y90">
        <v>4.28</v>
      </c>
      <c r="Z90" s="1" t="s">
        <v>38</v>
      </c>
      <c r="AA90">
        <v>2.4</v>
      </c>
      <c r="AB90">
        <v>7500</v>
      </c>
      <c r="AC90">
        <v>275</v>
      </c>
      <c r="AD90">
        <v>21.35</v>
      </c>
      <c r="AE90">
        <v>23.96</v>
      </c>
      <c r="AF90">
        <v>-0.65</v>
      </c>
      <c r="AG90">
        <v>0.68</v>
      </c>
      <c r="AH90">
        <v>13.38</v>
      </c>
      <c r="AI90">
        <v>29.05</v>
      </c>
      <c r="AJ90">
        <v>40.78</v>
      </c>
      <c r="AK90">
        <v>16.12</v>
      </c>
      <c r="AL90">
        <v>3.25</v>
      </c>
      <c r="AM90">
        <v>70</v>
      </c>
      <c r="AN90">
        <v>160</v>
      </c>
      <c r="AO90">
        <f t="shared" si="11"/>
        <v>230</v>
      </c>
      <c r="AP90" s="9">
        <f t="shared" si="10"/>
        <v>21.53846153846154</v>
      </c>
      <c r="AQ90" s="9">
        <f t="shared" si="12"/>
        <v>49.230769230769234</v>
      </c>
      <c r="AR90" s="9">
        <f t="shared" si="13"/>
        <v>70.769230769230774</v>
      </c>
      <c r="AS90" s="9">
        <f t="shared" si="14"/>
        <v>0.4375</v>
      </c>
    </row>
    <row r="91" spans="3:45" x14ac:dyDescent="0.25">
      <c r="C91" s="1" t="s">
        <v>38</v>
      </c>
      <c r="D91" s="11">
        <v>-4.1300000000000003E-2</v>
      </c>
      <c r="E91">
        <v>-1.907</v>
      </c>
      <c r="F91">
        <v>1.25</v>
      </c>
      <c r="G91">
        <v>1.4</v>
      </c>
      <c r="H91">
        <v>0.69</v>
      </c>
      <c r="I91">
        <v>1.83</v>
      </c>
      <c r="J91">
        <v>1.67</v>
      </c>
      <c r="K91">
        <v>5.78</v>
      </c>
      <c r="L91">
        <v>8</v>
      </c>
      <c r="M91">
        <v>2</v>
      </c>
      <c r="N91">
        <v>0</v>
      </c>
      <c r="O91">
        <v>6</v>
      </c>
      <c r="P91">
        <v>0</v>
      </c>
      <c r="Q91">
        <v>762</v>
      </c>
      <c r="R91">
        <v>8.4</v>
      </c>
      <c r="S91">
        <v>7.86</v>
      </c>
      <c r="T91">
        <v>0.44</v>
      </c>
      <c r="U91">
        <v>13.8</v>
      </c>
      <c r="V91">
        <v>349.6</v>
      </c>
      <c r="W91">
        <v>80.2</v>
      </c>
      <c r="X91">
        <v>418</v>
      </c>
      <c r="Y91">
        <v>4.28</v>
      </c>
      <c r="Z91" s="1" t="s">
        <v>38</v>
      </c>
      <c r="AA91">
        <v>1.9</v>
      </c>
      <c r="AB91">
        <v>11000</v>
      </c>
      <c r="AC91">
        <v>325</v>
      </c>
      <c r="AD91">
        <v>35.29</v>
      </c>
      <c r="AE91">
        <v>41.82</v>
      </c>
      <c r="AF91">
        <v>1.55</v>
      </c>
      <c r="AG91">
        <v>0.53</v>
      </c>
      <c r="AH91">
        <v>13.66</v>
      </c>
      <c r="AI91">
        <v>10.97</v>
      </c>
      <c r="AJ91">
        <v>57.16</v>
      </c>
      <c r="AK91">
        <v>17.670000000000002</v>
      </c>
      <c r="AL91">
        <v>3.25</v>
      </c>
      <c r="AM91">
        <v>200</v>
      </c>
      <c r="AN91">
        <v>170</v>
      </c>
      <c r="AO91">
        <f t="shared" si="11"/>
        <v>370</v>
      </c>
      <c r="AP91" s="9">
        <f t="shared" si="10"/>
        <v>61.53846153846154</v>
      </c>
      <c r="AQ91" s="9">
        <f t="shared" si="12"/>
        <v>52.307692307692307</v>
      </c>
      <c r="AR91" s="9">
        <f t="shared" si="13"/>
        <v>113.84615384615384</v>
      </c>
      <c r="AS91" s="9">
        <f t="shared" si="14"/>
        <v>1.1764705882352942</v>
      </c>
    </row>
    <row r="92" spans="3:45" x14ac:dyDescent="0.25">
      <c r="C92" s="1" t="s">
        <v>38</v>
      </c>
      <c r="D92" s="11">
        <v>-4.1300000000000003E-2</v>
      </c>
      <c r="E92">
        <v>-1.907</v>
      </c>
      <c r="F92">
        <v>1.25</v>
      </c>
      <c r="G92">
        <v>1.4</v>
      </c>
      <c r="H92">
        <v>0.69</v>
      </c>
      <c r="I92">
        <v>1.83</v>
      </c>
      <c r="J92">
        <v>1.67</v>
      </c>
      <c r="K92">
        <v>5.78</v>
      </c>
      <c r="L92">
        <v>8</v>
      </c>
      <c r="M92">
        <v>2</v>
      </c>
      <c r="N92">
        <v>0</v>
      </c>
      <c r="O92">
        <v>6</v>
      </c>
      <c r="P92">
        <v>0</v>
      </c>
      <c r="Q92">
        <v>762</v>
      </c>
      <c r="R92">
        <v>8.4</v>
      </c>
      <c r="S92">
        <v>7.86</v>
      </c>
      <c r="T92">
        <v>0.44</v>
      </c>
      <c r="U92">
        <v>13.8</v>
      </c>
      <c r="V92">
        <v>349.6</v>
      </c>
      <c r="W92">
        <v>80.2</v>
      </c>
      <c r="X92">
        <v>418</v>
      </c>
      <c r="Y92">
        <v>4.28</v>
      </c>
      <c r="Z92" s="1" t="s">
        <v>38</v>
      </c>
      <c r="AA92">
        <v>1.9</v>
      </c>
      <c r="AB92">
        <v>11000</v>
      </c>
      <c r="AC92">
        <v>300</v>
      </c>
      <c r="AD92">
        <v>23.7</v>
      </c>
      <c r="AE92">
        <v>26.46</v>
      </c>
      <c r="AF92">
        <v>-0.17</v>
      </c>
      <c r="AG92">
        <v>0.5</v>
      </c>
      <c r="AH92">
        <v>11.53</v>
      </c>
      <c r="AI92">
        <v>23.1</v>
      </c>
      <c r="AJ92">
        <v>45.58</v>
      </c>
      <c r="AK92">
        <v>19.29</v>
      </c>
      <c r="AL92">
        <v>3.25</v>
      </c>
      <c r="AM92">
        <v>110</v>
      </c>
      <c r="AN92">
        <v>240</v>
      </c>
      <c r="AO92">
        <f t="shared" si="11"/>
        <v>350</v>
      </c>
      <c r="AP92" s="9">
        <f t="shared" si="10"/>
        <v>33.846153846153847</v>
      </c>
      <c r="AQ92" s="9">
        <f t="shared" si="12"/>
        <v>73.84615384615384</v>
      </c>
      <c r="AR92" s="9">
        <f t="shared" si="13"/>
        <v>107.69230769230769</v>
      </c>
      <c r="AS92" s="9">
        <f t="shared" si="14"/>
        <v>0.45833333333333337</v>
      </c>
    </row>
    <row r="93" spans="3:45" x14ac:dyDescent="0.25">
      <c r="C93" s="1" t="s">
        <v>49</v>
      </c>
      <c r="D93" s="11">
        <v>-0.68</v>
      </c>
      <c r="E93">
        <v>-2.278</v>
      </c>
      <c r="F93">
        <v>1.26</v>
      </c>
      <c r="G93">
        <v>1.3</v>
      </c>
      <c r="H93">
        <v>0.76</v>
      </c>
      <c r="I93">
        <v>1.81</v>
      </c>
      <c r="J93">
        <v>1.7</v>
      </c>
      <c r="K93">
        <v>3.44</v>
      </c>
      <c r="L93">
        <v>3</v>
      </c>
      <c r="M93">
        <v>2</v>
      </c>
      <c r="N93">
        <v>1</v>
      </c>
      <c r="O93">
        <v>0</v>
      </c>
      <c r="P93">
        <v>0</v>
      </c>
      <c r="Q93">
        <v>579</v>
      </c>
      <c r="R93">
        <v>8.1</v>
      </c>
      <c r="S93">
        <v>5.9</v>
      </c>
      <c r="T93">
        <v>0.37</v>
      </c>
      <c r="U93">
        <v>5.59</v>
      </c>
      <c r="V93">
        <v>258.7</v>
      </c>
      <c r="W93">
        <v>40.6</v>
      </c>
      <c r="X93">
        <v>286</v>
      </c>
      <c r="Y93">
        <v>2.81</v>
      </c>
      <c r="Z93" s="1" t="s">
        <v>49</v>
      </c>
      <c r="AA93">
        <v>1.8</v>
      </c>
      <c r="AB93">
        <v>7500</v>
      </c>
      <c r="AC93">
        <v>255</v>
      </c>
      <c r="AD93">
        <v>0.97</v>
      </c>
      <c r="AE93">
        <v>0.69</v>
      </c>
      <c r="AF93">
        <v>-0.41</v>
      </c>
      <c r="AG93">
        <v>9.23</v>
      </c>
      <c r="AH93">
        <v>38.07</v>
      </c>
      <c r="AI93">
        <v>7.57</v>
      </c>
      <c r="AJ93">
        <v>43.48</v>
      </c>
      <c r="AK93">
        <v>1.66</v>
      </c>
      <c r="AL93">
        <v>3.25</v>
      </c>
      <c r="AM93">
        <v>10</v>
      </c>
      <c r="AN93">
        <v>0</v>
      </c>
      <c r="AO93">
        <f t="shared" si="11"/>
        <v>10</v>
      </c>
      <c r="AP93" s="9">
        <f t="shared" si="10"/>
        <v>3.0769230769230771</v>
      </c>
      <c r="AQ93" s="9">
        <f t="shared" si="12"/>
        <v>0</v>
      </c>
      <c r="AR93" s="9">
        <f t="shared" si="13"/>
        <v>3.0769230769230771</v>
      </c>
      <c r="AS93" s="9" t="e">
        <f t="shared" si="14"/>
        <v>#DIV/0!</v>
      </c>
    </row>
    <row r="94" spans="3:45" x14ac:dyDescent="0.25">
      <c r="C94" s="1" t="s">
        <v>49</v>
      </c>
      <c r="D94" s="11">
        <v>-0.68</v>
      </c>
      <c r="E94">
        <v>-2.278</v>
      </c>
      <c r="F94">
        <v>1.26</v>
      </c>
      <c r="G94">
        <v>1.3</v>
      </c>
      <c r="H94">
        <v>0.76</v>
      </c>
      <c r="I94">
        <v>1.81</v>
      </c>
      <c r="J94">
        <v>1.7</v>
      </c>
      <c r="K94">
        <v>3.44</v>
      </c>
      <c r="L94">
        <v>3</v>
      </c>
      <c r="M94">
        <v>2</v>
      </c>
      <c r="N94">
        <v>1</v>
      </c>
      <c r="O94">
        <v>0</v>
      </c>
      <c r="P94">
        <v>0</v>
      </c>
      <c r="Q94">
        <v>579</v>
      </c>
      <c r="R94">
        <v>8.1</v>
      </c>
      <c r="S94">
        <v>5.9</v>
      </c>
      <c r="T94">
        <v>0.37</v>
      </c>
      <c r="U94">
        <v>5.59</v>
      </c>
      <c r="V94">
        <v>258.7</v>
      </c>
      <c r="W94">
        <v>40.6</v>
      </c>
      <c r="X94">
        <v>286</v>
      </c>
      <c r="Y94">
        <v>2.81</v>
      </c>
      <c r="Z94" s="1" t="s">
        <v>49</v>
      </c>
      <c r="AA94">
        <v>1.8</v>
      </c>
      <c r="AB94">
        <v>7500</v>
      </c>
      <c r="AC94">
        <v>275</v>
      </c>
      <c r="AD94">
        <v>3.55</v>
      </c>
      <c r="AE94">
        <v>4.2699999999999996</v>
      </c>
      <c r="AF94">
        <v>0.27</v>
      </c>
      <c r="AG94">
        <v>9.94</v>
      </c>
      <c r="AH94">
        <v>33.06</v>
      </c>
      <c r="AI94">
        <v>5.62</v>
      </c>
      <c r="AJ94">
        <v>30.99</v>
      </c>
      <c r="AK94">
        <v>20.38</v>
      </c>
      <c r="AL94">
        <v>3.25</v>
      </c>
      <c r="AM94">
        <v>30</v>
      </c>
      <c r="AN94">
        <v>10</v>
      </c>
      <c r="AO94">
        <f t="shared" si="11"/>
        <v>40</v>
      </c>
      <c r="AP94" s="9">
        <f t="shared" si="10"/>
        <v>9.2307692307692299</v>
      </c>
      <c r="AQ94" s="9">
        <f t="shared" si="12"/>
        <v>3.0769230769230771</v>
      </c>
      <c r="AR94" s="9">
        <f t="shared" si="13"/>
        <v>12.307692307692308</v>
      </c>
      <c r="AS94" s="9">
        <f t="shared" si="14"/>
        <v>2.9999999999999996</v>
      </c>
    </row>
    <row r="95" spans="3:45" x14ac:dyDescent="0.25">
      <c r="C95" s="1" t="s">
        <v>49</v>
      </c>
      <c r="D95" s="11">
        <v>-0.68</v>
      </c>
      <c r="E95">
        <v>-2.278</v>
      </c>
      <c r="F95">
        <v>1.26</v>
      </c>
      <c r="G95">
        <v>1.3</v>
      </c>
      <c r="H95">
        <v>0.76</v>
      </c>
      <c r="I95">
        <v>1.81</v>
      </c>
      <c r="J95">
        <v>1.7</v>
      </c>
      <c r="K95">
        <v>3.44</v>
      </c>
      <c r="L95">
        <v>3</v>
      </c>
      <c r="M95">
        <v>2</v>
      </c>
      <c r="N95">
        <v>1</v>
      </c>
      <c r="O95">
        <v>0</v>
      </c>
      <c r="P95">
        <v>0</v>
      </c>
      <c r="Q95">
        <v>579</v>
      </c>
      <c r="R95">
        <v>8.1</v>
      </c>
      <c r="S95">
        <v>5.9</v>
      </c>
      <c r="T95">
        <v>0.37</v>
      </c>
      <c r="U95">
        <v>5.59</v>
      </c>
      <c r="V95">
        <v>258.7</v>
      </c>
      <c r="W95">
        <v>40.6</v>
      </c>
      <c r="X95">
        <v>286</v>
      </c>
      <c r="Y95">
        <v>2.81</v>
      </c>
      <c r="Z95" s="1" t="s">
        <v>49</v>
      </c>
      <c r="AA95">
        <v>1.8</v>
      </c>
      <c r="AB95">
        <v>11000</v>
      </c>
      <c r="AC95">
        <v>300</v>
      </c>
      <c r="AD95">
        <v>5.31</v>
      </c>
      <c r="AE95">
        <v>4.8499999999999996</v>
      </c>
      <c r="AF95">
        <v>-1.19</v>
      </c>
      <c r="AG95">
        <v>13.71</v>
      </c>
      <c r="AH95">
        <v>36.799999999999997</v>
      </c>
      <c r="AI95">
        <v>6.67</v>
      </c>
      <c r="AJ95">
        <v>42.07</v>
      </c>
      <c r="AK95">
        <v>0.76</v>
      </c>
      <c r="AL95">
        <v>3.25</v>
      </c>
      <c r="AM95">
        <v>80</v>
      </c>
      <c r="AN95">
        <v>20</v>
      </c>
      <c r="AO95">
        <f t="shared" si="11"/>
        <v>100</v>
      </c>
      <c r="AP95" s="9">
        <f t="shared" si="10"/>
        <v>24.615384615384617</v>
      </c>
      <c r="AQ95" s="9">
        <f t="shared" si="12"/>
        <v>6.1538461538461542</v>
      </c>
      <c r="AR95" s="9">
        <f t="shared" si="13"/>
        <v>30.76923076923077</v>
      </c>
      <c r="AS95" s="9">
        <f t="shared" si="14"/>
        <v>4</v>
      </c>
    </row>
    <row r="96" spans="3:45" x14ac:dyDescent="0.25">
      <c r="C96" s="1" t="s">
        <v>49</v>
      </c>
      <c r="D96" s="11">
        <v>-0.68</v>
      </c>
      <c r="E96">
        <v>-2.278</v>
      </c>
      <c r="F96">
        <v>1.26</v>
      </c>
      <c r="G96">
        <v>1.3</v>
      </c>
      <c r="H96">
        <v>0.76</v>
      </c>
      <c r="I96">
        <v>1.81</v>
      </c>
      <c r="J96">
        <v>1.7</v>
      </c>
      <c r="K96">
        <v>3.44</v>
      </c>
      <c r="L96">
        <v>3</v>
      </c>
      <c r="M96">
        <v>2</v>
      </c>
      <c r="N96">
        <v>1</v>
      </c>
      <c r="O96">
        <v>0</v>
      </c>
      <c r="P96">
        <v>0</v>
      </c>
      <c r="Q96">
        <v>579</v>
      </c>
      <c r="R96">
        <v>8.1</v>
      </c>
      <c r="S96">
        <v>5.9</v>
      </c>
      <c r="T96">
        <v>0.37</v>
      </c>
      <c r="U96">
        <v>5.59</v>
      </c>
      <c r="V96">
        <v>258.7</v>
      </c>
      <c r="W96">
        <v>40.6</v>
      </c>
      <c r="X96">
        <v>286</v>
      </c>
      <c r="Y96">
        <v>2.81</v>
      </c>
      <c r="Z96" s="1" t="s">
        <v>49</v>
      </c>
      <c r="AA96">
        <v>1.8</v>
      </c>
      <c r="AB96">
        <v>11000</v>
      </c>
      <c r="AC96">
        <v>324</v>
      </c>
      <c r="AD96">
        <v>12.59</v>
      </c>
      <c r="AE96">
        <v>13.92</v>
      </c>
      <c r="AF96">
        <v>-0.34</v>
      </c>
      <c r="AG96">
        <v>7.91</v>
      </c>
      <c r="AH96">
        <v>27.58</v>
      </c>
      <c r="AI96">
        <v>4.93</v>
      </c>
      <c r="AJ96">
        <v>43.68</v>
      </c>
      <c r="AK96">
        <v>15.89</v>
      </c>
      <c r="AL96">
        <v>3.25</v>
      </c>
      <c r="AM96">
        <v>140</v>
      </c>
      <c r="AN96">
        <v>30</v>
      </c>
      <c r="AO96">
        <f t="shared" si="11"/>
        <v>170</v>
      </c>
      <c r="AP96" s="9">
        <f t="shared" si="10"/>
        <v>43.07692307692308</v>
      </c>
      <c r="AQ96" s="9">
        <f t="shared" si="12"/>
        <v>9.2307692307692299</v>
      </c>
      <c r="AR96" s="9">
        <f t="shared" si="13"/>
        <v>52.307692307692307</v>
      </c>
      <c r="AS96" s="9">
        <f t="shared" si="14"/>
        <v>4.6666666666666679</v>
      </c>
    </row>
    <row r="97" spans="3:45" x14ac:dyDescent="0.25">
      <c r="C97" s="1" t="s">
        <v>49</v>
      </c>
      <c r="D97" s="11">
        <v>-0.68</v>
      </c>
      <c r="E97">
        <v>-2.278</v>
      </c>
      <c r="F97">
        <v>1.26</v>
      </c>
      <c r="G97">
        <v>1.3</v>
      </c>
      <c r="H97">
        <v>0.76</v>
      </c>
      <c r="I97">
        <v>1.81</v>
      </c>
      <c r="J97">
        <v>1.7</v>
      </c>
      <c r="K97">
        <v>3.44</v>
      </c>
      <c r="L97">
        <v>3</v>
      </c>
      <c r="M97">
        <v>2</v>
      </c>
      <c r="N97">
        <v>1</v>
      </c>
      <c r="O97">
        <v>0</v>
      </c>
      <c r="P97">
        <v>0</v>
      </c>
      <c r="Q97">
        <v>579</v>
      </c>
      <c r="R97">
        <v>8.1</v>
      </c>
      <c r="S97">
        <v>5.9</v>
      </c>
      <c r="T97">
        <v>0.37</v>
      </c>
      <c r="U97">
        <v>5.59</v>
      </c>
      <c r="V97">
        <v>258.7</v>
      </c>
      <c r="W97">
        <v>40.6</v>
      </c>
      <c r="X97">
        <v>286</v>
      </c>
      <c r="Y97">
        <v>2.81</v>
      </c>
      <c r="Z97" s="1" t="s">
        <v>49</v>
      </c>
      <c r="AA97">
        <v>1.8</v>
      </c>
      <c r="AB97">
        <v>11000</v>
      </c>
      <c r="AC97">
        <v>345</v>
      </c>
      <c r="AD97">
        <v>17.77</v>
      </c>
      <c r="AE97">
        <v>20.91</v>
      </c>
      <c r="AF97">
        <v>0.83</v>
      </c>
      <c r="AG97">
        <v>6.27</v>
      </c>
      <c r="AH97">
        <v>21.38</v>
      </c>
      <c r="AI97">
        <v>4.24</v>
      </c>
      <c r="AJ97">
        <v>57.03</v>
      </c>
      <c r="AK97">
        <v>11.08</v>
      </c>
      <c r="AL97">
        <v>3.25</v>
      </c>
      <c r="AM97">
        <v>150</v>
      </c>
      <c r="AN97">
        <v>30</v>
      </c>
      <c r="AO97">
        <f t="shared" si="11"/>
        <v>180</v>
      </c>
      <c r="AP97" s="9">
        <f t="shared" si="10"/>
        <v>46.153846153846153</v>
      </c>
      <c r="AQ97" s="9">
        <f t="shared" si="12"/>
        <v>9.2307692307692299</v>
      </c>
      <c r="AR97" s="9">
        <f t="shared" si="13"/>
        <v>55.384615384615387</v>
      </c>
      <c r="AS97" s="9">
        <f t="shared" si="14"/>
        <v>5</v>
      </c>
    </row>
    <row r="98" spans="3:45" x14ac:dyDescent="0.25">
      <c r="C98" s="1" t="s">
        <v>52</v>
      </c>
      <c r="D98" s="11">
        <v>-0.54500000000000004</v>
      </c>
      <c r="E98">
        <v>-2.089</v>
      </c>
      <c r="F98">
        <v>1.22</v>
      </c>
      <c r="G98">
        <v>1.25</v>
      </c>
      <c r="H98">
        <v>0.53</v>
      </c>
      <c r="I98">
        <v>2.0099999999999998</v>
      </c>
      <c r="J98">
        <v>1.99</v>
      </c>
      <c r="K98">
        <v>4</v>
      </c>
      <c r="L98">
        <v>4</v>
      </c>
      <c r="M98">
        <v>2</v>
      </c>
      <c r="N98">
        <v>2</v>
      </c>
      <c r="O98">
        <v>0</v>
      </c>
      <c r="P98">
        <v>0</v>
      </c>
      <c r="Q98">
        <v>762</v>
      </c>
      <c r="R98">
        <v>6.1</v>
      </c>
      <c r="S98">
        <v>5.32</v>
      </c>
      <c r="T98">
        <v>0.32</v>
      </c>
      <c r="U98">
        <v>36.94</v>
      </c>
      <c r="V98">
        <v>330.9</v>
      </c>
      <c r="W98">
        <v>59.9</v>
      </c>
      <c r="X98">
        <v>377</v>
      </c>
      <c r="Y98">
        <v>3.85</v>
      </c>
      <c r="Z98" s="1" t="s">
        <v>52</v>
      </c>
      <c r="AA98">
        <v>1.8</v>
      </c>
      <c r="AB98">
        <v>7500</v>
      </c>
      <c r="AC98">
        <v>256</v>
      </c>
      <c r="AD98">
        <v>0.04</v>
      </c>
      <c r="AE98">
        <v>0.88</v>
      </c>
      <c r="AF98">
        <v>0.83</v>
      </c>
      <c r="AG98">
        <v>33.04</v>
      </c>
      <c r="AH98">
        <v>18.47</v>
      </c>
      <c r="AI98">
        <v>2.73</v>
      </c>
      <c r="AJ98">
        <v>0</v>
      </c>
      <c r="AK98">
        <v>45.76</v>
      </c>
      <c r="AL98">
        <v>3.25</v>
      </c>
      <c r="AM98">
        <v>0</v>
      </c>
      <c r="AN98">
        <v>0</v>
      </c>
      <c r="AO98">
        <f t="shared" si="11"/>
        <v>0</v>
      </c>
      <c r="AP98" s="9">
        <f t="shared" si="10"/>
        <v>0</v>
      </c>
      <c r="AQ98" s="9">
        <f t="shared" si="12"/>
        <v>0</v>
      </c>
      <c r="AR98" s="9">
        <f t="shared" si="13"/>
        <v>0</v>
      </c>
      <c r="AS98" s="9" t="e">
        <f t="shared" si="14"/>
        <v>#DIV/0!</v>
      </c>
    </row>
    <row r="99" spans="3:45" x14ac:dyDescent="0.25">
      <c r="C99" s="1" t="s">
        <v>52</v>
      </c>
      <c r="D99" s="11">
        <v>-0.54500000000000004</v>
      </c>
      <c r="E99">
        <v>-2.089</v>
      </c>
      <c r="F99">
        <v>1.22</v>
      </c>
      <c r="G99">
        <v>1.25</v>
      </c>
      <c r="H99">
        <v>0.53</v>
      </c>
      <c r="I99">
        <v>2.0099999999999998</v>
      </c>
      <c r="J99">
        <v>1.99</v>
      </c>
      <c r="K99">
        <v>4</v>
      </c>
      <c r="L99">
        <v>4</v>
      </c>
      <c r="M99">
        <v>2</v>
      </c>
      <c r="N99">
        <v>2</v>
      </c>
      <c r="O99">
        <v>0</v>
      </c>
      <c r="P99">
        <v>0</v>
      </c>
      <c r="Q99">
        <v>762</v>
      </c>
      <c r="R99">
        <v>6.1</v>
      </c>
      <c r="S99">
        <v>5.32</v>
      </c>
      <c r="T99">
        <v>0.32</v>
      </c>
      <c r="U99">
        <v>36.94</v>
      </c>
      <c r="V99">
        <v>330.9</v>
      </c>
      <c r="W99">
        <v>59.9</v>
      </c>
      <c r="X99">
        <v>377</v>
      </c>
      <c r="Y99">
        <v>3.85</v>
      </c>
      <c r="Z99" s="1" t="s">
        <v>52</v>
      </c>
      <c r="AA99">
        <v>1.8</v>
      </c>
      <c r="AB99">
        <v>7500</v>
      </c>
      <c r="AC99">
        <v>276</v>
      </c>
      <c r="AD99">
        <v>0.44</v>
      </c>
      <c r="AE99">
        <v>0.02</v>
      </c>
      <c r="AF99">
        <v>-0.48</v>
      </c>
      <c r="AG99">
        <v>6.45</v>
      </c>
      <c r="AH99">
        <v>4.07</v>
      </c>
      <c r="AI99">
        <v>0.87</v>
      </c>
      <c r="AJ99">
        <v>64.8</v>
      </c>
      <c r="AK99">
        <v>23.91</v>
      </c>
      <c r="AL99">
        <v>3.25</v>
      </c>
      <c r="AM99">
        <v>0</v>
      </c>
      <c r="AN99">
        <v>0</v>
      </c>
      <c r="AO99">
        <f t="shared" si="11"/>
        <v>0</v>
      </c>
      <c r="AP99" s="9">
        <f t="shared" si="10"/>
        <v>0</v>
      </c>
      <c r="AQ99" s="9">
        <f t="shared" si="12"/>
        <v>0</v>
      </c>
      <c r="AR99" s="9">
        <f t="shared" si="13"/>
        <v>0</v>
      </c>
      <c r="AS99" s="9" t="e">
        <f t="shared" si="14"/>
        <v>#DIV/0!</v>
      </c>
    </row>
    <row r="100" spans="3:45" x14ac:dyDescent="0.25">
      <c r="C100" s="1" t="s">
        <v>52</v>
      </c>
      <c r="D100" s="11">
        <v>-0.54500000000000004</v>
      </c>
      <c r="E100">
        <v>-2.089</v>
      </c>
      <c r="F100">
        <v>1.22</v>
      </c>
      <c r="G100">
        <v>1.25</v>
      </c>
      <c r="H100">
        <v>0.53</v>
      </c>
      <c r="I100">
        <v>2.0099999999999998</v>
      </c>
      <c r="J100">
        <v>1.99</v>
      </c>
      <c r="K100">
        <v>4</v>
      </c>
      <c r="L100">
        <v>4</v>
      </c>
      <c r="M100">
        <v>2</v>
      </c>
      <c r="N100">
        <v>2</v>
      </c>
      <c r="O100">
        <v>0</v>
      </c>
      <c r="P100">
        <v>0</v>
      </c>
      <c r="Q100">
        <v>762</v>
      </c>
      <c r="R100">
        <v>6.1</v>
      </c>
      <c r="S100">
        <v>5.32</v>
      </c>
      <c r="T100">
        <v>0.32</v>
      </c>
      <c r="U100">
        <v>36.94</v>
      </c>
      <c r="V100">
        <v>330.9</v>
      </c>
      <c r="W100">
        <v>59.9</v>
      </c>
      <c r="X100">
        <v>377</v>
      </c>
      <c r="Y100">
        <v>3.85</v>
      </c>
      <c r="Z100" s="1" t="s">
        <v>52</v>
      </c>
      <c r="AA100">
        <v>1.8</v>
      </c>
      <c r="AB100">
        <v>11000</v>
      </c>
      <c r="AC100">
        <v>301</v>
      </c>
      <c r="AD100">
        <v>0.91</v>
      </c>
      <c r="AE100">
        <v>0.55000000000000004</v>
      </c>
      <c r="AF100">
        <v>-0.47</v>
      </c>
      <c r="AG100">
        <v>16.37</v>
      </c>
      <c r="AH100">
        <v>10.34</v>
      </c>
      <c r="AI100">
        <v>0.7</v>
      </c>
      <c r="AJ100">
        <v>56.62</v>
      </c>
      <c r="AK100">
        <v>15.96</v>
      </c>
      <c r="AL100">
        <v>3.25</v>
      </c>
      <c r="AM100">
        <v>0</v>
      </c>
      <c r="AN100">
        <v>0</v>
      </c>
      <c r="AO100">
        <f t="shared" si="11"/>
        <v>0</v>
      </c>
      <c r="AP100" s="9">
        <f t="shared" si="10"/>
        <v>0</v>
      </c>
      <c r="AQ100" s="9">
        <f t="shared" si="12"/>
        <v>0</v>
      </c>
      <c r="AR100" s="9">
        <f t="shared" si="13"/>
        <v>0</v>
      </c>
      <c r="AS100" s="9" t="e">
        <f t="shared" si="14"/>
        <v>#DIV/0!</v>
      </c>
    </row>
    <row r="101" spans="3:45" x14ac:dyDescent="0.25">
      <c r="C101" s="1" t="s">
        <v>52</v>
      </c>
      <c r="D101" s="11">
        <v>-0.54500000000000004</v>
      </c>
      <c r="E101">
        <v>-2.089</v>
      </c>
      <c r="F101">
        <v>1.22</v>
      </c>
      <c r="G101">
        <v>1.25</v>
      </c>
      <c r="H101">
        <v>0.53</v>
      </c>
      <c r="I101">
        <v>2.0099999999999998</v>
      </c>
      <c r="J101">
        <v>1.99</v>
      </c>
      <c r="K101">
        <v>4</v>
      </c>
      <c r="L101">
        <v>4</v>
      </c>
      <c r="M101">
        <v>2</v>
      </c>
      <c r="N101">
        <v>2</v>
      </c>
      <c r="O101">
        <v>0</v>
      </c>
      <c r="P101">
        <v>0</v>
      </c>
      <c r="Q101">
        <v>762</v>
      </c>
      <c r="R101">
        <v>6.1</v>
      </c>
      <c r="S101">
        <v>5.32</v>
      </c>
      <c r="T101">
        <v>0.32</v>
      </c>
      <c r="U101">
        <v>36.94</v>
      </c>
      <c r="V101">
        <v>330.9</v>
      </c>
      <c r="W101">
        <v>59.9</v>
      </c>
      <c r="X101">
        <v>377</v>
      </c>
      <c r="Y101">
        <v>3.85</v>
      </c>
      <c r="Z101" s="1" t="s">
        <v>52</v>
      </c>
      <c r="AA101">
        <v>1.8</v>
      </c>
      <c r="AB101">
        <v>11000</v>
      </c>
      <c r="AC101">
        <v>326</v>
      </c>
      <c r="AD101">
        <v>1.46</v>
      </c>
      <c r="AE101">
        <v>2.0699999999999998</v>
      </c>
      <c r="AF101">
        <v>0.43</v>
      </c>
      <c r="AG101">
        <v>22.09</v>
      </c>
      <c r="AH101">
        <v>13.7</v>
      </c>
      <c r="AI101">
        <v>1.1499999999999999</v>
      </c>
      <c r="AJ101">
        <v>63.06</v>
      </c>
      <c r="AK101">
        <v>0</v>
      </c>
      <c r="AL101">
        <v>3.25</v>
      </c>
      <c r="AM101">
        <v>10</v>
      </c>
      <c r="AN101">
        <v>0</v>
      </c>
      <c r="AO101">
        <f t="shared" si="11"/>
        <v>10</v>
      </c>
      <c r="AP101" s="9">
        <f t="shared" si="10"/>
        <v>3.0769230769230771</v>
      </c>
      <c r="AQ101" s="9">
        <f t="shared" si="12"/>
        <v>0</v>
      </c>
      <c r="AR101" s="9">
        <f t="shared" si="13"/>
        <v>3.0769230769230771</v>
      </c>
      <c r="AS101" s="9" t="e">
        <f t="shared" si="14"/>
        <v>#DIV/0!</v>
      </c>
    </row>
    <row r="102" spans="3:45" x14ac:dyDescent="0.25">
      <c r="C102" s="1" t="s">
        <v>40</v>
      </c>
      <c r="D102" s="11">
        <v>-1.2999999999999999E-2</v>
      </c>
      <c r="E102">
        <v>-0.99399999999999999</v>
      </c>
      <c r="F102">
        <v>1.37</v>
      </c>
      <c r="G102">
        <v>1.35</v>
      </c>
      <c r="H102">
        <v>0.77</v>
      </c>
      <c r="I102">
        <v>2.2000000000000002</v>
      </c>
      <c r="J102">
        <v>1.87</v>
      </c>
      <c r="K102">
        <v>5.78</v>
      </c>
      <c r="L102">
        <v>9</v>
      </c>
      <c r="M102">
        <v>2</v>
      </c>
      <c r="N102">
        <v>0</v>
      </c>
      <c r="O102">
        <v>7</v>
      </c>
      <c r="P102">
        <v>14</v>
      </c>
      <c r="Q102">
        <v>878</v>
      </c>
      <c r="R102">
        <v>7.6</v>
      </c>
      <c r="S102">
        <v>22.4</v>
      </c>
      <c r="T102">
        <v>0.13</v>
      </c>
      <c r="U102">
        <v>26.1</v>
      </c>
      <c r="V102">
        <v>604</v>
      </c>
      <c r="W102">
        <v>147</v>
      </c>
      <c r="X102">
        <v>665</v>
      </c>
      <c r="Y102">
        <v>6.94</v>
      </c>
      <c r="Z102" s="1" t="s">
        <v>40</v>
      </c>
      <c r="AA102">
        <v>1.9</v>
      </c>
      <c r="AB102">
        <v>7500</v>
      </c>
      <c r="AC102">
        <v>256</v>
      </c>
      <c r="AD102">
        <v>21.47</v>
      </c>
      <c r="AE102">
        <v>24.07</v>
      </c>
      <c r="AF102">
        <v>-0.05</v>
      </c>
      <c r="AG102">
        <v>0</v>
      </c>
      <c r="AH102">
        <v>5.47</v>
      </c>
      <c r="AI102">
        <v>52.18</v>
      </c>
      <c r="AJ102">
        <v>22.12</v>
      </c>
      <c r="AK102">
        <v>20.47</v>
      </c>
      <c r="AL102">
        <v>3.25</v>
      </c>
      <c r="AM102">
        <v>31</v>
      </c>
      <c r="AN102">
        <v>342</v>
      </c>
      <c r="AO102">
        <f t="shared" si="11"/>
        <v>373</v>
      </c>
      <c r="AP102" s="9">
        <f t="shared" si="10"/>
        <v>9.5384615384615383</v>
      </c>
      <c r="AQ102" s="9">
        <f t="shared" si="12"/>
        <v>105.23076923076923</v>
      </c>
      <c r="AR102" s="9">
        <f t="shared" si="13"/>
        <v>114.76923076923077</v>
      </c>
      <c r="AS102" s="9">
        <f t="shared" si="14"/>
        <v>9.0643274853801178E-2</v>
      </c>
    </row>
    <row r="103" spans="3:45" x14ac:dyDescent="0.25">
      <c r="C103" s="1" t="s">
        <v>40</v>
      </c>
      <c r="D103" s="11">
        <v>-1.2999999999999999E-2</v>
      </c>
      <c r="E103">
        <v>-0.99399999999999999</v>
      </c>
      <c r="F103">
        <v>1.37</v>
      </c>
      <c r="G103">
        <v>1.35</v>
      </c>
      <c r="H103">
        <v>0.77</v>
      </c>
      <c r="I103">
        <v>2.2000000000000002</v>
      </c>
      <c r="J103">
        <v>1.87</v>
      </c>
      <c r="K103">
        <v>5.78</v>
      </c>
      <c r="L103">
        <v>9</v>
      </c>
      <c r="M103">
        <v>2</v>
      </c>
      <c r="N103">
        <v>0</v>
      </c>
      <c r="O103">
        <v>7</v>
      </c>
      <c r="P103">
        <v>14</v>
      </c>
      <c r="Q103">
        <v>878</v>
      </c>
      <c r="R103">
        <v>7.6</v>
      </c>
      <c r="S103">
        <v>22.4</v>
      </c>
      <c r="T103">
        <v>0.13</v>
      </c>
      <c r="U103">
        <v>26.1</v>
      </c>
      <c r="V103">
        <v>604</v>
      </c>
      <c r="W103">
        <v>147</v>
      </c>
      <c r="X103">
        <v>665</v>
      </c>
      <c r="Y103">
        <v>6.94</v>
      </c>
      <c r="Z103" s="1" t="s">
        <v>40</v>
      </c>
      <c r="AA103">
        <v>1.9</v>
      </c>
      <c r="AB103">
        <v>7500</v>
      </c>
      <c r="AC103">
        <v>267</v>
      </c>
      <c r="AD103">
        <v>29.07</v>
      </c>
      <c r="AE103">
        <v>31.92</v>
      </c>
      <c r="AF103">
        <v>-0.7</v>
      </c>
      <c r="AG103">
        <v>0</v>
      </c>
      <c r="AH103">
        <v>6.42</v>
      </c>
      <c r="AI103">
        <v>36.770000000000003</v>
      </c>
      <c r="AJ103">
        <v>29.58</v>
      </c>
      <c r="AK103">
        <v>27.229999999999997</v>
      </c>
      <c r="AL103">
        <v>3.25</v>
      </c>
      <c r="AM103">
        <v>49</v>
      </c>
      <c r="AN103">
        <v>323</v>
      </c>
      <c r="AO103">
        <f t="shared" si="11"/>
        <v>372</v>
      </c>
      <c r="AP103" s="9">
        <f t="shared" si="10"/>
        <v>15.076923076923077</v>
      </c>
      <c r="AQ103" s="9">
        <f t="shared" si="12"/>
        <v>99.384615384615387</v>
      </c>
      <c r="AR103" s="9">
        <f t="shared" si="13"/>
        <v>114.46153846153847</v>
      </c>
      <c r="AS103" s="9">
        <f t="shared" si="14"/>
        <v>0.15170278637770898</v>
      </c>
    </row>
    <row r="104" spans="3:45" x14ac:dyDescent="0.25">
      <c r="C104" s="1" t="s">
        <v>40</v>
      </c>
      <c r="D104" s="11">
        <v>-1.2999999999999999E-2</v>
      </c>
      <c r="E104">
        <v>-0.99399999999999999</v>
      </c>
      <c r="F104">
        <v>1.37</v>
      </c>
      <c r="G104">
        <v>1.35</v>
      </c>
      <c r="H104">
        <v>0.77</v>
      </c>
      <c r="I104">
        <v>2.2000000000000002</v>
      </c>
      <c r="J104">
        <v>1.87</v>
      </c>
      <c r="K104">
        <v>5.78</v>
      </c>
      <c r="L104">
        <v>9</v>
      </c>
      <c r="M104">
        <v>2</v>
      </c>
      <c r="N104">
        <v>0</v>
      </c>
      <c r="O104">
        <v>7</v>
      </c>
      <c r="P104">
        <v>14</v>
      </c>
      <c r="Q104">
        <v>878</v>
      </c>
      <c r="R104">
        <v>7.6</v>
      </c>
      <c r="S104">
        <v>22.4</v>
      </c>
      <c r="T104">
        <v>0.13</v>
      </c>
      <c r="U104">
        <v>26.1</v>
      </c>
      <c r="V104">
        <v>604</v>
      </c>
      <c r="W104">
        <v>147</v>
      </c>
      <c r="X104">
        <v>665</v>
      </c>
      <c r="Y104">
        <v>6.94</v>
      </c>
      <c r="Z104" s="1" t="s">
        <v>40</v>
      </c>
      <c r="AA104">
        <v>1.9</v>
      </c>
      <c r="AB104">
        <v>11000</v>
      </c>
      <c r="AC104">
        <v>328</v>
      </c>
      <c r="AD104">
        <v>50.78</v>
      </c>
      <c r="AE104">
        <v>58.25</v>
      </c>
      <c r="AF104">
        <v>1.32</v>
      </c>
      <c r="AG104">
        <v>0.14000000000000001</v>
      </c>
      <c r="AH104">
        <v>8.5299999999999994</v>
      </c>
      <c r="AI104">
        <v>14.4</v>
      </c>
      <c r="AJ104">
        <v>55.01</v>
      </c>
      <c r="AK104">
        <v>21.91</v>
      </c>
      <c r="AL104">
        <v>3.25</v>
      </c>
      <c r="AM104">
        <v>176</v>
      </c>
      <c r="AN104">
        <v>322</v>
      </c>
      <c r="AO104">
        <f t="shared" si="11"/>
        <v>498</v>
      </c>
      <c r="AP104" s="9">
        <f t="shared" si="10"/>
        <v>54.153846153846153</v>
      </c>
      <c r="AQ104" s="9">
        <f t="shared" si="12"/>
        <v>99.07692307692308</v>
      </c>
      <c r="AR104" s="9">
        <f t="shared" si="13"/>
        <v>153.23076923076923</v>
      </c>
      <c r="AS104" s="9">
        <f t="shared" si="14"/>
        <v>0.54658385093167694</v>
      </c>
    </row>
    <row r="105" spans="3:45" x14ac:dyDescent="0.25">
      <c r="C105" s="1" t="s">
        <v>40</v>
      </c>
      <c r="D105" s="11">
        <v>-1.2999999999999999E-2</v>
      </c>
      <c r="E105">
        <v>-0.99399999999999999</v>
      </c>
      <c r="F105">
        <v>1.37</v>
      </c>
      <c r="G105">
        <v>1.35</v>
      </c>
      <c r="H105">
        <v>0.77</v>
      </c>
      <c r="I105">
        <v>2.2000000000000002</v>
      </c>
      <c r="J105">
        <v>1.87</v>
      </c>
      <c r="K105">
        <v>5.78</v>
      </c>
      <c r="L105">
        <v>9</v>
      </c>
      <c r="M105">
        <v>2</v>
      </c>
      <c r="N105">
        <v>0</v>
      </c>
      <c r="O105">
        <v>7</v>
      </c>
      <c r="P105">
        <v>14</v>
      </c>
      <c r="Q105">
        <v>878</v>
      </c>
      <c r="R105">
        <v>7.6</v>
      </c>
      <c r="S105">
        <v>22.4</v>
      </c>
      <c r="T105">
        <v>0.13</v>
      </c>
      <c r="U105">
        <v>26.1</v>
      </c>
      <c r="V105">
        <v>604</v>
      </c>
      <c r="W105">
        <v>147</v>
      </c>
      <c r="X105">
        <v>665</v>
      </c>
      <c r="Y105">
        <v>6.94</v>
      </c>
      <c r="Z105" s="1" t="s">
        <v>40</v>
      </c>
      <c r="AA105">
        <v>1.9</v>
      </c>
      <c r="AB105">
        <v>7500</v>
      </c>
      <c r="AC105">
        <v>256</v>
      </c>
      <c r="AD105">
        <v>17.7</v>
      </c>
      <c r="AE105">
        <v>21.73</v>
      </c>
      <c r="AF105">
        <v>1.93</v>
      </c>
      <c r="AG105">
        <v>0</v>
      </c>
      <c r="AH105">
        <v>6.57</v>
      </c>
      <c r="AI105">
        <v>46.72</v>
      </c>
      <c r="AJ105">
        <v>26.03</v>
      </c>
      <c r="AK105">
        <v>20.69</v>
      </c>
      <c r="AL105">
        <v>3.25</v>
      </c>
      <c r="AM105">
        <v>32</v>
      </c>
      <c r="AN105">
        <v>257</v>
      </c>
      <c r="AO105">
        <f t="shared" si="11"/>
        <v>289</v>
      </c>
      <c r="AP105" s="9">
        <f t="shared" si="10"/>
        <v>9.8461538461538467</v>
      </c>
      <c r="AQ105" s="9">
        <f t="shared" si="12"/>
        <v>79.07692307692308</v>
      </c>
      <c r="AR105" s="9">
        <f t="shared" si="13"/>
        <v>88.92307692307692</v>
      </c>
      <c r="AS105" s="9">
        <f t="shared" si="14"/>
        <v>0.1245136186770428</v>
      </c>
    </row>
    <row r="106" spans="3:45" x14ac:dyDescent="0.25">
      <c r="C106" s="1" t="s">
        <v>40</v>
      </c>
      <c r="D106" s="11">
        <v>-1.2999999999999999E-2</v>
      </c>
      <c r="E106">
        <v>-0.99399999999999999</v>
      </c>
      <c r="F106">
        <v>1.37</v>
      </c>
      <c r="G106">
        <v>1.35</v>
      </c>
      <c r="H106">
        <v>0.77</v>
      </c>
      <c r="I106">
        <v>2.2000000000000002</v>
      </c>
      <c r="J106">
        <v>1.87</v>
      </c>
      <c r="K106">
        <v>5.78</v>
      </c>
      <c r="L106">
        <v>9</v>
      </c>
      <c r="M106">
        <v>2</v>
      </c>
      <c r="N106">
        <v>0</v>
      </c>
      <c r="O106">
        <v>7</v>
      </c>
      <c r="P106">
        <v>14</v>
      </c>
      <c r="Q106">
        <v>878</v>
      </c>
      <c r="R106">
        <v>7.6</v>
      </c>
      <c r="S106">
        <v>22.4</v>
      </c>
      <c r="T106">
        <v>0.13</v>
      </c>
      <c r="U106">
        <v>26.1</v>
      </c>
      <c r="V106">
        <v>604</v>
      </c>
      <c r="W106">
        <v>147</v>
      </c>
      <c r="X106">
        <v>665</v>
      </c>
      <c r="Y106">
        <v>6.94</v>
      </c>
      <c r="Z106" s="1" t="s">
        <v>40</v>
      </c>
      <c r="AA106">
        <v>1.9</v>
      </c>
      <c r="AB106">
        <v>7500</v>
      </c>
      <c r="AC106">
        <v>276</v>
      </c>
      <c r="AD106">
        <v>30.87</v>
      </c>
      <c r="AE106">
        <v>34.659999999999997</v>
      </c>
      <c r="AF106">
        <v>0.14000000000000001</v>
      </c>
      <c r="AG106">
        <v>0</v>
      </c>
      <c r="AH106">
        <v>6.57</v>
      </c>
      <c r="AI106">
        <v>41.22</v>
      </c>
      <c r="AJ106">
        <v>28.83</v>
      </c>
      <c r="AK106">
        <v>23.38</v>
      </c>
      <c r="AL106">
        <v>3.25</v>
      </c>
      <c r="AM106">
        <v>56</v>
      </c>
      <c r="AN106">
        <v>388</v>
      </c>
      <c r="AO106">
        <f t="shared" si="11"/>
        <v>444</v>
      </c>
      <c r="AP106" s="9">
        <f t="shared" si="10"/>
        <v>17.23076923076923</v>
      </c>
      <c r="AQ106" s="9">
        <f t="shared" si="12"/>
        <v>119.38461538461539</v>
      </c>
      <c r="AR106" s="9">
        <f t="shared" si="13"/>
        <v>136.61538461538461</v>
      </c>
      <c r="AS106" s="9">
        <f t="shared" si="14"/>
        <v>0.14432989690721648</v>
      </c>
    </row>
    <row r="107" spans="3:45" x14ac:dyDescent="0.25">
      <c r="C107" s="1" t="s">
        <v>40</v>
      </c>
      <c r="D107" s="11">
        <v>-1.2999999999999999E-2</v>
      </c>
      <c r="E107">
        <v>-0.99399999999999999</v>
      </c>
      <c r="F107">
        <v>1.37</v>
      </c>
      <c r="G107">
        <v>1.35</v>
      </c>
      <c r="H107">
        <v>0.77</v>
      </c>
      <c r="I107">
        <v>2.2000000000000002</v>
      </c>
      <c r="J107">
        <v>1.87</v>
      </c>
      <c r="K107">
        <v>5.78</v>
      </c>
      <c r="L107">
        <v>9</v>
      </c>
      <c r="M107">
        <v>2</v>
      </c>
      <c r="N107">
        <v>0</v>
      </c>
      <c r="O107">
        <v>7</v>
      </c>
      <c r="P107">
        <v>14</v>
      </c>
      <c r="Q107">
        <v>878</v>
      </c>
      <c r="R107">
        <v>7.6</v>
      </c>
      <c r="S107">
        <v>22.4</v>
      </c>
      <c r="T107">
        <v>0.13</v>
      </c>
      <c r="U107">
        <v>26.1</v>
      </c>
      <c r="V107">
        <v>604</v>
      </c>
      <c r="W107">
        <v>147</v>
      </c>
      <c r="X107">
        <v>665</v>
      </c>
      <c r="Y107">
        <v>6.94</v>
      </c>
      <c r="Z107" s="1" t="s">
        <v>40</v>
      </c>
      <c r="AA107">
        <v>1.9</v>
      </c>
      <c r="AB107">
        <v>11000</v>
      </c>
      <c r="AC107">
        <v>303</v>
      </c>
      <c r="AD107">
        <v>36.630000000000003</v>
      </c>
      <c r="AE107">
        <v>40.26</v>
      </c>
      <c r="AF107">
        <v>-1.1000000000000001</v>
      </c>
      <c r="AG107">
        <v>0</v>
      </c>
      <c r="AH107">
        <v>7.26</v>
      </c>
      <c r="AI107">
        <v>34.58</v>
      </c>
      <c r="AJ107">
        <v>37.799999999999997</v>
      </c>
      <c r="AK107">
        <v>20.349999999999998</v>
      </c>
      <c r="AL107">
        <v>3.25</v>
      </c>
      <c r="AM107">
        <v>106</v>
      </c>
      <c r="AN107">
        <v>541</v>
      </c>
      <c r="AO107">
        <f t="shared" si="11"/>
        <v>647</v>
      </c>
      <c r="AP107" s="9">
        <f t="shared" si="10"/>
        <v>32.615384615384613</v>
      </c>
      <c r="AQ107" s="9">
        <f t="shared" si="12"/>
        <v>166.46153846153845</v>
      </c>
      <c r="AR107" s="9">
        <f t="shared" si="13"/>
        <v>199.07692307692307</v>
      </c>
      <c r="AS107" s="9">
        <f t="shared" si="14"/>
        <v>0.19593345656192238</v>
      </c>
    </row>
    <row r="108" spans="3:45" x14ac:dyDescent="0.25">
      <c r="C108" s="1" t="s">
        <v>40</v>
      </c>
      <c r="D108" s="11">
        <v>-1.2999999999999999E-2</v>
      </c>
      <c r="E108">
        <v>-0.99399999999999999</v>
      </c>
      <c r="F108">
        <v>1.37</v>
      </c>
      <c r="G108">
        <v>1.35</v>
      </c>
      <c r="H108">
        <v>0.77</v>
      </c>
      <c r="I108">
        <v>2.2000000000000002</v>
      </c>
      <c r="J108">
        <v>1.87</v>
      </c>
      <c r="K108">
        <v>5.78</v>
      </c>
      <c r="L108">
        <v>9</v>
      </c>
      <c r="M108">
        <v>2</v>
      </c>
      <c r="N108">
        <v>0</v>
      </c>
      <c r="O108">
        <v>7</v>
      </c>
      <c r="P108">
        <v>14</v>
      </c>
      <c r="Q108">
        <v>878</v>
      </c>
      <c r="R108">
        <v>7.6</v>
      </c>
      <c r="S108">
        <v>22.4</v>
      </c>
      <c r="T108">
        <v>0.13</v>
      </c>
      <c r="U108">
        <v>26.1</v>
      </c>
      <c r="V108">
        <v>604</v>
      </c>
      <c r="W108">
        <v>147</v>
      </c>
      <c r="X108">
        <v>665</v>
      </c>
      <c r="Y108">
        <v>6.94</v>
      </c>
      <c r="Z108" s="1" t="s">
        <v>40</v>
      </c>
      <c r="AA108">
        <v>1.9</v>
      </c>
      <c r="AB108">
        <v>11000</v>
      </c>
      <c r="AC108">
        <v>316</v>
      </c>
      <c r="AD108">
        <v>43.18</v>
      </c>
      <c r="AE108">
        <v>48.8</v>
      </c>
      <c r="AF108">
        <v>0.54</v>
      </c>
      <c r="AG108">
        <v>0</v>
      </c>
      <c r="AH108">
        <v>9.26</v>
      </c>
      <c r="AI108">
        <v>29.01</v>
      </c>
      <c r="AJ108">
        <v>40.49</v>
      </c>
      <c r="AK108">
        <v>21.25</v>
      </c>
      <c r="AL108">
        <v>3.25</v>
      </c>
      <c r="AM108">
        <v>160</v>
      </c>
      <c r="AN108">
        <v>527</v>
      </c>
      <c r="AO108">
        <f t="shared" si="11"/>
        <v>687</v>
      </c>
      <c r="AP108" s="9">
        <f t="shared" si="10"/>
        <v>49.230769230769234</v>
      </c>
      <c r="AQ108" s="9">
        <f t="shared" si="12"/>
        <v>162.15384615384616</v>
      </c>
      <c r="AR108" s="9">
        <f t="shared" si="13"/>
        <v>211.38461538461539</v>
      </c>
      <c r="AS108" s="9">
        <f t="shared" si="14"/>
        <v>0.30360531309297911</v>
      </c>
    </row>
    <row r="109" spans="3:45" x14ac:dyDescent="0.25">
      <c r="C109" s="1" t="s">
        <v>40</v>
      </c>
      <c r="D109" s="11">
        <v>-1.2999999999999999E-2</v>
      </c>
      <c r="E109">
        <v>-0.99399999999999999</v>
      </c>
      <c r="F109">
        <v>1.37</v>
      </c>
      <c r="G109">
        <v>1.35</v>
      </c>
      <c r="H109">
        <v>0.77</v>
      </c>
      <c r="I109">
        <v>2.2000000000000002</v>
      </c>
      <c r="J109">
        <v>1.87</v>
      </c>
      <c r="K109">
        <v>5.78</v>
      </c>
      <c r="L109">
        <v>9</v>
      </c>
      <c r="M109">
        <v>2</v>
      </c>
      <c r="N109">
        <v>0</v>
      </c>
      <c r="O109">
        <v>7</v>
      </c>
      <c r="P109">
        <v>14</v>
      </c>
      <c r="Q109">
        <v>878</v>
      </c>
      <c r="R109">
        <v>7.6</v>
      </c>
      <c r="S109">
        <v>22.4</v>
      </c>
      <c r="T109">
        <v>0.13</v>
      </c>
      <c r="U109">
        <v>26.1</v>
      </c>
      <c r="V109">
        <v>604</v>
      </c>
      <c r="W109">
        <v>147</v>
      </c>
      <c r="X109">
        <v>665</v>
      </c>
      <c r="Y109">
        <v>6.94</v>
      </c>
      <c r="Z109" s="1" t="s">
        <v>40</v>
      </c>
      <c r="AA109">
        <v>1.9</v>
      </c>
      <c r="AB109">
        <v>11000</v>
      </c>
      <c r="AC109">
        <v>323</v>
      </c>
      <c r="AD109">
        <v>43.58</v>
      </c>
      <c r="AE109">
        <v>49.72</v>
      </c>
      <c r="AF109">
        <v>0.97</v>
      </c>
      <c r="AG109">
        <v>0</v>
      </c>
      <c r="AH109">
        <v>9.69</v>
      </c>
      <c r="AI109">
        <v>23.16</v>
      </c>
      <c r="AJ109">
        <v>47.39</v>
      </c>
      <c r="AK109">
        <v>19.760000000000002</v>
      </c>
      <c r="AL109">
        <v>3.25</v>
      </c>
      <c r="AM109">
        <v>170</v>
      </c>
      <c r="AN109">
        <v>425</v>
      </c>
      <c r="AO109">
        <f t="shared" si="11"/>
        <v>595</v>
      </c>
      <c r="AP109" s="9">
        <f t="shared" si="10"/>
        <v>52.307692307692307</v>
      </c>
      <c r="AQ109" s="9">
        <f t="shared" si="12"/>
        <v>130.76923076923077</v>
      </c>
      <c r="AR109" s="9">
        <f t="shared" si="13"/>
        <v>183.07692307692307</v>
      </c>
      <c r="AS109" s="9">
        <f t="shared" si="14"/>
        <v>0.39999999999999997</v>
      </c>
    </row>
    <row r="110" spans="3:45" x14ac:dyDescent="0.25">
      <c r="C110" s="1" t="s">
        <v>40</v>
      </c>
      <c r="D110" s="11">
        <v>-1.2999999999999999E-2</v>
      </c>
      <c r="E110">
        <v>-0.99399999999999999</v>
      </c>
      <c r="F110">
        <v>1.37</v>
      </c>
      <c r="G110">
        <v>1.35</v>
      </c>
      <c r="H110">
        <v>0.77</v>
      </c>
      <c r="I110">
        <v>2.2000000000000002</v>
      </c>
      <c r="J110">
        <v>1.87</v>
      </c>
      <c r="K110">
        <v>5.78</v>
      </c>
      <c r="L110">
        <v>9</v>
      </c>
      <c r="M110">
        <v>2</v>
      </c>
      <c r="N110">
        <v>0</v>
      </c>
      <c r="O110">
        <v>7</v>
      </c>
      <c r="P110">
        <v>14</v>
      </c>
      <c r="Q110">
        <v>878</v>
      </c>
      <c r="R110">
        <v>7.6</v>
      </c>
      <c r="S110">
        <v>22.4</v>
      </c>
      <c r="T110">
        <v>0.13</v>
      </c>
      <c r="U110">
        <v>26.1</v>
      </c>
      <c r="V110">
        <v>604</v>
      </c>
      <c r="W110">
        <v>147</v>
      </c>
      <c r="X110">
        <v>665</v>
      </c>
      <c r="Y110">
        <v>6.94</v>
      </c>
      <c r="Z110" s="1" t="s">
        <v>40</v>
      </c>
      <c r="AA110">
        <v>1.9</v>
      </c>
      <c r="AB110">
        <v>15000</v>
      </c>
      <c r="AC110">
        <v>325</v>
      </c>
      <c r="AD110">
        <v>37.79</v>
      </c>
      <c r="AE110">
        <v>42.72</v>
      </c>
      <c r="AF110">
        <v>0.42</v>
      </c>
      <c r="AG110">
        <v>0.25</v>
      </c>
      <c r="AH110">
        <v>10.25</v>
      </c>
      <c r="AI110">
        <v>28.32</v>
      </c>
      <c r="AJ110">
        <v>46.66</v>
      </c>
      <c r="AK110">
        <v>14.51</v>
      </c>
      <c r="AL110">
        <v>3.25</v>
      </c>
      <c r="AM110">
        <v>210</v>
      </c>
      <c r="AN110">
        <v>596</v>
      </c>
      <c r="AO110">
        <f t="shared" si="11"/>
        <v>806</v>
      </c>
      <c r="AP110" s="9">
        <f t="shared" si="10"/>
        <v>64.615384615384613</v>
      </c>
      <c r="AQ110" s="9">
        <f t="shared" si="12"/>
        <v>183.38461538461539</v>
      </c>
      <c r="AR110" s="9">
        <f t="shared" si="13"/>
        <v>248</v>
      </c>
      <c r="AS110" s="9">
        <f t="shared" si="14"/>
        <v>0.3523489932885906</v>
      </c>
    </row>
    <row r="111" spans="3:45" x14ac:dyDescent="0.25">
      <c r="C111" s="1" t="s">
        <v>40</v>
      </c>
      <c r="D111" s="11">
        <v>-1.2999999999999999E-2</v>
      </c>
      <c r="E111">
        <v>-0.99399999999999999</v>
      </c>
      <c r="F111">
        <v>1.37</v>
      </c>
      <c r="G111">
        <v>1.35</v>
      </c>
      <c r="H111">
        <v>0.77</v>
      </c>
      <c r="I111">
        <v>2.2000000000000002</v>
      </c>
      <c r="J111">
        <v>1.87</v>
      </c>
      <c r="K111">
        <v>5.78</v>
      </c>
      <c r="L111">
        <v>9</v>
      </c>
      <c r="M111">
        <v>2</v>
      </c>
      <c r="N111">
        <v>0</v>
      </c>
      <c r="O111">
        <v>7</v>
      </c>
      <c r="P111">
        <v>14</v>
      </c>
      <c r="Q111">
        <v>878</v>
      </c>
      <c r="R111">
        <v>7.6</v>
      </c>
      <c r="S111">
        <v>22.4</v>
      </c>
      <c r="T111">
        <v>0.13</v>
      </c>
      <c r="U111">
        <v>26.1</v>
      </c>
      <c r="V111">
        <v>604</v>
      </c>
      <c r="W111">
        <v>147</v>
      </c>
      <c r="X111">
        <v>665</v>
      </c>
      <c r="Y111">
        <v>6.94</v>
      </c>
      <c r="Z111" s="1" t="s">
        <v>40</v>
      </c>
      <c r="AA111">
        <v>1.9</v>
      </c>
      <c r="AB111">
        <v>11000</v>
      </c>
      <c r="AC111">
        <v>303</v>
      </c>
      <c r="AD111">
        <v>28.92</v>
      </c>
      <c r="AE111">
        <v>32.340000000000003</v>
      </c>
      <c r="AF111">
        <v>-0.11</v>
      </c>
      <c r="AG111">
        <v>0</v>
      </c>
      <c r="AH111">
        <v>8.39</v>
      </c>
      <c r="AI111">
        <v>33.659999999999997</v>
      </c>
      <c r="AJ111">
        <v>39.08</v>
      </c>
      <c r="AK111">
        <v>18.87</v>
      </c>
      <c r="AL111">
        <v>3.25</v>
      </c>
      <c r="AM111">
        <v>97</v>
      </c>
      <c r="AN111">
        <v>413</v>
      </c>
      <c r="AO111">
        <f t="shared" si="11"/>
        <v>510</v>
      </c>
      <c r="AP111" s="9">
        <f t="shared" si="10"/>
        <v>29.846153846153847</v>
      </c>
      <c r="AQ111" s="9">
        <f t="shared" si="12"/>
        <v>127.07692307692308</v>
      </c>
      <c r="AR111" s="9">
        <f t="shared" si="13"/>
        <v>156.92307692307693</v>
      </c>
      <c r="AS111" s="9">
        <f t="shared" si="14"/>
        <v>0.23486682808716708</v>
      </c>
    </row>
    <row r="112" spans="3:45" x14ac:dyDescent="0.25">
      <c r="C112" s="1" t="s">
        <v>40</v>
      </c>
      <c r="D112" s="11">
        <v>-1.2999999999999999E-2</v>
      </c>
      <c r="E112">
        <v>-0.99399999999999999</v>
      </c>
      <c r="F112">
        <v>1.37</v>
      </c>
      <c r="G112">
        <v>1.35</v>
      </c>
      <c r="H112">
        <v>0.77</v>
      </c>
      <c r="I112">
        <v>2.2000000000000002</v>
      </c>
      <c r="J112">
        <v>1.87</v>
      </c>
      <c r="K112">
        <v>5.78</v>
      </c>
      <c r="L112">
        <v>9</v>
      </c>
      <c r="M112">
        <v>2</v>
      </c>
      <c r="N112">
        <v>0</v>
      </c>
      <c r="O112">
        <v>7</v>
      </c>
      <c r="P112">
        <v>14</v>
      </c>
      <c r="Q112">
        <v>878</v>
      </c>
      <c r="R112">
        <v>7.6</v>
      </c>
      <c r="S112">
        <v>22.4</v>
      </c>
      <c r="T112">
        <v>0.13</v>
      </c>
      <c r="U112">
        <v>26.1</v>
      </c>
      <c r="V112">
        <v>604</v>
      </c>
      <c r="W112">
        <v>147</v>
      </c>
      <c r="X112">
        <v>665</v>
      </c>
      <c r="Y112">
        <v>6.94</v>
      </c>
      <c r="Z112" s="1" t="s">
        <v>40</v>
      </c>
      <c r="AA112">
        <v>2</v>
      </c>
      <c r="AB112">
        <v>11000</v>
      </c>
      <c r="AC112">
        <v>304</v>
      </c>
      <c r="AD112">
        <v>27.14</v>
      </c>
      <c r="AE112">
        <v>30.23</v>
      </c>
      <c r="AF112">
        <v>-0.44</v>
      </c>
      <c r="AG112">
        <v>0</v>
      </c>
      <c r="AH112">
        <v>8.6999999999999993</v>
      </c>
      <c r="AI112">
        <v>34.14</v>
      </c>
      <c r="AJ112">
        <v>40.96</v>
      </c>
      <c r="AK112">
        <v>16.2</v>
      </c>
      <c r="AL112">
        <v>3.25</v>
      </c>
      <c r="AM112">
        <v>93</v>
      </c>
      <c r="AN112">
        <v>387</v>
      </c>
      <c r="AO112">
        <f t="shared" si="11"/>
        <v>480</v>
      </c>
      <c r="AP112" s="9">
        <f t="shared" ref="AP112:AP143" si="15">AM112/3.25</f>
        <v>28.615384615384617</v>
      </c>
      <c r="AQ112" s="9">
        <f t="shared" si="12"/>
        <v>119.07692307692308</v>
      </c>
      <c r="AR112" s="9">
        <f t="shared" si="13"/>
        <v>147.69230769230768</v>
      </c>
      <c r="AS112" s="9">
        <f t="shared" si="14"/>
        <v>0.24031007751937986</v>
      </c>
    </row>
    <row r="113" spans="3:45" x14ac:dyDescent="0.25">
      <c r="C113" s="1" t="s">
        <v>40</v>
      </c>
      <c r="D113" s="11">
        <v>-1.2999999999999999E-2</v>
      </c>
      <c r="E113">
        <v>-0.99399999999999999</v>
      </c>
      <c r="F113">
        <v>1.37</v>
      </c>
      <c r="G113">
        <v>1.35</v>
      </c>
      <c r="H113">
        <v>0.77</v>
      </c>
      <c r="I113">
        <v>2.2000000000000002</v>
      </c>
      <c r="J113">
        <v>1.87</v>
      </c>
      <c r="K113">
        <v>5.78</v>
      </c>
      <c r="L113">
        <v>9</v>
      </c>
      <c r="M113">
        <v>2</v>
      </c>
      <c r="N113">
        <v>0</v>
      </c>
      <c r="O113">
        <v>7</v>
      </c>
      <c r="P113">
        <v>14</v>
      </c>
      <c r="Q113">
        <v>878</v>
      </c>
      <c r="R113">
        <v>7.6</v>
      </c>
      <c r="S113">
        <v>22.4</v>
      </c>
      <c r="T113">
        <v>0.13</v>
      </c>
      <c r="U113">
        <v>26.1</v>
      </c>
      <c r="V113">
        <v>604</v>
      </c>
      <c r="W113">
        <v>147</v>
      </c>
      <c r="X113">
        <v>665</v>
      </c>
      <c r="Y113">
        <v>6.94</v>
      </c>
      <c r="Z113" s="1" t="s">
        <v>40</v>
      </c>
      <c r="AA113">
        <v>1.8</v>
      </c>
      <c r="AB113">
        <v>7500</v>
      </c>
      <c r="AC113">
        <v>256</v>
      </c>
      <c r="AD113">
        <v>21.47</v>
      </c>
      <c r="AE113">
        <v>24.07</v>
      </c>
      <c r="AF113">
        <v>-0.05</v>
      </c>
      <c r="AG113">
        <v>0</v>
      </c>
      <c r="AH113">
        <v>5.47</v>
      </c>
      <c r="AI113">
        <v>52.18</v>
      </c>
      <c r="AJ113">
        <v>22.12</v>
      </c>
      <c r="AK113">
        <v>20.47</v>
      </c>
      <c r="AL113">
        <v>3.25</v>
      </c>
      <c r="AM113">
        <v>30</v>
      </c>
      <c r="AN113">
        <v>340</v>
      </c>
      <c r="AO113">
        <f t="shared" si="11"/>
        <v>370</v>
      </c>
      <c r="AP113" s="9">
        <f t="shared" si="15"/>
        <v>9.2307692307692299</v>
      </c>
      <c r="AQ113" s="9">
        <f t="shared" si="12"/>
        <v>104.61538461538461</v>
      </c>
      <c r="AR113" s="9">
        <f t="shared" si="13"/>
        <v>113.84615384615384</v>
      </c>
      <c r="AS113" s="9">
        <f t="shared" si="14"/>
        <v>8.8235294117647051E-2</v>
      </c>
    </row>
    <row r="114" spans="3:45" x14ac:dyDescent="0.25">
      <c r="C114" s="1" t="s">
        <v>40</v>
      </c>
      <c r="D114" s="11">
        <v>-1.2999999999999999E-2</v>
      </c>
      <c r="E114">
        <v>-0.99399999999999999</v>
      </c>
      <c r="F114">
        <v>1.37</v>
      </c>
      <c r="G114">
        <v>1.35</v>
      </c>
      <c r="H114">
        <v>0.77</v>
      </c>
      <c r="I114">
        <v>2.2000000000000002</v>
      </c>
      <c r="J114">
        <v>1.87</v>
      </c>
      <c r="K114">
        <v>5.78</v>
      </c>
      <c r="L114">
        <v>9</v>
      </c>
      <c r="M114">
        <v>2</v>
      </c>
      <c r="N114">
        <v>0</v>
      </c>
      <c r="O114">
        <v>7</v>
      </c>
      <c r="P114">
        <v>14</v>
      </c>
      <c r="Q114">
        <v>878</v>
      </c>
      <c r="R114">
        <v>7.6</v>
      </c>
      <c r="S114">
        <v>22.4</v>
      </c>
      <c r="T114">
        <v>0.13</v>
      </c>
      <c r="U114">
        <v>26.1</v>
      </c>
      <c r="V114">
        <v>604</v>
      </c>
      <c r="W114">
        <v>147</v>
      </c>
      <c r="X114">
        <v>665</v>
      </c>
      <c r="Y114">
        <v>6.94</v>
      </c>
      <c r="Z114" s="1" t="s">
        <v>40</v>
      </c>
      <c r="AA114">
        <v>1.8</v>
      </c>
      <c r="AB114">
        <v>7500</v>
      </c>
      <c r="AC114">
        <v>267</v>
      </c>
      <c r="AD114">
        <v>29.07</v>
      </c>
      <c r="AE114">
        <v>31.92</v>
      </c>
      <c r="AF114">
        <v>-0.7</v>
      </c>
      <c r="AG114">
        <v>0</v>
      </c>
      <c r="AH114">
        <v>6.42</v>
      </c>
      <c r="AI114">
        <v>36.770000000000003</v>
      </c>
      <c r="AJ114">
        <v>29.58</v>
      </c>
      <c r="AK114">
        <v>27.24</v>
      </c>
      <c r="AL114">
        <v>3.25</v>
      </c>
      <c r="AM114">
        <v>50</v>
      </c>
      <c r="AN114">
        <v>320</v>
      </c>
      <c r="AO114">
        <f t="shared" si="11"/>
        <v>370</v>
      </c>
      <c r="AP114" s="9">
        <f t="shared" si="15"/>
        <v>15.384615384615385</v>
      </c>
      <c r="AQ114" s="9">
        <f t="shared" si="12"/>
        <v>98.461538461538467</v>
      </c>
      <c r="AR114" s="9">
        <f t="shared" si="13"/>
        <v>113.84615384615384</v>
      </c>
      <c r="AS114" s="9">
        <f t="shared" si="14"/>
        <v>0.15625</v>
      </c>
    </row>
    <row r="115" spans="3:45" x14ac:dyDescent="0.25">
      <c r="C115" s="1" t="s">
        <v>40</v>
      </c>
      <c r="D115" s="11">
        <v>-1.2999999999999999E-2</v>
      </c>
      <c r="E115">
        <v>-0.99399999999999999</v>
      </c>
      <c r="F115">
        <v>1.37</v>
      </c>
      <c r="G115">
        <v>1.35</v>
      </c>
      <c r="H115">
        <v>0.77</v>
      </c>
      <c r="I115">
        <v>2.2000000000000002</v>
      </c>
      <c r="J115">
        <v>1.87</v>
      </c>
      <c r="K115">
        <v>5.78</v>
      </c>
      <c r="L115">
        <v>9</v>
      </c>
      <c r="M115">
        <v>2</v>
      </c>
      <c r="N115">
        <v>0</v>
      </c>
      <c r="O115">
        <v>7</v>
      </c>
      <c r="P115">
        <v>14</v>
      </c>
      <c r="Q115">
        <v>878</v>
      </c>
      <c r="R115">
        <v>7.6</v>
      </c>
      <c r="S115">
        <v>22.4</v>
      </c>
      <c r="T115">
        <v>0.13</v>
      </c>
      <c r="U115">
        <v>26.1</v>
      </c>
      <c r="V115">
        <v>604</v>
      </c>
      <c r="W115">
        <v>147</v>
      </c>
      <c r="X115">
        <v>665</v>
      </c>
      <c r="Y115">
        <v>6.94</v>
      </c>
      <c r="Z115" s="1" t="s">
        <v>40</v>
      </c>
      <c r="AA115">
        <v>1.8</v>
      </c>
      <c r="AB115">
        <v>11000</v>
      </c>
      <c r="AC115">
        <v>328</v>
      </c>
      <c r="AD115">
        <v>50.78</v>
      </c>
      <c r="AE115">
        <v>58.25</v>
      </c>
      <c r="AF115">
        <v>1.32</v>
      </c>
      <c r="AG115">
        <v>0.14000000000000001</v>
      </c>
      <c r="AH115">
        <v>8.5299999999999994</v>
      </c>
      <c r="AI115">
        <v>14.4</v>
      </c>
      <c r="AJ115">
        <v>55.01</v>
      </c>
      <c r="AK115">
        <v>21.92</v>
      </c>
      <c r="AL115">
        <v>3.25</v>
      </c>
      <c r="AM115">
        <v>180</v>
      </c>
      <c r="AN115">
        <v>320</v>
      </c>
      <c r="AO115">
        <f t="shared" si="11"/>
        <v>500</v>
      </c>
      <c r="AP115" s="9">
        <f t="shared" si="15"/>
        <v>55.384615384615387</v>
      </c>
      <c r="AQ115" s="9">
        <f t="shared" si="12"/>
        <v>98.461538461538467</v>
      </c>
      <c r="AR115" s="9">
        <f t="shared" si="13"/>
        <v>153.84615384615384</v>
      </c>
      <c r="AS115" s="9">
        <f t="shared" si="14"/>
        <v>0.5625</v>
      </c>
    </row>
    <row r="116" spans="3:45" x14ac:dyDescent="0.25">
      <c r="C116" s="1" t="s">
        <v>40</v>
      </c>
      <c r="D116" s="11">
        <v>-1.2999999999999999E-2</v>
      </c>
      <c r="E116">
        <v>-0.99399999999999999</v>
      </c>
      <c r="F116">
        <v>1.37</v>
      </c>
      <c r="G116">
        <v>1.35</v>
      </c>
      <c r="H116">
        <v>0.77</v>
      </c>
      <c r="I116">
        <v>2.2000000000000002</v>
      </c>
      <c r="J116">
        <v>1.87</v>
      </c>
      <c r="K116">
        <v>5.78</v>
      </c>
      <c r="L116">
        <v>9</v>
      </c>
      <c r="M116">
        <v>2</v>
      </c>
      <c r="N116">
        <v>0</v>
      </c>
      <c r="O116">
        <v>7</v>
      </c>
      <c r="P116">
        <v>14</v>
      </c>
      <c r="Q116">
        <v>878</v>
      </c>
      <c r="R116">
        <v>7.6</v>
      </c>
      <c r="S116">
        <v>22.4</v>
      </c>
      <c r="T116">
        <v>0.13</v>
      </c>
      <c r="U116">
        <v>26.1</v>
      </c>
      <c r="V116">
        <v>604</v>
      </c>
      <c r="W116">
        <v>147</v>
      </c>
      <c r="X116">
        <v>665</v>
      </c>
      <c r="Y116">
        <v>6.94</v>
      </c>
      <c r="Z116" s="1" t="s">
        <v>40</v>
      </c>
      <c r="AA116">
        <v>1.8</v>
      </c>
      <c r="AB116">
        <v>7500</v>
      </c>
      <c r="AC116">
        <v>256</v>
      </c>
      <c r="AD116">
        <v>17.7</v>
      </c>
      <c r="AE116">
        <v>21.73</v>
      </c>
      <c r="AF116">
        <v>1.93</v>
      </c>
      <c r="AG116">
        <v>0</v>
      </c>
      <c r="AH116">
        <v>6.57</v>
      </c>
      <c r="AI116">
        <v>46.72</v>
      </c>
      <c r="AJ116">
        <v>26.03</v>
      </c>
      <c r="AK116">
        <v>20.69</v>
      </c>
      <c r="AL116">
        <v>3.25</v>
      </c>
      <c r="AM116">
        <v>30</v>
      </c>
      <c r="AN116">
        <v>260</v>
      </c>
      <c r="AO116">
        <f t="shared" si="11"/>
        <v>290</v>
      </c>
      <c r="AP116" s="9">
        <f t="shared" si="15"/>
        <v>9.2307692307692299</v>
      </c>
      <c r="AQ116" s="9">
        <f t="shared" si="12"/>
        <v>80</v>
      </c>
      <c r="AR116" s="9">
        <f t="shared" si="13"/>
        <v>89.230769230769226</v>
      </c>
      <c r="AS116" s="9">
        <f t="shared" si="14"/>
        <v>0.11538461538461538</v>
      </c>
    </row>
    <row r="117" spans="3:45" x14ac:dyDescent="0.25">
      <c r="C117" s="1" t="s">
        <v>40</v>
      </c>
      <c r="D117" s="11">
        <v>-1.2999999999999999E-2</v>
      </c>
      <c r="E117">
        <v>-0.99399999999999999</v>
      </c>
      <c r="F117">
        <v>1.37</v>
      </c>
      <c r="G117">
        <v>1.35</v>
      </c>
      <c r="H117">
        <v>0.77</v>
      </c>
      <c r="I117">
        <v>2.2000000000000002</v>
      </c>
      <c r="J117">
        <v>1.87</v>
      </c>
      <c r="K117">
        <v>5.78</v>
      </c>
      <c r="L117">
        <v>9</v>
      </c>
      <c r="M117">
        <v>2</v>
      </c>
      <c r="N117">
        <v>0</v>
      </c>
      <c r="O117">
        <v>7</v>
      </c>
      <c r="P117">
        <v>14</v>
      </c>
      <c r="Q117">
        <v>878</v>
      </c>
      <c r="R117">
        <v>7.6</v>
      </c>
      <c r="S117">
        <v>22.4</v>
      </c>
      <c r="T117">
        <v>0.13</v>
      </c>
      <c r="U117">
        <v>26.1</v>
      </c>
      <c r="V117">
        <v>604</v>
      </c>
      <c r="W117">
        <v>147</v>
      </c>
      <c r="X117">
        <v>665</v>
      </c>
      <c r="Y117">
        <v>6.94</v>
      </c>
      <c r="Z117" s="1" t="s">
        <v>40</v>
      </c>
      <c r="AA117">
        <v>1.8</v>
      </c>
      <c r="AB117">
        <v>7500</v>
      </c>
      <c r="AC117">
        <v>276</v>
      </c>
      <c r="AD117">
        <v>30.87</v>
      </c>
      <c r="AE117">
        <v>34.659999999999997</v>
      </c>
      <c r="AF117">
        <v>0.14000000000000001</v>
      </c>
      <c r="AG117">
        <v>0</v>
      </c>
      <c r="AH117">
        <v>6.57</v>
      </c>
      <c r="AI117">
        <v>41.22</v>
      </c>
      <c r="AJ117">
        <v>28.83</v>
      </c>
      <c r="AK117">
        <v>23.38</v>
      </c>
      <c r="AL117">
        <v>3.25</v>
      </c>
      <c r="AM117">
        <v>60</v>
      </c>
      <c r="AN117">
        <v>390</v>
      </c>
      <c r="AO117">
        <f t="shared" si="11"/>
        <v>450</v>
      </c>
      <c r="AP117" s="9">
        <f t="shared" si="15"/>
        <v>18.46153846153846</v>
      </c>
      <c r="AQ117" s="9">
        <f t="shared" si="12"/>
        <v>120</v>
      </c>
      <c r="AR117" s="9">
        <f t="shared" si="13"/>
        <v>138.46153846153845</v>
      </c>
      <c r="AS117" s="9">
        <f t="shared" si="14"/>
        <v>0.15384615384615383</v>
      </c>
    </row>
    <row r="118" spans="3:45" x14ac:dyDescent="0.25">
      <c r="C118" s="1" t="s">
        <v>40</v>
      </c>
      <c r="D118" s="11">
        <v>-1.2999999999999999E-2</v>
      </c>
      <c r="E118">
        <v>-0.99399999999999999</v>
      </c>
      <c r="F118">
        <v>1.37</v>
      </c>
      <c r="G118">
        <v>1.35</v>
      </c>
      <c r="H118">
        <v>0.77</v>
      </c>
      <c r="I118">
        <v>2.2000000000000002</v>
      </c>
      <c r="J118">
        <v>1.87</v>
      </c>
      <c r="K118">
        <v>5.78</v>
      </c>
      <c r="L118">
        <v>9</v>
      </c>
      <c r="M118">
        <v>2</v>
      </c>
      <c r="N118">
        <v>0</v>
      </c>
      <c r="O118">
        <v>7</v>
      </c>
      <c r="P118">
        <v>14</v>
      </c>
      <c r="Q118">
        <v>878</v>
      </c>
      <c r="R118">
        <v>7.6</v>
      </c>
      <c r="S118">
        <v>22.4</v>
      </c>
      <c r="T118">
        <v>0.13</v>
      </c>
      <c r="U118">
        <v>26.1</v>
      </c>
      <c r="V118">
        <v>604</v>
      </c>
      <c r="W118">
        <v>147</v>
      </c>
      <c r="X118">
        <v>665</v>
      </c>
      <c r="Y118">
        <v>6.94</v>
      </c>
      <c r="Z118" s="1" t="s">
        <v>40</v>
      </c>
      <c r="AA118">
        <v>1.8</v>
      </c>
      <c r="AB118">
        <v>11000</v>
      </c>
      <c r="AC118">
        <v>303</v>
      </c>
      <c r="AD118">
        <v>36.630000000000003</v>
      </c>
      <c r="AE118">
        <v>40.26</v>
      </c>
      <c r="AF118">
        <v>-1.1000000000000001</v>
      </c>
      <c r="AG118">
        <v>0</v>
      </c>
      <c r="AH118">
        <v>7.26</v>
      </c>
      <c r="AI118">
        <v>34.58</v>
      </c>
      <c r="AJ118">
        <v>37.799999999999997</v>
      </c>
      <c r="AK118">
        <v>20.36</v>
      </c>
      <c r="AL118">
        <v>3.25</v>
      </c>
      <c r="AM118">
        <v>110</v>
      </c>
      <c r="AN118">
        <v>540</v>
      </c>
      <c r="AO118">
        <f t="shared" si="11"/>
        <v>650</v>
      </c>
      <c r="AP118" s="9">
        <f t="shared" si="15"/>
        <v>33.846153846153847</v>
      </c>
      <c r="AQ118" s="9">
        <f t="shared" si="12"/>
        <v>166.15384615384616</v>
      </c>
      <c r="AR118" s="9">
        <f t="shared" si="13"/>
        <v>200</v>
      </c>
      <c r="AS118" s="9">
        <f t="shared" si="14"/>
        <v>0.20370370370370369</v>
      </c>
    </row>
    <row r="119" spans="3:45" x14ac:dyDescent="0.25">
      <c r="C119" s="1" t="s">
        <v>40</v>
      </c>
      <c r="D119" s="11">
        <v>-1.2999999999999999E-2</v>
      </c>
      <c r="E119">
        <v>-0.99399999999999999</v>
      </c>
      <c r="F119">
        <v>1.37</v>
      </c>
      <c r="G119">
        <v>1.35</v>
      </c>
      <c r="H119">
        <v>0.77</v>
      </c>
      <c r="I119">
        <v>2.2000000000000002</v>
      </c>
      <c r="J119">
        <v>1.87</v>
      </c>
      <c r="K119">
        <v>5.78</v>
      </c>
      <c r="L119">
        <v>9</v>
      </c>
      <c r="M119">
        <v>2</v>
      </c>
      <c r="N119">
        <v>0</v>
      </c>
      <c r="O119">
        <v>7</v>
      </c>
      <c r="P119">
        <v>14</v>
      </c>
      <c r="Q119">
        <v>878</v>
      </c>
      <c r="R119">
        <v>7.6</v>
      </c>
      <c r="S119">
        <v>22.4</v>
      </c>
      <c r="T119">
        <v>0.13</v>
      </c>
      <c r="U119">
        <v>26.1</v>
      </c>
      <c r="V119">
        <v>604</v>
      </c>
      <c r="W119">
        <v>147</v>
      </c>
      <c r="X119">
        <v>665</v>
      </c>
      <c r="Y119">
        <v>6.94</v>
      </c>
      <c r="Z119" s="1" t="s">
        <v>40</v>
      </c>
      <c r="AA119">
        <v>1.8</v>
      </c>
      <c r="AB119">
        <v>11000</v>
      </c>
      <c r="AC119">
        <v>316</v>
      </c>
      <c r="AD119">
        <v>43.18</v>
      </c>
      <c r="AE119">
        <v>48.8</v>
      </c>
      <c r="AF119">
        <v>0.54</v>
      </c>
      <c r="AG119">
        <v>0</v>
      </c>
      <c r="AH119">
        <v>9.26</v>
      </c>
      <c r="AI119">
        <v>29.01</v>
      </c>
      <c r="AJ119">
        <v>40.49</v>
      </c>
      <c r="AK119">
        <v>21.25</v>
      </c>
      <c r="AL119">
        <v>3.25</v>
      </c>
      <c r="AM119">
        <v>160</v>
      </c>
      <c r="AN119">
        <v>530</v>
      </c>
      <c r="AO119">
        <f t="shared" si="11"/>
        <v>690</v>
      </c>
      <c r="AP119" s="9">
        <f t="shared" si="15"/>
        <v>49.230769230769234</v>
      </c>
      <c r="AQ119" s="9">
        <f t="shared" si="12"/>
        <v>163.07692307692307</v>
      </c>
      <c r="AR119" s="9">
        <f t="shared" si="13"/>
        <v>212.30769230769232</v>
      </c>
      <c r="AS119" s="9">
        <f t="shared" si="14"/>
        <v>0.30188679245283023</v>
      </c>
    </row>
    <row r="120" spans="3:45" x14ac:dyDescent="0.25">
      <c r="C120" s="1" t="s">
        <v>40</v>
      </c>
      <c r="D120" s="11">
        <v>-1.2999999999999999E-2</v>
      </c>
      <c r="E120">
        <v>-0.99399999999999999</v>
      </c>
      <c r="F120">
        <v>1.37</v>
      </c>
      <c r="G120">
        <v>1.35</v>
      </c>
      <c r="H120">
        <v>0.77</v>
      </c>
      <c r="I120">
        <v>2.2000000000000002</v>
      </c>
      <c r="J120">
        <v>1.87</v>
      </c>
      <c r="K120">
        <v>5.78</v>
      </c>
      <c r="L120">
        <v>9</v>
      </c>
      <c r="M120">
        <v>2</v>
      </c>
      <c r="N120">
        <v>0</v>
      </c>
      <c r="O120">
        <v>7</v>
      </c>
      <c r="P120">
        <v>14</v>
      </c>
      <c r="Q120">
        <v>878</v>
      </c>
      <c r="R120">
        <v>7.6</v>
      </c>
      <c r="S120">
        <v>22.4</v>
      </c>
      <c r="T120">
        <v>0.13</v>
      </c>
      <c r="U120">
        <v>26.1</v>
      </c>
      <c r="V120">
        <v>604</v>
      </c>
      <c r="W120">
        <v>147</v>
      </c>
      <c r="X120">
        <v>665</v>
      </c>
      <c r="Y120">
        <v>6.94</v>
      </c>
      <c r="Z120" s="1" t="s">
        <v>40</v>
      </c>
      <c r="AA120">
        <v>1.8</v>
      </c>
      <c r="AB120">
        <v>11000</v>
      </c>
      <c r="AC120">
        <v>323</v>
      </c>
      <c r="AD120">
        <v>43.58</v>
      </c>
      <c r="AE120">
        <v>49.72</v>
      </c>
      <c r="AF120">
        <v>0.97</v>
      </c>
      <c r="AG120">
        <v>0</v>
      </c>
      <c r="AH120">
        <v>9.69</v>
      </c>
      <c r="AI120">
        <v>23.16</v>
      </c>
      <c r="AJ120">
        <v>47.39</v>
      </c>
      <c r="AK120">
        <v>19.760000000000002</v>
      </c>
      <c r="AL120">
        <v>3.25</v>
      </c>
      <c r="AM120">
        <v>170</v>
      </c>
      <c r="AN120">
        <v>430</v>
      </c>
      <c r="AO120">
        <f t="shared" si="11"/>
        <v>600</v>
      </c>
      <c r="AP120" s="9">
        <f t="shared" si="15"/>
        <v>52.307692307692307</v>
      </c>
      <c r="AQ120" s="9">
        <f t="shared" si="12"/>
        <v>132.30769230769232</v>
      </c>
      <c r="AR120" s="9">
        <f t="shared" si="13"/>
        <v>184.61538461538461</v>
      </c>
      <c r="AS120" s="9">
        <f t="shared" si="14"/>
        <v>0.39534883720930225</v>
      </c>
    </row>
    <row r="121" spans="3:45" x14ac:dyDescent="0.25">
      <c r="C121" s="1" t="s">
        <v>40</v>
      </c>
      <c r="D121" s="11">
        <v>-1.2999999999999999E-2</v>
      </c>
      <c r="E121">
        <v>-0.99399999999999999</v>
      </c>
      <c r="F121">
        <v>1.37</v>
      </c>
      <c r="G121">
        <v>1.35</v>
      </c>
      <c r="H121">
        <v>0.77</v>
      </c>
      <c r="I121">
        <v>2.2000000000000002</v>
      </c>
      <c r="J121">
        <v>1.87</v>
      </c>
      <c r="K121">
        <v>5.78</v>
      </c>
      <c r="L121">
        <v>9</v>
      </c>
      <c r="M121">
        <v>2</v>
      </c>
      <c r="N121">
        <v>0</v>
      </c>
      <c r="O121">
        <v>7</v>
      </c>
      <c r="P121">
        <v>14</v>
      </c>
      <c r="Q121">
        <v>878</v>
      </c>
      <c r="R121">
        <v>7.6</v>
      </c>
      <c r="S121">
        <v>22.4</v>
      </c>
      <c r="T121">
        <v>0.13</v>
      </c>
      <c r="U121">
        <v>26.1</v>
      </c>
      <c r="V121">
        <v>604</v>
      </c>
      <c r="W121">
        <v>147</v>
      </c>
      <c r="X121">
        <v>665</v>
      </c>
      <c r="Y121">
        <v>6.94</v>
      </c>
      <c r="Z121" s="1" t="s">
        <v>40</v>
      </c>
      <c r="AA121">
        <v>1.8</v>
      </c>
      <c r="AB121">
        <v>15000</v>
      </c>
      <c r="AC121">
        <v>325</v>
      </c>
      <c r="AD121">
        <v>37.79</v>
      </c>
      <c r="AE121">
        <v>42.72</v>
      </c>
      <c r="AF121">
        <v>0.42</v>
      </c>
      <c r="AG121">
        <v>0.25</v>
      </c>
      <c r="AH121">
        <v>10.25</v>
      </c>
      <c r="AI121">
        <v>28.32</v>
      </c>
      <c r="AJ121">
        <v>46.66</v>
      </c>
      <c r="AK121">
        <v>14.52</v>
      </c>
      <c r="AL121">
        <v>3.25</v>
      </c>
      <c r="AM121">
        <v>210</v>
      </c>
      <c r="AN121">
        <v>600</v>
      </c>
      <c r="AO121">
        <f t="shared" si="11"/>
        <v>810</v>
      </c>
      <c r="AP121" s="9">
        <f t="shared" si="15"/>
        <v>64.615384615384613</v>
      </c>
      <c r="AQ121" s="9">
        <f t="shared" si="12"/>
        <v>184.61538461538461</v>
      </c>
      <c r="AR121" s="9">
        <f t="shared" si="13"/>
        <v>249.23076923076923</v>
      </c>
      <c r="AS121" s="9">
        <f t="shared" si="14"/>
        <v>0.35</v>
      </c>
    </row>
    <row r="122" spans="3:45" x14ac:dyDescent="0.25">
      <c r="C122" s="1" t="s">
        <v>40</v>
      </c>
      <c r="D122" s="11">
        <v>-1.2999999999999999E-2</v>
      </c>
      <c r="E122">
        <v>-0.99399999999999999</v>
      </c>
      <c r="F122">
        <v>1.37</v>
      </c>
      <c r="G122">
        <v>1.35</v>
      </c>
      <c r="H122">
        <v>0.77</v>
      </c>
      <c r="I122">
        <v>2.2000000000000002</v>
      </c>
      <c r="J122">
        <v>1.87</v>
      </c>
      <c r="K122">
        <v>5.78</v>
      </c>
      <c r="L122">
        <v>9</v>
      </c>
      <c r="M122">
        <v>2</v>
      </c>
      <c r="N122">
        <v>0</v>
      </c>
      <c r="O122">
        <v>7</v>
      </c>
      <c r="P122">
        <v>14</v>
      </c>
      <c r="Q122">
        <v>878</v>
      </c>
      <c r="R122">
        <v>7.6</v>
      </c>
      <c r="S122">
        <v>22.4</v>
      </c>
      <c r="T122">
        <v>0.13</v>
      </c>
      <c r="U122">
        <v>26.1</v>
      </c>
      <c r="V122">
        <v>604</v>
      </c>
      <c r="W122">
        <v>147</v>
      </c>
      <c r="X122">
        <v>665</v>
      </c>
      <c r="Y122">
        <v>6.94</v>
      </c>
      <c r="Z122" s="1" t="s">
        <v>40</v>
      </c>
      <c r="AA122">
        <v>1.8</v>
      </c>
      <c r="AB122">
        <v>11000</v>
      </c>
      <c r="AC122">
        <v>303</v>
      </c>
      <c r="AD122">
        <v>28.92</v>
      </c>
      <c r="AE122">
        <v>32.340000000000003</v>
      </c>
      <c r="AF122">
        <v>-0.11</v>
      </c>
      <c r="AG122">
        <v>0</v>
      </c>
      <c r="AH122">
        <v>8.39</v>
      </c>
      <c r="AI122">
        <v>33.659999999999997</v>
      </c>
      <c r="AJ122">
        <v>39.08</v>
      </c>
      <c r="AK122">
        <v>18.87</v>
      </c>
      <c r="AL122">
        <v>3.25</v>
      </c>
      <c r="AM122">
        <v>100</v>
      </c>
      <c r="AN122">
        <v>410</v>
      </c>
      <c r="AO122">
        <f t="shared" si="11"/>
        <v>510</v>
      </c>
      <c r="AP122" s="9">
        <f t="shared" si="15"/>
        <v>30.76923076923077</v>
      </c>
      <c r="AQ122" s="9">
        <f t="shared" si="12"/>
        <v>126.15384615384616</v>
      </c>
      <c r="AR122" s="9">
        <f t="shared" si="13"/>
        <v>156.92307692307693</v>
      </c>
      <c r="AS122" s="9">
        <f t="shared" si="14"/>
        <v>0.24390243902439024</v>
      </c>
    </row>
    <row r="123" spans="3:45" x14ac:dyDescent="0.25">
      <c r="C123" s="1" t="s">
        <v>40</v>
      </c>
      <c r="D123" s="11">
        <v>-1.2999999999999999E-2</v>
      </c>
      <c r="E123">
        <v>-0.99399999999999999</v>
      </c>
      <c r="F123">
        <v>1.37</v>
      </c>
      <c r="G123">
        <v>1.35</v>
      </c>
      <c r="H123">
        <v>0.77</v>
      </c>
      <c r="I123">
        <v>2.2000000000000002</v>
      </c>
      <c r="J123">
        <v>1.87</v>
      </c>
      <c r="K123">
        <v>5.78</v>
      </c>
      <c r="L123">
        <v>9</v>
      </c>
      <c r="M123">
        <v>2</v>
      </c>
      <c r="N123">
        <v>0</v>
      </c>
      <c r="O123">
        <v>7</v>
      </c>
      <c r="P123">
        <v>14</v>
      </c>
      <c r="Q123">
        <v>878</v>
      </c>
      <c r="R123">
        <v>7.6</v>
      </c>
      <c r="S123">
        <v>22.4</v>
      </c>
      <c r="T123">
        <v>0.13</v>
      </c>
      <c r="U123">
        <v>26.1</v>
      </c>
      <c r="V123">
        <v>604</v>
      </c>
      <c r="W123">
        <v>147</v>
      </c>
      <c r="X123">
        <v>665</v>
      </c>
      <c r="Y123">
        <v>6.94</v>
      </c>
      <c r="Z123" s="1" t="s">
        <v>40</v>
      </c>
      <c r="AA123">
        <v>1.8</v>
      </c>
      <c r="AB123">
        <v>11000</v>
      </c>
      <c r="AC123">
        <v>304</v>
      </c>
      <c r="AD123">
        <v>27.14</v>
      </c>
      <c r="AE123">
        <v>30.23</v>
      </c>
      <c r="AF123">
        <v>-0.44</v>
      </c>
      <c r="AG123">
        <v>0</v>
      </c>
      <c r="AH123">
        <v>8.6999999999999993</v>
      </c>
      <c r="AI123">
        <v>34.14</v>
      </c>
      <c r="AJ123">
        <v>40.96</v>
      </c>
      <c r="AK123">
        <v>16.2</v>
      </c>
      <c r="AL123">
        <v>3.25</v>
      </c>
      <c r="AM123">
        <v>90</v>
      </c>
      <c r="AN123">
        <v>390</v>
      </c>
      <c r="AO123">
        <f t="shared" ref="AO123:AO186" si="16">SUM(AM123:AN123)</f>
        <v>480</v>
      </c>
      <c r="AP123" s="9">
        <f t="shared" si="15"/>
        <v>27.692307692307693</v>
      </c>
      <c r="AQ123" s="9">
        <f t="shared" ref="AQ123:AQ186" si="17">AN123/AL123</f>
        <v>120</v>
      </c>
      <c r="AR123" s="9">
        <f t="shared" ref="AR123:AR186" si="18">AO123/AL123</f>
        <v>147.69230769230768</v>
      </c>
      <c r="AS123" s="9">
        <f t="shared" ref="AS123:AS186" si="19">AP123/AQ123</f>
        <v>0.23076923076923078</v>
      </c>
    </row>
    <row r="124" spans="3:45" x14ac:dyDescent="0.25">
      <c r="C124" s="1" t="s">
        <v>62</v>
      </c>
      <c r="D124" s="11">
        <v>-0.73699999999999999</v>
      </c>
      <c r="E124">
        <v>-3.2120000000000002</v>
      </c>
      <c r="F124">
        <v>1.69</v>
      </c>
      <c r="G124">
        <v>1.95</v>
      </c>
      <c r="H124">
        <v>1.36</v>
      </c>
      <c r="I124">
        <v>1.1000000000000001</v>
      </c>
      <c r="J124">
        <v>1.35</v>
      </c>
      <c r="K124">
        <v>3</v>
      </c>
      <c r="L124">
        <v>3</v>
      </c>
      <c r="M124">
        <v>2</v>
      </c>
      <c r="N124">
        <v>0</v>
      </c>
      <c r="O124">
        <v>1</v>
      </c>
      <c r="P124">
        <v>0</v>
      </c>
      <c r="Q124">
        <v>538</v>
      </c>
      <c r="R124">
        <v>31.1</v>
      </c>
      <c r="S124">
        <v>6.15</v>
      </c>
      <c r="T124">
        <v>0.19</v>
      </c>
      <c r="U124">
        <v>6.2</v>
      </c>
      <c r="V124">
        <v>414</v>
      </c>
      <c r="W124">
        <v>13.5</v>
      </c>
      <c r="X124">
        <v>423</v>
      </c>
      <c r="Y124">
        <v>4.47</v>
      </c>
      <c r="Z124" s="1" t="s">
        <v>62</v>
      </c>
      <c r="AA124">
        <v>1.8</v>
      </c>
      <c r="AB124">
        <v>7500</v>
      </c>
      <c r="AC124">
        <v>256</v>
      </c>
      <c r="AD124">
        <v>0.69</v>
      </c>
      <c r="AE124">
        <v>0.93</v>
      </c>
      <c r="AF124">
        <v>0.16</v>
      </c>
      <c r="AG124">
        <v>11.29</v>
      </c>
      <c r="AH124">
        <v>36.880000000000003</v>
      </c>
      <c r="AI124">
        <v>44.79</v>
      </c>
      <c r="AJ124">
        <v>0</v>
      </c>
      <c r="AK124">
        <v>7.04</v>
      </c>
      <c r="AL124">
        <v>3.25</v>
      </c>
      <c r="AM124">
        <v>10</v>
      </c>
      <c r="AN124">
        <v>10</v>
      </c>
      <c r="AO124">
        <f t="shared" si="16"/>
        <v>20</v>
      </c>
      <c r="AP124" s="9">
        <f t="shared" si="15"/>
        <v>3.0769230769230771</v>
      </c>
      <c r="AQ124" s="9">
        <f t="shared" si="17"/>
        <v>3.0769230769230771</v>
      </c>
      <c r="AR124" s="9">
        <f t="shared" si="18"/>
        <v>6.1538461538461542</v>
      </c>
      <c r="AS124" s="9">
        <f t="shared" si="19"/>
        <v>1</v>
      </c>
    </row>
    <row r="125" spans="3:45" x14ac:dyDescent="0.25">
      <c r="C125" s="1" t="s">
        <v>62</v>
      </c>
      <c r="D125" s="11">
        <v>-0.73699999999999999</v>
      </c>
      <c r="E125">
        <v>-3.2120000000000002</v>
      </c>
      <c r="F125">
        <v>1.69</v>
      </c>
      <c r="G125">
        <v>1.95</v>
      </c>
      <c r="H125">
        <v>1.36</v>
      </c>
      <c r="I125">
        <v>1.1000000000000001</v>
      </c>
      <c r="J125">
        <v>1.35</v>
      </c>
      <c r="K125">
        <v>3</v>
      </c>
      <c r="L125">
        <v>3</v>
      </c>
      <c r="M125">
        <v>2</v>
      </c>
      <c r="N125">
        <v>0</v>
      </c>
      <c r="O125">
        <v>1</v>
      </c>
      <c r="P125">
        <v>0</v>
      </c>
      <c r="Q125">
        <v>538</v>
      </c>
      <c r="R125">
        <v>31.1</v>
      </c>
      <c r="S125">
        <v>6.15</v>
      </c>
      <c r="T125">
        <v>0.19</v>
      </c>
      <c r="U125">
        <v>6.2</v>
      </c>
      <c r="V125">
        <v>414</v>
      </c>
      <c r="W125">
        <v>13.5</v>
      </c>
      <c r="X125">
        <v>423</v>
      </c>
      <c r="Y125">
        <v>4.47</v>
      </c>
      <c r="Z125" s="1" t="s">
        <v>62</v>
      </c>
      <c r="AA125">
        <v>1.8</v>
      </c>
      <c r="AB125">
        <v>7500</v>
      </c>
      <c r="AC125">
        <v>276</v>
      </c>
      <c r="AD125">
        <v>3.76</v>
      </c>
      <c r="AE125">
        <v>4.09</v>
      </c>
      <c r="AF125">
        <v>-0.12</v>
      </c>
      <c r="AG125">
        <v>3.43</v>
      </c>
      <c r="AH125">
        <v>15.27</v>
      </c>
      <c r="AI125">
        <v>15.95</v>
      </c>
      <c r="AJ125">
        <v>42.11</v>
      </c>
      <c r="AK125">
        <v>23.23</v>
      </c>
      <c r="AL125">
        <v>3.25</v>
      </c>
      <c r="AM125">
        <v>20</v>
      </c>
      <c r="AN125">
        <v>30</v>
      </c>
      <c r="AO125">
        <f t="shared" si="16"/>
        <v>50</v>
      </c>
      <c r="AP125" s="9">
        <f t="shared" si="15"/>
        <v>6.1538461538461542</v>
      </c>
      <c r="AQ125" s="9">
        <f t="shared" si="17"/>
        <v>9.2307692307692299</v>
      </c>
      <c r="AR125" s="9">
        <f t="shared" si="18"/>
        <v>15.384615384615385</v>
      </c>
      <c r="AS125" s="9">
        <f t="shared" si="19"/>
        <v>0.66666666666666674</v>
      </c>
    </row>
    <row r="126" spans="3:45" x14ac:dyDescent="0.25">
      <c r="C126" s="1" t="s">
        <v>62</v>
      </c>
      <c r="D126" s="11">
        <v>-0.73699999999999999</v>
      </c>
      <c r="E126">
        <v>-3.2120000000000002</v>
      </c>
      <c r="F126">
        <v>1.69</v>
      </c>
      <c r="G126">
        <v>1.95</v>
      </c>
      <c r="H126">
        <v>1.36</v>
      </c>
      <c r="I126">
        <v>1.1000000000000001</v>
      </c>
      <c r="J126">
        <v>1.35</v>
      </c>
      <c r="K126">
        <v>3</v>
      </c>
      <c r="L126">
        <v>3</v>
      </c>
      <c r="M126">
        <v>2</v>
      </c>
      <c r="N126">
        <v>0</v>
      </c>
      <c r="O126">
        <v>1</v>
      </c>
      <c r="P126">
        <v>0</v>
      </c>
      <c r="Q126">
        <v>538</v>
      </c>
      <c r="R126">
        <v>31.1</v>
      </c>
      <c r="S126">
        <v>6.15</v>
      </c>
      <c r="T126">
        <v>0.19</v>
      </c>
      <c r="U126">
        <v>6.2</v>
      </c>
      <c r="V126">
        <v>414</v>
      </c>
      <c r="W126">
        <v>13.5</v>
      </c>
      <c r="X126">
        <v>423</v>
      </c>
      <c r="Y126">
        <v>4.47</v>
      </c>
      <c r="Z126" s="1" t="s">
        <v>62</v>
      </c>
      <c r="AA126">
        <v>1.8</v>
      </c>
      <c r="AB126">
        <v>11000</v>
      </c>
      <c r="AC126">
        <v>301</v>
      </c>
      <c r="AD126">
        <v>7.96</v>
      </c>
      <c r="AE126">
        <v>8.3800000000000008</v>
      </c>
      <c r="AF126">
        <v>-0.55000000000000004</v>
      </c>
      <c r="AG126">
        <v>3.93</v>
      </c>
      <c r="AH126">
        <v>21.53</v>
      </c>
      <c r="AI126">
        <v>17.46</v>
      </c>
      <c r="AJ126">
        <v>42.16</v>
      </c>
      <c r="AK126">
        <v>14.93</v>
      </c>
      <c r="AL126">
        <v>3.25</v>
      </c>
      <c r="AM126">
        <v>70</v>
      </c>
      <c r="AN126">
        <v>90</v>
      </c>
      <c r="AO126">
        <f t="shared" si="16"/>
        <v>160</v>
      </c>
      <c r="AP126" s="9">
        <f t="shared" si="15"/>
        <v>21.53846153846154</v>
      </c>
      <c r="AQ126" s="9">
        <f t="shared" si="17"/>
        <v>27.692307692307693</v>
      </c>
      <c r="AR126" s="9">
        <f t="shared" si="18"/>
        <v>49.230769230769234</v>
      </c>
      <c r="AS126" s="9">
        <f t="shared" si="19"/>
        <v>0.77777777777777779</v>
      </c>
    </row>
    <row r="127" spans="3:45" x14ac:dyDescent="0.25">
      <c r="C127" s="1" t="s">
        <v>62</v>
      </c>
      <c r="D127" s="11">
        <v>-0.73699999999999999</v>
      </c>
      <c r="E127">
        <v>-3.2120000000000002</v>
      </c>
      <c r="F127">
        <v>1.69</v>
      </c>
      <c r="G127">
        <v>1.95</v>
      </c>
      <c r="H127">
        <v>1.36</v>
      </c>
      <c r="I127">
        <v>1.1000000000000001</v>
      </c>
      <c r="J127">
        <v>1.35</v>
      </c>
      <c r="K127">
        <v>3</v>
      </c>
      <c r="L127">
        <v>3</v>
      </c>
      <c r="M127">
        <v>2</v>
      </c>
      <c r="N127">
        <v>0</v>
      </c>
      <c r="O127">
        <v>1</v>
      </c>
      <c r="P127">
        <v>0</v>
      </c>
      <c r="Q127">
        <v>538</v>
      </c>
      <c r="R127">
        <v>31.1</v>
      </c>
      <c r="S127">
        <v>6.15</v>
      </c>
      <c r="T127">
        <v>0.19</v>
      </c>
      <c r="U127">
        <v>6.2</v>
      </c>
      <c r="V127">
        <v>414</v>
      </c>
      <c r="W127">
        <v>13.5</v>
      </c>
      <c r="X127">
        <v>423</v>
      </c>
      <c r="Y127">
        <v>4.47</v>
      </c>
      <c r="Z127" s="1" t="s">
        <v>62</v>
      </c>
      <c r="AA127">
        <v>1.8</v>
      </c>
      <c r="AB127">
        <v>11000</v>
      </c>
      <c r="AC127">
        <v>315</v>
      </c>
      <c r="AD127">
        <v>10.95</v>
      </c>
      <c r="AE127">
        <v>11.74</v>
      </c>
      <c r="AF127">
        <v>-0.53</v>
      </c>
      <c r="AG127">
        <v>3.94</v>
      </c>
      <c r="AH127">
        <v>24.4</v>
      </c>
      <c r="AI127">
        <v>10.43</v>
      </c>
      <c r="AJ127">
        <v>47.65</v>
      </c>
      <c r="AK127">
        <v>13.58</v>
      </c>
      <c r="AL127">
        <v>3.25</v>
      </c>
      <c r="AM127">
        <v>110</v>
      </c>
      <c r="AN127">
        <v>80</v>
      </c>
      <c r="AO127">
        <f t="shared" si="16"/>
        <v>190</v>
      </c>
      <c r="AP127" s="9">
        <f t="shared" si="15"/>
        <v>33.846153846153847</v>
      </c>
      <c r="AQ127" s="9">
        <f t="shared" si="17"/>
        <v>24.615384615384617</v>
      </c>
      <c r="AR127" s="9">
        <f t="shared" si="18"/>
        <v>58.46153846153846</v>
      </c>
      <c r="AS127" s="9">
        <f t="shared" si="19"/>
        <v>1.375</v>
      </c>
    </row>
    <row r="128" spans="3:45" x14ac:dyDescent="0.25">
      <c r="C128" s="1" t="s">
        <v>62</v>
      </c>
      <c r="D128" s="11">
        <v>-0.73699999999999999</v>
      </c>
      <c r="E128">
        <v>-3.2120000000000002</v>
      </c>
      <c r="F128">
        <v>1.69</v>
      </c>
      <c r="G128">
        <v>1.95</v>
      </c>
      <c r="H128">
        <v>1.36</v>
      </c>
      <c r="I128">
        <v>1.1000000000000001</v>
      </c>
      <c r="J128">
        <v>1.35</v>
      </c>
      <c r="K128">
        <v>3</v>
      </c>
      <c r="L128">
        <v>3</v>
      </c>
      <c r="M128">
        <v>2</v>
      </c>
      <c r="N128">
        <v>0</v>
      </c>
      <c r="O128">
        <v>1</v>
      </c>
      <c r="P128">
        <v>0</v>
      </c>
      <c r="Q128">
        <v>538</v>
      </c>
      <c r="R128">
        <v>31.1</v>
      </c>
      <c r="S128">
        <v>6.15</v>
      </c>
      <c r="T128">
        <v>0.19</v>
      </c>
      <c r="U128">
        <v>6.2</v>
      </c>
      <c r="V128">
        <v>414</v>
      </c>
      <c r="W128">
        <v>13.5</v>
      </c>
      <c r="X128">
        <v>423</v>
      </c>
      <c r="Y128">
        <v>4.47</v>
      </c>
      <c r="Z128" s="1" t="s">
        <v>62</v>
      </c>
      <c r="AA128">
        <v>1.8</v>
      </c>
      <c r="AB128">
        <v>11000</v>
      </c>
      <c r="AC128">
        <v>325</v>
      </c>
      <c r="AD128">
        <v>14.21</v>
      </c>
      <c r="AE128">
        <v>15.16</v>
      </c>
      <c r="AF128">
        <v>-0.87</v>
      </c>
      <c r="AG128">
        <v>4.55</v>
      </c>
      <c r="AH128">
        <v>26.56</v>
      </c>
      <c r="AI128">
        <v>9.1199999999999992</v>
      </c>
      <c r="AJ128">
        <v>48.96</v>
      </c>
      <c r="AK128">
        <v>10.81</v>
      </c>
      <c r="AL128">
        <v>3.25</v>
      </c>
      <c r="AM128">
        <v>160</v>
      </c>
      <c r="AN128">
        <v>90</v>
      </c>
      <c r="AO128">
        <f t="shared" si="16"/>
        <v>250</v>
      </c>
      <c r="AP128" s="9">
        <f t="shared" si="15"/>
        <v>49.230769230769234</v>
      </c>
      <c r="AQ128" s="9">
        <f t="shared" si="17"/>
        <v>27.692307692307693</v>
      </c>
      <c r="AR128" s="9">
        <f t="shared" si="18"/>
        <v>76.92307692307692</v>
      </c>
      <c r="AS128" s="9">
        <f t="shared" si="19"/>
        <v>1.7777777777777779</v>
      </c>
    </row>
    <row r="129" spans="3:45" x14ac:dyDescent="0.25">
      <c r="C129" s="1" t="s">
        <v>62</v>
      </c>
      <c r="D129" s="11">
        <v>-0.73699999999999999</v>
      </c>
      <c r="E129">
        <v>-3.2120000000000002</v>
      </c>
      <c r="F129">
        <v>1.69</v>
      </c>
      <c r="G129">
        <v>1.95</v>
      </c>
      <c r="H129">
        <v>1.36</v>
      </c>
      <c r="I129">
        <v>1.1000000000000001</v>
      </c>
      <c r="J129">
        <v>1.35</v>
      </c>
      <c r="K129">
        <v>3</v>
      </c>
      <c r="L129">
        <v>3</v>
      </c>
      <c r="M129">
        <v>2</v>
      </c>
      <c r="N129">
        <v>0</v>
      </c>
      <c r="O129">
        <v>1</v>
      </c>
      <c r="P129">
        <v>0</v>
      </c>
      <c r="Q129">
        <v>538</v>
      </c>
      <c r="R129">
        <v>31.1</v>
      </c>
      <c r="S129">
        <v>6.15</v>
      </c>
      <c r="T129">
        <v>0.19</v>
      </c>
      <c r="U129">
        <v>6.2</v>
      </c>
      <c r="V129">
        <v>414</v>
      </c>
      <c r="W129">
        <v>13.5</v>
      </c>
      <c r="X129">
        <v>423</v>
      </c>
      <c r="Y129">
        <v>4.47</v>
      </c>
      <c r="Z129" s="1" t="s">
        <v>62</v>
      </c>
      <c r="AA129">
        <v>1.8</v>
      </c>
      <c r="AB129">
        <v>11000</v>
      </c>
      <c r="AC129">
        <v>301</v>
      </c>
      <c r="AD129">
        <v>6.48</v>
      </c>
      <c r="AE129">
        <v>7.13</v>
      </c>
      <c r="AF129">
        <v>-0.15</v>
      </c>
      <c r="AG129">
        <v>5.34</v>
      </c>
      <c r="AH129">
        <v>25.51</v>
      </c>
      <c r="AI129">
        <v>14.49</v>
      </c>
      <c r="AJ129">
        <v>40.99</v>
      </c>
      <c r="AK129">
        <v>13.67</v>
      </c>
      <c r="AL129">
        <v>3.25</v>
      </c>
      <c r="AM129">
        <v>70</v>
      </c>
      <c r="AN129">
        <v>60</v>
      </c>
      <c r="AO129">
        <f t="shared" si="16"/>
        <v>130</v>
      </c>
      <c r="AP129" s="9">
        <f t="shared" si="15"/>
        <v>21.53846153846154</v>
      </c>
      <c r="AQ129" s="9">
        <f t="shared" si="17"/>
        <v>18.46153846153846</v>
      </c>
      <c r="AR129" s="9">
        <f t="shared" si="18"/>
        <v>40</v>
      </c>
      <c r="AS129" s="9">
        <f t="shared" si="19"/>
        <v>1.166666666666667</v>
      </c>
    </row>
    <row r="130" spans="3:45" x14ac:dyDescent="0.25">
      <c r="C130" s="1" t="s">
        <v>62</v>
      </c>
      <c r="D130" s="11">
        <v>-0.73699999999999999</v>
      </c>
      <c r="E130">
        <v>-3.2120000000000002</v>
      </c>
      <c r="F130">
        <v>1.69</v>
      </c>
      <c r="G130">
        <v>1.95</v>
      </c>
      <c r="H130">
        <v>1.36</v>
      </c>
      <c r="I130">
        <v>1.1000000000000001</v>
      </c>
      <c r="J130">
        <v>1.35</v>
      </c>
      <c r="K130">
        <v>3</v>
      </c>
      <c r="L130">
        <v>3</v>
      </c>
      <c r="M130">
        <v>2</v>
      </c>
      <c r="N130">
        <v>0</v>
      </c>
      <c r="O130">
        <v>1</v>
      </c>
      <c r="P130">
        <v>0</v>
      </c>
      <c r="Q130">
        <v>538</v>
      </c>
      <c r="R130">
        <v>31.1</v>
      </c>
      <c r="S130">
        <v>6.15</v>
      </c>
      <c r="T130">
        <v>0.19</v>
      </c>
      <c r="U130">
        <v>6.2</v>
      </c>
      <c r="V130">
        <v>414</v>
      </c>
      <c r="W130">
        <v>13.5</v>
      </c>
      <c r="X130">
        <v>423</v>
      </c>
      <c r="Y130">
        <v>4.47</v>
      </c>
      <c r="Z130" s="1" t="s">
        <v>62</v>
      </c>
      <c r="AA130">
        <v>1.8</v>
      </c>
      <c r="AB130">
        <v>7500</v>
      </c>
      <c r="AC130">
        <v>325</v>
      </c>
      <c r="AD130">
        <v>17.21</v>
      </c>
      <c r="AE130">
        <v>19.52</v>
      </c>
      <c r="AF130">
        <v>0.16</v>
      </c>
      <c r="AG130">
        <v>4.24</v>
      </c>
      <c r="AH130">
        <v>24.58</v>
      </c>
      <c r="AI130">
        <v>6.71</v>
      </c>
      <c r="AJ130">
        <v>53.91</v>
      </c>
      <c r="AK130">
        <v>10.55</v>
      </c>
      <c r="AL130">
        <v>3.25</v>
      </c>
      <c r="AM130">
        <v>120</v>
      </c>
      <c r="AN130">
        <v>50</v>
      </c>
      <c r="AO130">
        <f t="shared" si="16"/>
        <v>170</v>
      </c>
      <c r="AP130" s="9">
        <f t="shared" si="15"/>
        <v>36.92307692307692</v>
      </c>
      <c r="AQ130" s="9">
        <f t="shared" si="17"/>
        <v>15.384615384615385</v>
      </c>
      <c r="AR130" s="9">
        <f t="shared" si="18"/>
        <v>52.307692307692307</v>
      </c>
      <c r="AS130" s="9">
        <f t="shared" si="19"/>
        <v>2.4</v>
      </c>
    </row>
    <row r="131" spans="3:45" x14ac:dyDescent="0.25">
      <c r="C131" s="1" t="s">
        <v>62</v>
      </c>
      <c r="D131" s="11">
        <v>-0.73699999999999999</v>
      </c>
      <c r="E131">
        <v>-3.2120000000000002</v>
      </c>
      <c r="F131">
        <v>1.69</v>
      </c>
      <c r="G131">
        <v>1.95</v>
      </c>
      <c r="H131">
        <v>1.36</v>
      </c>
      <c r="I131">
        <v>1.1000000000000001</v>
      </c>
      <c r="J131">
        <v>1.35</v>
      </c>
      <c r="K131">
        <v>3</v>
      </c>
      <c r="L131">
        <v>3</v>
      </c>
      <c r="M131">
        <v>2</v>
      </c>
      <c r="N131">
        <v>0</v>
      </c>
      <c r="O131">
        <v>1</v>
      </c>
      <c r="P131">
        <v>0</v>
      </c>
      <c r="Q131">
        <v>538</v>
      </c>
      <c r="R131">
        <v>31.1</v>
      </c>
      <c r="S131">
        <v>6.15</v>
      </c>
      <c r="T131">
        <v>0.19</v>
      </c>
      <c r="U131">
        <v>6.2</v>
      </c>
      <c r="V131">
        <v>414</v>
      </c>
      <c r="W131">
        <v>13.5</v>
      </c>
      <c r="X131">
        <v>423</v>
      </c>
      <c r="Y131">
        <v>4.47</v>
      </c>
      <c r="Z131" s="1" t="s">
        <v>62</v>
      </c>
      <c r="AA131">
        <v>1.8</v>
      </c>
      <c r="AB131">
        <v>7500</v>
      </c>
      <c r="AC131">
        <v>344</v>
      </c>
      <c r="AD131">
        <v>26.63</v>
      </c>
      <c r="AE131">
        <v>31.12</v>
      </c>
      <c r="AF131">
        <v>1.07</v>
      </c>
      <c r="AG131">
        <v>3.8</v>
      </c>
      <c r="AH131">
        <v>22.18</v>
      </c>
      <c r="AI131">
        <v>4.68</v>
      </c>
      <c r="AJ131">
        <v>61.33</v>
      </c>
      <c r="AK131">
        <v>8.01</v>
      </c>
      <c r="AL131">
        <v>3.25</v>
      </c>
      <c r="AM131">
        <v>170</v>
      </c>
      <c r="AN131">
        <v>60</v>
      </c>
      <c r="AO131">
        <f t="shared" si="16"/>
        <v>230</v>
      </c>
      <c r="AP131" s="9">
        <f t="shared" si="15"/>
        <v>52.307692307692307</v>
      </c>
      <c r="AQ131" s="9">
        <f t="shared" si="17"/>
        <v>18.46153846153846</v>
      </c>
      <c r="AR131" s="9">
        <f t="shared" si="18"/>
        <v>70.769230769230774</v>
      </c>
      <c r="AS131" s="9">
        <f t="shared" si="19"/>
        <v>2.8333333333333335</v>
      </c>
    </row>
    <row r="132" spans="3:45" x14ac:dyDescent="0.25">
      <c r="C132" s="1" t="s">
        <v>62</v>
      </c>
      <c r="D132" s="11">
        <v>-0.73699999999999999</v>
      </c>
      <c r="E132">
        <v>-3.2120000000000002</v>
      </c>
      <c r="F132">
        <v>1.69</v>
      </c>
      <c r="G132">
        <v>1.95</v>
      </c>
      <c r="H132">
        <v>1.36</v>
      </c>
      <c r="I132">
        <v>1.1000000000000001</v>
      </c>
      <c r="J132">
        <v>1.35</v>
      </c>
      <c r="K132">
        <v>3</v>
      </c>
      <c r="L132">
        <v>3</v>
      </c>
      <c r="M132">
        <v>2</v>
      </c>
      <c r="N132">
        <v>0</v>
      </c>
      <c r="O132">
        <v>1</v>
      </c>
      <c r="P132">
        <v>0</v>
      </c>
      <c r="Q132">
        <v>538</v>
      </c>
      <c r="R132">
        <v>31.1</v>
      </c>
      <c r="S132">
        <v>6.15</v>
      </c>
      <c r="T132">
        <v>0.19</v>
      </c>
      <c r="U132">
        <v>6.2</v>
      </c>
      <c r="V132">
        <v>414</v>
      </c>
      <c r="W132">
        <v>13.5</v>
      </c>
      <c r="X132">
        <v>423</v>
      </c>
      <c r="Y132">
        <v>4.47</v>
      </c>
      <c r="Z132" s="1" t="s">
        <v>62</v>
      </c>
      <c r="AA132">
        <v>1.8</v>
      </c>
      <c r="AB132">
        <v>11000</v>
      </c>
      <c r="AC132">
        <v>345</v>
      </c>
      <c r="AD132">
        <v>19.440000000000001</v>
      </c>
      <c r="AE132">
        <v>23.48</v>
      </c>
      <c r="AF132">
        <v>1.51</v>
      </c>
      <c r="AG132">
        <v>4.0999999999999996</v>
      </c>
      <c r="AH132">
        <v>21.65</v>
      </c>
      <c r="AI132">
        <v>3.47</v>
      </c>
      <c r="AJ132">
        <v>62.53</v>
      </c>
      <c r="AK132">
        <v>8.25</v>
      </c>
      <c r="AL132">
        <v>3.25</v>
      </c>
      <c r="AM132">
        <v>170</v>
      </c>
      <c r="AN132">
        <v>50</v>
      </c>
      <c r="AO132">
        <f t="shared" si="16"/>
        <v>220</v>
      </c>
      <c r="AP132" s="9">
        <f t="shared" si="15"/>
        <v>52.307692307692307</v>
      </c>
      <c r="AQ132" s="9">
        <f t="shared" si="17"/>
        <v>15.384615384615385</v>
      </c>
      <c r="AR132" s="9">
        <f t="shared" si="18"/>
        <v>67.692307692307693</v>
      </c>
      <c r="AS132" s="9">
        <f t="shared" si="19"/>
        <v>3.4</v>
      </c>
    </row>
    <row r="133" spans="3:45" x14ac:dyDescent="0.25">
      <c r="C133" s="1" t="s">
        <v>62</v>
      </c>
      <c r="D133" s="11">
        <v>-0.73699999999999999</v>
      </c>
      <c r="E133">
        <v>-3.2120000000000002</v>
      </c>
      <c r="F133">
        <v>1.69</v>
      </c>
      <c r="G133">
        <v>1.95</v>
      </c>
      <c r="H133">
        <v>1.36</v>
      </c>
      <c r="I133">
        <v>1.1000000000000001</v>
      </c>
      <c r="J133">
        <v>1.35</v>
      </c>
      <c r="K133">
        <v>3</v>
      </c>
      <c r="L133">
        <v>3</v>
      </c>
      <c r="M133">
        <v>2</v>
      </c>
      <c r="N133">
        <v>0</v>
      </c>
      <c r="O133">
        <v>1</v>
      </c>
      <c r="P133">
        <v>0</v>
      </c>
      <c r="Q133">
        <v>538</v>
      </c>
      <c r="R133">
        <v>31.1</v>
      </c>
      <c r="S133">
        <v>6.15</v>
      </c>
      <c r="T133">
        <v>0.19</v>
      </c>
      <c r="U133">
        <v>6.2</v>
      </c>
      <c r="V133">
        <v>414</v>
      </c>
      <c r="W133">
        <v>13.5</v>
      </c>
      <c r="X133">
        <v>423</v>
      </c>
      <c r="Y133">
        <v>4.47</v>
      </c>
      <c r="Z133" s="1" t="s">
        <v>62</v>
      </c>
      <c r="AA133">
        <v>1.8</v>
      </c>
      <c r="AB133">
        <v>11000</v>
      </c>
      <c r="AC133">
        <v>301</v>
      </c>
      <c r="AD133">
        <v>4.49</v>
      </c>
      <c r="AE133">
        <v>4.1399999999999997</v>
      </c>
      <c r="AF133">
        <v>-0.9</v>
      </c>
      <c r="AG133">
        <v>6.55</v>
      </c>
      <c r="AH133">
        <v>30.66</v>
      </c>
      <c r="AI133">
        <v>10.97</v>
      </c>
      <c r="AJ133">
        <v>48.58</v>
      </c>
      <c r="AK133">
        <v>3.24</v>
      </c>
      <c r="AL133">
        <v>3.25</v>
      </c>
      <c r="AM133">
        <v>60</v>
      </c>
      <c r="AN133">
        <v>30</v>
      </c>
      <c r="AO133">
        <f t="shared" si="16"/>
        <v>90</v>
      </c>
      <c r="AP133" s="9">
        <f t="shared" si="15"/>
        <v>18.46153846153846</v>
      </c>
      <c r="AQ133" s="9">
        <f t="shared" si="17"/>
        <v>9.2307692307692299</v>
      </c>
      <c r="AR133" s="9">
        <f t="shared" si="18"/>
        <v>27.692307692307693</v>
      </c>
      <c r="AS133" s="9">
        <f t="shared" si="19"/>
        <v>2</v>
      </c>
    </row>
    <row r="134" spans="3:45" x14ac:dyDescent="0.25">
      <c r="C134" s="1" t="s">
        <v>39</v>
      </c>
      <c r="D134" s="11">
        <v>-0.189</v>
      </c>
      <c r="E134">
        <v>-2.0670000000000002</v>
      </c>
      <c r="F134">
        <v>1.34</v>
      </c>
      <c r="G134">
        <v>1.45</v>
      </c>
      <c r="H134">
        <v>0.9</v>
      </c>
      <c r="I134">
        <v>0.98</v>
      </c>
      <c r="J134">
        <v>0.9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520</v>
      </c>
      <c r="R134">
        <v>24.3</v>
      </c>
      <c r="S134">
        <v>0.54299999999999993</v>
      </c>
      <c r="T134">
        <v>3.6</v>
      </c>
      <c r="U134">
        <v>3</v>
      </c>
      <c r="V134">
        <v>145.91999999999999</v>
      </c>
      <c r="W134">
        <v>84.7</v>
      </c>
      <c r="X134">
        <v>161</v>
      </c>
      <c r="Y134">
        <v>1.63</v>
      </c>
      <c r="Z134" s="1" t="s">
        <v>39</v>
      </c>
      <c r="AA134">
        <v>1.9</v>
      </c>
      <c r="AB134">
        <v>7500</v>
      </c>
      <c r="AC134">
        <v>256</v>
      </c>
      <c r="AD134">
        <v>4.6900000000000004</v>
      </c>
      <c r="AE134">
        <v>4.08</v>
      </c>
      <c r="AF134">
        <v>-1.24</v>
      </c>
      <c r="AG134">
        <v>0.93</v>
      </c>
      <c r="AH134">
        <v>13.16</v>
      </c>
      <c r="AI134">
        <v>44.36</v>
      </c>
      <c r="AJ134">
        <v>25.19</v>
      </c>
      <c r="AK134">
        <v>16.350000000000001</v>
      </c>
      <c r="AL134">
        <v>3.25</v>
      </c>
      <c r="AM134">
        <v>16</v>
      </c>
      <c r="AN134">
        <v>65</v>
      </c>
      <c r="AO134">
        <f t="shared" si="16"/>
        <v>81</v>
      </c>
      <c r="AP134" s="9">
        <f t="shared" si="15"/>
        <v>4.9230769230769234</v>
      </c>
      <c r="AQ134" s="9">
        <f t="shared" si="17"/>
        <v>20</v>
      </c>
      <c r="AR134" s="9">
        <f t="shared" si="18"/>
        <v>24.923076923076923</v>
      </c>
      <c r="AS134" s="9">
        <f t="shared" si="19"/>
        <v>0.24615384615384617</v>
      </c>
    </row>
    <row r="135" spans="3:45" x14ac:dyDescent="0.25">
      <c r="C135" s="1" t="s">
        <v>39</v>
      </c>
      <c r="D135" s="11">
        <v>-0.189</v>
      </c>
      <c r="E135">
        <v>-2.0670000000000002</v>
      </c>
      <c r="F135">
        <v>1.34</v>
      </c>
      <c r="G135">
        <v>1.45</v>
      </c>
      <c r="H135">
        <v>0.9</v>
      </c>
      <c r="I135">
        <v>0.98</v>
      </c>
      <c r="J135">
        <v>0.9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520</v>
      </c>
      <c r="R135">
        <v>24.3</v>
      </c>
      <c r="S135">
        <v>0.54299999999999993</v>
      </c>
      <c r="T135">
        <v>3.6</v>
      </c>
      <c r="U135">
        <v>3</v>
      </c>
      <c r="V135">
        <v>145.91999999999999</v>
      </c>
      <c r="W135">
        <v>84.7</v>
      </c>
      <c r="X135">
        <v>161</v>
      </c>
      <c r="Y135">
        <v>1.63</v>
      </c>
      <c r="Z135" s="1" t="s">
        <v>39</v>
      </c>
      <c r="AA135">
        <v>1.9</v>
      </c>
      <c r="AB135">
        <v>7500</v>
      </c>
      <c r="AC135">
        <v>277</v>
      </c>
      <c r="AD135">
        <v>10.88</v>
      </c>
      <c r="AE135">
        <v>10.93</v>
      </c>
      <c r="AF135">
        <v>-1.36</v>
      </c>
      <c r="AG135">
        <v>0.8</v>
      </c>
      <c r="AH135">
        <v>10.78</v>
      </c>
      <c r="AI135">
        <v>38.18</v>
      </c>
      <c r="AJ135">
        <v>28.21</v>
      </c>
      <c r="AK135">
        <v>22.03</v>
      </c>
      <c r="AL135">
        <v>3.25</v>
      </c>
      <c r="AM135">
        <v>31</v>
      </c>
      <c r="AN135">
        <v>127</v>
      </c>
      <c r="AO135">
        <f t="shared" si="16"/>
        <v>158</v>
      </c>
      <c r="AP135" s="9">
        <f t="shared" si="15"/>
        <v>9.5384615384615383</v>
      </c>
      <c r="AQ135" s="9">
        <f t="shared" si="17"/>
        <v>39.07692307692308</v>
      </c>
      <c r="AR135" s="9">
        <f t="shared" si="18"/>
        <v>48.615384615384613</v>
      </c>
      <c r="AS135" s="9">
        <f t="shared" si="19"/>
        <v>0.24409448818897636</v>
      </c>
    </row>
    <row r="136" spans="3:45" x14ac:dyDescent="0.25">
      <c r="C136" s="1" t="s">
        <v>39</v>
      </c>
      <c r="D136" s="11">
        <v>-0.189</v>
      </c>
      <c r="E136">
        <v>-2.0670000000000002</v>
      </c>
      <c r="F136">
        <v>1.34</v>
      </c>
      <c r="G136">
        <v>1.45</v>
      </c>
      <c r="H136">
        <v>0.9</v>
      </c>
      <c r="I136">
        <v>0.98</v>
      </c>
      <c r="J136">
        <v>0.9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520</v>
      </c>
      <c r="R136">
        <v>24.3</v>
      </c>
      <c r="S136">
        <v>0.54299999999999993</v>
      </c>
      <c r="T136">
        <v>3.6</v>
      </c>
      <c r="U136">
        <v>3</v>
      </c>
      <c r="V136">
        <v>145.91999999999999</v>
      </c>
      <c r="W136">
        <v>84.7</v>
      </c>
      <c r="X136">
        <v>161</v>
      </c>
      <c r="Y136">
        <v>1.63</v>
      </c>
      <c r="Z136" s="1" t="s">
        <v>39</v>
      </c>
      <c r="AA136">
        <v>1.9</v>
      </c>
      <c r="AB136">
        <v>11000</v>
      </c>
      <c r="AC136">
        <v>302</v>
      </c>
      <c r="AD136">
        <v>17.98</v>
      </c>
      <c r="AE136">
        <v>19.440000000000001</v>
      </c>
      <c r="AF136">
        <v>-0.88</v>
      </c>
      <c r="AG136">
        <v>0.66</v>
      </c>
      <c r="AH136">
        <v>11.38</v>
      </c>
      <c r="AI136">
        <v>39.35</v>
      </c>
      <c r="AJ136">
        <v>29.36</v>
      </c>
      <c r="AK136">
        <v>19.260000000000002</v>
      </c>
      <c r="AL136">
        <v>3.25</v>
      </c>
      <c r="AM136">
        <v>81</v>
      </c>
      <c r="AN136">
        <v>312</v>
      </c>
      <c r="AO136">
        <f t="shared" si="16"/>
        <v>393</v>
      </c>
      <c r="AP136" s="9">
        <f t="shared" si="15"/>
        <v>24.923076923076923</v>
      </c>
      <c r="AQ136" s="9">
        <f t="shared" si="17"/>
        <v>96</v>
      </c>
      <c r="AR136" s="9">
        <f t="shared" si="18"/>
        <v>120.92307692307692</v>
      </c>
      <c r="AS136" s="9">
        <f t="shared" si="19"/>
        <v>0.25961538461538464</v>
      </c>
    </row>
    <row r="137" spans="3:45" x14ac:dyDescent="0.25">
      <c r="C137" s="1" t="s">
        <v>39</v>
      </c>
      <c r="D137" s="11">
        <v>-0.189</v>
      </c>
      <c r="E137">
        <v>-2.0670000000000002</v>
      </c>
      <c r="F137">
        <v>1.34</v>
      </c>
      <c r="G137">
        <v>1.45</v>
      </c>
      <c r="H137">
        <v>0.9</v>
      </c>
      <c r="I137">
        <v>0.98</v>
      </c>
      <c r="J137">
        <v>0.9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520</v>
      </c>
      <c r="R137">
        <v>24.3</v>
      </c>
      <c r="S137">
        <v>0.54299999999999993</v>
      </c>
      <c r="T137">
        <v>3.6</v>
      </c>
      <c r="U137">
        <v>3</v>
      </c>
      <c r="V137">
        <v>145.91999999999999</v>
      </c>
      <c r="W137">
        <v>84.7</v>
      </c>
      <c r="X137">
        <v>161</v>
      </c>
      <c r="Y137">
        <v>1.63</v>
      </c>
      <c r="Z137" s="1" t="s">
        <v>39</v>
      </c>
      <c r="AA137">
        <v>1.9</v>
      </c>
      <c r="AB137">
        <v>11000</v>
      </c>
      <c r="AC137">
        <v>302</v>
      </c>
      <c r="AD137">
        <v>18.920000000000002</v>
      </c>
      <c r="AE137">
        <v>21.06</v>
      </c>
      <c r="AF137">
        <v>-0.33</v>
      </c>
      <c r="AG137">
        <v>0.66</v>
      </c>
      <c r="AH137">
        <v>11.41</v>
      </c>
      <c r="AI137">
        <v>38.380000000000003</v>
      </c>
      <c r="AJ137">
        <v>26.7</v>
      </c>
      <c r="AK137">
        <v>22.85</v>
      </c>
      <c r="AL137">
        <v>3.25</v>
      </c>
      <c r="AM137">
        <v>86</v>
      </c>
      <c r="AN137">
        <v>325</v>
      </c>
      <c r="AO137">
        <f t="shared" si="16"/>
        <v>411</v>
      </c>
      <c r="AP137" s="9">
        <f t="shared" si="15"/>
        <v>26.46153846153846</v>
      </c>
      <c r="AQ137" s="9">
        <f t="shared" si="17"/>
        <v>100</v>
      </c>
      <c r="AR137" s="9">
        <f t="shared" si="18"/>
        <v>126.46153846153847</v>
      </c>
      <c r="AS137" s="9">
        <f t="shared" si="19"/>
        <v>0.26461538461538459</v>
      </c>
    </row>
    <row r="138" spans="3:45" x14ac:dyDescent="0.25">
      <c r="C138" s="1" t="s">
        <v>39</v>
      </c>
      <c r="D138" s="11">
        <v>-0.189</v>
      </c>
      <c r="E138">
        <v>-2.0670000000000002</v>
      </c>
      <c r="F138">
        <v>1.34</v>
      </c>
      <c r="G138">
        <v>1.45</v>
      </c>
      <c r="H138">
        <v>0.9</v>
      </c>
      <c r="I138">
        <v>0.98</v>
      </c>
      <c r="J138">
        <v>0.9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520</v>
      </c>
      <c r="R138">
        <v>24.3</v>
      </c>
      <c r="S138">
        <v>0.54299999999999993</v>
      </c>
      <c r="T138">
        <v>3.6</v>
      </c>
      <c r="U138">
        <v>3</v>
      </c>
      <c r="V138">
        <v>145.91999999999999</v>
      </c>
      <c r="W138">
        <v>84.7</v>
      </c>
      <c r="X138">
        <v>161</v>
      </c>
      <c r="Y138">
        <v>1.63</v>
      </c>
      <c r="Z138" s="1" t="s">
        <v>39</v>
      </c>
      <c r="AA138">
        <v>1.9</v>
      </c>
      <c r="AB138">
        <v>11000</v>
      </c>
      <c r="AC138">
        <v>293</v>
      </c>
      <c r="AD138">
        <v>2.4</v>
      </c>
      <c r="AE138">
        <v>2.2999999999999998</v>
      </c>
      <c r="AF138">
        <v>-0.42</v>
      </c>
      <c r="AG138">
        <v>2.61</v>
      </c>
      <c r="AH138">
        <v>17.3</v>
      </c>
      <c r="AI138">
        <v>33.68</v>
      </c>
      <c r="AJ138">
        <v>47</v>
      </c>
      <c r="AK138">
        <v>0</v>
      </c>
      <c r="AL138">
        <v>3.25</v>
      </c>
      <c r="AM138">
        <v>17</v>
      </c>
      <c r="AN138">
        <v>38</v>
      </c>
      <c r="AO138">
        <f t="shared" si="16"/>
        <v>55</v>
      </c>
      <c r="AP138" s="9">
        <f t="shared" si="15"/>
        <v>5.2307692307692308</v>
      </c>
      <c r="AQ138" s="9">
        <f t="shared" si="17"/>
        <v>11.692307692307692</v>
      </c>
      <c r="AR138" s="9">
        <f t="shared" si="18"/>
        <v>16.923076923076923</v>
      </c>
      <c r="AS138" s="9">
        <f t="shared" si="19"/>
        <v>0.44736842105263164</v>
      </c>
    </row>
    <row r="139" spans="3:45" x14ac:dyDescent="0.25">
      <c r="C139" s="1" t="s">
        <v>39</v>
      </c>
      <c r="D139" s="11">
        <v>-0.189</v>
      </c>
      <c r="E139">
        <v>-2.0670000000000002</v>
      </c>
      <c r="F139">
        <v>1.34</v>
      </c>
      <c r="G139">
        <v>1.45</v>
      </c>
      <c r="H139">
        <v>0.9</v>
      </c>
      <c r="I139">
        <v>0.98</v>
      </c>
      <c r="J139">
        <v>0.9</v>
      </c>
      <c r="K139">
        <v>1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520</v>
      </c>
      <c r="R139">
        <v>24.3</v>
      </c>
      <c r="S139">
        <v>0.54299999999999993</v>
      </c>
      <c r="T139">
        <v>3.6</v>
      </c>
      <c r="U139">
        <v>3</v>
      </c>
      <c r="V139">
        <v>145.91999999999999</v>
      </c>
      <c r="W139">
        <v>84.7</v>
      </c>
      <c r="X139">
        <v>161</v>
      </c>
      <c r="Y139">
        <v>1.63</v>
      </c>
      <c r="Z139" s="1" t="s">
        <v>39</v>
      </c>
      <c r="AA139">
        <v>1.9</v>
      </c>
      <c r="AB139">
        <v>11000</v>
      </c>
      <c r="AC139">
        <v>326</v>
      </c>
      <c r="AD139">
        <v>8.1300000000000008</v>
      </c>
      <c r="AE139">
        <v>9.9700000000000006</v>
      </c>
      <c r="AF139">
        <v>0.74</v>
      </c>
      <c r="AG139">
        <v>2.12</v>
      </c>
      <c r="AH139">
        <v>17.14</v>
      </c>
      <c r="AI139">
        <v>17.239999999999998</v>
      </c>
      <c r="AJ139">
        <v>52.1</v>
      </c>
      <c r="AK139">
        <v>11.77</v>
      </c>
      <c r="AL139">
        <v>3.25</v>
      </c>
      <c r="AM139">
        <v>56</v>
      </c>
      <c r="AN139">
        <v>66</v>
      </c>
      <c r="AO139">
        <f t="shared" si="16"/>
        <v>122</v>
      </c>
      <c r="AP139" s="9">
        <f t="shared" si="15"/>
        <v>17.23076923076923</v>
      </c>
      <c r="AQ139" s="9">
        <f t="shared" si="17"/>
        <v>20.307692307692307</v>
      </c>
      <c r="AR139" s="9">
        <f t="shared" si="18"/>
        <v>37.53846153846154</v>
      </c>
      <c r="AS139" s="9">
        <f t="shared" si="19"/>
        <v>0.84848484848484851</v>
      </c>
    </row>
    <row r="140" spans="3:45" x14ac:dyDescent="0.25">
      <c r="C140" s="1" t="s">
        <v>39</v>
      </c>
      <c r="D140" s="11">
        <v>-0.189</v>
      </c>
      <c r="E140">
        <v>-2.0670000000000002</v>
      </c>
      <c r="F140">
        <v>1.34</v>
      </c>
      <c r="G140">
        <v>1.45</v>
      </c>
      <c r="H140">
        <v>0.9</v>
      </c>
      <c r="I140">
        <v>0.98</v>
      </c>
      <c r="J140">
        <v>0.9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520</v>
      </c>
      <c r="R140">
        <v>24.3</v>
      </c>
      <c r="S140">
        <v>0.54299999999999993</v>
      </c>
      <c r="T140">
        <v>3.6</v>
      </c>
      <c r="U140">
        <v>3</v>
      </c>
      <c r="V140">
        <v>145.91999999999999</v>
      </c>
      <c r="W140">
        <v>84.7</v>
      </c>
      <c r="X140">
        <v>161</v>
      </c>
      <c r="Y140">
        <v>1.63</v>
      </c>
      <c r="Z140" s="1" t="s">
        <v>39</v>
      </c>
      <c r="AA140">
        <v>1.9</v>
      </c>
      <c r="AB140">
        <v>11000</v>
      </c>
      <c r="AC140">
        <v>350</v>
      </c>
      <c r="AD140">
        <v>23.88</v>
      </c>
      <c r="AE140">
        <v>30.27</v>
      </c>
      <c r="AF140">
        <v>2.93</v>
      </c>
      <c r="AG140">
        <v>1.79</v>
      </c>
      <c r="AH140">
        <v>20.329999999999998</v>
      </c>
      <c r="AI140">
        <v>15.91</v>
      </c>
      <c r="AJ140">
        <v>47.91</v>
      </c>
      <c r="AK140">
        <v>14.39</v>
      </c>
      <c r="AL140">
        <v>3.25</v>
      </c>
      <c r="AM140">
        <v>195</v>
      </c>
      <c r="AN140">
        <v>178</v>
      </c>
      <c r="AO140">
        <f t="shared" si="16"/>
        <v>373</v>
      </c>
      <c r="AP140" s="9">
        <f t="shared" si="15"/>
        <v>60</v>
      </c>
      <c r="AQ140" s="9">
        <f t="shared" si="17"/>
        <v>54.769230769230766</v>
      </c>
      <c r="AR140" s="9">
        <f t="shared" si="18"/>
        <v>114.76923076923077</v>
      </c>
      <c r="AS140" s="9">
        <f t="shared" si="19"/>
        <v>1.0955056179775282</v>
      </c>
    </row>
    <row r="141" spans="3:45" x14ac:dyDescent="0.25">
      <c r="C141" s="1" t="s">
        <v>39</v>
      </c>
      <c r="D141" s="11">
        <v>-0.189</v>
      </c>
      <c r="E141">
        <v>-2.0670000000000002</v>
      </c>
      <c r="F141">
        <v>1.34</v>
      </c>
      <c r="G141">
        <v>1.45</v>
      </c>
      <c r="H141">
        <v>0.9</v>
      </c>
      <c r="I141">
        <v>0.98</v>
      </c>
      <c r="J141">
        <v>0.9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520</v>
      </c>
      <c r="R141">
        <v>24.3</v>
      </c>
      <c r="S141">
        <v>0.54299999999999993</v>
      </c>
      <c r="T141">
        <v>3.6</v>
      </c>
      <c r="U141">
        <v>3</v>
      </c>
      <c r="V141">
        <v>145.91999999999999</v>
      </c>
      <c r="W141">
        <v>84.7</v>
      </c>
      <c r="X141">
        <v>161</v>
      </c>
      <c r="Y141">
        <v>1.63</v>
      </c>
      <c r="Z141" s="1" t="s">
        <v>39</v>
      </c>
      <c r="AA141">
        <v>1.8</v>
      </c>
      <c r="AB141">
        <v>7500</v>
      </c>
      <c r="AC141">
        <v>257</v>
      </c>
      <c r="AD141">
        <v>4.74</v>
      </c>
      <c r="AE141">
        <v>5.34</v>
      </c>
      <c r="AF141">
        <v>0.03</v>
      </c>
      <c r="AG141">
        <v>1.82</v>
      </c>
      <c r="AH141">
        <v>11.87</v>
      </c>
      <c r="AI141">
        <v>50.36</v>
      </c>
      <c r="AJ141">
        <v>25.26</v>
      </c>
      <c r="AK141">
        <v>10.69</v>
      </c>
      <c r="AL141">
        <v>3.25</v>
      </c>
      <c r="AM141">
        <v>15</v>
      </c>
      <c r="AN141">
        <v>78</v>
      </c>
      <c r="AO141">
        <f t="shared" si="16"/>
        <v>93</v>
      </c>
      <c r="AP141" s="9">
        <f t="shared" si="15"/>
        <v>4.615384615384615</v>
      </c>
      <c r="AQ141" s="9">
        <f t="shared" si="17"/>
        <v>24</v>
      </c>
      <c r="AR141" s="9">
        <f t="shared" si="18"/>
        <v>28.615384615384617</v>
      </c>
      <c r="AS141" s="9">
        <f t="shared" si="19"/>
        <v>0.19230769230769229</v>
      </c>
    </row>
    <row r="142" spans="3:45" x14ac:dyDescent="0.25">
      <c r="C142" s="1" t="s">
        <v>39</v>
      </c>
      <c r="D142" s="11">
        <v>-0.189</v>
      </c>
      <c r="E142">
        <v>-2.0670000000000002</v>
      </c>
      <c r="F142">
        <v>1.34</v>
      </c>
      <c r="G142">
        <v>1.45</v>
      </c>
      <c r="H142">
        <v>0.9</v>
      </c>
      <c r="I142">
        <v>0.98</v>
      </c>
      <c r="J142">
        <v>0.9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520</v>
      </c>
      <c r="R142">
        <v>24.3</v>
      </c>
      <c r="S142">
        <v>0.54299999999999993</v>
      </c>
      <c r="T142">
        <v>3.6</v>
      </c>
      <c r="U142">
        <v>3</v>
      </c>
      <c r="V142">
        <v>145.91999999999999</v>
      </c>
      <c r="W142">
        <v>84.7</v>
      </c>
      <c r="X142">
        <v>161</v>
      </c>
      <c r="Y142">
        <v>1.63</v>
      </c>
      <c r="Z142" s="1" t="s">
        <v>39</v>
      </c>
      <c r="AA142">
        <v>1.9</v>
      </c>
      <c r="AB142">
        <v>7500</v>
      </c>
      <c r="AC142">
        <v>277</v>
      </c>
      <c r="AD142">
        <v>11.14</v>
      </c>
      <c r="AE142">
        <v>12.47</v>
      </c>
      <c r="AF142">
        <v>-0.05</v>
      </c>
      <c r="AG142">
        <v>0.65</v>
      </c>
      <c r="AH142">
        <v>9.68</v>
      </c>
      <c r="AI142">
        <v>40.98</v>
      </c>
      <c r="AJ142">
        <v>27.92</v>
      </c>
      <c r="AK142">
        <v>20.77</v>
      </c>
      <c r="AL142">
        <v>3.25</v>
      </c>
      <c r="AM142">
        <v>29</v>
      </c>
      <c r="AN142">
        <v>139</v>
      </c>
      <c r="AO142">
        <f t="shared" si="16"/>
        <v>168</v>
      </c>
      <c r="AP142" s="9">
        <f t="shared" si="15"/>
        <v>8.9230769230769234</v>
      </c>
      <c r="AQ142" s="9">
        <f t="shared" si="17"/>
        <v>42.769230769230766</v>
      </c>
      <c r="AR142" s="9">
        <f t="shared" si="18"/>
        <v>51.692307692307693</v>
      </c>
      <c r="AS142" s="9">
        <f t="shared" si="19"/>
        <v>0.20863309352517986</v>
      </c>
    </row>
    <row r="143" spans="3:45" x14ac:dyDescent="0.25">
      <c r="C143" s="1" t="s">
        <v>39</v>
      </c>
      <c r="D143" s="11">
        <v>-0.189</v>
      </c>
      <c r="E143">
        <v>-2.0670000000000002</v>
      </c>
      <c r="F143">
        <v>1.34</v>
      </c>
      <c r="G143">
        <v>1.45</v>
      </c>
      <c r="H143">
        <v>0.9</v>
      </c>
      <c r="I143">
        <v>0.98</v>
      </c>
      <c r="J143">
        <v>0.9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520</v>
      </c>
      <c r="R143">
        <v>24.3</v>
      </c>
      <c r="S143">
        <v>0.54299999999999993</v>
      </c>
      <c r="T143">
        <v>3.6</v>
      </c>
      <c r="U143">
        <v>3</v>
      </c>
      <c r="V143">
        <v>145.91999999999999</v>
      </c>
      <c r="W143">
        <v>84.7</v>
      </c>
      <c r="X143">
        <v>161</v>
      </c>
      <c r="Y143">
        <v>1.63</v>
      </c>
      <c r="Z143" s="1" t="s">
        <v>39</v>
      </c>
      <c r="AA143">
        <v>1.9</v>
      </c>
      <c r="AB143">
        <v>11000</v>
      </c>
      <c r="AC143">
        <v>300</v>
      </c>
      <c r="AD143">
        <v>19.559999999999999</v>
      </c>
      <c r="AE143">
        <v>21.84</v>
      </c>
      <c r="AF143">
        <v>-0.15</v>
      </c>
      <c r="AG143">
        <v>0.65</v>
      </c>
      <c r="AH143">
        <v>12.01</v>
      </c>
      <c r="AI143">
        <v>41.33</v>
      </c>
      <c r="AJ143">
        <v>29.36</v>
      </c>
      <c r="AK143">
        <v>16.64</v>
      </c>
      <c r="AL143">
        <v>3.25</v>
      </c>
      <c r="AM143">
        <v>92</v>
      </c>
      <c r="AN143">
        <v>357</v>
      </c>
      <c r="AO143">
        <f t="shared" si="16"/>
        <v>449</v>
      </c>
      <c r="AP143" s="9">
        <f t="shared" si="15"/>
        <v>28.307692307692307</v>
      </c>
      <c r="AQ143" s="9">
        <f t="shared" si="17"/>
        <v>109.84615384615384</v>
      </c>
      <c r="AR143" s="9">
        <f t="shared" si="18"/>
        <v>138.15384615384616</v>
      </c>
      <c r="AS143" s="9">
        <f t="shared" si="19"/>
        <v>0.25770308123249303</v>
      </c>
    </row>
    <row r="144" spans="3:45" x14ac:dyDescent="0.25">
      <c r="C144" s="1" t="s">
        <v>39</v>
      </c>
      <c r="D144" s="11">
        <v>-0.189</v>
      </c>
      <c r="E144">
        <v>-2.0670000000000002</v>
      </c>
      <c r="F144">
        <v>1.34</v>
      </c>
      <c r="G144">
        <v>1.45</v>
      </c>
      <c r="H144">
        <v>0.9</v>
      </c>
      <c r="I144">
        <v>0.98</v>
      </c>
      <c r="J144">
        <v>0.9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520</v>
      </c>
      <c r="R144">
        <v>24.3</v>
      </c>
      <c r="S144">
        <v>0.54299999999999993</v>
      </c>
      <c r="T144">
        <v>3.6</v>
      </c>
      <c r="U144">
        <v>3</v>
      </c>
      <c r="V144">
        <v>145.91999999999999</v>
      </c>
      <c r="W144">
        <v>84.7</v>
      </c>
      <c r="X144">
        <v>161</v>
      </c>
      <c r="Y144">
        <v>1.63</v>
      </c>
      <c r="Z144" s="1" t="s">
        <v>39</v>
      </c>
      <c r="AA144">
        <v>1.9</v>
      </c>
      <c r="AB144">
        <v>11000</v>
      </c>
      <c r="AC144">
        <v>305</v>
      </c>
      <c r="AD144">
        <v>24.49</v>
      </c>
      <c r="AE144">
        <v>28.21</v>
      </c>
      <c r="AF144">
        <v>0.67</v>
      </c>
      <c r="AG144">
        <v>0.42</v>
      </c>
      <c r="AH144">
        <v>10.32</v>
      </c>
      <c r="AI144">
        <v>36.549999999999997</v>
      </c>
      <c r="AJ144">
        <v>34.9</v>
      </c>
      <c r="AK144">
        <v>17.8</v>
      </c>
      <c r="AL144">
        <v>3.25</v>
      </c>
      <c r="AM144">
        <v>99</v>
      </c>
      <c r="AN144">
        <v>386</v>
      </c>
      <c r="AO144">
        <f t="shared" si="16"/>
        <v>485</v>
      </c>
      <c r="AP144" s="9">
        <f t="shared" ref="AP144:AP171" si="20">AM144/3.25</f>
        <v>30.46153846153846</v>
      </c>
      <c r="AQ144" s="9">
        <f t="shared" si="17"/>
        <v>118.76923076923077</v>
      </c>
      <c r="AR144" s="9">
        <f t="shared" si="18"/>
        <v>149.23076923076923</v>
      </c>
      <c r="AS144" s="9">
        <f t="shared" si="19"/>
        <v>0.2564766839378238</v>
      </c>
    </row>
    <row r="145" spans="3:45" x14ac:dyDescent="0.25">
      <c r="C145" s="1" t="s">
        <v>39</v>
      </c>
      <c r="D145" s="11">
        <v>-0.189</v>
      </c>
      <c r="E145">
        <v>-2.0670000000000002</v>
      </c>
      <c r="F145">
        <v>1.34</v>
      </c>
      <c r="G145">
        <v>1.45</v>
      </c>
      <c r="H145">
        <v>0.9</v>
      </c>
      <c r="I145">
        <v>0.98</v>
      </c>
      <c r="J145">
        <v>0.9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520</v>
      </c>
      <c r="R145">
        <v>24.3</v>
      </c>
      <c r="S145">
        <v>0.54299999999999993</v>
      </c>
      <c r="T145">
        <v>3.6</v>
      </c>
      <c r="U145">
        <v>3</v>
      </c>
      <c r="V145">
        <v>145.91999999999999</v>
      </c>
      <c r="W145">
        <v>84.7</v>
      </c>
      <c r="X145">
        <v>161</v>
      </c>
      <c r="Y145">
        <v>1.63</v>
      </c>
      <c r="Z145" s="1" t="s">
        <v>39</v>
      </c>
      <c r="AA145">
        <v>1.8</v>
      </c>
      <c r="AB145">
        <v>7500</v>
      </c>
      <c r="AC145">
        <v>256</v>
      </c>
      <c r="AD145">
        <v>4.6900000000000004</v>
      </c>
      <c r="AE145">
        <v>4.08</v>
      </c>
      <c r="AF145">
        <v>-1.24</v>
      </c>
      <c r="AG145">
        <v>0.93</v>
      </c>
      <c r="AH145">
        <v>13.16</v>
      </c>
      <c r="AI145">
        <v>44.36</v>
      </c>
      <c r="AJ145">
        <v>25.19</v>
      </c>
      <c r="AK145">
        <v>16.350000000000001</v>
      </c>
      <c r="AL145">
        <v>3.25</v>
      </c>
      <c r="AM145">
        <v>20</v>
      </c>
      <c r="AN145">
        <v>70</v>
      </c>
      <c r="AO145">
        <f t="shared" si="16"/>
        <v>90</v>
      </c>
      <c r="AP145" s="9">
        <f t="shared" si="20"/>
        <v>6.1538461538461542</v>
      </c>
      <c r="AQ145" s="9">
        <f t="shared" si="17"/>
        <v>21.53846153846154</v>
      </c>
      <c r="AR145" s="9">
        <f t="shared" si="18"/>
        <v>27.692307692307693</v>
      </c>
      <c r="AS145" s="9">
        <f t="shared" si="19"/>
        <v>0.2857142857142857</v>
      </c>
    </row>
    <row r="146" spans="3:45" x14ac:dyDescent="0.25">
      <c r="C146" s="1" t="s">
        <v>39</v>
      </c>
      <c r="D146" s="11">
        <v>-0.189</v>
      </c>
      <c r="E146">
        <v>-2.0670000000000002</v>
      </c>
      <c r="F146">
        <v>1.34</v>
      </c>
      <c r="G146">
        <v>1.45</v>
      </c>
      <c r="H146">
        <v>0.9</v>
      </c>
      <c r="I146">
        <v>0.98</v>
      </c>
      <c r="J146">
        <v>0.9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520</v>
      </c>
      <c r="R146">
        <v>24.3</v>
      </c>
      <c r="S146">
        <v>0.54299999999999993</v>
      </c>
      <c r="T146">
        <v>3.6</v>
      </c>
      <c r="U146">
        <v>3</v>
      </c>
      <c r="V146">
        <v>145.91999999999999</v>
      </c>
      <c r="W146">
        <v>84.7</v>
      </c>
      <c r="X146">
        <v>161</v>
      </c>
      <c r="Y146">
        <v>1.63</v>
      </c>
      <c r="Z146" s="1" t="s">
        <v>39</v>
      </c>
      <c r="AA146">
        <v>1.8</v>
      </c>
      <c r="AB146">
        <v>7500</v>
      </c>
      <c r="AC146">
        <v>277</v>
      </c>
      <c r="AD146">
        <v>10.88</v>
      </c>
      <c r="AE146">
        <v>10.93</v>
      </c>
      <c r="AF146">
        <v>-1.36</v>
      </c>
      <c r="AG146">
        <v>0.8</v>
      </c>
      <c r="AH146">
        <v>10.78</v>
      </c>
      <c r="AI146">
        <v>38.18</v>
      </c>
      <c r="AJ146">
        <v>28.21</v>
      </c>
      <c r="AK146">
        <v>22.03</v>
      </c>
      <c r="AL146">
        <v>3.25</v>
      </c>
      <c r="AM146">
        <v>30</v>
      </c>
      <c r="AN146">
        <v>130</v>
      </c>
      <c r="AO146">
        <f t="shared" si="16"/>
        <v>160</v>
      </c>
      <c r="AP146" s="9">
        <f t="shared" si="20"/>
        <v>9.2307692307692299</v>
      </c>
      <c r="AQ146" s="9">
        <f t="shared" si="17"/>
        <v>40</v>
      </c>
      <c r="AR146" s="9">
        <f t="shared" si="18"/>
        <v>49.230769230769234</v>
      </c>
      <c r="AS146" s="9">
        <f t="shared" si="19"/>
        <v>0.23076923076923075</v>
      </c>
    </row>
    <row r="147" spans="3:45" x14ac:dyDescent="0.25">
      <c r="C147" s="1" t="s">
        <v>39</v>
      </c>
      <c r="D147" s="11">
        <v>-0.189</v>
      </c>
      <c r="E147">
        <v>-2.0670000000000002</v>
      </c>
      <c r="F147">
        <v>1.34</v>
      </c>
      <c r="G147">
        <v>1.45</v>
      </c>
      <c r="H147">
        <v>0.9</v>
      </c>
      <c r="I147">
        <v>0.98</v>
      </c>
      <c r="J147">
        <v>0.9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520</v>
      </c>
      <c r="R147">
        <v>24.3</v>
      </c>
      <c r="S147">
        <v>0.54299999999999993</v>
      </c>
      <c r="T147">
        <v>3.6</v>
      </c>
      <c r="U147">
        <v>3</v>
      </c>
      <c r="V147">
        <v>145.91999999999999</v>
      </c>
      <c r="W147">
        <v>84.7</v>
      </c>
      <c r="X147">
        <v>161</v>
      </c>
      <c r="Y147">
        <v>1.63</v>
      </c>
      <c r="Z147" s="1" t="s">
        <v>39</v>
      </c>
      <c r="AA147">
        <v>1.8</v>
      </c>
      <c r="AB147">
        <v>11000</v>
      </c>
      <c r="AC147">
        <v>302</v>
      </c>
      <c r="AD147">
        <v>17.98</v>
      </c>
      <c r="AE147">
        <v>19.440000000000001</v>
      </c>
      <c r="AF147">
        <v>-0.88</v>
      </c>
      <c r="AG147">
        <v>0.66</v>
      </c>
      <c r="AH147">
        <v>11.38</v>
      </c>
      <c r="AI147">
        <v>39.35</v>
      </c>
      <c r="AJ147">
        <v>29.36</v>
      </c>
      <c r="AK147">
        <v>19.260000000000002</v>
      </c>
      <c r="AL147">
        <v>3.25</v>
      </c>
      <c r="AM147">
        <v>80</v>
      </c>
      <c r="AN147">
        <v>310</v>
      </c>
      <c r="AO147">
        <f t="shared" si="16"/>
        <v>390</v>
      </c>
      <c r="AP147" s="9">
        <f t="shared" si="20"/>
        <v>24.615384615384617</v>
      </c>
      <c r="AQ147" s="9">
        <f t="shared" si="17"/>
        <v>95.384615384615387</v>
      </c>
      <c r="AR147" s="9">
        <f t="shared" si="18"/>
        <v>120</v>
      </c>
      <c r="AS147" s="9">
        <f t="shared" si="19"/>
        <v>0.25806451612903225</v>
      </c>
    </row>
    <row r="148" spans="3:45" x14ac:dyDescent="0.25">
      <c r="C148" s="1" t="s">
        <v>39</v>
      </c>
      <c r="D148" s="11">
        <v>-0.189</v>
      </c>
      <c r="E148">
        <v>-2.0670000000000002</v>
      </c>
      <c r="F148">
        <v>1.34</v>
      </c>
      <c r="G148">
        <v>1.45</v>
      </c>
      <c r="H148">
        <v>0.9</v>
      </c>
      <c r="I148">
        <v>0.98</v>
      </c>
      <c r="J148">
        <v>0.9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520</v>
      </c>
      <c r="R148">
        <v>24.3</v>
      </c>
      <c r="S148">
        <v>0.54299999999999993</v>
      </c>
      <c r="T148">
        <v>3.6</v>
      </c>
      <c r="U148">
        <v>3</v>
      </c>
      <c r="V148">
        <v>145.91999999999999</v>
      </c>
      <c r="W148">
        <v>84.7</v>
      </c>
      <c r="X148">
        <v>161</v>
      </c>
      <c r="Y148">
        <v>1.63</v>
      </c>
      <c r="Z148" s="1" t="s">
        <v>39</v>
      </c>
      <c r="AA148">
        <v>1.8</v>
      </c>
      <c r="AB148">
        <v>11000</v>
      </c>
      <c r="AC148">
        <v>302</v>
      </c>
      <c r="AD148">
        <v>18.920000000000002</v>
      </c>
      <c r="AE148">
        <v>21.06</v>
      </c>
      <c r="AF148">
        <v>-0.33</v>
      </c>
      <c r="AG148">
        <v>0.66</v>
      </c>
      <c r="AH148">
        <v>11.41</v>
      </c>
      <c r="AI148">
        <v>38.380000000000003</v>
      </c>
      <c r="AJ148">
        <v>26.7</v>
      </c>
      <c r="AK148">
        <v>22.85</v>
      </c>
      <c r="AL148">
        <v>3.25</v>
      </c>
      <c r="AM148">
        <v>90</v>
      </c>
      <c r="AN148">
        <v>320</v>
      </c>
      <c r="AO148">
        <f t="shared" si="16"/>
        <v>410</v>
      </c>
      <c r="AP148" s="9">
        <f t="shared" si="20"/>
        <v>27.692307692307693</v>
      </c>
      <c r="AQ148" s="9">
        <f t="shared" si="17"/>
        <v>98.461538461538467</v>
      </c>
      <c r="AR148" s="9">
        <f t="shared" si="18"/>
        <v>126.15384615384616</v>
      </c>
      <c r="AS148" s="9">
        <f t="shared" si="19"/>
        <v>0.28125</v>
      </c>
    </row>
    <row r="149" spans="3:45" x14ac:dyDescent="0.25">
      <c r="C149" s="1" t="s">
        <v>39</v>
      </c>
      <c r="D149" s="11">
        <v>-0.189</v>
      </c>
      <c r="E149">
        <v>-2.0670000000000002</v>
      </c>
      <c r="F149">
        <v>1.34</v>
      </c>
      <c r="G149">
        <v>1.45</v>
      </c>
      <c r="H149">
        <v>0.9</v>
      </c>
      <c r="I149">
        <v>0.98</v>
      </c>
      <c r="J149">
        <v>0.9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520</v>
      </c>
      <c r="R149">
        <v>24.3</v>
      </c>
      <c r="S149">
        <v>0.54299999999999993</v>
      </c>
      <c r="T149">
        <v>3.6</v>
      </c>
      <c r="U149">
        <v>3</v>
      </c>
      <c r="V149">
        <v>145.91999999999999</v>
      </c>
      <c r="W149">
        <v>84.7</v>
      </c>
      <c r="X149">
        <v>161</v>
      </c>
      <c r="Y149">
        <v>1.63</v>
      </c>
      <c r="Z149" s="1" t="s">
        <v>39</v>
      </c>
      <c r="AA149">
        <v>1.8</v>
      </c>
      <c r="AB149">
        <v>11000</v>
      </c>
      <c r="AC149">
        <v>293</v>
      </c>
      <c r="AD149">
        <v>2.4</v>
      </c>
      <c r="AE149">
        <v>2.2999999999999998</v>
      </c>
      <c r="AF149">
        <v>-0.42</v>
      </c>
      <c r="AG149">
        <v>2.61</v>
      </c>
      <c r="AH149">
        <v>17.3</v>
      </c>
      <c r="AI149">
        <v>33.68</v>
      </c>
      <c r="AJ149">
        <v>47</v>
      </c>
      <c r="AK149">
        <v>0</v>
      </c>
      <c r="AL149">
        <v>3.25</v>
      </c>
      <c r="AM149">
        <v>20</v>
      </c>
      <c r="AN149">
        <v>40</v>
      </c>
      <c r="AO149">
        <f t="shared" si="16"/>
        <v>60</v>
      </c>
      <c r="AP149" s="9">
        <f t="shared" si="20"/>
        <v>6.1538461538461542</v>
      </c>
      <c r="AQ149" s="9">
        <f t="shared" si="17"/>
        <v>12.307692307692308</v>
      </c>
      <c r="AR149" s="9">
        <f t="shared" si="18"/>
        <v>18.46153846153846</v>
      </c>
      <c r="AS149" s="9">
        <f t="shared" si="19"/>
        <v>0.5</v>
      </c>
    </row>
    <row r="150" spans="3:45" x14ac:dyDescent="0.25">
      <c r="C150" s="1" t="s">
        <v>39</v>
      </c>
      <c r="D150" s="11">
        <v>-0.189</v>
      </c>
      <c r="E150">
        <v>-2.0670000000000002</v>
      </c>
      <c r="F150">
        <v>1.34</v>
      </c>
      <c r="G150">
        <v>1.45</v>
      </c>
      <c r="H150">
        <v>0.9</v>
      </c>
      <c r="I150">
        <v>0.98</v>
      </c>
      <c r="J150">
        <v>0.9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520</v>
      </c>
      <c r="R150">
        <v>24.3</v>
      </c>
      <c r="S150">
        <v>0.54299999999999993</v>
      </c>
      <c r="T150">
        <v>3.6</v>
      </c>
      <c r="U150">
        <v>3</v>
      </c>
      <c r="V150">
        <v>145.91999999999999</v>
      </c>
      <c r="W150">
        <v>84.7</v>
      </c>
      <c r="X150">
        <v>161</v>
      </c>
      <c r="Y150">
        <v>1.63</v>
      </c>
      <c r="Z150" s="1" t="s">
        <v>39</v>
      </c>
      <c r="AA150">
        <v>1.8</v>
      </c>
      <c r="AB150">
        <v>11000</v>
      </c>
      <c r="AC150">
        <v>326</v>
      </c>
      <c r="AD150">
        <v>8.1300000000000008</v>
      </c>
      <c r="AE150">
        <v>9.9700000000000006</v>
      </c>
      <c r="AF150">
        <v>0.74</v>
      </c>
      <c r="AG150">
        <v>2.12</v>
      </c>
      <c r="AH150">
        <v>17.14</v>
      </c>
      <c r="AI150">
        <v>17.239999999999998</v>
      </c>
      <c r="AJ150">
        <v>52.1</v>
      </c>
      <c r="AK150">
        <v>11.77</v>
      </c>
      <c r="AL150">
        <v>3.25</v>
      </c>
      <c r="AM150">
        <v>60</v>
      </c>
      <c r="AN150">
        <v>70</v>
      </c>
      <c r="AO150">
        <f t="shared" si="16"/>
        <v>130</v>
      </c>
      <c r="AP150" s="9">
        <f t="shared" si="20"/>
        <v>18.46153846153846</v>
      </c>
      <c r="AQ150" s="9">
        <f t="shared" si="17"/>
        <v>21.53846153846154</v>
      </c>
      <c r="AR150" s="9">
        <f t="shared" si="18"/>
        <v>40</v>
      </c>
      <c r="AS150" s="9">
        <f t="shared" si="19"/>
        <v>0.85714285714285698</v>
      </c>
    </row>
    <row r="151" spans="3:45" x14ac:dyDescent="0.25">
      <c r="C151" s="1" t="s">
        <v>39</v>
      </c>
      <c r="D151" s="11">
        <v>-0.189</v>
      </c>
      <c r="E151">
        <v>-2.0670000000000002</v>
      </c>
      <c r="F151">
        <v>1.34</v>
      </c>
      <c r="G151">
        <v>1.45</v>
      </c>
      <c r="H151">
        <v>0.9</v>
      </c>
      <c r="I151">
        <v>0.98</v>
      </c>
      <c r="J151">
        <v>0.9</v>
      </c>
      <c r="K151">
        <v>1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520</v>
      </c>
      <c r="R151">
        <v>24.3</v>
      </c>
      <c r="S151">
        <v>0.54299999999999993</v>
      </c>
      <c r="T151">
        <v>3.6</v>
      </c>
      <c r="U151">
        <v>3</v>
      </c>
      <c r="V151">
        <v>145.91999999999999</v>
      </c>
      <c r="W151">
        <v>84.7</v>
      </c>
      <c r="X151">
        <v>161</v>
      </c>
      <c r="Y151">
        <v>1.63</v>
      </c>
      <c r="Z151" s="1" t="s">
        <v>39</v>
      </c>
      <c r="AA151">
        <v>1.8</v>
      </c>
      <c r="AB151">
        <v>11000</v>
      </c>
      <c r="AC151">
        <v>350</v>
      </c>
      <c r="AD151">
        <v>23.88</v>
      </c>
      <c r="AE151">
        <v>30.27</v>
      </c>
      <c r="AF151">
        <v>2.93</v>
      </c>
      <c r="AG151">
        <v>1.79</v>
      </c>
      <c r="AH151">
        <v>20.329999999999998</v>
      </c>
      <c r="AI151">
        <v>15.91</v>
      </c>
      <c r="AJ151">
        <v>47.91</v>
      </c>
      <c r="AK151">
        <v>14.39</v>
      </c>
      <c r="AL151">
        <v>3.25</v>
      </c>
      <c r="AM151">
        <v>200</v>
      </c>
      <c r="AN151">
        <v>180</v>
      </c>
      <c r="AO151">
        <f t="shared" si="16"/>
        <v>380</v>
      </c>
      <c r="AP151" s="9">
        <f t="shared" si="20"/>
        <v>61.53846153846154</v>
      </c>
      <c r="AQ151" s="9">
        <f t="shared" si="17"/>
        <v>55.384615384615387</v>
      </c>
      <c r="AR151" s="9">
        <f t="shared" si="18"/>
        <v>116.92307692307692</v>
      </c>
      <c r="AS151" s="9">
        <f t="shared" si="19"/>
        <v>1.1111111111111112</v>
      </c>
    </row>
    <row r="152" spans="3:45" x14ac:dyDescent="0.25">
      <c r="C152" s="1" t="s">
        <v>39</v>
      </c>
      <c r="D152" s="11">
        <v>-0.189</v>
      </c>
      <c r="E152">
        <v>-2.0670000000000002</v>
      </c>
      <c r="F152">
        <v>1.34</v>
      </c>
      <c r="G152">
        <v>1.45</v>
      </c>
      <c r="H152">
        <v>0.9</v>
      </c>
      <c r="I152">
        <v>0.98</v>
      </c>
      <c r="J152">
        <v>0.9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520</v>
      </c>
      <c r="R152">
        <v>24.3</v>
      </c>
      <c r="S152">
        <v>0.54299999999999993</v>
      </c>
      <c r="T152">
        <v>3.6</v>
      </c>
      <c r="U152">
        <v>3</v>
      </c>
      <c r="V152">
        <v>145.91999999999999</v>
      </c>
      <c r="W152">
        <v>84.7</v>
      </c>
      <c r="X152">
        <v>161</v>
      </c>
      <c r="Y152">
        <v>1.63</v>
      </c>
      <c r="Z152" s="1" t="s">
        <v>39</v>
      </c>
      <c r="AA152">
        <v>1.8</v>
      </c>
      <c r="AB152">
        <v>7500</v>
      </c>
      <c r="AC152">
        <v>257</v>
      </c>
      <c r="AD152">
        <v>4.74</v>
      </c>
      <c r="AE152">
        <v>5.34</v>
      </c>
      <c r="AF152">
        <v>0.03</v>
      </c>
      <c r="AG152">
        <v>1.82</v>
      </c>
      <c r="AH152">
        <v>11.87</v>
      </c>
      <c r="AI152">
        <v>50.36</v>
      </c>
      <c r="AJ152">
        <v>25.26</v>
      </c>
      <c r="AK152">
        <v>10.69</v>
      </c>
      <c r="AL152">
        <v>3.25</v>
      </c>
      <c r="AM152">
        <v>20</v>
      </c>
      <c r="AN152">
        <v>80</v>
      </c>
      <c r="AO152">
        <f t="shared" si="16"/>
        <v>100</v>
      </c>
      <c r="AP152" s="9">
        <f t="shared" si="20"/>
        <v>6.1538461538461542</v>
      </c>
      <c r="AQ152" s="9">
        <f t="shared" si="17"/>
        <v>24.615384615384617</v>
      </c>
      <c r="AR152" s="9">
        <f t="shared" si="18"/>
        <v>30.76923076923077</v>
      </c>
      <c r="AS152" s="9">
        <f t="shared" si="19"/>
        <v>0.25</v>
      </c>
    </row>
    <row r="153" spans="3:45" x14ac:dyDescent="0.25">
      <c r="C153" s="1" t="s">
        <v>39</v>
      </c>
      <c r="D153" s="11">
        <v>-0.189</v>
      </c>
      <c r="E153">
        <v>-2.0670000000000002</v>
      </c>
      <c r="F153">
        <v>1.34</v>
      </c>
      <c r="G153">
        <v>1.45</v>
      </c>
      <c r="H153">
        <v>0.9</v>
      </c>
      <c r="I153">
        <v>0.98</v>
      </c>
      <c r="J153">
        <v>0.9</v>
      </c>
      <c r="K153">
        <v>1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520</v>
      </c>
      <c r="R153">
        <v>24.3</v>
      </c>
      <c r="S153">
        <v>0.54299999999999993</v>
      </c>
      <c r="T153">
        <v>3.6</v>
      </c>
      <c r="U153">
        <v>3</v>
      </c>
      <c r="V153">
        <v>145.91999999999999</v>
      </c>
      <c r="W153">
        <v>84.7</v>
      </c>
      <c r="X153">
        <v>161</v>
      </c>
      <c r="Y153">
        <v>1.63</v>
      </c>
      <c r="Z153" s="1" t="s">
        <v>39</v>
      </c>
      <c r="AA153">
        <v>1.8</v>
      </c>
      <c r="AB153">
        <v>7500</v>
      </c>
      <c r="AC153">
        <v>277</v>
      </c>
      <c r="AD153">
        <v>11.14</v>
      </c>
      <c r="AE153">
        <v>12.47</v>
      </c>
      <c r="AF153">
        <v>-0.05</v>
      </c>
      <c r="AG153">
        <v>0.65</v>
      </c>
      <c r="AH153">
        <v>9.68</v>
      </c>
      <c r="AI153">
        <v>40.98</v>
      </c>
      <c r="AJ153">
        <v>27.92</v>
      </c>
      <c r="AK153">
        <v>20.77</v>
      </c>
      <c r="AL153">
        <v>3.25</v>
      </c>
      <c r="AM153">
        <v>30</v>
      </c>
      <c r="AN153">
        <v>140</v>
      </c>
      <c r="AO153">
        <f t="shared" si="16"/>
        <v>170</v>
      </c>
      <c r="AP153" s="9">
        <f t="shared" si="20"/>
        <v>9.2307692307692299</v>
      </c>
      <c r="AQ153" s="9">
        <f t="shared" si="17"/>
        <v>43.07692307692308</v>
      </c>
      <c r="AR153" s="9">
        <f t="shared" si="18"/>
        <v>52.307692307692307</v>
      </c>
      <c r="AS153" s="9">
        <f t="shared" si="19"/>
        <v>0.21428571428571425</v>
      </c>
    </row>
    <row r="154" spans="3:45" x14ac:dyDescent="0.25">
      <c r="C154" s="1" t="s">
        <v>39</v>
      </c>
      <c r="D154" s="11">
        <v>-0.189</v>
      </c>
      <c r="E154">
        <v>-2.0670000000000002</v>
      </c>
      <c r="F154">
        <v>1.34</v>
      </c>
      <c r="G154">
        <v>1.45</v>
      </c>
      <c r="H154">
        <v>0.9</v>
      </c>
      <c r="I154">
        <v>0.98</v>
      </c>
      <c r="J154">
        <v>0.9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520</v>
      </c>
      <c r="R154">
        <v>24.3</v>
      </c>
      <c r="S154">
        <v>0.54299999999999993</v>
      </c>
      <c r="T154">
        <v>3.6</v>
      </c>
      <c r="U154">
        <v>3</v>
      </c>
      <c r="V154">
        <v>145.91999999999999</v>
      </c>
      <c r="W154">
        <v>84.7</v>
      </c>
      <c r="X154">
        <v>161</v>
      </c>
      <c r="Y154">
        <v>1.63</v>
      </c>
      <c r="Z154" s="1" t="s">
        <v>39</v>
      </c>
      <c r="AA154">
        <v>1.8</v>
      </c>
      <c r="AB154">
        <v>11000</v>
      </c>
      <c r="AC154">
        <v>300</v>
      </c>
      <c r="AD154">
        <v>19.559999999999999</v>
      </c>
      <c r="AE154">
        <v>21.84</v>
      </c>
      <c r="AF154">
        <v>-0.15</v>
      </c>
      <c r="AG154">
        <v>0.65</v>
      </c>
      <c r="AH154">
        <v>12.01</v>
      </c>
      <c r="AI154">
        <v>41.33</v>
      </c>
      <c r="AJ154">
        <v>29.36</v>
      </c>
      <c r="AK154">
        <v>16.64</v>
      </c>
      <c r="AL154">
        <v>3.25</v>
      </c>
      <c r="AM154">
        <v>90</v>
      </c>
      <c r="AN154">
        <v>360</v>
      </c>
      <c r="AO154">
        <f t="shared" si="16"/>
        <v>450</v>
      </c>
      <c r="AP154" s="9">
        <f t="shared" si="20"/>
        <v>27.692307692307693</v>
      </c>
      <c r="AQ154" s="9">
        <f t="shared" si="17"/>
        <v>110.76923076923077</v>
      </c>
      <c r="AR154" s="9">
        <f t="shared" si="18"/>
        <v>138.46153846153845</v>
      </c>
      <c r="AS154" s="9">
        <f t="shared" si="19"/>
        <v>0.25</v>
      </c>
    </row>
    <row r="155" spans="3:45" x14ac:dyDescent="0.25">
      <c r="C155" s="1" t="s">
        <v>39</v>
      </c>
      <c r="D155" s="11">
        <v>-0.189</v>
      </c>
      <c r="E155">
        <v>-2.0670000000000002</v>
      </c>
      <c r="F155">
        <v>1.34</v>
      </c>
      <c r="G155">
        <v>1.45</v>
      </c>
      <c r="H155">
        <v>0.9</v>
      </c>
      <c r="I155">
        <v>0.98</v>
      </c>
      <c r="J155">
        <v>0.9</v>
      </c>
      <c r="K155">
        <v>1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520</v>
      </c>
      <c r="R155">
        <v>24.3</v>
      </c>
      <c r="S155">
        <v>0.54299999999999993</v>
      </c>
      <c r="T155">
        <v>3.6</v>
      </c>
      <c r="U155">
        <v>3</v>
      </c>
      <c r="V155">
        <v>145.91999999999999</v>
      </c>
      <c r="W155">
        <v>84.7</v>
      </c>
      <c r="X155">
        <v>161</v>
      </c>
      <c r="Y155">
        <v>1.63</v>
      </c>
      <c r="Z155" s="1" t="s">
        <v>39</v>
      </c>
      <c r="AA155">
        <v>1.8</v>
      </c>
      <c r="AB155">
        <v>11000</v>
      </c>
      <c r="AC155">
        <v>305</v>
      </c>
      <c r="AD155">
        <v>24.49</v>
      </c>
      <c r="AE155">
        <v>28.21</v>
      </c>
      <c r="AF155">
        <v>0.67</v>
      </c>
      <c r="AG155">
        <v>0.42</v>
      </c>
      <c r="AH155">
        <v>10.32</v>
      </c>
      <c r="AI155">
        <v>36.549999999999997</v>
      </c>
      <c r="AJ155">
        <v>34.9</v>
      </c>
      <c r="AK155">
        <v>17.809999999999999</v>
      </c>
      <c r="AL155">
        <v>3.25</v>
      </c>
      <c r="AM155">
        <v>100</v>
      </c>
      <c r="AN155">
        <v>390</v>
      </c>
      <c r="AO155">
        <f t="shared" si="16"/>
        <v>490</v>
      </c>
      <c r="AP155" s="9">
        <f t="shared" si="20"/>
        <v>30.76923076923077</v>
      </c>
      <c r="AQ155" s="9">
        <f t="shared" si="17"/>
        <v>120</v>
      </c>
      <c r="AR155" s="9">
        <f t="shared" si="18"/>
        <v>150.76923076923077</v>
      </c>
      <c r="AS155" s="9">
        <f t="shared" si="19"/>
        <v>0.25641025641025644</v>
      </c>
    </row>
    <row r="156" spans="3:45" x14ac:dyDescent="0.25">
      <c r="C156" s="1" t="s">
        <v>45</v>
      </c>
      <c r="D156" s="12">
        <v>-0.189</v>
      </c>
      <c r="E156">
        <v>-2.0179999999999998</v>
      </c>
      <c r="F156">
        <v>1.45</v>
      </c>
      <c r="G156">
        <v>1.45</v>
      </c>
      <c r="H156">
        <v>0.79</v>
      </c>
      <c r="I156">
        <v>2.16</v>
      </c>
      <c r="J156">
        <v>1.94</v>
      </c>
      <c r="K156">
        <v>5.78</v>
      </c>
      <c r="L156">
        <v>6</v>
      </c>
      <c r="M156">
        <v>1</v>
      </c>
      <c r="N156">
        <v>0</v>
      </c>
      <c r="O156">
        <v>5</v>
      </c>
      <c r="P156">
        <v>0</v>
      </c>
      <c r="Q156">
        <v>684</v>
      </c>
      <c r="R156">
        <v>12.8</v>
      </c>
      <c r="S156">
        <v>10.199999999999999</v>
      </c>
      <c r="T156">
        <v>0.25</v>
      </c>
      <c r="U156">
        <v>32</v>
      </c>
      <c r="V156">
        <v>598</v>
      </c>
      <c r="W156">
        <v>138</v>
      </c>
      <c r="X156">
        <v>658</v>
      </c>
      <c r="Y156">
        <v>6.82</v>
      </c>
      <c r="Z156" s="1" t="s">
        <v>45</v>
      </c>
      <c r="AA156">
        <v>1.8</v>
      </c>
      <c r="AB156">
        <v>7500</v>
      </c>
      <c r="AC156">
        <v>256</v>
      </c>
      <c r="AD156">
        <v>21.22</v>
      </c>
      <c r="AE156">
        <v>24.89</v>
      </c>
      <c r="AF156">
        <v>1.07</v>
      </c>
      <c r="AG156">
        <v>1.78</v>
      </c>
      <c r="AH156">
        <v>20.46</v>
      </c>
      <c r="AI156">
        <v>22.76</v>
      </c>
      <c r="AJ156">
        <v>32.11</v>
      </c>
      <c r="AK156">
        <v>22.88</v>
      </c>
      <c r="AL156">
        <v>3.25</v>
      </c>
      <c r="AM156">
        <v>110</v>
      </c>
      <c r="AN156">
        <v>140</v>
      </c>
      <c r="AO156">
        <f t="shared" si="16"/>
        <v>250</v>
      </c>
      <c r="AP156" s="9">
        <f t="shared" si="20"/>
        <v>33.846153846153847</v>
      </c>
      <c r="AQ156" s="9">
        <f t="shared" si="17"/>
        <v>43.07692307692308</v>
      </c>
      <c r="AR156" s="9">
        <f t="shared" si="18"/>
        <v>76.92307692307692</v>
      </c>
      <c r="AS156" s="9">
        <f>AP156/AR156</f>
        <v>0.44</v>
      </c>
    </row>
    <row r="157" spans="3:45" x14ac:dyDescent="0.25">
      <c r="C157" s="1" t="s">
        <v>45</v>
      </c>
      <c r="D157" s="12">
        <v>-0.189</v>
      </c>
      <c r="E157">
        <v>-2.0179999999999998</v>
      </c>
      <c r="F157">
        <v>1.45</v>
      </c>
      <c r="G157">
        <v>1.45</v>
      </c>
      <c r="H157">
        <v>0.79</v>
      </c>
      <c r="I157">
        <v>2.16</v>
      </c>
      <c r="J157">
        <v>1.94</v>
      </c>
      <c r="K157">
        <v>5.78</v>
      </c>
      <c r="L157">
        <v>6</v>
      </c>
      <c r="M157">
        <v>1</v>
      </c>
      <c r="N157">
        <v>0</v>
      </c>
      <c r="O157">
        <v>5</v>
      </c>
      <c r="P157">
        <v>0</v>
      </c>
      <c r="Q157">
        <v>684</v>
      </c>
      <c r="R157">
        <v>12.8</v>
      </c>
      <c r="S157">
        <v>10.199999999999999</v>
      </c>
      <c r="T157">
        <v>0.25</v>
      </c>
      <c r="U157">
        <v>32</v>
      </c>
      <c r="V157">
        <v>598</v>
      </c>
      <c r="W157">
        <v>138</v>
      </c>
      <c r="X157">
        <v>658</v>
      </c>
      <c r="Y157">
        <v>6.82</v>
      </c>
      <c r="Z157" s="1" t="s">
        <v>45</v>
      </c>
      <c r="AA157">
        <v>1.8</v>
      </c>
      <c r="AB157">
        <v>7500</v>
      </c>
      <c r="AC157">
        <v>275</v>
      </c>
      <c r="AD157">
        <v>33.520000000000003</v>
      </c>
      <c r="AE157">
        <v>41.92</v>
      </c>
      <c r="AF157">
        <v>4.25</v>
      </c>
      <c r="AG157">
        <v>1.1499999999999999</v>
      </c>
      <c r="AH157">
        <v>17.760000000000002</v>
      </c>
      <c r="AI157">
        <v>14.58</v>
      </c>
      <c r="AJ157">
        <v>36.99</v>
      </c>
      <c r="AK157">
        <v>29.52</v>
      </c>
      <c r="AL157">
        <v>3.25</v>
      </c>
      <c r="AM157">
        <v>160</v>
      </c>
      <c r="AN157">
        <v>150</v>
      </c>
      <c r="AO157">
        <f t="shared" si="16"/>
        <v>310</v>
      </c>
      <c r="AP157" s="9">
        <f t="shared" si="20"/>
        <v>49.230769230769234</v>
      </c>
      <c r="AQ157" s="9">
        <f t="shared" si="17"/>
        <v>46.153846153846153</v>
      </c>
      <c r="AR157" s="9">
        <f t="shared" si="18"/>
        <v>95.384615384615387</v>
      </c>
      <c r="AS157" s="9">
        <f t="shared" ref="AS157:AS162" si="21">AP157/AR157</f>
        <v>0.5161290322580645</v>
      </c>
    </row>
    <row r="158" spans="3:45" x14ac:dyDescent="0.25">
      <c r="C158" s="1" t="s">
        <v>45</v>
      </c>
      <c r="D158" s="12">
        <v>-0.189</v>
      </c>
      <c r="E158">
        <v>-2.0179999999999998</v>
      </c>
      <c r="F158">
        <v>1.45</v>
      </c>
      <c r="G158">
        <v>1.45</v>
      </c>
      <c r="H158">
        <v>0.79</v>
      </c>
      <c r="I158">
        <v>2.16</v>
      </c>
      <c r="J158">
        <v>1.94</v>
      </c>
      <c r="K158">
        <v>5.78</v>
      </c>
      <c r="L158">
        <v>6</v>
      </c>
      <c r="M158">
        <v>1</v>
      </c>
      <c r="N158">
        <v>0</v>
      </c>
      <c r="O158">
        <v>5</v>
      </c>
      <c r="P158">
        <v>0</v>
      </c>
      <c r="Q158">
        <v>684</v>
      </c>
      <c r="R158">
        <v>12.8</v>
      </c>
      <c r="S158">
        <v>10.199999999999999</v>
      </c>
      <c r="T158">
        <v>0.25</v>
      </c>
      <c r="U158">
        <v>32</v>
      </c>
      <c r="V158">
        <v>598</v>
      </c>
      <c r="W158">
        <v>138</v>
      </c>
      <c r="X158">
        <v>658</v>
      </c>
      <c r="Y158">
        <v>6.82</v>
      </c>
      <c r="Z158" s="1" t="s">
        <v>45</v>
      </c>
      <c r="AA158">
        <v>1.8</v>
      </c>
      <c r="AB158">
        <v>11000</v>
      </c>
      <c r="AC158">
        <v>298</v>
      </c>
      <c r="AD158">
        <v>30.06</v>
      </c>
      <c r="AE158">
        <v>38.950000000000003</v>
      </c>
      <c r="AF158">
        <v>4.95</v>
      </c>
      <c r="AG158">
        <v>0.88</v>
      </c>
      <c r="AH158">
        <v>13.45</v>
      </c>
      <c r="AI158">
        <v>22.79</v>
      </c>
      <c r="AJ158">
        <v>44.18</v>
      </c>
      <c r="AK158">
        <v>18.690000000000001</v>
      </c>
      <c r="AL158">
        <v>3.25</v>
      </c>
      <c r="AM158">
        <v>170</v>
      </c>
      <c r="AN158">
        <v>310</v>
      </c>
      <c r="AO158">
        <f t="shared" si="16"/>
        <v>480</v>
      </c>
      <c r="AP158" s="9">
        <f t="shared" si="20"/>
        <v>52.307692307692307</v>
      </c>
      <c r="AQ158" s="9">
        <f t="shared" si="17"/>
        <v>95.384615384615387</v>
      </c>
      <c r="AR158" s="9">
        <f t="shared" si="18"/>
        <v>147.69230769230768</v>
      </c>
      <c r="AS158" s="9">
        <f t="shared" si="21"/>
        <v>0.35416666666666669</v>
      </c>
    </row>
    <row r="159" spans="3:45" x14ac:dyDescent="0.25">
      <c r="C159" s="1" t="s">
        <v>45</v>
      </c>
      <c r="D159" s="12">
        <v>-0.189</v>
      </c>
      <c r="E159">
        <v>-2.0179999999999998</v>
      </c>
      <c r="F159">
        <v>1.45</v>
      </c>
      <c r="G159">
        <v>1.45</v>
      </c>
      <c r="H159">
        <v>0.79</v>
      </c>
      <c r="I159">
        <v>2.16</v>
      </c>
      <c r="J159">
        <v>1.94</v>
      </c>
      <c r="K159">
        <v>5.78</v>
      </c>
      <c r="L159">
        <v>6</v>
      </c>
      <c r="M159">
        <v>1</v>
      </c>
      <c r="N159">
        <v>0</v>
      </c>
      <c r="O159">
        <v>5</v>
      </c>
      <c r="P159">
        <v>0</v>
      </c>
      <c r="Q159">
        <v>684</v>
      </c>
      <c r="R159">
        <v>12.8</v>
      </c>
      <c r="S159">
        <v>10.199999999999999</v>
      </c>
      <c r="T159">
        <v>0.25</v>
      </c>
      <c r="U159">
        <v>32</v>
      </c>
      <c r="V159">
        <v>598</v>
      </c>
      <c r="W159">
        <v>138</v>
      </c>
      <c r="X159">
        <v>658</v>
      </c>
      <c r="Y159">
        <v>6.82</v>
      </c>
      <c r="Z159" s="1" t="s">
        <v>45</v>
      </c>
      <c r="AA159">
        <v>1.8</v>
      </c>
      <c r="AB159">
        <v>11000</v>
      </c>
      <c r="AC159">
        <v>314</v>
      </c>
      <c r="AD159">
        <v>30.6</v>
      </c>
      <c r="AE159">
        <v>41.62</v>
      </c>
      <c r="AF159">
        <v>7.3</v>
      </c>
      <c r="AG159">
        <v>1.25</v>
      </c>
      <c r="AH159">
        <v>15.28</v>
      </c>
      <c r="AI159">
        <v>14.78</v>
      </c>
      <c r="AJ159">
        <v>54.99</v>
      </c>
      <c r="AK159">
        <v>13.71</v>
      </c>
      <c r="AL159">
        <v>3.25</v>
      </c>
      <c r="AM159">
        <v>200</v>
      </c>
      <c r="AN159">
        <v>200</v>
      </c>
      <c r="AO159">
        <f t="shared" si="16"/>
        <v>400</v>
      </c>
      <c r="AP159" s="9">
        <f t="shared" si="20"/>
        <v>61.53846153846154</v>
      </c>
      <c r="AQ159" s="9">
        <f t="shared" si="17"/>
        <v>61.53846153846154</v>
      </c>
      <c r="AR159" s="9">
        <f t="shared" si="18"/>
        <v>123.07692307692308</v>
      </c>
      <c r="AS159" s="9">
        <f t="shared" si="21"/>
        <v>0.5</v>
      </c>
    </row>
    <row r="160" spans="3:45" x14ac:dyDescent="0.25">
      <c r="C160" s="1" t="s">
        <v>45</v>
      </c>
      <c r="D160" s="12">
        <v>-0.189</v>
      </c>
      <c r="E160">
        <v>-2.0179999999999998</v>
      </c>
      <c r="F160">
        <v>1.45</v>
      </c>
      <c r="G160">
        <v>1.45</v>
      </c>
      <c r="H160">
        <v>0.79</v>
      </c>
      <c r="I160">
        <v>2.16</v>
      </c>
      <c r="J160">
        <v>1.94</v>
      </c>
      <c r="K160">
        <v>5.78</v>
      </c>
      <c r="L160">
        <v>6</v>
      </c>
      <c r="M160">
        <v>1</v>
      </c>
      <c r="N160">
        <v>0</v>
      </c>
      <c r="O160">
        <v>5</v>
      </c>
      <c r="P160">
        <v>0</v>
      </c>
      <c r="Q160">
        <v>684</v>
      </c>
      <c r="R160">
        <v>12.8</v>
      </c>
      <c r="S160">
        <v>10.199999999999999</v>
      </c>
      <c r="T160">
        <v>0.25</v>
      </c>
      <c r="U160">
        <v>32</v>
      </c>
      <c r="V160">
        <v>598</v>
      </c>
      <c r="W160">
        <v>138</v>
      </c>
      <c r="X160">
        <v>658</v>
      </c>
      <c r="Y160">
        <v>6.82</v>
      </c>
      <c r="Z160" s="1" t="s">
        <v>45</v>
      </c>
      <c r="AA160">
        <v>1.8</v>
      </c>
      <c r="AB160">
        <v>11000</v>
      </c>
      <c r="AC160">
        <v>325</v>
      </c>
      <c r="AD160">
        <v>30.53</v>
      </c>
      <c r="AE160">
        <v>44.75</v>
      </c>
      <c r="AF160">
        <v>10.38</v>
      </c>
      <c r="AG160">
        <v>1.56</v>
      </c>
      <c r="AH160">
        <v>3.56</v>
      </c>
      <c r="AI160">
        <v>8.18</v>
      </c>
      <c r="AJ160">
        <v>66.97</v>
      </c>
      <c r="AK160">
        <v>19.73</v>
      </c>
      <c r="AL160">
        <v>3.25</v>
      </c>
      <c r="AM160">
        <v>40</v>
      </c>
      <c r="AN160">
        <v>110</v>
      </c>
      <c r="AO160">
        <f t="shared" si="16"/>
        <v>150</v>
      </c>
      <c r="AP160" s="9">
        <f t="shared" si="20"/>
        <v>12.307692307692308</v>
      </c>
      <c r="AQ160" s="9">
        <f t="shared" si="17"/>
        <v>33.846153846153847</v>
      </c>
      <c r="AR160" s="9">
        <f t="shared" si="18"/>
        <v>46.153846153846153</v>
      </c>
      <c r="AS160" s="9">
        <f t="shared" si="21"/>
        <v>0.26666666666666666</v>
      </c>
    </row>
    <row r="161" spans="3:45" x14ac:dyDescent="0.25">
      <c r="C161" s="1" t="s">
        <v>45</v>
      </c>
      <c r="D161" s="12">
        <v>-0.189</v>
      </c>
      <c r="E161">
        <v>-2.0179999999999998</v>
      </c>
      <c r="F161">
        <v>1.45</v>
      </c>
      <c r="G161">
        <v>1.45</v>
      </c>
      <c r="H161">
        <v>0.79</v>
      </c>
      <c r="I161">
        <v>2.16</v>
      </c>
      <c r="J161">
        <v>1.94</v>
      </c>
      <c r="K161">
        <v>5.78</v>
      </c>
      <c r="L161">
        <v>6</v>
      </c>
      <c r="M161">
        <v>1</v>
      </c>
      <c r="N161">
        <v>0</v>
      </c>
      <c r="O161">
        <v>5</v>
      </c>
      <c r="P161">
        <v>0</v>
      </c>
      <c r="Q161">
        <v>684</v>
      </c>
      <c r="R161">
        <v>12.8</v>
      </c>
      <c r="S161">
        <v>10.199999999999999</v>
      </c>
      <c r="T161">
        <v>0.25</v>
      </c>
      <c r="U161">
        <v>32</v>
      </c>
      <c r="V161">
        <v>598</v>
      </c>
      <c r="W161">
        <v>138</v>
      </c>
      <c r="X161">
        <v>658</v>
      </c>
      <c r="Y161">
        <v>6.82</v>
      </c>
      <c r="Z161" s="1" t="s">
        <v>45</v>
      </c>
      <c r="AA161">
        <v>1.8</v>
      </c>
      <c r="AB161">
        <v>15000</v>
      </c>
      <c r="AC161">
        <v>324</v>
      </c>
      <c r="AD161">
        <v>25.86</v>
      </c>
      <c r="AE161">
        <v>34.630000000000003</v>
      </c>
      <c r="AF161">
        <v>5.55</v>
      </c>
      <c r="AG161">
        <v>2.04</v>
      </c>
      <c r="AH161">
        <v>13.31</v>
      </c>
      <c r="AI161">
        <v>9.58</v>
      </c>
      <c r="AJ161">
        <v>59.33</v>
      </c>
      <c r="AK161">
        <v>15.74</v>
      </c>
      <c r="AL161">
        <v>3.25</v>
      </c>
      <c r="AM161">
        <v>200</v>
      </c>
      <c r="AN161">
        <v>150</v>
      </c>
      <c r="AO161">
        <f t="shared" si="16"/>
        <v>350</v>
      </c>
      <c r="AP161" s="9">
        <f t="shared" si="20"/>
        <v>61.53846153846154</v>
      </c>
      <c r="AQ161" s="9">
        <f t="shared" si="17"/>
        <v>46.153846153846153</v>
      </c>
      <c r="AR161" s="9">
        <f t="shared" si="18"/>
        <v>107.69230769230769</v>
      </c>
      <c r="AS161" s="9">
        <f t="shared" si="21"/>
        <v>0.5714285714285714</v>
      </c>
    </row>
    <row r="162" spans="3:45" x14ac:dyDescent="0.25">
      <c r="C162" s="1" t="s">
        <v>45</v>
      </c>
      <c r="D162" s="12">
        <v>-0.189</v>
      </c>
      <c r="E162">
        <v>-2.0179999999999998</v>
      </c>
      <c r="F162">
        <v>1.45</v>
      </c>
      <c r="G162">
        <v>1.45</v>
      </c>
      <c r="H162">
        <v>0.79</v>
      </c>
      <c r="I162">
        <v>2.16</v>
      </c>
      <c r="J162">
        <v>1.94</v>
      </c>
      <c r="K162">
        <v>5.78</v>
      </c>
      <c r="L162">
        <v>6</v>
      </c>
      <c r="M162">
        <v>1</v>
      </c>
      <c r="N162">
        <v>0</v>
      </c>
      <c r="O162">
        <v>5</v>
      </c>
      <c r="P162">
        <v>0</v>
      </c>
      <c r="Q162">
        <v>684</v>
      </c>
      <c r="R162">
        <v>12.8</v>
      </c>
      <c r="S162">
        <v>10.199999999999999</v>
      </c>
      <c r="T162">
        <v>0.25</v>
      </c>
      <c r="U162">
        <v>32</v>
      </c>
      <c r="V162">
        <v>598</v>
      </c>
      <c r="W162">
        <v>138</v>
      </c>
      <c r="X162">
        <v>658</v>
      </c>
      <c r="Y162">
        <v>6.82</v>
      </c>
      <c r="Z162" s="1" t="s">
        <v>45</v>
      </c>
      <c r="AA162">
        <v>1.8</v>
      </c>
      <c r="AB162">
        <v>15000</v>
      </c>
      <c r="AC162">
        <v>316</v>
      </c>
      <c r="AD162">
        <v>21.06</v>
      </c>
      <c r="AE162">
        <v>27.28</v>
      </c>
      <c r="AF162">
        <v>3.58</v>
      </c>
      <c r="AG162">
        <v>2.13</v>
      </c>
      <c r="AH162">
        <v>13.16</v>
      </c>
      <c r="AI162">
        <v>10.78</v>
      </c>
      <c r="AJ162">
        <v>57.25</v>
      </c>
      <c r="AK162">
        <v>16.670000000000002</v>
      </c>
      <c r="AL162">
        <v>3.25</v>
      </c>
      <c r="AM162">
        <v>160</v>
      </c>
      <c r="AN162">
        <v>140</v>
      </c>
      <c r="AO162">
        <f t="shared" si="16"/>
        <v>300</v>
      </c>
      <c r="AP162" s="9">
        <f t="shared" si="20"/>
        <v>49.230769230769234</v>
      </c>
      <c r="AQ162" s="9">
        <f t="shared" si="17"/>
        <v>43.07692307692308</v>
      </c>
      <c r="AR162" s="9">
        <f t="shared" si="18"/>
        <v>92.307692307692307</v>
      </c>
      <c r="AS162" s="9">
        <f t="shared" si="21"/>
        <v>0.53333333333333333</v>
      </c>
    </row>
    <row r="163" spans="3:45" x14ac:dyDescent="0.25">
      <c r="C163" s="1" t="s">
        <v>47</v>
      </c>
      <c r="D163" s="11">
        <v>6.2399999999999999E-3</v>
      </c>
      <c r="E163">
        <v>-0.93200000000000005</v>
      </c>
      <c r="F163">
        <v>1.28</v>
      </c>
      <c r="G163">
        <v>1.35</v>
      </c>
      <c r="H163">
        <v>0.74</v>
      </c>
      <c r="I163">
        <v>2.2799999999999998</v>
      </c>
      <c r="J163">
        <v>1.91</v>
      </c>
      <c r="K163">
        <v>5.78</v>
      </c>
      <c r="L163">
        <v>10</v>
      </c>
      <c r="M163">
        <v>1</v>
      </c>
      <c r="N163">
        <v>0</v>
      </c>
      <c r="O163">
        <v>9</v>
      </c>
      <c r="P163">
        <v>14</v>
      </c>
      <c r="Q163">
        <v>868</v>
      </c>
      <c r="R163">
        <v>6.5</v>
      </c>
      <c r="S163">
        <v>21.4</v>
      </c>
      <c r="T163">
        <v>0.13</v>
      </c>
      <c r="U163">
        <v>19.600000000000001</v>
      </c>
      <c r="V163">
        <v>510</v>
      </c>
      <c r="W163">
        <v>71.599999999999994</v>
      </c>
      <c r="X163">
        <v>565</v>
      </c>
      <c r="Y163">
        <v>5.84</v>
      </c>
      <c r="Z163" s="1" t="s">
        <v>47</v>
      </c>
      <c r="AA163">
        <v>1.8</v>
      </c>
      <c r="AB163">
        <v>7500</v>
      </c>
      <c r="AC163">
        <v>255</v>
      </c>
      <c r="AD163">
        <v>13</v>
      </c>
      <c r="AE163">
        <v>14.51</v>
      </c>
      <c r="AF163">
        <v>-0.14000000000000001</v>
      </c>
      <c r="AG163">
        <v>0.23</v>
      </c>
      <c r="AH163">
        <v>5.42</v>
      </c>
      <c r="AI163">
        <v>45.92</v>
      </c>
      <c r="AJ163">
        <v>24.71</v>
      </c>
      <c r="AK163">
        <v>23.71</v>
      </c>
      <c r="AL163">
        <v>3.25</v>
      </c>
      <c r="AM163">
        <v>20</v>
      </c>
      <c r="AN163">
        <v>180</v>
      </c>
      <c r="AO163">
        <f t="shared" si="16"/>
        <v>200</v>
      </c>
      <c r="AP163" s="9">
        <f t="shared" si="20"/>
        <v>6.1538461538461542</v>
      </c>
      <c r="AQ163" s="9">
        <f t="shared" si="17"/>
        <v>55.384615384615387</v>
      </c>
      <c r="AR163" s="9">
        <f t="shared" si="18"/>
        <v>61.53846153846154</v>
      </c>
      <c r="AS163" s="9">
        <f t="shared" si="19"/>
        <v>0.11111111111111112</v>
      </c>
    </row>
    <row r="164" spans="3:45" x14ac:dyDescent="0.25">
      <c r="C164" s="1" t="s">
        <v>47</v>
      </c>
      <c r="D164" s="11">
        <v>6.2399999999999999E-3</v>
      </c>
      <c r="E164">
        <v>-0.93200000000000005</v>
      </c>
      <c r="F164">
        <v>1.28</v>
      </c>
      <c r="G164">
        <v>1.35</v>
      </c>
      <c r="H164">
        <v>0.74</v>
      </c>
      <c r="I164">
        <v>2.2799999999999998</v>
      </c>
      <c r="J164">
        <v>1.91</v>
      </c>
      <c r="K164">
        <v>5.78</v>
      </c>
      <c r="L164">
        <v>10</v>
      </c>
      <c r="M164">
        <v>1</v>
      </c>
      <c r="N164">
        <v>0</v>
      </c>
      <c r="O164">
        <v>9</v>
      </c>
      <c r="P164">
        <v>14</v>
      </c>
      <c r="Q164">
        <v>868</v>
      </c>
      <c r="R164">
        <v>6.5</v>
      </c>
      <c r="S164">
        <v>21.4</v>
      </c>
      <c r="T164">
        <v>0.13</v>
      </c>
      <c r="U164">
        <v>19.600000000000001</v>
      </c>
      <c r="V164">
        <v>510</v>
      </c>
      <c r="W164">
        <v>71.599999999999994</v>
      </c>
      <c r="X164">
        <v>565</v>
      </c>
      <c r="Y164">
        <v>5.84</v>
      </c>
      <c r="Z164" s="1" t="s">
        <v>47</v>
      </c>
      <c r="AA164">
        <v>1.8</v>
      </c>
      <c r="AB164">
        <v>7500</v>
      </c>
      <c r="AC164">
        <v>275</v>
      </c>
      <c r="AD164">
        <v>26.5</v>
      </c>
      <c r="AE164">
        <v>29.28</v>
      </c>
      <c r="AF164">
        <v>-0.52</v>
      </c>
      <c r="AG164">
        <v>0.18</v>
      </c>
      <c r="AH164">
        <v>4.72</v>
      </c>
      <c r="AI164">
        <v>39.44</v>
      </c>
      <c r="AJ164">
        <v>27.74</v>
      </c>
      <c r="AK164">
        <v>27.91</v>
      </c>
      <c r="AL164">
        <v>3.25</v>
      </c>
      <c r="AM164">
        <v>30</v>
      </c>
      <c r="AN164">
        <v>300</v>
      </c>
      <c r="AO164">
        <f t="shared" si="16"/>
        <v>330</v>
      </c>
      <c r="AP164" s="9">
        <f t="shared" si="20"/>
        <v>9.2307692307692299</v>
      </c>
      <c r="AQ164" s="9">
        <f t="shared" si="17"/>
        <v>92.307692307692307</v>
      </c>
      <c r="AR164" s="9">
        <f t="shared" si="18"/>
        <v>101.53846153846153</v>
      </c>
      <c r="AS164" s="9">
        <f t="shared" si="19"/>
        <v>9.9999999999999992E-2</v>
      </c>
    </row>
    <row r="165" spans="3:45" x14ac:dyDescent="0.25">
      <c r="C165" s="1" t="s">
        <v>47</v>
      </c>
      <c r="D165" s="11">
        <v>6.2399999999999999E-3</v>
      </c>
      <c r="E165">
        <v>-0.93200000000000005</v>
      </c>
      <c r="F165">
        <v>1.28</v>
      </c>
      <c r="G165">
        <v>1.35</v>
      </c>
      <c r="H165">
        <v>0.74</v>
      </c>
      <c r="I165">
        <v>2.2799999999999998</v>
      </c>
      <c r="J165">
        <v>1.91</v>
      </c>
      <c r="K165">
        <v>5.78</v>
      </c>
      <c r="L165">
        <v>10</v>
      </c>
      <c r="M165">
        <v>1</v>
      </c>
      <c r="N165">
        <v>0</v>
      </c>
      <c r="O165">
        <v>9</v>
      </c>
      <c r="P165">
        <v>14</v>
      </c>
      <c r="Q165">
        <v>868</v>
      </c>
      <c r="R165">
        <v>6.5</v>
      </c>
      <c r="S165">
        <v>21.4</v>
      </c>
      <c r="T165">
        <v>0.13</v>
      </c>
      <c r="U165">
        <v>19.600000000000001</v>
      </c>
      <c r="V165">
        <v>510</v>
      </c>
      <c r="W165">
        <v>71.599999999999994</v>
      </c>
      <c r="X165">
        <v>565</v>
      </c>
      <c r="Y165">
        <v>5.84</v>
      </c>
      <c r="Z165" s="1" t="s">
        <v>47</v>
      </c>
      <c r="AA165">
        <v>1.8</v>
      </c>
      <c r="AB165">
        <v>11000</v>
      </c>
      <c r="AC165">
        <v>306</v>
      </c>
      <c r="AD165">
        <v>32.590000000000003</v>
      </c>
      <c r="AE165">
        <v>36.57</v>
      </c>
      <c r="AF165">
        <v>-0.11</v>
      </c>
      <c r="AG165">
        <v>0.16</v>
      </c>
      <c r="AH165">
        <v>5.38</v>
      </c>
      <c r="AI165">
        <v>30.61</v>
      </c>
      <c r="AJ165">
        <v>37.17</v>
      </c>
      <c r="AK165">
        <v>26.69</v>
      </c>
      <c r="AL165">
        <v>3.25</v>
      </c>
      <c r="AM165">
        <v>70</v>
      </c>
      <c r="AN165">
        <v>430</v>
      </c>
      <c r="AO165">
        <f t="shared" si="16"/>
        <v>500</v>
      </c>
      <c r="AP165" s="9">
        <f t="shared" si="20"/>
        <v>21.53846153846154</v>
      </c>
      <c r="AQ165" s="9">
        <f t="shared" si="17"/>
        <v>132.30769230769232</v>
      </c>
      <c r="AR165" s="9">
        <f t="shared" si="18"/>
        <v>153.84615384615384</v>
      </c>
      <c r="AS165" s="9">
        <f t="shared" si="19"/>
        <v>0.16279069767441859</v>
      </c>
    </row>
    <row r="166" spans="3:45" x14ac:dyDescent="0.25">
      <c r="C166" s="1" t="s">
        <v>47</v>
      </c>
      <c r="D166" s="11">
        <v>6.2399999999999999E-3</v>
      </c>
      <c r="E166">
        <v>-0.93200000000000005</v>
      </c>
      <c r="F166">
        <v>1.28</v>
      </c>
      <c r="G166">
        <v>1.35</v>
      </c>
      <c r="H166">
        <v>0.74</v>
      </c>
      <c r="I166">
        <v>2.2799999999999998</v>
      </c>
      <c r="J166">
        <v>1.91</v>
      </c>
      <c r="K166">
        <v>5.78</v>
      </c>
      <c r="L166">
        <v>10</v>
      </c>
      <c r="M166">
        <v>1</v>
      </c>
      <c r="N166">
        <v>0</v>
      </c>
      <c r="O166">
        <v>9</v>
      </c>
      <c r="P166">
        <v>14</v>
      </c>
      <c r="Q166">
        <v>868</v>
      </c>
      <c r="R166">
        <v>6.5</v>
      </c>
      <c r="S166">
        <v>21.4</v>
      </c>
      <c r="T166">
        <v>0.13</v>
      </c>
      <c r="U166">
        <v>19.600000000000001</v>
      </c>
      <c r="V166">
        <v>510</v>
      </c>
      <c r="W166">
        <v>71.599999999999994</v>
      </c>
      <c r="X166">
        <v>565</v>
      </c>
      <c r="Y166">
        <v>5.84</v>
      </c>
      <c r="Z166" s="1" t="s">
        <v>47</v>
      </c>
      <c r="AA166">
        <v>1.8</v>
      </c>
      <c r="AB166">
        <v>11000</v>
      </c>
      <c r="AC166">
        <v>300</v>
      </c>
      <c r="AD166">
        <v>30.83</v>
      </c>
      <c r="AE166">
        <v>34.65</v>
      </c>
      <c r="AF166">
        <v>7.0000000000000007E-2</v>
      </c>
      <c r="AG166">
        <v>0.18</v>
      </c>
      <c r="AH166">
        <v>5.0599999999999996</v>
      </c>
      <c r="AI166">
        <v>32.96</v>
      </c>
      <c r="AJ166">
        <v>36.57</v>
      </c>
      <c r="AK166">
        <v>25.22</v>
      </c>
      <c r="AL166">
        <v>3.25</v>
      </c>
      <c r="AM166">
        <v>60</v>
      </c>
      <c r="AN166">
        <v>430</v>
      </c>
      <c r="AO166">
        <f t="shared" si="16"/>
        <v>490</v>
      </c>
      <c r="AP166" s="9">
        <f t="shared" si="20"/>
        <v>18.46153846153846</v>
      </c>
      <c r="AQ166" s="9">
        <f t="shared" si="17"/>
        <v>132.30769230769232</v>
      </c>
      <c r="AR166" s="9">
        <f t="shared" si="18"/>
        <v>150.76923076923077</v>
      </c>
      <c r="AS166" s="9">
        <f t="shared" si="19"/>
        <v>0.1395348837209302</v>
      </c>
    </row>
    <row r="167" spans="3:45" x14ac:dyDescent="0.25">
      <c r="C167" s="1" t="s">
        <v>47</v>
      </c>
      <c r="D167" s="11">
        <v>6.2399999999999999E-3</v>
      </c>
      <c r="E167">
        <v>-0.93200000000000005</v>
      </c>
      <c r="F167">
        <v>1.28</v>
      </c>
      <c r="G167">
        <v>1.35</v>
      </c>
      <c r="H167">
        <v>0.74</v>
      </c>
      <c r="I167">
        <v>2.2799999999999998</v>
      </c>
      <c r="J167">
        <v>1.91</v>
      </c>
      <c r="K167">
        <v>5.78</v>
      </c>
      <c r="L167">
        <v>10</v>
      </c>
      <c r="M167">
        <v>1</v>
      </c>
      <c r="N167">
        <v>0</v>
      </c>
      <c r="O167">
        <v>9</v>
      </c>
      <c r="P167">
        <v>14</v>
      </c>
      <c r="Q167">
        <v>868</v>
      </c>
      <c r="R167">
        <v>6.5</v>
      </c>
      <c r="S167">
        <v>21.4</v>
      </c>
      <c r="T167">
        <v>0.13</v>
      </c>
      <c r="U167">
        <v>19.600000000000001</v>
      </c>
      <c r="V167">
        <v>510</v>
      </c>
      <c r="W167">
        <v>71.599999999999994</v>
      </c>
      <c r="X167">
        <v>565</v>
      </c>
      <c r="Y167">
        <v>5.84</v>
      </c>
      <c r="Z167" s="1" t="s">
        <v>47</v>
      </c>
      <c r="AA167">
        <v>1.8</v>
      </c>
      <c r="AB167">
        <v>11000</v>
      </c>
      <c r="AC167">
        <v>313</v>
      </c>
      <c r="AD167">
        <v>40.32</v>
      </c>
      <c r="AE167">
        <v>45.32</v>
      </c>
      <c r="AF167">
        <v>-0.05</v>
      </c>
      <c r="AG167">
        <v>0.14000000000000001</v>
      </c>
      <c r="AH167">
        <v>6.74</v>
      </c>
      <c r="AI167">
        <v>32.409999999999997</v>
      </c>
      <c r="AJ167">
        <v>37.93</v>
      </c>
      <c r="AK167">
        <v>22.78</v>
      </c>
      <c r="AL167">
        <v>3.25</v>
      </c>
      <c r="AM167">
        <v>110</v>
      </c>
      <c r="AN167">
        <v>560</v>
      </c>
      <c r="AO167">
        <f t="shared" si="16"/>
        <v>670</v>
      </c>
      <c r="AP167" s="9">
        <f t="shared" si="20"/>
        <v>33.846153846153847</v>
      </c>
      <c r="AQ167" s="9">
        <f t="shared" si="17"/>
        <v>172.30769230769232</v>
      </c>
      <c r="AR167" s="9">
        <f t="shared" si="18"/>
        <v>206.15384615384616</v>
      </c>
      <c r="AS167" s="9">
        <f t="shared" si="19"/>
        <v>0.19642857142857142</v>
      </c>
    </row>
    <row r="168" spans="3:45" x14ac:dyDescent="0.25">
      <c r="C168" s="1" t="s">
        <v>47</v>
      </c>
      <c r="D168" s="11">
        <v>6.2399999999999999E-3</v>
      </c>
      <c r="E168">
        <v>-0.93200000000000005</v>
      </c>
      <c r="F168">
        <v>1.28</v>
      </c>
      <c r="G168">
        <v>1.35</v>
      </c>
      <c r="H168">
        <v>0.74</v>
      </c>
      <c r="I168">
        <v>2.2799999999999998</v>
      </c>
      <c r="J168">
        <v>1.91</v>
      </c>
      <c r="K168">
        <v>5.78</v>
      </c>
      <c r="L168">
        <v>10</v>
      </c>
      <c r="M168">
        <v>1</v>
      </c>
      <c r="N168">
        <v>0</v>
      </c>
      <c r="O168">
        <v>9</v>
      </c>
      <c r="P168">
        <v>14</v>
      </c>
      <c r="Q168">
        <v>868</v>
      </c>
      <c r="R168">
        <v>6.5</v>
      </c>
      <c r="S168">
        <v>21.4</v>
      </c>
      <c r="T168">
        <v>0.13</v>
      </c>
      <c r="U168">
        <v>19.600000000000001</v>
      </c>
      <c r="V168">
        <v>510</v>
      </c>
      <c r="W168">
        <v>71.599999999999994</v>
      </c>
      <c r="X168">
        <v>565</v>
      </c>
      <c r="Y168">
        <v>5.84</v>
      </c>
      <c r="Z168" s="1" t="s">
        <v>47</v>
      </c>
      <c r="AA168">
        <v>1.8</v>
      </c>
      <c r="AB168">
        <v>11000</v>
      </c>
      <c r="AC168">
        <v>307</v>
      </c>
      <c r="AD168">
        <v>28.28</v>
      </c>
      <c r="AE168">
        <v>31.6</v>
      </c>
      <c r="AF168">
        <v>-0.28999999999999998</v>
      </c>
      <c r="AG168">
        <v>0.26</v>
      </c>
      <c r="AH168">
        <v>6.02</v>
      </c>
      <c r="AI168">
        <v>29.56</v>
      </c>
      <c r="AJ168">
        <v>43.46</v>
      </c>
      <c r="AK168">
        <v>20.7</v>
      </c>
      <c r="AL168">
        <v>3.25</v>
      </c>
      <c r="AM168">
        <v>70</v>
      </c>
      <c r="AN168">
        <v>360</v>
      </c>
      <c r="AO168">
        <f t="shared" si="16"/>
        <v>430</v>
      </c>
      <c r="AP168" s="9">
        <f t="shared" si="20"/>
        <v>21.53846153846154</v>
      </c>
      <c r="AQ168" s="9">
        <f t="shared" si="17"/>
        <v>110.76923076923077</v>
      </c>
      <c r="AR168" s="9">
        <f t="shared" si="18"/>
        <v>132.30769230769232</v>
      </c>
      <c r="AS168" s="9">
        <f t="shared" si="19"/>
        <v>0.19444444444444445</v>
      </c>
    </row>
    <row r="169" spans="3:45" x14ac:dyDescent="0.25">
      <c r="C169" s="1" t="s">
        <v>47</v>
      </c>
      <c r="D169" s="11">
        <v>6.2399999999999999E-3</v>
      </c>
      <c r="E169">
        <v>-0.93200000000000005</v>
      </c>
      <c r="F169">
        <v>1.28</v>
      </c>
      <c r="G169">
        <v>1.35</v>
      </c>
      <c r="H169">
        <v>0.74</v>
      </c>
      <c r="I169">
        <v>2.2799999999999998</v>
      </c>
      <c r="J169">
        <v>1.91</v>
      </c>
      <c r="K169">
        <v>5.78</v>
      </c>
      <c r="L169">
        <v>10</v>
      </c>
      <c r="M169">
        <v>1</v>
      </c>
      <c r="N169">
        <v>0</v>
      </c>
      <c r="O169">
        <v>9</v>
      </c>
      <c r="P169">
        <v>14</v>
      </c>
      <c r="Q169">
        <v>868</v>
      </c>
      <c r="R169">
        <v>6.5</v>
      </c>
      <c r="S169">
        <v>21.4</v>
      </c>
      <c r="T169">
        <v>0.13</v>
      </c>
      <c r="U169">
        <v>19.600000000000001</v>
      </c>
      <c r="V169">
        <v>510</v>
      </c>
      <c r="W169">
        <v>71.599999999999994</v>
      </c>
      <c r="X169">
        <v>565</v>
      </c>
      <c r="Y169">
        <v>5.84</v>
      </c>
      <c r="Z169" s="1" t="s">
        <v>47</v>
      </c>
      <c r="AA169">
        <v>1.8</v>
      </c>
      <c r="AB169">
        <v>15000</v>
      </c>
      <c r="AC169">
        <v>315</v>
      </c>
      <c r="AD169">
        <v>25.21</v>
      </c>
      <c r="AE169">
        <v>28.29</v>
      </c>
      <c r="AF169">
        <v>-0.13</v>
      </c>
      <c r="AG169">
        <v>0.28999999999999998</v>
      </c>
      <c r="AH169">
        <v>6.66</v>
      </c>
      <c r="AI169">
        <v>31.3</v>
      </c>
      <c r="AJ169">
        <v>41.31</v>
      </c>
      <c r="AK169">
        <v>20.43</v>
      </c>
      <c r="AL169">
        <v>3.25</v>
      </c>
      <c r="AM169">
        <v>90</v>
      </c>
      <c r="AN169">
        <v>450</v>
      </c>
      <c r="AO169">
        <f t="shared" si="16"/>
        <v>540</v>
      </c>
      <c r="AP169" s="9">
        <f t="shared" si="20"/>
        <v>27.692307692307693</v>
      </c>
      <c r="AQ169" s="9">
        <f t="shared" si="17"/>
        <v>138.46153846153845</v>
      </c>
      <c r="AR169" s="9">
        <f t="shared" si="18"/>
        <v>166.15384615384616</v>
      </c>
      <c r="AS169" s="9">
        <f t="shared" si="19"/>
        <v>0.2</v>
      </c>
    </row>
    <row r="170" spans="3:45" x14ac:dyDescent="0.25">
      <c r="C170" s="1" t="s">
        <v>48</v>
      </c>
      <c r="D170" s="11">
        <v>3.2300000000000002E-2</v>
      </c>
      <c r="E170">
        <v>-1.468</v>
      </c>
      <c r="F170">
        <v>1.26</v>
      </c>
      <c r="G170">
        <v>1.3</v>
      </c>
      <c r="H170">
        <v>0.82</v>
      </c>
      <c r="I170">
        <v>2.2000000000000002</v>
      </c>
      <c r="J170">
        <v>1.97</v>
      </c>
      <c r="K170">
        <v>5.78</v>
      </c>
      <c r="L170">
        <v>8</v>
      </c>
      <c r="M170">
        <v>1</v>
      </c>
      <c r="N170">
        <v>0</v>
      </c>
      <c r="O170">
        <v>7</v>
      </c>
      <c r="P170">
        <v>0</v>
      </c>
      <c r="Q170">
        <v>710</v>
      </c>
      <c r="R170">
        <v>9.6</v>
      </c>
      <c r="S170">
        <v>12.4</v>
      </c>
      <c r="T170">
        <v>0.23799999999999999</v>
      </c>
      <c r="U170">
        <v>24</v>
      </c>
      <c r="V170">
        <v>595</v>
      </c>
      <c r="W170">
        <v>117</v>
      </c>
      <c r="X170">
        <v>643</v>
      </c>
      <c r="Y170">
        <v>6.74</v>
      </c>
      <c r="Z170" s="1" t="s">
        <v>48</v>
      </c>
      <c r="AA170">
        <v>1.8</v>
      </c>
      <c r="AB170">
        <v>7500</v>
      </c>
      <c r="AC170">
        <v>256</v>
      </c>
      <c r="AD170">
        <v>19.28</v>
      </c>
      <c r="AE170">
        <v>22.02</v>
      </c>
      <c r="AF170">
        <v>0.25</v>
      </c>
      <c r="AG170">
        <v>0</v>
      </c>
      <c r="AH170">
        <v>3.43</v>
      </c>
      <c r="AI170">
        <v>32.46</v>
      </c>
      <c r="AJ170">
        <v>19.63</v>
      </c>
      <c r="AK170">
        <v>44.47</v>
      </c>
      <c r="AL170">
        <v>3.25</v>
      </c>
      <c r="AM170">
        <v>20</v>
      </c>
      <c r="AN170">
        <v>180</v>
      </c>
      <c r="AO170">
        <f t="shared" si="16"/>
        <v>200</v>
      </c>
      <c r="AP170" s="9">
        <f t="shared" si="20"/>
        <v>6.1538461538461542</v>
      </c>
      <c r="AQ170" s="9">
        <f t="shared" si="17"/>
        <v>55.384615384615387</v>
      </c>
      <c r="AR170" s="9">
        <f t="shared" si="18"/>
        <v>61.53846153846154</v>
      </c>
      <c r="AS170" s="9">
        <f t="shared" si="19"/>
        <v>0.11111111111111112</v>
      </c>
    </row>
    <row r="171" spans="3:45" x14ac:dyDescent="0.25">
      <c r="C171" s="1" t="s">
        <v>48</v>
      </c>
      <c r="D171" s="11">
        <v>3.2300000000000002E-2</v>
      </c>
      <c r="E171">
        <v>-1.468</v>
      </c>
      <c r="F171">
        <v>1.26</v>
      </c>
      <c r="G171">
        <v>1.3</v>
      </c>
      <c r="H171">
        <v>0.82</v>
      </c>
      <c r="I171">
        <v>2.2000000000000002</v>
      </c>
      <c r="J171">
        <v>1.97</v>
      </c>
      <c r="K171">
        <v>5.78</v>
      </c>
      <c r="L171">
        <v>8</v>
      </c>
      <c r="M171">
        <v>1</v>
      </c>
      <c r="N171">
        <v>0</v>
      </c>
      <c r="O171">
        <v>7</v>
      </c>
      <c r="P171">
        <v>0</v>
      </c>
      <c r="Q171">
        <v>710</v>
      </c>
      <c r="R171">
        <v>9.6</v>
      </c>
      <c r="S171">
        <v>12.4</v>
      </c>
      <c r="T171">
        <v>0.23799999999999999</v>
      </c>
      <c r="U171">
        <v>24</v>
      </c>
      <c r="V171">
        <v>595</v>
      </c>
      <c r="W171">
        <v>117</v>
      </c>
      <c r="X171">
        <v>643</v>
      </c>
      <c r="Y171">
        <v>6.74</v>
      </c>
      <c r="Z171" s="1" t="s">
        <v>48</v>
      </c>
      <c r="AA171">
        <v>1.8</v>
      </c>
      <c r="AB171">
        <v>7500</v>
      </c>
      <c r="AC171">
        <v>274</v>
      </c>
      <c r="AD171">
        <v>35.81</v>
      </c>
      <c r="AE171">
        <v>40.369999999999997</v>
      </c>
      <c r="AF171">
        <v>-0.06</v>
      </c>
      <c r="AG171">
        <v>0</v>
      </c>
      <c r="AH171">
        <v>2.89</v>
      </c>
      <c r="AI171">
        <v>21.6</v>
      </c>
      <c r="AJ171">
        <v>21.41</v>
      </c>
      <c r="AK171">
        <v>54.1</v>
      </c>
      <c r="AL171">
        <v>3.25</v>
      </c>
      <c r="AM171">
        <v>30</v>
      </c>
      <c r="AN171">
        <v>220</v>
      </c>
      <c r="AO171">
        <f t="shared" si="16"/>
        <v>250</v>
      </c>
      <c r="AP171" s="9">
        <f t="shared" si="20"/>
        <v>9.2307692307692299</v>
      </c>
      <c r="AQ171" s="9">
        <f t="shared" si="17"/>
        <v>67.692307692307693</v>
      </c>
      <c r="AR171" s="9">
        <f t="shared" si="18"/>
        <v>76.92307692307692</v>
      </c>
      <c r="AS171" s="9">
        <f t="shared" si="19"/>
        <v>0.13636363636363635</v>
      </c>
    </row>
    <row r="172" spans="3:45" x14ac:dyDescent="0.25">
      <c r="C172" s="1" t="s">
        <v>48</v>
      </c>
      <c r="D172" s="11">
        <v>3.2300000000000002E-2</v>
      </c>
      <c r="E172">
        <v>-1.468</v>
      </c>
      <c r="F172">
        <v>1.26</v>
      </c>
      <c r="G172">
        <v>1.3</v>
      </c>
      <c r="H172">
        <v>0.82</v>
      </c>
      <c r="I172">
        <v>2.2000000000000002</v>
      </c>
      <c r="J172">
        <v>1.97</v>
      </c>
      <c r="K172">
        <v>5.78</v>
      </c>
      <c r="L172">
        <v>8</v>
      </c>
      <c r="M172">
        <v>1</v>
      </c>
      <c r="N172">
        <v>0</v>
      </c>
      <c r="O172">
        <v>7</v>
      </c>
      <c r="P172">
        <v>0</v>
      </c>
      <c r="Q172">
        <v>710</v>
      </c>
      <c r="R172">
        <v>9.6</v>
      </c>
      <c r="S172">
        <v>12.4</v>
      </c>
      <c r="T172">
        <v>0.23799999999999999</v>
      </c>
      <c r="U172">
        <v>24</v>
      </c>
      <c r="V172">
        <v>595</v>
      </c>
      <c r="W172">
        <v>117</v>
      </c>
      <c r="X172">
        <v>643</v>
      </c>
      <c r="Y172">
        <v>6.74</v>
      </c>
      <c r="Z172" s="1" t="s">
        <v>48</v>
      </c>
      <c r="AA172">
        <v>1.8</v>
      </c>
      <c r="AB172">
        <v>11000</v>
      </c>
      <c r="AC172">
        <v>300</v>
      </c>
      <c r="AD172">
        <v>43.38</v>
      </c>
      <c r="AE172">
        <v>49.61</v>
      </c>
      <c r="AF172">
        <v>0.26</v>
      </c>
      <c r="AG172">
        <v>0</v>
      </c>
      <c r="AH172">
        <v>4.04</v>
      </c>
      <c r="AI172">
        <v>20.29</v>
      </c>
      <c r="AJ172">
        <v>32.06</v>
      </c>
      <c r="AK172">
        <v>43.62</v>
      </c>
      <c r="AL172">
        <v>3.25</v>
      </c>
      <c r="AM172">
        <v>70</v>
      </c>
      <c r="AN172">
        <v>370</v>
      </c>
      <c r="AO172">
        <f t="shared" si="16"/>
        <v>440</v>
      </c>
      <c r="AP172" s="9">
        <f t="shared" ref="AP172:AP183" si="22">AM172/3.25</f>
        <v>21.53846153846154</v>
      </c>
      <c r="AQ172" s="9">
        <f t="shared" si="17"/>
        <v>113.84615384615384</v>
      </c>
      <c r="AR172" s="9">
        <f t="shared" si="18"/>
        <v>135.38461538461539</v>
      </c>
      <c r="AS172" s="9">
        <f t="shared" si="19"/>
        <v>0.18918918918918923</v>
      </c>
    </row>
    <row r="173" spans="3:45" x14ac:dyDescent="0.25">
      <c r="C173" s="1" t="s">
        <v>48</v>
      </c>
      <c r="D173" s="11">
        <v>3.2300000000000002E-2</v>
      </c>
      <c r="E173">
        <v>-1.468</v>
      </c>
      <c r="F173">
        <v>1.26</v>
      </c>
      <c r="G173">
        <v>1.3</v>
      </c>
      <c r="H173">
        <v>0.82</v>
      </c>
      <c r="I173">
        <v>2.2000000000000002</v>
      </c>
      <c r="J173">
        <v>1.97</v>
      </c>
      <c r="K173">
        <v>5.78</v>
      </c>
      <c r="L173">
        <v>8</v>
      </c>
      <c r="M173">
        <v>1</v>
      </c>
      <c r="N173">
        <v>0</v>
      </c>
      <c r="O173">
        <v>7</v>
      </c>
      <c r="P173">
        <v>0</v>
      </c>
      <c r="Q173">
        <v>710</v>
      </c>
      <c r="R173">
        <v>9.6</v>
      </c>
      <c r="S173">
        <v>12.4</v>
      </c>
      <c r="T173">
        <v>0.23799999999999999</v>
      </c>
      <c r="U173">
        <v>24</v>
      </c>
      <c r="V173">
        <v>595</v>
      </c>
      <c r="W173">
        <v>117</v>
      </c>
      <c r="X173">
        <v>643</v>
      </c>
      <c r="Y173">
        <v>6.74</v>
      </c>
      <c r="Z173" s="1" t="s">
        <v>48</v>
      </c>
      <c r="AA173">
        <v>1.8</v>
      </c>
      <c r="AB173">
        <v>11000</v>
      </c>
      <c r="AC173">
        <v>313</v>
      </c>
      <c r="AD173">
        <v>44.09</v>
      </c>
      <c r="AE173">
        <v>50.6</v>
      </c>
      <c r="AF173">
        <v>0.55000000000000004</v>
      </c>
      <c r="AG173">
        <v>0.1</v>
      </c>
      <c r="AH173">
        <v>5.0999999999999996</v>
      </c>
      <c r="AI173">
        <v>17.41</v>
      </c>
      <c r="AJ173">
        <v>41.13</v>
      </c>
      <c r="AK173">
        <v>36.26</v>
      </c>
      <c r="AL173">
        <v>3.25</v>
      </c>
      <c r="AM173">
        <v>90</v>
      </c>
      <c r="AN173">
        <v>320</v>
      </c>
      <c r="AO173">
        <f t="shared" si="16"/>
        <v>410</v>
      </c>
      <c r="AP173" s="9">
        <f t="shared" si="22"/>
        <v>27.692307692307693</v>
      </c>
      <c r="AQ173" s="9">
        <f t="shared" si="17"/>
        <v>98.461538461538467</v>
      </c>
      <c r="AR173" s="9">
        <f t="shared" si="18"/>
        <v>126.15384615384616</v>
      </c>
      <c r="AS173" s="9">
        <f t="shared" si="19"/>
        <v>0.28125</v>
      </c>
    </row>
    <row r="174" spans="3:45" x14ac:dyDescent="0.25">
      <c r="C174" s="1" t="s">
        <v>48</v>
      </c>
      <c r="D174" s="11">
        <v>3.2300000000000002E-2</v>
      </c>
      <c r="E174">
        <v>-1.468</v>
      </c>
      <c r="F174">
        <v>1.26</v>
      </c>
      <c r="G174">
        <v>1.3</v>
      </c>
      <c r="H174">
        <v>0.82</v>
      </c>
      <c r="I174">
        <v>2.2000000000000002</v>
      </c>
      <c r="J174">
        <v>1.97</v>
      </c>
      <c r="K174">
        <v>5.78</v>
      </c>
      <c r="L174">
        <v>8</v>
      </c>
      <c r="M174">
        <v>1</v>
      </c>
      <c r="N174">
        <v>0</v>
      </c>
      <c r="O174">
        <v>7</v>
      </c>
      <c r="P174">
        <v>0</v>
      </c>
      <c r="Q174">
        <v>710</v>
      </c>
      <c r="R174">
        <v>9.6</v>
      </c>
      <c r="S174">
        <v>12.4</v>
      </c>
      <c r="T174">
        <v>0.23799999999999999</v>
      </c>
      <c r="U174">
        <v>24</v>
      </c>
      <c r="V174">
        <v>595</v>
      </c>
      <c r="W174">
        <v>117</v>
      </c>
      <c r="X174">
        <v>643</v>
      </c>
      <c r="Y174">
        <v>6.74</v>
      </c>
      <c r="Z174" s="1" t="s">
        <v>48</v>
      </c>
      <c r="AA174">
        <v>1.8</v>
      </c>
      <c r="AB174">
        <v>11000</v>
      </c>
      <c r="AC174">
        <v>323</v>
      </c>
      <c r="AD174">
        <v>38.33</v>
      </c>
      <c r="AE174">
        <v>44.78</v>
      </c>
      <c r="AF174">
        <v>1.4</v>
      </c>
      <c r="AG174">
        <v>0.28999999999999998</v>
      </c>
      <c r="AH174">
        <v>6.63</v>
      </c>
      <c r="AI174">
        <v>16.329999999999998</v>
      </c>
      <c r="AJ174">
        <v>49.32</v>
      </c>
      <c r="AK174">
        <v>27.44</v>
      </c>
      <c r="AL174">
        <v>3.25</v>
      </c>
      <c r="AM174">
        <v>100</v>
      </c>
      <c r="AN174">
        <v>260</v>
      </c>
      <c r="AO174">
        <f t="shared" si="16"/>
        <v>360</v>
      </c>
      <c r="AP174" s="9">
        <f t="shared" si="22"/>
        <v>30.76923076923077</v>
      </c>
      <c r="AQ174" s="9">
        <f t="shared" si="17"/>
        <v>80</v>
      </c>
      <c r="AR174" s="9">
        <f t="shared" si="18"/>
        <v>110.76923076923077</v>
      </c>
      <c r="AS174" s="9">
        <f t="shared" si="19"/>
        <v>0.38461538461538464</v>
      </c>
    </row>
    <row r="175" spans="3:45" x14ac:dyDescent="0.25">
      <c r="C175" s="1" t="s">
        <v>48</v>
      </c>
      <c r="D175" s="11">
        <v>3.2300000000000002E-2</v>
      </c>
      <c r="E175">
        <v>-1.468</v>
      </c>
      <c r="F175">
        <v>1.26</v>
      </c>
      <c r="G175">
        <v>1.3</v>
      </c>
      <c r="H175">
        <v>0.82</v>
      </c>
      <c r="I175">
        <v>2.2000000000000002</v>
      </c>
      <c r="J175">
        <v>1.97</v>
      </c>
      <c r="K175">
        <v>5.78</v>
      </c>
      <c r="L175">
        <v>8</v>
      </c>
      <c r="M175">
        <v>1</v>
      </c>
      <c r="N175">
        <v>0</v>
      </c>
      <c r="O175">
        <v>7</v>
      </c>
      <c r="P175">
        <v>0</v>
      </c>
      <c r="Q175">
        <v>710</v>
      </c>
      <c r="R175">
        <v>9.6</v>
      </c>
      <c r="S175">
        <v>12.4</v>
      </c>
      <c r="T175">
        <v>0.23799999999999999</v>
      </c>
      <c r="U175">
        <v>24</v>
      </c>
      <c r="V175">
        <v>595</v>
      </c>
      <c r="W175">
        <v>117</v>
      </c>
      <c r="X175">
        <v>643</v>
      </c>
      <c r="Y175">
        <v>6.74</v>
      </c>
      <c r="Z175" s="1" t="s">
        <v>48</v>
      </c>
      <c r="AA175">
        <v>1.8</v>
      </c>
      <c r="AB175">
        <v>15000</v>
      </c>
      <c r="AC175">
        <v>325</v>
      </c>
      <c r="AD175">
        <v>25.83</v>
      </c>
      <c r="AE175">
        <v>29.48</v>
      </c>
      <c r="AF175">
        <v>0.2</v>
      </c>
      <c r="AG175">
        <v>0.39</v>
      </c>
      <c r="AH175">
        <v>6.1</v>
      </c>
      <c r="AI175">
        <v>13.52</v>
      </c>
      <c r="AJ175">
        <v>55.35</v>
      </c>
      <c r="AK175">
        <v>24.65</v>
      </c>
      <c r="AL175">
        <v>3.25</v>
      </c>
      <c r="AM175">
        <v>80</v>
      </c>
      <c r="AN175">
        <v>190</v>
      </c>
      <c r="AO175">
        <f t="shared" si="16"/>
        <v>270</v>
      </c>
      <c r="AP175" s="9">
        <f t="shared" si="22"/>
        <v>24.615384615384617</v>
      </c>
      <c r="AQ175" s="9">
        <f t="shared" si="17"/>
        <v>58.46153846153846</v>
      </c>
      <c r="AR175" s="9">
        <f t="shared" si="18"/>
        <v>83.07692307692308</v>
      </c>
      <c r="AS175" s="9">
        <f t="shared" si="19"/>
        <v>0.4210526315789474</v>
      </c>
    </row>
    <row r="176" spans="3:45" x14ac:dyDescent="0.25">
      <c r="C176" s="1" t="s">
        <v>48</v>
      </c>
      <c r="D176" s="11">
        <v>3.2300000000000002E-2</v>
      </c>
      <c r="E176">
        <v>-1.468</v>
      </c>
      <c r="F176">
        <v>1.26</v>
      </c>
      <c r="G176">
        <v>1.3</v>
      </c>
      <c r="H176">
        <v>0.82</v>
      </c>
      <c r="I176">
        <v>2.2000000000000002</v>
      </c>
      <c r="J176">
        <v>1.97</v>
      </c>
      <c r="K176">
        <v>5.78</v>
      </c>
      <c r="L176">
        <v>8</v>
      </c>
      <c r="M176">
        <v>1</v>
      </c>
      <c r="N176">
        <v>0</v>
      </c>
      <c r="O176">
        <v>7</v>
      </c>
      <c r="P176">
        <v>0</v>
      </c>
      <c r="Q176">
        <v>710</v>
      </c>
      <c r="R176">
        <v>9.6</v>
      </c>
      <c r="S176">
        <v>12.4</v>
      </c>
      <c r="T176">
        <v>0.23799999999999999</v>
      </c>
      <c r="U176">
        <v>24</v>
      </c>
      <c r="V176">
        <v>595</v>
      </c>
      <c r="W176">
        <v>117</v>
      </c>
      <c r="X176">
        <v>643</v>
      </c>
      <c r="Y176">
        <v>6.74</v>
      </c>
      <c r="Z176" s="1" t="s">
        <v>48</v>
      </c>
      <c r="AA176">
        <v>1.8</v>
      </c>
      <c r="AB176">
        <v>15000</v>
      </c>
      <c r="AC176">
        <v>303</v>
      </c>
      <c r="AD176">
        <v>15.26</v>
      </c>
      <c r="AE176">
        <v>17.170000000000002</v>
      </c>
      <c r="AF176">
        <v>-0.11</v>
      </c>
      <c r="AG176">
        <v>0.56000000000000005</v>
      </c>
      <c r="AH176">
        <v>6.44</v>
      </c>
      <c r="AI176">
        <v>22.86</v>
      </c>
      <c r="AJ176">
        <v>46.42</v>
      </c>
      <c r="AK176">
        <v>23.72</v>
      </c>
      <c r="AL176">
        <v>3.25</v>
      </c>
      <c r="AM176">
        <v>50</v>
      </c>
      <c r="AN176">
        <v>200</v>
      </c>
      <c r="AO176">
        <f t="shared" si="16"/>
        <v>250</v>
      </c>
      <c r="AP176" s="9">
        <f t="shared" si="22"/>
        <v>15.384615384615385</v>
      </c>
      <c r="AQ176" s="9">
        <f t="shared" si="17"/>
        <v>61.53846153846154</v>
      </c>
      <c r="AR176" s="9">
        <f t="shared" si="18"/>
        <v>76.92307692307692</v>
      </c>
      <c r="AS176" s="9">
        <f t="shared" si="19"/>
        <v>0.25</v>
      </c>
    </row>
    <row r="177" spans="3:45" x14ac:dyDescent="0.25">
      <c r="C177" s="1" t="s">
        <v>48</v>
      </c>
      <c r="D177" s="11">
        <v>3.2300000000000002E-2</v>
      </c>
      <c r="E177">
        <v>-1.468</v>
      </c>
      <c r="F177">
        <v>1.26</v>
      </c>
      <c r="G177">
        <v>1.3</v>
      </c>
      <c r="H177">
        <v>0.82</v>
      </c>
      <c r="I177">
        <v>2.2000000000000002</v>
      </c>
      <c r="J177">
        <v>1.97</v>
      </c>
      <c r="K177">
        <v>5.78</v>
      </c>
      <c r="L177">
        <v>8</v>
      </c>
      <c r="M177">
        <v>1</v>
      </c>
      <c r="N177">
        <v>0</v>
      </c>
      <c r="O177">
        <v>7</v>
      </c>
      <c r="P177">
        <v>0</v>
      </c>
      <c r="Q177">
        <v>710</v>
      </c>
      <c r="R177">
        <v>9.6</v>
      </c>
      <c r="S177">
        <v>12.4</v>
      </c>
      <c r="T177">
        <v>0.23799999999999999</v>
      </c>
      <c r="U177">
        <v>24</v>
      </c>
      <c r="V177">
        <v>595</v>
      </c>
      <c r="W177">
        <v>117</v>
      </c>
      <c r="X177">
        <v>643</v>
      </c>
      <c r="Y177">
        <v>6.74</v>
      </c>
      <c r="Z177" s="1" t="s">
        <v>48</v>
      </c>
      <c r="AA177">
        <v>1.8</v>
      </c>
      <c r="AB177">
        <v>11000</v>
      </c>
      <c r="AC177">
        <v>302</v>
      </c>
      <c r="AD177">
        <v>23.25</v>
      </c>
      <c r="AE177">
        <v>26.62</v>
      </c>
      <c r="AF177">
        <v>0.34</v>
      </c>
      <c r="AG177">
        <v>0.39</v>
      </c>
      <c r="AH177">
        <v>6.41</v>
      </c>
      <c r="AI177">
        <v>19.79</v>
      </c>
      <c r="AJ177">
        <v>42.36</v>
      </c>
      <c r="AK177">
        <v>31.06</v>
      </c>
      <c r="AL177">
        <v>3.25</v>
      </c>
      <c r="AM177">
        <v>60</v>
      </c>
      <c r="AN177">
        <v>190</v>
      </c>
      <c r="AO177">
        <f t="shared" si="16"/>
        <v>250</v>
      </c>
      <c r="AP177" s="9">
        <f t="shared" si="22"/>
        <v>18.46153846153846</v>
      </c>
      <c r="AQ177" s="9">
        <f t="shared" si="17"/>
        <v>58.46153846153846</v>
      </c>
      <c r="AR177" s="9">
        <f t="shared" si="18"/>
        <v>76.92307692307692</v>
      </c>
      <c r="AS177" s="9">
        <f t="shared" si="19"/>
        <v>0.31578947368421051</v>
      </c>
    </row>
    <row r="178" spans="3:45" x14ac:dyDescent="0.25">
      <c r="C178" s="1" t="s">
        <v>58</v>
      </c>
      <c r="D178" s="11">
        <v>-0.38600000000000001</v>
      </c>
      <c r="E178">
        <v>-2.4849999999999999</v>
      </c>
      <c r="F178">
        <v>1.25</v>
      </c>
      <c r="G178">
        <v>1.35</v>
      </c>
      <c r="H178">
        <v>0.68</v>
      </c>
      <c r="I178">
        <v>1.63</v>
      </c>
      <c r="J178">
        <v>2.2200000000000002</v>
      </c>
      <c r="K178">
        <v>5</v>
      </c>
      <c r="L178">
        <v>5</v>
      </c>
      <c r="M178">
        <v>2</v>
      </c>
      <c r="N178">
        <v>0</v>
      </c>
      <c r="O178">
        <v>3</v>
      </c>
      <c r="P178">
        <v>0</v>
      </c>
      <c r="Q178">
        <v>651</v>
      </c>
      <c r="R178">
        <v>12.4</v>
      </c>
      <c r="S178">
        <v>6.11</v>
      </c>
      <c r="T178">
        <v>0.49</v>
      </c>
      <c r="U178">
        <v>20.9</v>
      </c>
      <c r="V178">
        <v>453</v>
      </c>
      <c r="W178">
        <v>30.7</v>
      </c>
      <c r="X178">
        <v>514</v>
      </c>
      <c r="Y178">
        <v>5.31</v>
      </c>
      <c r="Z178" s="1" t="s">
        <v>58</v>
      </c>
      <c r="AA178">
        <v>1.8</v>
      </c>
      <c r="AB178">
        <v>7500</v>
      </c>
      <c r="AC178">
        <v>255</v>
      </c>
      <c r="AD178">
        <v>13.59</v>
      </c>
      <c r="AE178">
        <v>15.37</v>
      </c>
      <c r="AF178">
        <v>0.01</v>
      </c>
      <c r="AG178">
        <v>0.87</v>
      </c>
      <c r="AH178">
        <v>10.029999999999999</v>
      </c>
      <c r="AI178">
        <v>29.22</v>
      </c>
      <c r="AJ178">
        <v>29.56</v>
      </c>
      <c r="AK178">
        <v>30.32</v>
      </c>
      <c r="AL178">
        <v>3.25</v>
      </c>
      <c r="AM178">
        <v>40</v>
      </c>
      <c r="AN178">
        <v>110</v>
      </c>
      <c r="AO178">
        <f t="shared" si="16"/>
        <v>150</v>
      </c>
      <c r="AP178" s="9">
        <f t="shared" si="22"/>
        <v>12.307692307692308</v>
      </c>
      <c r="AQ178" s="9">
        <f t="shared" si="17"/>
        <v>33.846153846153847</v>
      </c>
      <c r="AR178" s="9">
        <f t="shared" si="18"/>
        <v>46.153846153846153</v>
      </c>
      <c r="AS178" s="9">
        <f t="shared" si="19"/>
        <v>0.36363636363636365</v>
      </c>
    </row>
    <row r="179" spans="3:45" x14ac:dyDescent="0.25">
      <c r="C179" s="1" t="s">
        <v>58</v>
      </c>
      <c r="D179" s="11">
        <v>-0.38600000000000001</v>
      </c>
      <c r="E179">
        <v>-2.4849999999999999</v>
      </c>
      <c r="F179">
        <v>1.25</v>
      </c>
      <c r="G179">
        <v>1.35</v>
      </c>
      <c r="H179">
        <v>0.68</v>
      </c>
      <c r="I179">
        <v>1.63</v>
      </c>
      <c r="J179">
        <v>2.2200000000000002</v>
      </c>
      <c r="K179">
        <v>5</v>
      </c>
      <c r="L179">
        <v>5</v>
      </c>
      <c r="M179">
        <v>2</v>
      </c>
      <c r="N179">
        <v>0</v>
      </c>
      <c r="O179">
        <v>3</v>
      </c>
      <c r="P179">
        <v>0</v>
      </c>
      <c r="Q179">
        <v>651</v>
      </c>
      <c r="R179">
        <v>12.4</v>
      </c>
      <c r="S179">
        <v>6.11</v>
      </c>
      <c r="T179">
        <v>0.49</v>
      </c>
      <c r="U179">
        <v>20.9</v>
      </c>
      <c r="V179">
        <v>453</v>
      </c>
      <c r="W179">
        <v>30.7</v>
      </c>
      <c r="X179">
        <v>514</v>
      </c>
      <c r="Y179">
        <v>5.31</v>
      </c>
      <c r="Z179" s="1" t="s">
        <v>58</v>
      </c>
      <c r="AA179">
        <v>1.8</v>
      </c>
      <c r="AB179">
        <v>7500</v>
      </c>
      <c r="AC179">
        <v>275</v>
      </c>
      <c r="AD179">
        <v>24.08</v>
      </c>
      <c r="AE179">
        <v>26.76</v>
      </c>
      <c r="AF179">
        <v>-0.44</v>
      </c>
      <c r="AG179">
        <v>1.1599999999999999</v>
      </c>
      <c r="AH179">
        <v>12.63</v>
      </c>
      <c r="AI179">
        <v>21.52</v>
      </c>
      <c r="AJ179">
        <v>36.92</v>
      </c>
      <c r="AK179">
        <v>27.77</v>
      </c>
      <c r="AL179">
        <v>3.25</v>
      </c>
      <c r="AM179">
        <v>80</v>
      </c>
      <c r="AN179">
        <v>140</v>
      </c>
      <c r="AO179">
        <f t="shared" si="16"/>
        <v>220</v>
      </c>
      <c r="AP179" s="9">
        <f t="shared" si="22"/>
        <v>24.615384615384617</v>
      </c>
      <c r="AQ179" s="9">
        <f t="shared" si="17"/>
        <v>43.07692307692308</v>
      </c>
      <c r="AR179" s="9">
        <f t="shared" si="18"/>
        <v>67.692307692307693</v>
      </c>
      <c r="AS179" s="9">
        <f t="shared" si="19"/>
        <v>0.5714285714285714</v>
      </c>
    </row>
    <row r="180" spans="3:45" x14ac:dyDescent="0.25">
      <c r="C180" s="1" t="s">
        <v>58</v>
      </c>
      <c r="D180" s="11">
        <v>-0.38600000000000001</v>
      </c>
      <c r="E180">
        <v>-2.4849999999999999</v>
      </c>
      <c r="F180">
        <v>1.25</v>
      </c>
      <c r="G180">
        <v>1.35</v>
      </c>
      <c r="H180">
        <v>0.68</v>
      </c>
      <c r="I180">
        <v>1.63</v>
      </c>
      <c r="J180">
        <v>2.2200000000000002</v>
      </c>
      <c r="K180">
        <v>5</v>
      </c>
      <c r="L180">
        <v>5</v>
      </c>
      <c r="M180">
        <v>2</v>
      </c>
      <c r="N180">
        <v>0</v>
      </c>
      <c r="O180">
        <v>3</v>
      </c>
      <c r="P180">
        <v>0</v>
      </c>
      <c r="Q180">
        <v>651</v>
      </c>
      <c r="R180">
        <v>12.4</v>
      </c>
      <c r="S180">
        <v>6.11</v>
      </c>
      <c r="T180">
        <v>0.49</v>
      </c>
      <c r="U180">
        <v>20.9</v>
      </c>
      <c r="V180">
        <v>453</v>
      </c>
      <c r="W180">
        <v>30.7</v>
      </c>
      <c r="X180">
        <v>514</v>
      </c>
      <c r="Y180">
        <v>5.31</v>
      </c>
      <c r="Z180" s="1" t="s">
        <v>58</v>
      </c>
      <c r="AA180">
        <v>1.8</v>
      </c>
      <c r="AB180">
        <v>11000</v>
      </c>
      <c r="AC180">
        <v>299</v>
      </c>
      <c r="AD180">
        <v>31.46</v>
      </c>
      <c r="AE180">
        <v>37.06</v>
      </c>
      <c r="AF180">
        <v>1.35</v>
      </c>
      <c r="AG180">
        <v>1.42</v>
      </c>
      <c r="AH180">
        <v>11.77</v>
      </c>
      <c r="AI180">
        <v>16.73</v>
      </c>
      <c r="AJ180">
        <v>47.47</v>
      </c>
      <c r="AK180">
        <v>22.61</v>
      </c>
      <c r="AL180">
        <v>3.25</v>
      </c>
      <c r="AM180">
        <v>150</v>
      </c>
      <c r="AN180">
        <v>220</v>
      </c>
      <c r="AO180">
        <f t="shared" si="16"/>
        <v>370</v>
      </c>
      <c r="AP180" s="9">
        <f t="shared" si="22"/>
        <v>46.153846153846153</v>
      </c>
      <c r="AQ180" s="9">
        <f t="shared" si="17"/>
        <v>67.692307692307693</v>
      </c>
      <c r="AR180" s="9">
        <f t="shared" si="18"/>
        <v>113.84615384615384</v>
      </c>
      <c r="AS180" s="9">
        <f t="shared" si="19"/>
        <v>0.68181818181818177</v>
      </c>
    </row>
    <row r="181" spans="3:45" x14ac:dyDescent="0.25">
      <c r="C181" s="1" t="s">
        <v>58</v>
      </c>
      <c r="D181" s="11">
        <v>-0.38600000000000001</v>
      </c>
      <c r="E181">
        <v>-2.4849999999999999</v>
      </c>
      <c r="F181">
        <v>1.25</v>
      </c>
      <c r="G181">
        <v>1.35</v>
      </c>
      <c r="H181">
        <v>0.68</v>
      </c>
      <c r="I181">
        <v>1.63</v>
      </c>
      <c r="J181">
        <v>2.2200000000000002</v>
      </c>
      <c r="K181">
        <v>5</v>
      </c>
      <c r="L181">
        <v>5</v>
      </c>
      <c r="M181">
        <v>2</v>
      </c>
      <c r="N181">
        <v>0</v>
      </c>
      <c r="O181">
        <v>3</v>
      </c>
      <c r="P181">
        <v>0</v>
      </c>
      <c r="Q181">
        <v>651</v>
      </c>
      <c r="R181">
        <v>12.4</v>
      </c>
      <c r="S181">
        <v>6.11</v>
      </c>
      <c r="T181">
        <v>0.49</v>
      </c>
      <c r="U181">
        <v>20.9</v>
      </c>
      <c r="V181">
        <v>453</v>
      </c>
      <c r="W181">
        <v>30.7</v>
      </c>
      <c r="X181">
        <v>514</v>
      </c>
      <c r="Y181">
        <v>5.31</v>
      </c>
      <c r="Z181" s="1" t="s">
        <v>58</v>
      </c>
      <c r="AA181">
        <v>1.8</v>
      </c>
      <c r="AB181">
        <v>11000</v>
      </c>
      <c r="AC181">
        <v>314</v>
      </c>
      <c r="AD181">
        <v>27.96</v>
      </c>
      <c r="AE181">
        <v>32.22</v>
      </c>
      <c r="AF181">
        <v>0.45</v>
      </c>
      <c r="AG181">
        <v>3.44</v>
      </c>
      <c r="AH181">
        <v>12.41</v>
      </c>
      <c r="AI181">
        <v>10.77</v>
      </c>
      <c r="AJ181">
        <v>58.05</v>
      </c>
      <c r="AK181">
        <v>15.33</v>
      </c>
      <c r="AL181">
        <v>3.25</v>
      </c>
      <c r="AM181">
        <v>140</v>
      </c>
      <c r="AN181">
        <v>120</v>
      </c>
      <c r="AO181">
        <f t="shared" si="16"/>
        <v>260</v>
      </c>
      <c r="AP181" s="9">
        <f t="shared" si="22"/>
        <v>43.07692307692308</v>
      </c>
      <c r="AQ181" s="9">
        <f t="shared" si="17"/>
        <v>36.92307692307692</v>
      </c>
      <c r="AR181" s="9">
        <f t="shared" si="18"/>
        <v>80</v>
      </c>
      <c r="AS181" s="9">
        <f t="shared" si="19"/>
        <v>1.166666666666667</v>
      </c>
    </row>
    <row r="182" spans="3:45" x14ac:dyDescent="0.25">
      <c r="C182" s="1" t="s">
        <v>58</v>
      </c>
      <c r="D182" s="11">
        <v>-0.38600000000000001</v>
      </c>
      <c r="E182">
        <v>-2.4849999999999999</v>
      </c>
      <c r="F182">
        <v>1.25</v>
      </c>
      <c r="G182">
        <v>1.35</v>
      </c>
      <c r="H182">
        <v>0.68</v>
      </c>
      <c r="I182">
        <v>1.63</v>
      </c>
      <c r="J182">
        <v>2.2200000000000002</v>
      </c>
      <c r="K182">
        <v>5</v>
      </c>
      <c r="L182">
        <v>5</v>
      </c>
      <c r="M182">
        <v>2</v>
      </c>
      <c r="N182">
        <v>0</v>
      </c>
      <c r="O182">
        <v>3</v>
      </c>
      <c r="P182">
        <v>0</v>
      </c>
      <c r="Q182">
        <v>651</v>
      </c>
      <c r="R182">
        <v>12.4</v>
      </c>
      <c r="S182">
        <v>6.11</v>
      </c>
      <c r="T182">
        <v>0.49</v>
      </c>
      <c r="U182">
        <v>20.9</v>
      </c>
      <c r="V182">
        <v>453</v>
      </c>
      <c r="W182">
        <v>30.7</v>
      </c>
      <c r="X182">
        <v>514</v>
      </c>
      <c r="Y182">
        <v>5.31</v>
      </c>
      <c r="Z182" s="1" t="s">
        <v>58</v>
      </c>
      <c r="AA182">
        <v>1.8</v>
      </c>
      <c r="AB182">
        <v>15000</v>
      </c>
      <c r="AC182">
        <v>315</v>
      </c>
      <c r="AD182">
        <v>21.64</v>
      </c>
      <c r="AE182">
        <v>25.04</v>
      </c>
      <c r="AF182">
        <v>0.62</v>
      </c>
      <c r="AG182">
        <v>5.8</v>
      </c>
      <c r="AH182">
        <v>11.49</v>
      </c>
      <c r="AI182">
        <v>12.18</v>
      </c>
      <c r="AJ182">
        <v>56.41</v>
      </c>
      <c r="AK182">
        <v>14.12</v>
      </c>
      <c r="AL182">
        <v>3.25</v>
      </c>
      <c r="AM182">
        <v>130</v>
      </c>
      <c r="AN182">
        <v>140</v>
      </c>
      <c r="AO182">
        <f t="shared" si="16"/>
        <v>270</v>
      </c>
      <c r="AP182" s="9">
        <f t="shared" si="22"/>
        <v>40</v>
      </c>
      <c r="AQ182" s="9">
        <f t="shared" si="17"/>
        <v>43.07692307692308</v>
      </c>
      <c r="AR182" s="9">
        <f t="shared" si="18"/>
        <v>83.07692307692308</v>
      </c>
      <c r="AS182" s="9">
        <f t="shared" si="19"/>
        <v>0.92857142857142849</v>
      </c>
    </row>
    <row r="183" spans="3:45" x14ac:dyDescent="0.25">
      <c r="C183" s="1" t="s">
        <v>58</v>
      </c>
      <c r="D183" s="11">
        <v>-0.38600000000000001</v>
      </c>
      <c r="E183">
        <v>-2.4849999999999999</v>
      </c>
      <c r="F183">
        <v>1.25</v>
      </c>
      <c r="G183">
        <v>1.35</v>
      </c>
      <c r="H183">
        <v>0.68</v>
      </c>
      <c r="I183">
        <v>1.63</v>
      </c>
      <c r="J183">
        <v>2.2200000000000002</v>
      </c>
      <c r="K183">
        <v>5</v>
      </c>
      <c r="L183">
        <v>5</v>
      </c>
      <c r="M183">
        <v>2</v>
      </c>
      <c r="N183">
        <v>0</v>
      </c>
      <c r="O183">
        <v>3</v>
      </c>
      <c r="P183">
        <v>0</v>
      </c>
      <c r="Q183">
        <v>651</v>
      </c>
      <c r="R183">
        <v>12.4</v>
      </c>
      <c r="S183">
        <v>6.11</v>
      </c>
      <c r="T183">
        <v>0.49</v>
      </c>
      <c r="U183">
        <v>20.9</v>
      </c>
      <c r="V183">
        <v>453</v>
      </c>
      <c r="W183">
        <v>30.7</v>
      </c>
      <c r="X183">
        <v>514</v>
      </c>
      <c r="Y183">
        <v>5.31</v>
      </c>
      <c r="Z183" s="1" t="s">
        <v>58</v>
      </c>
      <c r="AA183">
        <v>1.8</v>
      </c>
      <c r="AB183">
        <v>7500</v>
      </c>
      <c r="AC183">
        <v>275</v>
      </c>
      <c r="AD183">
        <v>14.19</v>
      </c>
      <c r="AE183">
        <v>16.63</v>
      </c>
      <c r="AF183">
        <v>0.52</v>
      </c>
      <c r="AG183">
        <v>0.56000000000000005</v>
      </c>
      <c r="AH183">
        <v>8.2100000000000009</v>
      </c>
      <c r="AI183">
        <v>36.28</v>
      </c>
      <c r="AJ183">
        <v>39.619999999999997</v>
      </c>
      <c r="AK183">
        <v>15.33</v>
      </c>
      <c r="AL183">
        <v>3.25</v>
      </c>
      <c r="AM183">
        <v>30</v>
      </c>
      <c r="AN183">
        <v>150</v>
      </c>
      <c r="AO183">
        <f t="shared" si="16"/>
        <v>180</v>
      </c>
      <c r="AP183" s="9">
        <f t="shared" si="22"/>
        <v>9.2307692307692299</v>
      </c>
      <c r="AQ183" s="9">
        <f t="shared" si="17"/>
        <v>46.153846153846153</v>
      </c>
      <c r="AR183" s="9">
        <f t="shared" si="18"/>
        <v>55.384615384615387</v>
      </c>
      <c r="AS183" s="9">
        <f t="shared" si="19"/>
        <v>0.19999999999999998</v>
      </c>
    </row>
    <row r="184" spans="3:45" x14ac:dyDescent="0.25">
      <c r="C184" s="1" t="s">
        <v>51</v>
      </c>
      <c r="D184" s="11">
        <v>-0.46300000000000002</v>
      </c>
      <c r="E184">
        <v>-1.6459999999999999</v>
      </c>
      <c r="F184">
        <v>1.41</v>
      </c>
      <c r="G184">
        <v>1.45</v>
      </c>
      <c r="H184">
        <v>0.69</v>
      </c>
      <c r="I184">
        <v>1.96</v>
      </c>
      <c r="J184">
        <v>1.88</v>
      </c>
      <c r="K184">
        <v>4</v>
      </c>
      <c r="L184">
        <v>4</v>
      </c>
      <c r="M184">
        <v>2</v>
      </c>
      <c r="N184">
        <v>2</v>
      </c>
      <c r="O184">
        <v>10</v>
      </c>
      <c r="P184">
        <v>0</v>
      </c>
      <c r="Q184">
        <v>709</v>
      </c>
      <c r="R184">
        <v>7.7</v>
      </c>
      <c r="S184">
        <v>7.31</v>
      </c>
      <c r="T184">
        <v>0.22700000000000001</v>
      </c>
      <c r="U184">
        <v>7.0289999999999999</v>
      </c>
      <c r="V184">
        <v>295.8</v>
      </c>
      <c r="W184">
        <v>66.599999999999994</v>
      </c>
      <c r="X184">
        <v>302</v>
      </c>
      <c r="Y184">
        <v>3.14</v>
      </c>
      <c r="Z184" s="1" t="s">
        <v>51</v>
      </c>
      <c r="AA184">
        <v>1.8</v>
      </c>
      <c r="AB184">
        <v>7500</v>
      </c>
      <c r="AC184">
        <v>256</v>
      </c>
      <c r="AD184">
        <v>2.67</v>
      </c>
      <c r="AE184">
        <v>3.09</v>
      </c>
      <c r="AF184">
        <v>0.08</v>
      </c>
      <c r="AG184">
        <v>2.39</v>
      </c>
      <c r="AH184">
        <v>21.83</v>
      </c>
      <c r="AI184">
        <v>37.01</v>
      </c>
      <c r="AJ184">
        <v>37.729999999999997</v>
      </c>
      <c r="AK184">
        <v>1.02</v>
      </c>
      <c r="AL184">
        <v>3.25</v>
      </c>
      <c r="AM184">
        <v>20</v>
      </c>
      <c r="AN184">
        <v>30</v>
      </c>
      <c r="AO184">
        <f t="shared" si="16"/>
        <v>50</v>
      </c>
      <c r="AP184" s="9">
        <f t="shared" ref="AP184:AP190" si="23">AM184/3.25</f>
        <v>6.1538461538461542</v>
      </c>
      <c r="AQ184" s="9">
        <f t="shared" si="17"/>
        <v>9.2307692307692299</v>
      </c>
      <c r="AR184" s="9">
        <f t="shared" si="18"/>
        <v>15.384615384615385</v>
      </c>
      <c r="AS184" s="9">
        <f t="shared" si="19"/>
        <v>0.66666666666666674</v>
      </c>
    </row>
    <row r="185" spans="3:45" x14ac:dyDescent="0.25">
      <c r="C185" s="1" t="s">
        <v>51</v>
      </c>
      <c r="D185" s="11">
        <v>-0.46300000000000002</v>
      </c>
      <c r="E185">
        <v>-1.6459999999999999</v>
      </c>
      <c r="F185">
        <v>1.41</v>
      </c>
      <c r="G185">
        <v>1.45</v>
      </c>
      <c r="H185">
        <v>0.69</v>
      </c>
      <c r="I185">
        <v>1.96</v>
      </c>
      <c r="J185">
        <v>1.88</v>
      </c>
      <c r="K185">
        <v>4</v>
      </c>
      <c r="L185">
        <v>4</v>
      </c>
      <c r="M185">
        <v>2</v>
      </c>
      <c r="N185">
        <v>2</v>
      </c>
      <c r="O185">
        <v>10</v>
      </c>
      <c r="P185">
        <v>0</v>
      </c>
      <c r="Q185">
        <v>709</v>
      </c>
      <c r="R185">
        <v>7.7</v>
      </c>
      <c r="S185">
        <v>7.31</v>
      </c>
      <c r="T185">
        <v>0.22700000000000001</v>
      </c>
      <c r="U185">
        <v>7.0289999999999999</v>
      </c>
      <c r="V185">
        <v>295.8</v>
      </c>
      <c r="W185">
        <v>66.599999999999994</v>
      </c>
      <c r="X185">
        <v>302</v>
      </c>
      <c r="Y185">
        <v>3.14</v>
      </c>
      <c r="Z185" s="1" t="s">
        <v>51</v>
      </c>
      <c r="AA185">
        <v>1.8</v>
      </c>
      <c r="AB185">
        <v>7500</v>
      </c>
      <c r="AC185">
        <v>276</v>
      </c>
      <c r="AD185">
        <v>7.86</v>
      </c>
      <c r="AE185">
        <v>9.65</v>
      </c>
      <c r="AF185">
        <v>0.81</v>
      </c>
      <c r="AG185">
        <v>0.75</v>
      </c>
      <c r="AH185">
        <v>13.57</v>
      </c>
      <c r="AI185">
        <v>20.45</v>
      </c>
      <c r="AJ185">
        <v>35.75</v>
      </c>
      <c r="AK185">
        <v>29.47</v>
      </c>
      <c r="AL185">
        <v>3.25</v>
      </c>
      <c r="AM185">
        <v>30</v>
      </c>
      <c r="AN185">
        <v>50</v>
      </c>
      <c r="AO185">
        <f t="shared" si="16"/>
        <v>80</v>
      </c>
      <c r="AP185" s="9">
        <f t="shared" si="23"/>
        <v>9.2307692307692299</v>
      </c>
      <c r="AQ185" s="9">
        <f t="shared" si="17"/>
        <v>15.384615384615385</v>
      </c>
      <c r="AR185" s="9">
        <f t="shared" si="18"/>
        <v>24.615384615384617</v>
      </c>
      <c r="AS185" s="9">
        <f t="shared" si="19"/>
        <v>0.6</v>
      </c>
    </row>
    <row r="186" spans="3:45" x14ac:dyDescent="0.25">
      <c r="C186" s="1" t="s">
        <v>51</v>
      </c>
      <c r="D186" s="11">
        <v>-0.46300000000000002</v>
      </c>
      <c r="E186">
        <v>-1.6459999999999999</v>
      </c>
      <c r="F186">
        <v>1.41</v>
      </c>
      <c r="G186">
        <v>1.45</v>
      </c>
      <c r="H186">
        <v>0.69</v>
      </c>
      <c r="I186">
        <v>1.96</v>
      </c>
      <c r="J186">
        <v>1.88</v>
      </c>
      <c r="K186">
        <v>4</v>
      </c>
      <c r="L186">
        <v>4</v>
      </c>
      <c r="M186">
        <v>2</v>
      </c>
      <c r="N186">
        <v>2</v>
      </c>
      <c r="O186">
        <v>10</v>
      </c>
      <c r="P186">
        <v>0</v>
      </c>
      <c r="Q186">
        <v>709</v>
      </c>
      <c r="R186">
        <v>7.7</v>
      </c>
      <c r="S186">
        <v>7.31</v>
      </c>
      <c r="T186">
        <v>0.22700000000000001</v>
      </c>
      <c r="U186">
        <v>7.0289999999999999</v>
      </c>
      <c r="V186">
        <v>295.8</v>
      </c>
      <c r="W186">
        <v>66.599999999999994</v>
      </c>
      <c r="X186">
        <v>302</v>
      </c>
      <c r="Y186">
        <v>3.14</v>
      </c>
      <c r="Z186" s="1" t="s">
        <v>51</v>
      </c>
      <c r="AA186">
        <v>1.8</v>
      </c>
      <c r="AB186">
        <v>11000</v>
      </c>
      <c r="AC186">
        <v>299</v>
      </c>
      <c r="AD186">
        <v>11.75</v>
      </c>
      <c r="AE186">
        <v>13.84</v>
      </c>
      <c r="AF186">
        <v>0.59</v>
      </c>
      <c r="AG186">
        <v>1.04</v>
      </c>
      <c r="AH186">
        <v>17.55</v>
      </c>
      <c r="AI186">
        <v>29.51</v>
      </c>
      <c r="AJ186">
        <v>37.29</v>
      </c>
      <c r="AK186">
        <v>14.61</v>
      </c>
      <c r="AL186">
        <v>3.25</v>
      </c>
      <c r="AM186">
        <v>80</v>
      </c>
      <c r="AN186">
        <v>150</v>
      </c>
      <c r="AO186">
        <f t="shared" si="16"/>
        <v>230</v>
      </c>
      <c r="AP186" s="9">
        <f t="shared" si="23"/>
        <v>24.615384615384617</v>
      </c>
      <c r="AQ186" s="9">
        <f t="shared" si="17"/>
        <v>46.153846153846153</v>
      </c>
      <c r="AR186" s="9">
        <f t="shared" si="18"/>
        <v>70.769230769230774</v>
      </c>
      <c r="AS186" s="9">
        <f t="shared" si="19"/>
        <v>0.53333333333333333</v>
      </c>
    </row>
    <row r="187" spans="3:45" x14ac:dyDescent="0.25">
      <c r="C187" s="1" t="s">
        <v>51</v>
      </c>
      <c r="D187" s="11">
        <v>-0.46300000000000002</v>
      </c>
      <c r="E187">
        <v>-1.6459999999999999</v>
      </c>
      <c r="F187">
        <v>1.41</v>
      </c>
      <c r="G187">
        <v>1.45</v>
      </c>
      <c r="H187">
        <v>0.69</v>
      </c>
      <c r="I187">
        <v>1.96</v>
      </c>
      <c r="J187">
        <v>1.88</v>
      </c>
      <c r="K187">
        <v>4</v>
      </c>
      <c r="L187">
        <v>4</v>
      </c>
      <c r="M187">
        <v>2</v>
      </c>
      <c r="N187">
        <v>2</v>
      </c>
      <c r="O187">
        <v>10</v>
      </c>
      <c r="P187">
        <v>0</v>
      </c>
      <c r="Q187">
        <v>709</v>
      </c>
      <c r="R187">
        <v>7.7</v>
      </c>
      <c r="S187">
        <v>7.31</v>
      </c>
      <c r="T187">
        <v>0.22700000000000001</v>
      </c>
      <c r="U187">
        <v>7.0289999999999999</v>
      </c>
      <c r="V187">
        <v>295.8</v>
      </c>
      <c r="W187">
        <v>66.599999999999994</v>
      </c>
      <c r="X187">
        <v>302</v>
      </c>
      <c r="Y187">
        <v>3.14</v>
      </c>
      <c r="Z187" s="1" t="s">
        <v>51</v>
      </c>
      <c r="AA187">
        <v>1.8</v>
      </c>
      <c r="AB187">
        <v>11000</v>
      </c>
      <c r="AC187">
        <v>314</v>
      </c>
      <c r="AD187">
        <v>16.93</v>
      </c>
      <c r="AE187">
        <v>19.11</v>
      </c>
      <c r="AF187">
        <v>0.14000000000000001</v>
      </c>
      <c r="AG187">
        <v>0.94</v>
      </c>
      <c r="AH187">
        <v>17.21</v>
      </c>
      <c r="AI187">
        <v>21.59</v>
      </c>
      <c r="AJ187">
        <v>42.59</v>
      </c>
      <c r="AK187">
        <v>17.66</v>
      </c>
      <c r="AL187">
        <v>3.25</v>
      </c>
      <c r="AM187">
        <v>120</v>
      </c>
      <c r="AN187">
        <v>160</v>
      </c>
      <c r="AO187">
        <f t="shared" ref="AO187:AO190" si="24">SUM(AM187:AN187)</f>
        <v>280</v>
      </c>
      <c r="AP187" s="9">
        <f t="shared" si="23"/>
        <v>36.92307692307692</v>
      </c>
      <c r="AQ187" s="9">
        <f t="shared" ref="AQ187:AQ190" si="25">AN187/AL187</f>
        <v>49.230769230769234</v>
      </c>
      <c r="AR187" s="9">
        <f t="shared" ref="AR187:AR190" si="26">AO187/AL187</f>
        <v>86.15384615384616</v>
      </c>
      <c r="AS187" s="9">
        <f t="shared" ref="AS187:AS190" si="27">AP187/AQ187</f>
        <v>0.74999999999999989</v>
      </c>
    </row>
    <row r="188" spans="3:45" x14ac:dyDescent="0.25">
      <c r="C188" s="1" t="s">
        <v>51</v>
      </c>
      <c r="D188" s="11">
        <v>-0.46300000000000002</v>
      </c>
      <c r="E188">
        <v>-1.6459999999999999</v>
      </c>
      <c r="F188">
        <v>1.41</v>
      </c>
      <c r="G188">
        <v>1.45</v>
      </c>
      <c r="H188">
        <v>0.69</v>
      </c>
      <c r="I188">
        <v>1.96</v>
      </c>
      <c r="J188">
        <v>1.88</v>
      </c>
      <c r="K188">
        <v>4</v>
      </c>
      <c r="L188">
        <v>4</v>
      </c>
      <c r="M188">
        <v>2</v>
      </c>
      <c r="N188">
        <v>2</v>
      </c>
      <c r="O188">
        <v>10</v>
      </c>
      <c r="P188">
        <v>0</v>
      </c>
      <c r="Q188">
        <v>709</v>
      </c>
      <c r="R188">
        <v>7.7</v>
      </c>
      <c r="S188">
        <v>7.31</v>
      </c>
      <c r="T188">
        <v>0.22700000000000001</v>
      </c>
      <c r="U188">
        <v>7.0289999999999999</v>
      </c>
      <c r="V188">
        <v>295.8</v>
      </c>
      <c r="W188">
        <v>66.599999999999994</v>
      </c>
      <c r="X188">
        <v>302</v>
      </c>
      <c r="Y188">
        <v>3.14</v>
      </c>
      <c r="Z188" s="1" t="s">
        <v>51</v>
      </c>
      <c r="AA188">
        <v>1.8</v>
      </c>
      <c r="AB188">
        <v>11000</v>
      </c>
      <c r="AC188">
        <v>325</v>
      </c>
      <c r="AD188">
        <v>21.58</v>
      </c>
      <c r="AE188">
        <v>23.84</v>
      </c>
      <c r="AF188">
        <v>-0.51</v>
      </c>
      <c r="AG188">
        <v>1.07</v>
      </c>
      <c r="AH188">
        <v>18.440000000000001</v>
      </c>
      <c r="AI188">
        <v>21.07</v>
      </c>
      <c r="AJ188">
        <v>43.6</v>
      </c>
      <c r="AK188">
        <v>15.82</v>
      </c>
      <c r="AL188">
        <v>3.25</v>
      </c>
      <c r="AM188">
        <v>160</v>
      </c>
      <c r="AN188">
        <v>200</v>
      </c>
      <c r="AO188">
        <f t="shared" si="24"/>
        <v>360</v>
      </c>
      <c r="AP188" s="9">
        <f t="shared" si="23"/>
        <v>49.230769230769234</v>
      </c>
      <c r="AQ188" s="9">
        <f t="shared" si="25"/>
        <v>61.53846153846154</v>
      </c>
      <c r="AR188" s="9">
        <f t="shared" si="26"/>
        <v>110.76923076923077</v>
      </c>
      <c r="AS188" s="9">
        <f t="shared" si="27"/>
        <v>0.8</v>
      </c>
    </row>
    <row r="189" spans="3:45" x14ac:dyDescent="0.25">
      <c r="C189" s="1" t="s">
        <v>51</v>
      </c>
      <c r="D189" s="11">
        <v>-0.46300000000000002</v>
      </c>
      <c r="E189">
        <v>-1.6459999999999999</v>
      </c>
      <c r="F189">
        <v>1.41</v>
      </c>
      <c r="G189">
        <v>1.45</v>
      </c>
      <c r="H189">
        <v>0.69</v>
      </c>
      <c r="I189">
        <v>1.96</v>
      </c>
      <c r="J189">
        <v>1.88</v>
      </c>
      <c r="K189">
        <v>4</v>
      </c>
      <c r="L189">
        <v>4</v>
      </c>
      <c r="M189">
        <v>2</v>
      </c>
      <c r="N189">
        <v>2</v>
      </c>
      <c r="O189">
        <v>10</v>
      </c>
      <c r="P189">
        <v>0</v>
      </c>
      <c r="Q189">
        <v>709</v>
      </c>
      <c r="R189">
        <v>7.7</v>
      </c>
      <c r="S189">
        <v>7.31</v>
      </c>
      <c r="T189">
        <v>0.22700000000000001</v>
      </c>
      <c r="U189">
        <v>7.0289999999999999</v>
      </c>
      <c r="V189">
        <v>295.8</v>
      </c>
      <c r="W189">
        <v>66.599999999999994</v>
      </c>
      <c r="X189">
        <v>302</v>
      </c>
      <c r="Y189">
        <v>3.14</v>
      </c>
      <c r="Z189" s="1" t="s">
        <v>51</v>
      </c>
      <c r="AA189">
        <v>1.8</v>
      </c>
      <c r="AB189">
        <v>15000</v>
      </c>
      <c r="AC189">
        <v>325</v>
      </c>
      <c r="AD189">
        <v>14.87</v>
      </c>
      <c r="AE189">
        <v>16.440000000000001</v>
      </c>
      <c r="AF189">
        <v>-0.36</v>
      </c>
      <c r="AG189">
        <v>1.23</v>
      </c>
      <c r="AH189">
        <v>17.59</v>
      </c>
      <c r="AI189">
        <v>19</v>
      </c>
      <c r="AJ189">
        <v>45.96</v>
      </c>
      <c r="AK189">
        <v>16.22</v>
      </c>
      <c r="AL189">
        <v>3.25</v>
      </c>
      <c r="AM189">
        <v>140</v>
      </c>
      <c r="AN189">
        <v>160</v>
      </c>
      <c r="AO189">
        <f t="shared" si="24"/>
        <v>300</v>
      </c>
      <c r="AP189" s="9">
        <f t="shared" si="23"/>
        <v>43.07692307692308</v>
      </c>
      <c r="AQ189" s="9">
        <f t="shared" si="25"/>
        <v>49.230769230769234</v>
      </c>
      <c r="AR189" s="9">
        <f t="shared" si="26"/>
        <v>92.307692307692307</v>
      </c>
      <c r="AS189" s="9">
        <f t="shared" si="27"/>
        <v>0.875</v>
      </c>
    </row>
    <row r="190" spans="3:45" x14ac:dyDescent="0.25">
      <c r="C190" s="1" t="s">
        <v>51</v>
      </c>
      <c r="D190" s="11">
        <v>-0.46300000000000002</v>
      </c>
      <c r="E190">
        <v>-1.6459999999999999</v>
      </c>
      <c r="F190">
        <v>1.41</v>
      </c>
      <c r="G190">
        <v>1.45</v>
      </c>
      <c r="H190">
        <v>0.69</v>
      </c>
      <c r="I190">
        <v>1.96</v>
      </c>
      <c r="J190">
        <v>1.88</v>
      </c>
      <c r="K190">
        <v>4</v>
      </c>
      <c r="L190">
        <v>4</v>
      </c>
      <c r="M190">
        <v>2</v>
      </c>
      <c r="N190">
        <v>2</v>
      </c>
      <c r="O190">
        <v>10</v>
      </c>
      <c r="P190">
        <v>0</v>
      </c>
      <c r="Q190">
        <v>709</v>
      </c>
      <c r="R190">
        <v>7.7</v>
      </c>
      <c r="S190">
        <v>7.31</v>
      </c>
      <c r="T190">
        <v>0.22700000000000001</v>
      </c>
      <c r="U190">
        <v>7.0289999999999999</v>
      </c>
      <c r="V190">
        <v>295.8</v>
      </c>
      <c r="W190">
        <v>66.599999999999994</v>
      </c>
      <c r="X190">
        <v>302</v>
      </c>
      <c r="Y190">
        <v>3.14</v>
      </c>
      <c r="Z190" s="1" t="s">
        <v>51</v>
      </c>
      <c r="AA190">
        <v>1.8</v>
      </c>
      <c r="AB190">
        <v>11000</v>
      </c>
      <c r="AC190">
        <v>342</v>
      </c>
      <c r="AD190">
        <v>24.06</v>
      </c>
      <c r="AE190">
        <v>27.46</v>
      </c>
      <c r="AF190">
        <v>0.33</v>
      </c>
      <c r="AG190">
        <v>1.27</v>
      </c>
      <c r="AH190">
        <v>19.16</v>
      </c>
      <c r="AI190">
        <v>15.39</v>
      </c>
      <c r="AJ190">
        <v>49.97</v>
      </c>
      <c r="AK190">
        <v>14.21</v>
      </c>
      <c r="AL190">
        <v>3.25</v>
      </c>
      <c r="AM190">
        <v>180</v>
      </c>
      <c r="AN190">
        <v>160</v>
      </c>
      <c r="AO190">
        <f t="shared" si="24"/>
        <v>340</v>
      </c>
      <c r="AP190" s="9">
        <f t="shared" si="23"/>
        <v>55.384615384615387</v>
      </c>
      <c r="AQ190" s="9">
        <f t="shared" si="25"/>
        <v>49.230769230769234</v>
      </c>
      <c r="AR190" s="9">
        <f t="shared" si="26"/>
        <v>104.61538461538461</v>
      </c>
      <c r="AS190" s="9">
        <f t="shared" si="27"/>
        <v>1.125</v>
      </c>
    </row>
  </sheetData>
  <conditionalFormatting sqref="AI1">
    <cfRule type="duplicateValues" dxfId="0" priority="1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2684-8090-45BC-A1AA-5CB76CCB063A}">
  <dimension ref="A1:AP42"/>
  <sheetViews>
    <sheetView tabSelected="1" workbookViewId="0">
      <selection activeCell="P50" sqref="P50"/>
    </sheetView>
  </sheetViews>
  <sheetFormatPr defaultRowHeight="15" x14ac:dyDescent="0.25"/>
  <cols>
    <col min="2" max="22" width="9.140625" customWidth="1"/>
    <col min="23" max="23" width="14.5703125" customWidth="1"/>
    <col min="24" max="34" width="9.140625" customWidth="1"/>
    <col min="36" max="36" width="15.28515625" bestFit="1" customWidth="1"/>
    <col min="37" max="37" width="15.7109375" bestFit="1" customWidth="1"/>
  </cols>
  <sheetData>
    <row r="1" spans="1:41" x14ac:dyDescent="0.25">
      <c r="A1" s="1" t="s">
        <v>2</v>
      </c>
      <c r="B1" s="1" t="s">
        <v>94</v>
      </c>
      <c r="C1" s="1" t="s">
        <v>95</v>
      </c>
      <c r="D1" s="6" t="s">
        <v>69</v>
      </c>
      <c r="E1" s="6" t="s">
        <v>70</v>
      </c>
      <c r="F1" s="6" t="s">
        <v>71</v>
      </c>
      <c r="G1" s="6" t="s">
        <v>72</v>
      </c>
      <c r="H1" s="6" t="s">
        <v>73</v>
      </c>
      <c r="I1" s="6" t="s">
        <v>74</v>
      </c>
      <c r="J1" s="6" t="s">
        <v>75</v>
      </c>
      <c r="K1" s="6" t="s">
        <v>76</v>
      </c>
      <c r="L1" s="6" t="s">
        <v>77</v>
      </c>
      <c r="M1" s="6" t="s">
        <v>78</v>
      </c>
      <c r="N1" s="6" t="s">
        <v>79</v>
      </c>
      <c r="O1" s="6" t="s">
        <v>80</v>
      </c>
      <c r="P1" s="6" t="s">
        <v>81</v>
      </c>
      <c r="Q1" s="6" t="s">
        <v>82</v>
      </c>
      <c r="R1" s="6" t="s">
        <v>83</v>
      </c>
      <c r="S1" s="6" t="s">
        <v>84</v>
      </c>
      <c r="T1" s="6" t="s">
        <v>85</v>
      </c>
      <c r="U1" s="6" t="s">
        <v>86</v>
      </c>
      <c r="V1" s="6" t="s">
        <v>87</v>
      </c>
      <c r="W1" s="6" t="s">
        <v>88</v>
      </c>
      <c r="X1" t="s">
        <v>93</v>
      </c>
      <c r="Y1" s="1" t="s">
        <v>4</v>
      </c>
      <c r="Z1" s="1" t="s">
        <v>91</v>
      </c>
      <c r="AA1" s="1" t="s">
        <v>6</v>
      </c>
      <c r="AB1" s="1" t="s">
        <v>7</v>
      </c>
      <c r="AC1" t="s">
        <v>8</v>
      </c>
      <c r="AD1" s="2" t="s">
        <v>9</v>
      </c>
      <c r="AE1" s="2" t="s">
        <v>89</v>
      </c>
      <c r="AF1" s="2" t="s">
        <v>10</v>
      </c>
      <c r="AG1" s="2" t="s">
        <v>11</v>
      </c>
      <c r="AH1" s="2" t="s">
        <v>92</v>
      </c>
      <c r="AI1" s="3" t="s">
        <v>90</v>
      </c>
      <c r="AJ1" s="3" t="s">
        <v>97</v>
      </c>
      <c r="AK1" s="3" t="s">
        <v>98</v>
      </c>
      <c r="AL1" s="3" t="s">
        <v>96</v>
      </c>
      <c r="AM1" s="10" t="s">
        <v>101</v>
      </c>
      <c r="AN1" s="10" t="s">
        <v>100</v>
      </c>
      <c r="AO1" s="10" t="s">
        <v>102</v>
      </c>
    </row>
    <row r="2" spans="1:41" x14ac:dyDescent="0.25">
      <c r="A2" s="1" t="s">
        <v>41</v>
      </c>
      <c r="B2" s="11">
        <v>7.0199999999999999E-2</v>
      </c>
      <c r="C2">
        <v>-0.89400000000000002</v>
      </c>
      <c r="D2">
        <v>1.21</v>
      </c>
      <c r="E2">
        <v>1.35</v>
      </c>
      <c r="F2">
        <v>0.7</v>
      </c>
      <c r="G2">
        <v>1.91</v>
      </c>
      <c r="H2">
        <v>1.76</v>
      </c>
      <c r="I2">
        <v>5.78</v>
      </c>
      <c r="J2">
        <v>10</v>
      </c>
      <c r="K2">
        <v>2</v>
      </c>
      <c r="L2">
        <v>0</v>
      </c>
      <c r="M2">
        <v>8</v>
      </c>
      <c r="N2">
        <v>0</v>
      </c>
      <c r="O2">
        <v>737</v>
      </c>
      <c r="P2">
        <v>6.8</v>
      </c>
      <c r="Q2">
        <v>8.9</v>
      </c>
      <c r="R2">
        <v>0.44</v>
      </c>
      <c r="S2">
        <v>17.47</v>
      </c>
      <c r="T2">
        <v>370.4</v>
      </c>
      <c r="U2">
        <v>90.7</v>
      </c>
      <c r="V2">
        <v>430</v>
      </c>
      <c r="W2">
        <v>4.4400000000000004</v>
      </c>
      <c r="X2">
        <v>1.8</v>
      </c>
      <c r="Y2">
        <v>7500</v>
      </c>
      <c r="Z2">
        <v>256</v>
      </c>
      <c r="AA2">
        <v>7.74</v>
      </c>
      <c r="AB2">
        <v>8.17</v>
      </c>
      <c r="AC2">
        <v>-0.57999999999999996</v>
      </c>
      <c r="AD2">
        <v>0</v>
      </c>
      <c r="AE2">
        <v>9.7100000000000009</v>
      </c>
      <c r="AF2">
        <v>46.05</v>
      </c>
      <c r="AG2">
        <v>33.409999999999997</v>
      </c>
      <c r="AH2">
        <v>10.83</v>
      </c>
      <c r="AI2">
        <v>21</v>
      </c>
      <c r="AJ2">
        <v>112</v>
      </c>
      <c r="AK2">
        <f>SUM(AI2:AJ2)</f>
        <v>133</v>
      </c>
      <c r="AL2" s="9">
        <f>AI2/3.25</f>
        <v>6.4615384615384617</v>
      </c>
      <c r="AM2" s="9">
        <f>AJ2/3.25</f>
        <v>34.46153846153846</v>
      </c>
      <c r="AN2" s="13">
        <f>AK2/3.25</f>
        <v>40.92307692307692</v>
      </c>
      <c r="AO2" s="9">
        <f>AL2/AM2</f>
        <v>0.1875</v>
      </c>
    </row>
    <row r="3" spans="1:41" x14ac:dyDescent="0.25">
      <c r="A3" s="1" t="s">
        <v>41</v>
      </c>
      <c r="B3" s="11">
        <v>7.0199999999999999E-2</v>
      </c>
      <c r="C3">
        <v>-0.89400000000000002</v>
      </c>
      <c r="D3">
        <v>1.21</v>
      </c>
      <c r="E3">
        <v>1.35</v>
      </c>
      <c r="F3">
        <v>0.7</v>
      </c>
      <c r="G3">
        <v>1.91</v>
      </c>
      <c r="H3">
        <v>1.76</v>
      </c>
      <c r="I3">
        <v>5.78</v>
      </c>
      <c r="J3">
        <v>10</v>
      </c>
      <c r="K3">
        <v>2</v>
      </c>
      <c r="L3">
        <v>0</v>
      </c>
      <c r="M3">
        <v>8</v>
      </c>
      <c r="N3">
        <v>0</v>
      </c>
      <c r="O3">
        <v>737</v>
      </c>
      <c r="P3">
        <v>6.8</v>
      </c>
      <c r="Q3">
        <v>8.9</v>
      </c>
      <c r="R3">
        <v>0.44</v>
      </c>
      <c r="S3">
        <v>17.47</v>
      </c>
      <c r="T3">
        <v>370.4</v>
      </c>
      <c r="U3">
        <v>90.7</v>
      </c>
      <c r="V3">
        <v>430</v>
      </c>
      <c r="W3">
        <v>4.4400000000000004</v>
      </c>
      <c r="X3">
        <v>1.8</v>
      </c>
      <c r="Y3">
        <v>7500</v>
      </c>
      <c r="Z3">
        <v>277</v>
      </c>
      <c r="AA3">
        <v>16.670000000000002</v>
      </c>
      <c r="AB3">
        <v>18.440000000000001</v>
      </c>
      <c r="AC3">
        <v>-0.27</v>
      </c>
      <c r="AD3">
        <v>0</v>
      </c>
      <c r="AE3">
        <v>7.94</v>
      </c>
      <c r="AF3">
        <v>37.72</v>
      </c>
      <c r="AG3">
        <v>36.85</v>
      </c>
      <c r="AH3">
        <v>17.48</v>
      </c>
      <c r="AI3">
        <v>36</v>
      </c>
      <c r="AJ3">
        <v>192</v>
      </c>
      <c r="AK3">
        <f t="shared" ref="AK3:AK38" si="0">SUM(AI3:AJ3)</f>
        <v>228</v>
      </c>
      <c r="AL3" s="9">
        <f t="shared" ref="AL3:AL38" si="1">AI3/3.25</f>
        <v>11.076923076923077</v>
      </c>
      <c r="AM3" s="9">
        <f t="shared" ref="AM3:AM38" si="2">AJ3/3.25</f>
        <v>59.07692307692308</v>
      </c>
      <c r="AN3" s="13">
        <f t="shared" ref="AN3:AN38" si="3">AK3/3.25</f>
        <v>70.15384615384616</v>
      </c>
      <c r="AO3" s="9">
        <f t="shared" ref="AO3:AO42" si="4">AL3/AM3</f>
        <v>0.18749999999999997</v>
      </c>
    </row>
    <row r="4" spans="1:41" x14ac:dyDescent="0.25">
      <c r="A4" s="1" t="s">
        <v>41</v>
      </c>
      <c r="B4" s="11">
        <v>7.0199999999999999E-2</v>
      </c>
      <c r="C4">
        <v>-0.89400000000000002</v>
      </c>
      <c r="D4">
        <v>1.21</v>
      </c>
      <c r="E4">
        <v>1.35</v>
      </c>
      <c r="F4">
        <v>0.7</v>
      </c>
      <c r="G4">
        <v>1.91</v>
      </c>
      <c r="H4">
        <v>1.76</v>
      </c>
      <c r="I4">
        <v>5.78</v>
      </c>
      <c r="J4">
        <v>10</v>
      </c>
      <c r="K4">
        <v>2</v>
      </c>
      <c r="L4">
        <v>0</v>
      </c>
      <c r="M4">
        <v>8</v>
      </c>
      <c r="N4">
        <v>0</v>
      </c>
      <c r="O4">
        <v>737</v>
      </c>
      <c r="P4">
        <v>6.8</v>
      </c>
      <c r="Q4">
        <v>8.9</v>
      </c>
      <c r="R4">
        <v>0.44</v>
      </c>
      <c r="S4">
        <v>17.47</v>
      </c>
      <c r="T4">
        <v>370.4</v>
      </c>
      <c r="U4">
        <v>90.7</v>
      </c>
      <c r="V4">
        <v>430</v>
      </c>
      <c r="W4">
        <v>4.4400000000000004</v>
      </c>
      <c r="X4">
        <v>1.8</v>
      </c>
      <c r="Y4">
        <v>11000</v>
      </c>
      <c r="Z4">
        <v>300</v>
      </c>
      <c r="AA4">
        <v>18</v>
      </c>
      <c r="AB4">
        <v>19.66</v>
      </c>
      <c r="AC4">
        <v>-0.52</v>
      </c>
      <c r="AD4">
        <v>0</v>
      </c>
      <c r="AE4">
        <v>8.59</v>
      </c>
      <c r="AF4">
        <v>24.17</v>
      </c>
      <c r="AG4">
        <v>51.32</v>
      </c>
      <c r="AH4">
        <v>15.909999999999998</v>
      </c>
      <c r="AI4">
        <v>65</v>
      </c>
      <c r="AJ4">
        <v>202</v>
      </c>
      <c r="AK4">
        <f t="shared" si="0"/>
        <v>267</v>
      </c>
      <c r="AL4" s="9">
        <f t="shared" si="1"/>
        <v>20</v>
      </c>
      <c r="AM4" s="9">
        <f t="shared" si="2"/>
        <v>62.153846153846153</v>
      </c>
      <c r="AN4" s="13">
        <f t="shared" si="3"/>
        <v>82.15384615384616</v>
      </c>
      <c r="AO4" s="9">
        <f t="shared" si="4"/>
        <v>0.32178217821782179</v>
      </c>
    </row>
    <row r="5" spans="1:41" x14ac:dyDescent="0.25">
      <c r="A5" s="1" t="s">
        <v>41</v>
      </c>
      <c r="B5" s="11">
        <v>7.0199999999999999E-2</v>
      </c>
      <c r="C5">
        <v>-0.89400000000000002</v>
      </c>
      <c r="D5">
        <v>1.21</v>
      </c>
      <c r="E5">
        <v>1.35</v>
      </c>
      <c r="F5">
        <v>0.7</v>
      </c>
      <c r="G5">
        <v>1.91</v>
      </c>
      <c r="H5">
        <v>1.76</v>
      </c>
      <c r="I5">
        <v>5.78</v>
      </c>
      <c r="J5">
        <v>10</v>
      </c>
      <c r="K5">
        <v>2</v>
      </c>
      <c r="L5">
        <v>0</v>
      </c>
      <c r="M5">
        <v>8</v>
      </c>
      <c r="N5">
        <v>0</v>
      </c>
      <c r="O5">
        <v>737</v>
      </c>
      <c r="P5">
        <v>6.8</v>
      </c>
      <c r="Q5">
        <v>8.9</v>
      </c>
      <c r="R5">
        <v>0.44</v>
      </c>
      <c r="S5">
        <v>17.47</v>
      </c>
      <c r="T5">
        <v>370.4</v>
      </c>
      <c r="U5">
        <v>90.7</v>
      </c>
      <c r="V5">
        <v>430</v>
      </c>
      <c r="W5">
        <v>4.4400000000000004</v>
      </c>
      <c r="X5">
        <v>1.8</v>
      </c>
      <c r="Y5">
        <v>11000</v>
      </c>
      <c r="Z5">
        <v>305</v>
      </c>
      <c r="AA5">
        <v>18.25</v>
      </c>
      <c r="AB5">
        <v>19.96</v>
      </c>
      <c r="AC5">
        <v>-0.48</v>
      </c>
      <c r="AD5">
        <v>0</v>
      </c>
      <c r="AE5">
        <v>11.11</v>
      </c>
      <c r="AF5">
        <v>28.57</v>
      </c>
      <c r="AG5">
        <v>46.16</v>
      </c>
      <c r="AH5">
        <v>14.16</v>
      </c>
      <c r="AI5">
        <v>86</v>
      </c>
      <c r="AJ5">
        <v>236</v>
      </c>
      <c r="AK5">
        <f t="shared" si="0"/>
        <v>322</v>
      </c>
      <c r="AL5" s="9">
        <f t="shared" si="1"/>
        <v>26.46153846153846</v>
      </c>
      <c r="AM5" s="9">
        <f t="shared" si="2"/>
        <v>72.615384615384613</v>
      </c>
      <c r="AN5" s="13">
        <f t="shared" si="3"/>
        <v>99.07692307692308</v>
      </c>
      <c r="AO5" s="9">
        <f t="shared" si="4"/>
        <v>0.36440677966101692</v>
      </c>
    </row>
    <row r="6" spans="1:41" x14ac:dyDescent="0.25">
      <c r="A6" s="1" t="s">
        <v>41</v>
      </c>
      <c r="B6" s="11">
        <v>7.0199999999999999E-2</v>
      </c>
      <c r="C6">
        <v>-0.89400000000000002</v>
      </c>
      <c r="D6">
        <v>1.21</v>
      </c>
      <c r="E6">
        <v>1.35</v>
      </c>
      <c r="F6">
        <v>0.7</v>
      </c>
      <c r="G6">
        <v>1.91</v>
      </c>
      <c r="H6">
        <v>1.76</v>
      </c>
      <c r="I6">
        <v>5.78</v>
      </c>
      <c r="J6">
        <v>10</v>
      </c>
      <c r="K6">
        <v>2</v>
      </c>
      <c r="L6">
        <v>0</v>
      </c>
      <c r="M6">
        <v>8</v>
      </c>
      <c r="N6">
        <v>0</v>
      </c>
      <c r="O6">
        <v>737</v>
      </c>
      <c r="P6">
        <v>6.8</v>
      </c>
      <c r="Q6">
        <v>8.9</v>
      </c>
      <c r="R6">
        <v>0.44</v>
      </c>
      <c r="S6">
        <v>17.47</v>
      </c>
      <c r="T6">
        <v>370.4</v>
      </c>
      <c r="U6">
        <v>90.7</v>
      </c>
      <c r="V6">
        <v>430</v>
      </c>
      <c r="W6">
        <v>4.4400000000000004</v>
      </c>
      <c r="X6">
        <v>1.8</v>
      </c>
      <c r="Y6">
        <v>11000</v>
      </c>
      <c r="Z6">
        <v>325</v>
      </c>
      <c r="AA6">
        <v>34.06</v>
      </c>
      <c r="AB6">
        <v>39.049999999999997</v>
      </c>
      <c r="AC6">
        <v>1</v>
      </c>
      <c r="AD6">
        <v>0</v>
      </c>
      <c r="AE6">
        <v>11.86</v>
      </c>
      <c r="AF6">
        <v>20.6</v>
      </c>
      <c r="AG6">
        <v>56.1</v>
      </c>
      <c r="AH6">
        <v>11.44</v>
      </c>
      <c r="AI6">
        <v>169</v>
      </c>
      <c r="AJ6">
        <v>307</v>
      </c>
      <c r="AK6">
        <f t="shared" si="0"/>
        <v>476</v>
      </c>
      <c r="AL6" s="9">
        <f t="shared" si="1"/>
        <v>52</v>
      </c>
      <c r="AM6" s="9">
        <f t="shared" si="2"/>
        <v>94.461538461538467</v>
      </c>
      <c r="AN6" s="13">
        <f t="shared" si="3"/>
        <v>146.46153846153845</v>
      </c>
      <c r="AO6" s="9">
        <f t="shared" si="4"/>
        <v>0.55048859934853422</v>
      </c>
    </row>
    <row r="7" spans="1:41" x14ac:dyDescent="0.25">
      <c r="A7" s="1" t="s">
        <v>41</v>
      </c>
      <c r="B7" s="11">
        <v>7.0199999999999999E-2</v>
      </c>
      <c r="C7">
        <v>-0.89400000000000002</v>
      </c>
      <c r="D7">
        <v>1.21</v>
      </c>
      <c r="E7">
        <v>1.35</v>
      </c>
      <c r="F7">
        <v>0.7</v>
      </c>
      <c r="G7">
        <v>1.91</v>
      </c>
      <c r="H7">
        <v>1.76</v>
      </c>
      <c r="I7">
        <v>5.78</v>
      </c>
      <c r="J7">
        <v>10</v>
      </c>
      <c r="K7">
        <v>2</v>
      </c>
      <c r="L7">
        <v>0</v>
      </c>
      <c r="M7">
        <v>8</v>
      </c>
      <c r="N7">
        <v>0</v>
      </c>
      <c r="O7">
        <v>737</v>
      </c>
      <c r="P7">
        <v>6.8</v>
      </c>
      <c r="Q7">
        <v>8.9</v>
      </c>
      <c r="R7">
        <v>0.44</v>
      </c>
      <c r="S7">
        <v>17.47</v>
      </c>
      <c r="T7">
        <v>370.4</v>
      </c>
      <c r="U7">
        <v>90.7</v>
      </c>
      <c r="V7">
        <v>430</v>
      </c>
      <c r="W7">
        <v>4.4400000000000004</v>
      </c>
      <c r="X7">
        <v>1.8</v>
      </c>
      <c r="Y7">
        <v>7500</v>
      </c>
      <c r="Z7">
        <v>312</v>
      </c>
      <c r="AA7">
        <v>36.909999999999997</v>
      </c>
      <c r="AB7">
        <v>42.42</v>
      </c>
      <c r="AC7">
        <v>1.08</v>
      </c>
      <c r="AD7">
        <v>0</v>
      </c>
      <c r="AE7">
        <v>11.33</v>
      </c>
      <c r="AF7">
        <v>26.08</v>
      </c>
      <c r="AG7">
        <v>49.15</v>
      </c>
      <c r="AH7">
        <v>13.440000000000001</v>
      </c>
      <c r="AI7">
        <v>116</v>
      </c>
      <c r="AJ7">
        <v>281</v>
      </c>
      <c r="AK7">
        <f t="shared" si="0"/>
        <v>397</v>
      </c>
      <c r="AL7" s="9">
        <f t="shared" si="1"/>
        <v>35.692307692307693</v>
      </c>
      <c r="AM7" s="9">
        <f t="shared" si="2"/>
        <v>86.461538461538467</v>
      </c>
      <c r="AN7" s="13">
        <f t="shared" si="3"/>
        <v>122.15384615384616</v>
      </c>
      <c r="AO7" s="9">
        <f t="shared" si="4"/>
        <v>0.41281138790035588</v>
      </c>
    </row>
    <row r="8" spans="1:41" x14ac:dyDescent="0.25">
      <c r="A8" s="1" t="s">
        <v>41</v>
      </c>
      <c r="B8" s="11">
        <v>7.0199999999999999E-2</v>
      </c>
      <c r="C8">
        <v>-0.89400000000000002</v>
      </c>
      <c r="D8">
        <v>1.21</v>
      </c>
      <c r="E8">
        <v>1.35</v>
      </c>
      <c r="F8">
        <v>0.7</v>
      </c>
      <c r="G8">
        <v>1.91</v>
      </c>
      <c r="H8">
        <v>1.76</v>
      </c>
      <c r="I8">
        <v>5.78</v>
      </c>
      <c r="J8">
        <v>10</v>
      </c>
      <c r="K8">
        <v>2</v>
      </c>
      <c r="L8">
        <v>0</v>
      </c>
      <c r="M8">
        <v>8</v>
      </c>
      <c r="N8">
        <v>0</v>
      </c>
      <c r="O8">
        <v>737</v>
      </c>
      <c r="P8">
        <v>6.8</v>
      </c>
      <c r="Q8">
        <v>8.9</v>
      </c>
      <c r="R8">
        <v>0.44</v>
      </c>
      <c r="S8">
        <v>17.47</v>
      </c>
      <c r="T8">
        <v>370.4</v>
      </c>
      <c r="U8">
        <v>90.7</v>
      </c>
      <c r="V8">
        <v>430</v>
      </c>
      <c r="W8">
        <v>4.4400000000000004</v>
      </c>
      <c r="X8">
        <v>1.8</v>
      </c>
      <c r="Y8">
        <v>7500</v>
      </c>
      <c r="Z8">
        <v>277</v>
      </c>
      <c r="AA8">
        <v>11.99</v>
      </c>
      <c r="AB8">
        <v>12.9</v>
      </c>
      <c r="AC8">
        <v>-0.61</v>
      </c>
      <c r="AD8">
        <v>0</v>
      </c>
      <c r="AE8">
        <v>13.4</v>
      </c>
      <c r="AF8">
        <v>37.340000000000003</v>
      </c>
      <c r="AG8">
        <v>36.450000000000003</v>
      </c>
      <c r="AH8">
        <v>12.8</v>
      </c>
      <c r="AI8">
        <v>44</v>
      </c>
      <c r="AJ8">
        <v>135</v>
      </c>
      <c r="AK8">
        <f t="shared" si="0"/>
        <v>179</v>
      </c>
      <c r="AL8" s="9">
        <f t="shared" si="1"/>
        <v>13.538461538461538</v>
      </c>
      <c r="AM8" s="9">
        <f t="shared" si="2"/>
        <v>41.53846153846154</v>
      </c>
      <c r="AN8" s="13">
        <f t="shared" si="3"/>
        <v>55.07692307692308</v>
      </c>
      <c r="AO8" s="9">
        <f t="shared" si="4"/>
        <v>0.3259259259259259</v>
      </c>
    </row>
    <row r="9" spans="1:41" x14ac:dyDescent="0.25">
      <c r="A9" s="1" t="s">
        <v>41</v>
      </c>
      <c r="B9" s="11">
        <v>7.0199999999999999E-2</v>
      </c>
      <c r="C9">
        <v>-0.89400000000000002</v>
      </c>
      <c r="D9">
        <v>1.21</v>
      </c>
      <c r="E9">
        <v>1.35</v>
      </c>
      <c r="F9">
        <v>0.7</v>
      </c>
      <c r="G9">
        <v>1.91</v>
      </c>
      <c r="H9">
        <v>1.76</v>
      </c>
      <c r="I9">
        <v>5.78</v>
      </c>
      <c r="J9">
        <v>10</v>
      </c>
      <c r="K9">
        <v>2</v>
      </c>
      <c r="L9">
        <v>0</v>
      </c>
      <c r="M9">
        <v>8</v>
      </c>
      <c r="N9">
        <v>0</v>
      </c>
      <c r="O9">
        <v>737</v>
      </c>
      <c r="P9">
        <v>6.8</v>
      </c>
      <c r="Q9">
        <v>8.9</v>
      </c>
      <c r="R9">
        <v>0.44</v>
      </c>
      <c r="S9">
        <v>17.47</v>
      </c>
      <c r="T9">
        <v>370.4</v>
      </c>
      <c r="U9">
        <v>90.7</v>
      </c>
      <c r="V9">
        <v>430</v>
      </c>
      <c r="W9">
        <v>4.4400000000000004</v>
      </c>
      <c r="X9">
        <v>1.8</v>
      </c>
      <c r="Y9">
        <v>7500</v>
      </c>
      <c r="Z9">
        <v>256</v>
      </c>
      <c r="AA9">
        <v>7.74</v>
      </c>
      <c r="AB9">
        <v>8.17</v>
      </c>
      <c r="AC9">
        <v>-0.57999999999999996</v>
      </c>
      <c r="AD9">
        <v>0</v>
      </c>
      <c r="AE9">
        <v>9.7100000000000009</v>
      </c>
      <c r="AF9">
        <v>46.05</v>
      </c>
      <c r="AG9">
        <v>33.409999999999997</v>
      </c>
      <c r="AH9">
        <v>10.83</v>
      </c>
      <c r="AI9">
        <v>20</v>
      </c>
      <c r="AJ9">
        <v>110</v>
      </c>
      <c r="AK9">
        <f t="shared" si="0"/>
        <v>130</v>
      </c>
      <c r="AL9" s="9">
        <f t="shared" si="1"/>
        <v>6.1538461538461542</v>
      </c>
      <c r="AM9" s="9">
        <f t="shared" si="2"/>
        <v>33.846153846153847</v>
      </c>
      <c r="AN9" s="13">
        <f t="shared" si="3"/>
        <v>40</v>
      </c>
      <c r="AO9" s="9">
        <f t="shared" si="4"/>
        <v>0.18181818181818182</v>
      </c>
    </row>
    <row r="10" spans="1:41" x14ac:dyDescent="0.25">
      <c r="A10" s="1" t="s">
        <v>41</v>
      </c>
      <c r="B10" s="11">
        <v>7.0199999999999999E-2</v>
      </c>
      <c r="C10">
        <v>-0.89400000000000002</v>
      </c>
      <c r="D10">
        <v>1.21</v>
      </c>
      <c r="E10">
        <v>1.35</v>
      </c>
      <c r="F10">
        <v>0.7</v>
      </c>
      <c r="G10">
        <v>1.91</v>
      </c>
      <c r="H10">
        <v>1.76</v>
      </c>
      <c r="I10">
        <v>5.78</v>
      </c>
      <c r="J10">
        <v>10</v>
      </c>
      <c r="K10">
        <v>2</v>
      </c>
      <c r="L10">
        <v>0</v>
      </c>
      <c r="M10">
        <v>8</v>
      </c>
      <c r="N10">
        <v>0</v>
      </c>
      <c r="O10">
        <v>737</v>
      </c>
      <c r="P10">
        <v>6.8</v>
      </c>
      <c r="Q10">
        <v>8.9</v>
      </c>
      <c r="R10">
        <v>0.44</v>
      </c>
      <c r="S10">
        <v>17.47</v>
      </c>
      <c r="T10">
        <v>370.4</v>
      </c>
      <c r="U10">
        <v>90.7</v>
      </c>
      <c r="V10">
        <v>430</v>
      </c>
      <c r="W10">
        <v>4.4400000000000004</v>
      </c>
      <c r="X10">
        <v>1.8</v>
      </c>
      <c r="Y10">
        <v>7500</v>
      </c>
      <c r="Z10">
        <v>277</v>
      </c>
      <c r="AA10">
        <v>16.670000000000002</v>
      </c>
      <c r="AB10">
        <v>18.440000000000001</v>
      </c>
      <c r="AC10">
        <v>-0.27</v>
      </c>
      <c r="AD10">
        <v>0</v>
      </c>
      <c r="AE10">
        <v>7.94</v>
      </c>
      <c r="AF10">
        <v>37.72</v>
      </c>
      <c r="AG10">
        <v>36.85</v>
      </c>
      <c r="AH10">
        <v>17.48</v>
      </c>
      <c r="AI10">
        <v>40</v>
      </c>
      <c r="AJ10">
        <v>190</v>
      </c>
      <c r="AK10">
        <f t="shared" si="0"/>
        <v>230</v>
      </c>
      <c r="AL10" s="9">
        <f t="shared" si="1"/>
        <v>12.307692307692308</v>
      </c>
      <c r="AM10" s="9">
        <f t="shared" si="2"/>
        <v>58.46153846153846</v>
      </c>
      <c r="AN10" s="13">
        <f t="shared" si="3"/>
        <v>70.769230769230774</v>
      </c>
      <c r="AO10" s="9">
        <f t="shared" si="4"/>
        <v>0.2105263157894737</v>
      </c>
    </row>
    <row r="11" spans="1:41" x14ac:dyDescent="0.25">
      <c r="A11" s="1" t="s">
        <v>41</v>
      </c>
      <c r="B11" s="11">
        <v>7.0199999999999999E-2</v>
      </c>
      <c r="C11">
        <v>-0.89400000000000002</v>
      </c>
      <c r="D11">
        <v>1.21</v>
      </c>
      <c r="E11">
        <v>1.35</v>
      </c>
      <c r="F11">
        <v>0.7</v>
      </c>
      <c r="G11">
        <v>1.91</v>
      </c>
      <c r="H11">
        <v>1.76</v>
      </c>
      <c r="I11">
        <v>5.78</v>
      </c>
      <c r="J11">
        <v>10</v>
      </c>
      <c r="K11">
        <v>2</v>
      </c>
      <c r="L11">
        <v>0</v>
      </c>
      <c r="M11">
        <v>8</v>
      </c>
      <c r="N11">
        <v>0</v>
      </c>
      <c r="O11">
        <v>737</v>
      </c>
      <c r="P11">
        <v>6.8</v>
      </c>
      <c r="Q11">
        <v>8.9</v>
      </c>
      <c r="R11">
        <v>0.44</v>
      </c>
      <c r="S11">
        <v>17.47</v>
      </c>
      <c r="T11">
        <v>370.4</v>
      </c>
      <c r="U11">
        <v>90.7</v>
      </c>
      <c r="V11">
        <v>430</v>
      </c>
      <c r="W11">
        <v>4.4400000000000004</v>
      </c>
      <c r="X11">
        <v>1.8</v>
      </c>
      <c r="Y11">
        <v>11000</v>
      </c>
      <c r="Z11">
        <v>300</v>
      </c>
      <c r="AA11">
        <v>18</v>
      </c>
      <c r="AB11">
        <v>19.66</v>
      </c>
      <c r="AC11">
        <v>-0.52</v>
      </c>
      <c r="AD11">
        <v>0</v>
      </c>
      <c r="AE11">
        <v>8.59</v>
      </c>
      <c r="AF11">
        <v>24.17</v>
      </c>
      <c r="AG11">
        <v>51.32</v>
      </c>
      <c r="AH11">
        <v>15.91</v>
      </c>
      <c r="AI11">
        <v>60</v>
      </c>
      <c r="AJ11">
        <v>200</v>
      </c>
      <c r="AK11">
        <f t="shared" si="0"/>
        <v>260</v>
      </c>
      <c r="AL11" s="9">
        <f t="shared" si="1"/>
        <v>18.46153846153846</v>
      </c>
      <c r="AM11" s="9">
        <f t="shared" si="2"/>
        <v>61.53846153846154</v>
      </c>
      <c r="AN11" s="13">
        <f t="shared" si="3"/>
        <v>80</v>
      </c>
      <c r="AO11" s="9">
        <f t="shared" si="4"/>
        <v>0.3</v>
      </c>
    </row>
    <row r="12" spans="1:41" x14ac:dyDescent="0.25">
      <c r="A12" s="1" t="s">
        <v>41</v>
      </c>
      <c r="B12" s="11">
        <v>7.0199999999999999E-2</v>
      </c>
      <c r="C12">
        <v>-0.89400000000000002</v>
      </c>
      <c r="D12">
        <v>1.21</v>
      </c>
      <c r="E12">
        <v>1.35</v>
      </c>
      <c r="F12">
        <v>0.7</v>
      </c>
      <c r="G12">
        <v>1.91</v>
      </c>
      <c r="H12">
        <v>1.76</v>
      </c>
      <c r="I12">
        <v>5.78</v>
      </c>
      <c r="J12">
        <v>10</v>
      </c>
      <c r="K12">
        <v>2</v>
      </c>
      <c r="L12">
        <v>0</v>
      </c>
      <c r="M12">
        <v>8</v>
      </c>
      <c r="N12">
        <v>0</v>
      </c>
      <c r="O12">
        <v>737</v>
      </c>
      <c r="P12">
        <v>6.8</v>
      </c>
      <c r="Q12">
        <v>8.9</v>
      </c>
      <c r="R12">
        <v>0.44</v>
      </c>
      <c r="S12">
        <v>17.47</v>
      </c>
      <c r="T12">
        <v>370.4</v>
      </c>
      <c r="U12">
        <v>90.7</v>
      </c>
      <c r="V12">
        <v>430</v>
      </c>
      <c r="W12">
        <v>4.4400000000000004</v>
      </c>
      <c r="X12">
        <v>1.8</v>
      </c>
      <c r="Y12">
        <v>11000</v>
      </c>
      <c r="Z12">
        <v>305</v>
      </c>
      <c r="AA12">
        <v>18.25</v>
      </c>
      <c r="AB12">
        <v>19.96</v>
      </c>
      <c r="AC12">
        <v>-0.48</v>
      </c>
      <c r="AD12">
        <v>0</v>
      </c>
      <c r="AE12">
        <v>11.11</v>
      </c>
      <c r="AF12">
        <v>28.57</v>
      </c>
      <c r="AG12">
        <v>46.16</v>
      </c>
      <c r="AH12">
        <v>14.16</v>
      </c>
      <c r="AI12">
        <v>90</v>
      </c>
      <c r="AJ12">
        <v>240</v>
      </c>
      <c r="AK12">
        <f t="shared" si="0"/>
        <v>330</v>
      </c>
      <c r="AL12" s="9">
        <f t="shared" si="1"/>
        <v>27.692307692307693</v>
      </c>
      <c r="AM12" s="9">
        <f t="shared" si="2"/>
        <v>73.84615384615384</v>
      </c>
      <c r="AN12" s="13">
        <f t="shared" si="3"/>
        <v>101.53846153846153</v>
      </c>
      <c r="AO12" s="9">
        <f t="shared" si="4"/>
        <v>0.37500000000000006</v>
      </c>
    </row>
    <row r="13" spans="1:41" x14ac:dyDescent="0.25">
      <c r="A13" s="1" t="s">
        <v>41</v>
      </c>
      <c r="B13" s="11">
        <v>7.0199999999999999E-2</v>
      </c>
      <c r="C13">
        <v>-0.89400000000000002</v>
      </c>
      <c r="D13">
        <v>1.21</v>
      </c>
      <c r="E13">
        <v>1.35</v>
      </c>
      <c r="F13">
        <v>0.7</v>
      </c>
      <c r="G13">
        <v>1.91</v>
      </c>
      <c r="H13">
        <v>1.76</v>
      </c>
      <c r="I13">
        <v>5.78</v>
      </c>
      <c r="J13">
        <v>10</v>
      </c>
      <c r="K13">
        <v>2</v>
      </c>
      <c r="L13">
        <v>0</v>
      </c>
      <c r="M13">
        <v>8</v>
      </c>
      <c r="N13">
        <v>0</v>
      </c>
      <c r="O13">
        <v>737</v>
      </c>
      <c r="P13">
        <v>6.8</v>
      </c>
      <c r="Q13">
        <v>8.9</v>
      </c>
      <c r="R13">
        <v>0.44</v>
      </c>
      <c r="S13">
        <v>17.47</v>
      </c>
      <c r="T13">
        <v>370.4</v>
      </c>
      <c r="U13">
        <v>90.7</v>
      </c>
      <c r="V13">
        <v>430</v>
      </c>
      <c r="W13">
        <v>4.4400000000000004</v>
      </c>
      <c r="X13">
        <v>1.8</v>
      </c>
      <c r="Y13">
        <v>11000</v>
      </c>
      <c r="Z13">
        <v>325</v>
      </c>
      <c r="AA13">
        <v>34.06</v>
      </c>
      <c r="AB13">
        <v>39.049999999999997</v>
      </c>
      <c r="AC13">
        <v>1</v>
      </c>
      <c r="AD13">
        <v>0</v>
      </c>
      <c r="AE13">
        <v>11.86</v>
      </c>
      <c r="AF13">
        <v>20.6</v>
      </c>
      <c r="AG13">
        <v>56.1</v>
      </c>
      <c r="AH13">
        <v>11.44</v>
      </c>
      <c r="AI13">
        <v>170</v>
      </c>
      <c r="AJ13">
        <v>310</v>
      </c>
      <c r="AK13">
        <f t="shared" si="0"/>
        <v>480</v>
      </c>
      <c r="AL13" s="9">
        <f t="shared" si="1"/>
        <v>52.307692307692307</v>
      </c>
      <c r="AM13" s="9">
        <f t="shared" si="2"/>
        <v>95.384615384615387</v>
      </c>
      <c r="AN13" s="13">
        <f t="shared" si="3"/>
        <v>147.69230769230768</v>
      </c>
      <c r="AO13" s="9">
        <f t="shared" si="4"/>
        <v>0.54838709677419351</v>
      </c>
    </row>
    <row r="14" spans="1:41" x14ac:dyDescent="0.25">
      <c r="A14" s="1" t="s">
        <v>41</v>
      </c>
      <c r="B14" s="11">
        <v>7.0199999999999999E-2</v>
      </c>
      <c r="C14">
        <v>-0.89400000000000002</v>
      </c>
      <c r="D14">
        <v>1.21</v>
      </c>
      <c r="E14">
        <v>1.35</v>
      </c>
      <c r="F14">
        <v>0.7</v>
      </c>
      <c r="G14">
        <v>1.91</v>
      </c>
      <c r="H14">
        <v>1.76</v>
      </c>
      <c r="I14">
        <v>5.78</v>
      </c>
      <c r="J14">
        <v>10</v>
      </c>
      <c r="K14">
        <v>2</v>
      </c>
      <c r="L14">
        <v>0</v>
      </c>
      <c r="M14">
        <v>8</v>
      </c>
      <c r="N14">
        <v>0</v>
      </c>
      <c r="O14">
        <v>737</v>
      </c>
      <c r="P14">
        <v>6.8</v>
      </c>
      <c r="Q14">
        <v>8.9</v>
      </c>
      <c r="R14">
        <v>0.44</v>
      </c>
      <c r="S14">
        <v>17.47</v>
      </c>
      <c r="T14">
        <v>370.4</v>
      </c>
      <c r="U14">
        <v>90.7</v>
      </c>
      <c r="V14">
        <v>430</v>
      </c>
      <c r="W14">
        <v>4.4400000000000004</v>
      </c>
      <c r="X14">
        <v>1.8</v>
      </c>
      <c r="Y14">
        <v>7500</v>
      </c>
      <c r="Z14">
        <v>312</v>
      </c>
      <c r="AA14">
        <v>36.909999999999997</v>
      </c>
      <c r="AB14">
        <v>42.42</v>
      </c>
      <c r="AC14">
        <v>1.08</v>
      </c>
      <c r="AD14">
        <v>0</v>
      </c>
      <c r="AE14">
        <v>11.33</v>
      </c>
      <c r="AF14">
        <v>26.08</v>
      </c>
      <c r="AG14">
        <v>49.15</v>
      </c>
      <c r="AH14">
        <v>13.45</v>
      </c>
      <c r="AI14">
        <v>120</v>
      </c>
      <c r="AJ14">
        <v>280</v>
      </c>
      <c r="AK14">
        <f t="shared" si="0"/>
        <v>400</v>
      </c>
      <c r="AL14" s="9">
        <f t="shared" si="1"/>
        <v>36.92307692307692</v>
      </c>
      <c r="AM14" s="9">
        <f t="shared" si="2"/>
        <v>86.15384615384616</v>
      </c>
      <c r="AN14" s="13">
        <f t="shared" si="3"/>
        <v>123.07692307692308</v>
      </c>
      <c r="AO14" s="9">
        <f t="shared" si="4"/>
        <v>0.42857142857142849</v>
      </c>
    </row>
    <row r="15" spans="1:41" x14ac:dyDescent="0.25">
      <c r="A15" s="1" t="s">
        <v>41</v>
      </c>
      <c r="B15" s="11">
        <v>7.0199999999999999E-2</v>
      </c>
      <c r="C15">
        <v>-0.89400000000000002</v>
      </c>
      <c r="D15">
        <v>1.21</v>
      </c>
      <c r="E15">
        <v>1.35</v>
      </c>
      <c r="F15">
        <v>0.7</v>
      </c>
      <c r="G15">
        <v>1.91</v>
      </c>
      <c r="H15">
        <v>1.76</v>
      </c>
      <c r="I15">
        <v>5.78</v>
      </c>
      <c r="J15">
        <v>10</v>
      </c>
      <c r="K15">
        <v>2</v>
      </c>
      <c r="L15">
        <v>0</v>
      </c>
      <c r="M15">
        <v>8</v>
      </c>
      <c r="N15">
        <v>0</v>
      </c>
      <c r="O15">
        <v>737</v>
      </c>
      <c r="P15">
        <v>6.8</v>
      </c>
      <c r="Q15">
        <v>8.9</v>
      </c>
      <c r="R15">
        <v>0.44</v>
      </c>
      <c r="S15">
        <v>17.47</v>
      </c>
      <c r="T15">
        <v>370.4</v>
      </c>
      <c r="U15">
        <v>90.7</v>
      </c>
      <c r="V15">
        <v>430</v>
      </c>
      <c r="W15">
        <v>4.4400000000000004</v>
      </c>
      <c r="X15">
        <v>1.8</v>
      </c>
      <c r="Y15">
        <v>7500</v>
      </c>
      <c r="Z15">
        <v>277</v>
      </c>
      <c r="AA15">
        <v>11.99</v>
      </c>
      <c r="AB15">
        <v>12.9</v>
      </c>
      <c r="AC15">
        <v>-0.61</v>
      </c>
      <c r="AD15">
        <v>0</v>
      </c>
      <c r="AE15">
        <v>13.4</v>
      </c>
      <c r="AF15">
        <v>37.340000000000003</v>
      </c>
      <c r="AG15">
        <v>36.450000000000003</v>
      </c>
      <c r="AH15">
        <v>12.8</v>
      </c>
      <c r="AI15">
        <v>40</v>
      </c>
      <c r="AJ15">
        <v>130</v>
      </c>
      <c r="AK15">
        <f t="shared" si="0"/>
        <v>170</v>
      </c>
      <c r="AL15" s="9">
        <f t="shared" si="1"/>
        <v>12.307692307692308</v>
      </c>
      <c r="AM15" s="9">
        <f t="shared" si="2"/>
        <v>40</v>
      </c>
      <c r="AN15" s="13">
        <f t="shared" si="3"/>
        <v>52.307692307692307</v>
      </c>
      <c r="AO15" s="9">
        <f t="shared" si="4"/>
        <v>0.30769230769230771</v>
      </c>
    </row>
    <row r="16" spans="1:41" x14ac:dyDescent="0.25">
      <c r="A16" s="1" t="s">
        <v>46</v>
      </c>
      <c r="B16" s="11">
        <v>9.2600000000000002E-2</v>
      </c>
      <c r="C16">
        <v>-0.79900000000000004</v>
      </c>
      <c r="D16">
        <v>1.31</v>
      </c>
      <c r="E16">
        <v>1.4</v>
      </c>
      <c r="F16">
        <v>0.78</v>
      </c>
      <c r="G16">
        <v>2.2000000000000002</v>
      </c>
      <c r="H16">
        <v>2.08</v>
      </c>
      <c r="I16">
        <v>5.78</v>
      </c>
      <c r="J16">
        <v>10</v>
      </c>
      <c r="K16">
        <v>0</v>
      </c>
      <c r="L16">
        <v>0</v>
      </c>
      <c r="M16">
        <v>10</v>
      </c>
      <c r="N16">
        <v>0</v>
      </c>
      <c r="O16">
        <v>804</v>
      </c>
      <c r="P16">
        <v>4.8</v>
      </c>
      <c r="Q16">
        <v>12</v>
      </c>
      <c r="R16">
        <v>0.24</v>
      </c>
      <c r="S16">
        <v>17.600000000000001</v>
      </c>
      <c r="T16">
        <v>357</v>
      </c>
      <c r="U16">
        <v>71.8</v>
      </c>
      <c r="V16">
        <v>378</v>
      </c>
      <c r="W16">
        <v>3.89</v>
      </c>
      <c r="X16">
        <v>1.8</v>
      </c>
      <c r="Y16">
        <v>7500</v>
      </c>
      <c r="Z16">
        <v>256</v>
      </c>
      <c r="AA16">
        <v>6.08</v>
      </c>
      <c r="AB16">
        <v>7.12</v>
      </c>
      <c r="AC16">
        <v>0.28999999999999998</v>
      </c>
      <c r="AD16">
        <v>0.83</v>
      </c>
      <c r="AE16">
        <v>7.14</v>
      </c>
      <c r="AF16">
        <v>42.61</v>
      </c>
      <c r="AG16">
        <v>37.770000000000003</v>
      </c>
      <c r="AH16">
        <v>11.64</v>
      </c>
      <c r="AI16">
        <v>10</v>
      </c>
      <c r="AJ16">
        <v>80</v>
      </c>
      <c r="AK16">
        <f t="shared" si="0"/>
        <v>90</v>
      </c>
      <c r="AL16" s="9">
        <f t="shared" si="1"/>
        <v>3.0769230769230771</v>
      </c>
      <c r="AM16" s="9">
        <f t="shared" si="2"/>
        <v>24.615384615384617</v>
      </c>
      <c r="AN16" s="13">
        <f t="shared" si="3"/>
        <v>27.692307692307693</v>
      </c>
      <c r="AO16" s="9">
        <f t="shared" si="4"/>
        <v>0.125</v>
      </c>
    </row>
    <row r="17" spans="1:41" x14ac:dyDescent="0.25">
      <c r="A17" s="1" t="s">
        <v>46</v>
      </c>
      <c r="B17" s="11">
        <v>9.2600000000000002E-2</v>
      </c>
      <c r="C17">
        <v>-0.79900000000000004</v>
      </c>
      <c r="D17">
        <v>1.31</v>
      </c>
      <c r="E17">
        <v>1.4</v>
      </c>
      <c r="F17">
        <v>0.78</v>
      </c>
      <c r="G17">
        <v>2.2000000000000002</v>
      </c>
      <c r="H17">
        <v>2.08</v>
      </c>
      <c r="I17">
        <v>5.78</v>
      </c>
      <c r="J17">
        <v>10</v>
      </c>
      <c r="K17">
        <v>0</v>
      </c>
      <c r="L17">
        <v>0</v>
      </c>
      <c r="M17">
        <v>10</v>
      </c>
      <c r="N17">
        <v>0</v>
      </c>
      <c r="O17">
        <v>804</v>
      </c>
      <c r="P17">
        <v>4.8</v>
      </c>
      <c r="Q17">
        <v>12</v>
      </c>
      <c r="R17">
        <v>0.24</v>
      </c>
      <c r="S17">
        <v>17.600000000000001</v>
      </c>
      <c r="T17">
        <v>357</v>
      </c>
      <c r="U17">
        <v>71.8</v>
      </c>
      <c r="V17">
        <v>378</v>
      </c>
      <c r="W17">
        <v>3.89</v>
      </c>
      <c r="X17">
        <v>1.8</v>
      </c>
      <c r="Y17">
        <v>7500</v>
      </c>
      <c r="Z17">
        <v>275</v>
      </c>
      <c r="AA17">
        <v>12.62</v>
      </c>
      <c r="AB17">
        <v>13.97</v>
      </c>
      <c r="AC17">
        <v>-0.25</v>
      </c>
      <c r="AD17">
        <v>0.52</v>
      </c>
      <c r="AE17">
        <v>6.74</v>
      </c>
      <c r="AF17">
        <v>35.159999999999997</v>
      </c>
      <c r="AG17">
        <v>38.21</v>
      </c>
      <c r="AH17">
        <v>19.37</v>
      </c>
      <c r="AI17">
        <v>20</v>
      </c>
      <c r="AJ17">
        <v>140</v>
      </c>
      <c r="AK17">
        <f t="shared" si="0"/>
        <v>160</v>
      </c>
      <c r="AL17" s="9">
        <f t="shared" si="1"/>
        <v>6.1538461538461542</v>
      </c>
      <c r="AM17" s="9">
        <f t="shared" si="2"/>
        <v>43.07692307692308</v>
      </c>
      <c r="AN17" s="13">
        <f t="shared" si="3"/>
        <v>49.230769230769234</v>
      </c>
      <c r="AO17" s="9">
        <f t="shared" si="4"/>
        <v>0.14285714285714285</v>
      </c>
    </row>
    <row r="18" spans="1:41" x14ac:dyDescent="0.25">
      <c r="A18" s="1" t="s">
        <v>46</v>
      </c>
      <c r="B18" s="11">
        <v>9.2600000000000002E-2</v>
      </c>
      <c r="C18">
        <v>-0.79900000000000004</v>
      </c>
      <c r="D18">
        <v>1.31</v>
      </c>
      <c r="E18">
        <v>1.4</v>
      </c>
      <c r="F18">
        <v>0.78</v>
      </c>
      <c r="G18">
        <v>2.2000000000000002</v>
      </c>
      <c r="H18">
        <v>2.08</v>
      </c>
      <c r="I18">
        <v>5.78</v>
      </c>
      <c r="J18">
        <v>10</v>
      </c>
      <c r="K18">
        <v>0</v>
      </c>
      <c r="L18">
        <v>0</v>
      </c>
      <c r="M18">
        <v>10</v>
      </c>
      <c r="N18">
        <v>0</v>
      </c>
      <c r="O18">
        <v>804</v>
      </c>
      <c r="P18">
        <v>4.8</v>
      </c>
      <c r="Q18">
        <v>12</v>
      </c>
      <c r="R18">
        <v>0.24</v>
      </c>
      <c r="S18">
        <v>17.600000000000001</v>
      </c>
      <c r="T18">
        <v>357</v>
      </c>
      <c r="U18">
        <v>71.8</v>
      </c>
      <c r="V18">
        <v>378</v>
      </c>
      <c r="W18">
        <v>3.89</v>
      </c>
      <c r="X18">
        <v>1.8</v>
      </c>
      <c r="Y18">
        <v>11000</v>
      </c>
      <c r="Z18">
        <v>300</v>
      </c>
      <c r="AA18">
        <v>16.66</v>
      </c>
      <c r="AB18">
        <v>18.18</v>
      </c>
      <c r="AC18">
        <v>-0.56000000000000005</v>
      </c>
      <c r="AD18">
        <v>0.93</v>
      </c>
      <c r="AE18">
        <v>10.34</v>
      </c>
      <c r="AF18">
        <v>29.73</v>
      </c>
      <c r="AG18">
        <v>45.44</v>
      </c>
      <c r="AH18">
        <v>13.56</v>
      </c>
      <c r="AI18">
        <v>70</v>
      </c>
      <c r="AJ18">
        <v>230</v>
      </c>
      <c r="AK18">
        <f t="shared" si="0"/>
        <v>300</v>
      </c>
      <c r="AL18" s="9">
        <f t="shared" si="1"/>
        <v>21.53846153846154</v>
      </c>
      <c r="AM18" s="9">
        <f t="shared" si="2"/>
        <v>70.769230769230774</v>
      </c>
      <c r="AN18" s="13">
        <f t="shared" si="3"/>
        <v>92.307692307692307</v>
      </c>
      <c r="AO18" s="9">
        <f t="shared" si="4"/>
        <v>0.30434782608695654</v>
      </c>
    </row>
    <row r="19" spans="1:41" x14ac:dyDescent="0.25">
      <c r="A19" s="1" t="s">
        <v>46</v>
      </c>
      <c r="B19" s="11">
        <v>9.2600000000000002E-2</v>
      </c>
      <c r="C19">
        <v>-0.79900000000000004</v>
      </c>
      <c r="D19">
        <v>1.31</v>
      </c>
      <c r="E19">
        <v>1.4</v>
      </c>
      <c r="F19">
        <v>0.78</v>
      </c>
      <c r="G19">
        <v>2.2000000000000002</v>
      </c>
      <c r="H19">
        <v>2.08</v>
      </c>
      <c r="I19">
        <v>5.78</v>
      </c>
      <c r="J19">
        <v>10</v>
      </c>
      <c r="K19">
        <v>0</v>
      </c>
      <c r="L19">
        <v>0</v>
      </c>
      <c r="M19">
        <v>10</v>
      </c>
      <c r="N19">
        <v>0</v>
      </c>
      <c r="O19">
        <v>804</v>
      </c>
      <c r="P19">
        <v>4.8</v>
      </c>
      <c r="Q19">
        <v>12</v>
      </c>
      <c r="R19">
        <v>0.24</v>
      </c>
      <c r="S19">
        <v>17.600000000000001</v>
      </c>
      <c r="T19">
        <v>357</v>
      </c>
      <c r="U19">
        <v>71.8</v>
      </c>
      <c r="V19">
        <v>378</v>
      </c>
      <c r="W19">
        <v>3.89</v>
      </c>
      <c r="X19">
        <v>1.8</v>
      </c>
      <c r="Y19">
        <v>11000</v>
      </c>
      <c r="Z19">
        <v>323</v>
      </c>
      <c r="AA19">
        <v>21.14</v>
      </c>
      <c r="AB19">
        <v>24.03</v>
      </c>
      <c r="AC19">
        <v>0.24</v>
      </c>
      <c r="AD19">
        <v>1.05</v>
      </c>
      <c r="AE19">
        <v>9.99</v>
      </c>
      <c r="AF19">
        <v>15.44</v>
      </c>
      <c r="AG19">
        <v>60.2</v>
      </c>
      <c r="AH19">
        <v>13.32</v>
      </c>
      <c r="AI19">
        <v>90</v>
      </c>
      <c r="AJ19">
        <v>150</v>
      </c>
      <c r="AK19">
        <f t="shared" si="0"/>
        <v>240</v>
      </c>
      <c r="AL19" s="9">
        <f t="shared" si="1"/>
        <v>27.692307692307693</v>
      </c>
      <c r="AM19" s="9">
        <f t="shared" si="2"/>
        <v>46.153846153846153</v>
      </c>
      <c r="AN19" s="13">
        <f t="shared" si="3"/>
        <v>73.84615384615384</v>
      </c>
      <c r="AO19" s="9">
        <f t="shared" si="4"/>
        <v>0.6</v>
      </c>
    </row>
    <row r="20" spans="1:41" x14ac:dyDescent="0.25">
      <c r="A20" s="1" t="s">
        <v>46</v>
      </c>
      <c r="B20" s="11">
        <v>9.2600000000000002E-2</v>
      </c>
      <c r="C20">
        <v>-0.79900000000000004</v>
      </c>
      <c r="D20">
        <v>1.31</v>
      </c>
      <c r="E20">
        <v>1.4</v>
      </c>
      <c r="F20">
        <v>0.78</v>
      </c>
      <c r="G20">
        <v>2.2000000000000002</v>
      </c>
      <c r="H20">
        <v>2.08</v>
      </c>
      <c r="I20">
        <v>5.78</v>
      </c>
      <c r="J20">
        <v>10</v>
      </c>
      <c r="K20">
        <v>0</v>
      </c>
      <c r="L20">
        <v>0</v>
      </c>
      <c r="M20">
        <v>10</v>
      </c>
      <c r="N20">
        <v>0</v>
      </c>
      <c r="O20">
        <v>804</v>
      </c>
      <c r="P20">
        <v>4.8</v>
      </c>
      <c r="Q20">
        <v>12</v>
      </c>
      <c r="R20">
        <v>0.24</v>
      </c>
      <c r="S20">
        <v>17.600000000000001</v>
      </c>
      <c r="T20">
        <v>357</v>
      </c>
      <c r="U20">
        <v>71.8</v>
      </c>
      <c r="V20">
        <v>378</v>
      </c>
      <c r="W20">
        <v>3.89</v>
      </c>
      <c r="X20">
        <v>1.8</v>
      </c>
      <c r="Y20">
        <v>11000</v>
      </c>
      <c r="Z20">
        <v>314</v>
      </c>
      <c r="AA20">
        <v>17.14</v>
      </c>
      <c r="AB20">
        <v>19.73</v>
      </c>
      <c r="AC20">
        <v>0.5</v>
      </c>
      <c r="AD20">
        <v>1.31</v>
      </c>
      <c r="AE20">
        <v>9.33</v>
      </c>
      <c r="AF20">
        <v>15.81</v>
      </c>
      <c r="AG20">
        <v>52.5</v>
      </c>
      <c r="AH20">
        <v>21.05</v>
      </c>
      <c r="AI20">
        <v>70</v>
      </c>
      <c r="AJ20">
        <v>130</v>
      </c>
      <c r="AK20">
        <f t="shared" si="0"/>
        <v>200</v>
      </c>
      <c r="AL20" s="9">
        <f t="shared" si="1"/>
        <v>21.53846153846154</v>
      </c>
      <c r="AM20" s="9">
        <f t="shared" si="2"/>
        <v>40</v>
      </c>
      <c r="AN20" s="13">
        <f t="shared" si="3"/>
        <v>61.53846153846154</v>
      </c>
      <c r="AO20" s="9">
        <f t="shared" si="4"/>
        <v>0.53846153846153855</v>
      </c>
    </row>
    <row r="21" spans="1:41" x14ac:dyDescent="0.25">
      <c r="A21" s="1" t="s">
        <v>46</v>
      </c>
      <c r="B21" s="11">
        <v>9.2600000000000002E-2</v>
      </c>
      <c r="C21">
        <v>-0.79900000000000004</v>
      </c>
      <c r="D21">
        <v>1.31</v>
      </c>
      <c r="E21">
        <v>1.4</v>
      </c>
      <c r="F21">
        <v>0.78</v>
      </c>
      <c r="G21">
        <v>2.2000000000000002</v>
      </c>
      <c r="H21">
        <v>2.08</v>
      </c>
      <c r="I21">
        <v>5.78</v>
      </c>
      <c r="J21">
        <v>10</v>
      </c>
      <c r="K21">
        <v>0</v>
      </c>
      <c r="L21">
        <v>0</v>
      </c>
      <c r="M21">
        <v>10</v>
      </c>
      <c r="N21">
        <v>0</v>
      </c>
      <c r="O21">
        <v>804</v>
      </c>
      <c r="P21">
        <v>4.8</v>
      </c>
      <c r="Q21">
        <v>12</v>
      </c>
      <c r="R21">
        <v>0.24</v>
      </c>
      <c r="S21">
        <v>17.600000000000001</v>
      </c>
      <c r="T21">
        <v>357</v>
      </c>
      <c r="U21">
        <v>71.8</v>
      </c>
      <c r="V21">
        <v>378</v>
      </c>
      <c r="W21">
        <v>3.89</v>
      </c>
      <c r="X21">
        <v>1.8</v>
      </c>
      <c r="Y21">
        <v>11000</v>
      </c>
      <c r="Z21">
        <v>302</v>
      </c>
      <c r="AA21">
        <v>11.18</v>
      </c>
      <c r="AB21">
        <v>12.73</v>
      </c>
      <c r="AC21">
        <v>0.15</v>
      </c>
      <c r="AD21">
        <v>0.63</v>
      </c>
      <c r="AE21">
        <v>4.25</v>
      </c>
      <c r="AF21">
        <v>14.74</v>
      </c>
      <c r="AG21">
        <v>59.75</v>
      </c>
      <c r="AH21">
        <v>20.61</v>
      </c>
      <c r="AI21">
        <v>20</v>
      </c>
      <c r="AJ21">
        <v>80</v>
      </c>
      <c r="AK21">
        <f t="shared" si="0"/>
        <v>100</v>
      </c>
      <c r="AL21" s="9">
        <f t="shared" si="1"/>
        <v>6.1538461538461542</v>
      </c>
      <c r="AM21" s="9">
        <f t="shared" si="2"/>
        <v>24.615384615384617</v>
      </c>
      <c r="AN21" s="13">
        <f t="shared" si="3"/>
        <v>30.76923076923077</v>
      </c>
      <c r="AO21" s="9">
        <f t="shared" si="4"/>
        <v>0.25</v>
      </c>
    </row>
    <row r="22" spans="1:41" x14ac:dyDescent="0.25">
      <c r="A22" s="1" t="s">
        <v>66</v>
      </c>
      <c r="B22" s="11">
        <v>-0.26200000000000001</v>
      </c>
      <c r="C22">
        <v>-2.1749999999999998</v>
      </c>
      <c r="D22">
        <v>1.46</v>
      </c>
      <c r="E22">
        <v>1.35</v>
      </c>
      <c r="F22">
        <v>0.74</v>
      </c>
      <c r="G22">
        <v>2.36</v>
      </c>
      <c r="H22">
        <v>1.79</v>
      </c>
      <c r="I22">
        <v>5.78</v>
      </c>
      <c r="J22">
        <v>6</v>
      </c>
      <c r="K22">
        <v>2</v>
      </c>
      <c r="L22">
        <v>0</v>
      </c>
      <c r="M22">
        <v>4</v>
      </c>
      <c r="N22">
        <v>14</v>
      </c>
      <c r="O22">
        <v>770</v>
      </c>
      <c r="P22">
        <v>11.1</v>
      </c>
      <c r="Q22">
        <v>19.3</v>
      </c>
      <c r="R22">
        <v>0.13</v>
      </c>
      <c r="S22">
        <v>35.4</v>
      </c>
      <c r="T22">
        <v>824</v>
      </c>
      <c r="U22">
        <v>174</v>
      </c>
      <c r="V22">
        <v>849</v>
      </c>
      <c r="W22">
        <v>8.9</v>
      </c>
      <c r="X22">
        <v>1.8</v>
      </c>
      <c r="Y22">
        <v>7500</v>
      </c>
      <c r="Z22">
        <v>256</v>
      </c>
      <c r="AA22">
        <v>5.92</v>
      </c>
      <c r="AB22">
        <v>6.08</v>
      </c>
      <c r="AC22">
        <v>-0.53</v>
      </c>
      <c r="AD22">
        <v>2.94</v>
      </c>
      <c r="AE22">
        <v>23.09</v>
      </c>
      <c r="AF22">
        <v>40.44</v>
      </c>
      <c r="AG22">
        <v>20.74</v>
      </c>
      <c r="AH22">
        <v>12.79</v>
      </c>
      <c r="AI22">
        <v>40</v>
      </c>
      <c r="AJ22">
        <v>70</v>
      </c>
      <c r="AK22">
        <f t="shared" si="0"/>
        <v>110</v>
      </c>
      <c r="AL22" s="9">
        <f t="shared" si="1"/>
        <v>12.307692307692308</v>
      </c>
      <c r="AM22" s="9">
        <f t="shared" si="2"/>
        <v>21.53846153846154</v>
      </c>
      <c r="AN22" s="13">
        <f t="shared" si="3"/>
        <v>33.846153846153847</v>
      </c>
      <c r="AO22" s="9">
        <f t="shared" si="4"/>
        <v>0.5714285714285714</v>
      </c>
    </row>
    <row r="23" spans="1:41" x14ac:dyDescent="0.25">
      <c r="A23" s="1" t="s">
        <v>66</v>
      </c>
      <c r="B23" s="11">
        <v>-0.26200000000000001</v>
      </c>
      <c r="C23">
        <v>-2.1749999999999998</v>
      </c>
      <c r="D23">
        <v>1.46</v>
      </c>
      <c r="E23">
        <v>1.35</v>
      </c>
      <c r="F23">
        <v>0.74</v>
      </c>
      <c r="G23">
        <v>2.36</v>
      </c>
      <c r="H23">
        <v>1.79</v>
      </c>
      <c r="I23">
        <v>5.78</v>
      </c>
      <c r="J23">
        <v>6</v>
      </c>
      <c r="K23">
        <v>2</v>
      </c>
      <c r="L23">
        <v>0</v>
      </c>
      <c r="M23">
        <v>4</v>
      </c>
      <c r="N23">
        <v>14</v>
      </c>
      <c r="O23">
        <v>770</v>
      </c>
      <c r="P23">
        <v>11.1</v>
      </c>
      <c r="Q23">
        <v>19.3</v>
      </c>
      <c r="R23">
        <v>0.13</v>
      </c>
      <c r="S23">
        <v>35.4</v>
      </c>
      <c r="T23">
        <v>824</v>
      </c>
      <c r="U23">
        <v>174</v>
      </c>
      <c r="V23">
        <v>849</v>
      </c>
      <c r="W23">
        <v>8.9</v>
      </c>
      <c r="X23">
        <v>1.8</v>
      </c>
      <c r="Y23">
        <v>7500</v>
      </c>
      <c r="Z23">
        <v>275</v>
      </c>
      <c r="AA23">
        <v>17.88</v>
      </c>
      <c r="AB23">
        <v>23.57</v>
      </c>
      <c r="AC23">
        <v>3.58</v>
      </c>
      <c r="AD23">
        <v>0</v>
      </c>
      <c r="AE23">
        <v>9.69</v>
      </c>
      <c r="AF23">
        <v>9.9600000000000009</v>
      </c>
      <c r="AG23">
        <v>45.79</v>
      </c>
      <c r="AH23">
        <v>34.57</v>
      </c>
      <c r="AI23">
        <v>50</v>
      </c>
      <c r="AJ23">
        <v>50</v>
      </c>
      <c r="AK23">
        <f t="shared" si="0"/>
        <v>100</v>
      </c>
      <c r="AL23" s="9">
        <f t="shared" si="1"/>
        <v>15.384615384615385</v>
      </c>
      <c r="AM23" s="9">
        <f t="shared" si="2"/>
        <v>15.384615384615385</v>
      </c>
      <c r="AN23" s="13">
        <f t="shared" si="3"/>
        <v>30.76923076923077</v>
      </c>
      <c r="AO23" s="9">
        <f t="shared" si="4"/>
        <v>1</v>
      </c>
    </row>
    <row r="24" spans="1:41" x14ac:dyDescent="0.25">
      <c r="A24" s="1" t="s">
        <v>66</v>
      </c>
      <c r="B24" s="11">
        <v>-0.26200000000000001</v>
      </c>
      <c r="C24">
        <v>-2.1749999999999998</v>
      </c>
      <c r="D24">
        <v>1.46</v>
      </c>
      <c r="E24">
        <v>1.35</v>
      </c>
      <c r="F24">
        <v>0.74</v>
      </c>
      <c r="G24">
        <v>2.36</v>
      </c>
      <c r="H24">
        <v>1.79</v>
      </c>
      <c r="I24">
        <v>5.78</v>
      </c>
      <c r="J24">
        <v>6</v>
      </c>
      <c r="K24">
        <v>2</v>
      </c>
      <c r="L24">
        <v>0</v>
      </c>
      <c r="M24">
        <v>4</v>
      </c>
      <c r="N24">
        <v>14</v>
      </c>
      <c r="O24">
        <v>770</v>
      </c>
      <c r="P24">
        <v>11.1</v>
      </c>
      <c r="Q24">
        <v>19.3</v>
      </c>
      <c r="R24">
        <v>0.13</v>
      </c>
      <c r="S24">
        <v>35.4</v>
      </c>
      <c r="T24">
        <v>824</v>
      </c>
      <c r="U24">
        <v>174</v>
      </c>
      <c r="V24">
        <v>849</v>
      </c>
      <c r="W24">
        <v>8.9</v>
      </c>
      <c r="X24">
        <v>1.8</v>
      </c>
      <c r="Y24">
        <v>11000</v>
      </c>
      <c r="Z24">
        <v>299</v>
      </c>
      <c r="AA24">
        <v>25.26</v>
      </c>
      <c r="AB24">
        <v>31.32</v>
      </c>
      <c r="AC24">
        <v>2.98</v>
      </c>
      <c r="AD24">
        <v>0.95</v>
      </c>
      <c r="AE24">
        <v>8.94</v>
      </c>
      <c r="AF24">
        <v>17.61</v>
      </c>
      <c r="AG24">
        <v>41.46</v>
      </c>
      <c r="AH24">
        <v>31.04</v>
      </c>
      <c r="AI24">
        <v>90</v>
      </c>
      <c r="AJ24">
        <v>200</v>
      </c>
      <c r="AK24">
        <f t="shared" si="0"/>
        <v>290</v>
      </c>
      <c r="AL24" s="9">
        <f t="shared" si="1"/>
        <v>27.692307692307693</v>
      </c>
      <c r="AM24" s="9">
        <f t="shared" si="2"/>
        <v>61.53846153846154</v>
      </c>
      <c r="AN24" s="13">
        <f t="shared" si="3"/>
        <v>89.230769230769226</v>
      </c>
      <c r="AO24" s="9">
        <f t="shared" si="4"/>
        <v>0.45</v>
      </c>
    </row>
    <row r="25" spans="1:41" x14ac:dyDescent="0.25">
      <c r="A25" s="1" t="s">
        <v>66</v>
      </c>
      <c r="B25" s="11">
        <v>-0.26200000000000001</v>
      </c>
      <c r="C25">
        <v>-2.1749999999999998</v>
      </c>
      <c r="D25">
        <v>1.46</v>
      </c>
      <c r="E25">
        <v>1.35</v>
      </c>
      <c r="F25">
        <v>0.74</v>
      </c>
      <c r="G25">
        <v>2.36</v>
      </c>
      <c r="H25">
        <v>1.79</v>
      </c>
      <c r="I25">
        <v>5.78</v>
      </c>
      <c r="J25">
        <v>6</v>
      </c>
      <c r="K25">
        <v>2</v>
      </c>
      <c r="L25">
        <v>0</v>
      </c>
      <c r="M25">
        <v>4</v>
      </c>
      <c r="N25">
        <v>14</v>
      </c>
      <c r="O25">
        <v>770</v>
      </c>
      <c r="P25">
        <v>11.1</v>
      </c>
      <c r="Q25">
        <v>19.3</v>
      </c>
      <c r="R25">
        <v>0.13</v>
      </c>
      <c r="S25">
        <v>35.4</v>
      </c>
      <c r="T25">
        <v>824</v>
      </c>
      <c r="U25">
        <v>174</v>
      </c>
      <c r="V25">
        <v>849</v>
      </c>
      <c r="W25">
        <v>8.9</v>
      </c>
      <c r="X25">
        <v>1.8</v>
      </c>
      <c r="Y25">
        <v>11000</v>
      </c>
      <c r="Z25">
        <v>311</v>
      </c>
      <c r="AA25">
        <v>28.46</v>
      </c>
      <c r="AB25">
        <v>34.99</v>
      </c>
      <c r="AC25">
        <v>2.99</v>
      </c>
      <c r="AD25">
        <v>0.88</v>
      </c>
      <c r="AE25">
        <v>8.77</v>
      </c>
      <c r="AF25">
        <v>16.940000000000001</v>
      </c>
      <c r="AG25">
        <v>44.3</v>
      </c>
      <c r="AH25">
        <v>29.11</v>
      </c>
      <c r="AI25">
        <v>100</v>
      </c>
      <c r="AJ25">
        <v>210</v>
      </c>
      <c r="AK25">
        <f t="shared" si="0"/>
        <v>310</v>
      </c>
      <c r="AL25" s="9">
        <f t="shared" si="1"/>
        <v>30.76923076923077</v>
      </c>
      <c r="AM25" s="9">
        <f t="shared" si="2"/>
        <v>64.615384615384613</v>
      </c>
      <c r="AN25" s="13">
        <f t="shared" si="3"/>
        <v>95.384615384615387</v>
      </c>
      <c r="AO25" s="9">
        <f t="shared" si="4"/>
        <v>0.47619047619047622</v>
      </c>
    </row>
    <row r="26" spans="1:41" x14ac:dyDescent="0.25">
      <c r="A26" s="1" t="s">
        <v>66</v>
      </c>
      <c r="B26" s="11">
        <v>-0.26200000000000001</v>
      </c>
      <c r="C26">
        <v>-2.1749999999999998</v>
      </c>
      <c r="D26">
        <v>1.46</v>
      </c>
      <c r="E26">
        <v>1.35</v>
      </c>
      <c r="F26">
        <v>0.74</v>
      </c>
      <c r="G26">
        <v>2.36</v>
      </c>
      <c r="H26">
        <v>1.79</v>
      </c>
      <c r="I26">
        <v>5.78</v>
      </c>
      <c r="J26">
        <v>6</v>
      </c>
      <c r="K26">
        <v>2</v>
      </c>
      <c r="L26">
        <v>0</v>
      </c>
      <c r="M26">
        <v>4</v>
      </c>
      <c r="N26">
        <v>14</v>
      </c>
      <c r="O26">
        <v>770</v>
      </c>
      <c r="P26">
        <v>11.1</v>
      </c>
      <c r="Q26">
        <v>19.3</v>
      </c>
      <c r="R26">
        <v>0.13</v>
      </c>
      <c r="S26">
        <v>35.4</v>
      </c>
      <c r="T26">
        <v>824</v>
      </c>
      <c r="U26">
        <v>174</v>
      </c>
      <c r="V26">
        <v>849</v>
      </c>
      <c r="W26">
        <v>8.9</v>
      </c>
      <c r="X26">
        <v>1.8</v>
      </c>
      <c r="Y26">
        <v>11000</v>
      </c>
      <c r="Z26">
        <v>314</v>
      </c>
      <c r="AA26">
        <v>30.06</v>
      </c>
      <c r="AB26">
        <v>37.049999999999997</v>
      </c>
      <c r="AC26">
        <v>3.3</v>
      </c>
      <c r="AD26">
        <v>0.88</v>
      </c>
      <c r="AE26">
        <v>8.44</v>
      </c>
      <c r="AF26">
        <v>16.59</v>
      </c>
      <c r="AG26">
        <v>45.67</v>
      </c>
      <c r="AH26">
        <v>28.42</v>
      </c>
      <c r="AI26">
        <v>100</v>
      </c>
      <c r="AJ26">
        <v>220</v>
      </c>
      <c r="AK26">
        <f t="shared" si="0"/>
        <v>320</v>
      </c>
      <c r="AL26" s="9">
        <f t="shared" si="1"/>
        <v>30.76923076923077</v>
      </c>
      <c r="AM26" s="9">
        <f t="shared" si="2"/>
        <v>67.692307692307693</v>
      </c>
      <c r="AN26" s="13">
        <f t="shared" si="3"/>
        <v>98.461538461538467</v>
      </c>
      <c r="AO26" s="9">
        <f t="shared" si="4"/>
        <v>0.45454545454545453</v>
      </c>
    </row>
    <row r="27" spans="1:41" x14ac:dyDescent="0.25">
      <c r="A27" s="1" t="s">
        <v>66</v>
      </c>
      <c r="B27" s="11">
        <v>-0.26200000000000001</v>
      </c>
      <c r="C27">
        <v>-2.1749999999999998</v>
      </c>
      <c r="D27">
        <v>1.46</v>
      </c>
      <c r="E27">
        <v>1.35</v>
      </c>
      <c r="F27">
        <v>0.74</v>
      </c>
      <c r="G27">
        <v>2.36</v>
      </c>
      <c r="H27">
        <v>1.79</v>
      </c>
      <c r="I27">
        <v>5.78</v>
      </c>
      <c r="J27">
        <v>6</v>
      </c>
      <c r="K27">
        <v>2</v>
      </c>
      <c r="L27">
        <v>0</v>
      </c>
      <c r="M27">
        <v>4</v>
      </c>
      <c r="N27">
        <v>14</v>
      </c>
      <c r="O27">
        <v>770</v>
      </c>
      <c r="P27">
        <v>11.1</v>
      </c>
      <c r="Q27">
        <v>19.3</v>
      </c>
      <c r="R27">
        <v>0.13</v>
      </c>
      <c r="S27">
        <v>35.4</v>
      </c>
      <c r="T27">
        <v>824</v>
      </c>
      <c r="U27">
        <v>174</v>
      </c>
      <c r="V27">
        <v>849</v>
      </c>
      <c r="W27">
        <v>8.9</v>
      </c>
      <c r="X27">
        <v>1.8</v>
      </c>
      <c r="Y27">
        <v>11000</v>
      </c>
      <c r="Z27">
        <v>301</v>
      </c>
      <c r="AA27">
        <v>26.25</v>
      </c>
      <c r="AB27">
        <v>34.340000000000003</v>
      </c>
      <c r="AC27">
        <v>5</v>
      </c>
      <c r="AD27">
        <v>0.74</v>
      </c>
      <c r="AE27">
        <v>5.94</v>
      </c>
      <c r="AF27">
        <v>15.31</v>
      </c>
      <c r="AG27">
        <v>47.5</v>
      </c>
      <c r="AH27">
        <v>30.5</v>
      </c>
      <c r="AI27">
        <v>70</v>
      </c>
      <c r="AJ27">
        <v>180</v>
      </c>
      <c r="AK27">
        <f t="shared" si="0"/>
        <v>250</v>
      </c>
      <c r="AL27" s="9">
        <f t="shared" si="1"/>
        <v>21.53846153846154</v>
      </c>
      <c r="AM27" s="9">
        <f t="shared" si="2"/>
        <v>55.384615384615387</v>
      </c>
      <c r="AN27" s="13">
        <f t="shared" si="3"/>
        <v>76.92307692307692</v>
      </c>
      <c r="AO27" s="9">
        <f t="shared" si="4"/>
        <v>0.3888888888888889</v>
      </c>
    </row>
    <row r="28" spans="1:41" x14ac:dyDescent="0.25">
      <c r="A28" s="1" t="s">
        <v>50</v>
      </c>
      <c r="B28" s="11">
        <v>-0.41399999999999998</v>
      </c>
      <c r="C28">
        <v>-2.0059999999999998</v>
      </c>
      <c r="D28">
        <v>1.44</v>
      </c>
      <c r="E28">
        <v>1.55</v>
      </c>
      <c r="F28">
        <v>0.94</v>
      </c>
      <c r="G28">
        <v>1.78</v>
      </c>
      <c r="H28">
        <v>1.63</v>
      </c>
      <c r="I28">
        <v>3.44</v>
      </c>
      <c r="J28">
        <v>3</v>
      </c>
      <c r="K28">
        <v>2</v>
      </c>
      <c r="L28">
        <v>1</v>
      </c>
      <c r="M28">
        <v>10</v>
      </c>
      <c r="N28">
        <v>0</v>
      </c>
      <c r="O28">
        <v>558</v>
      </c>
      <c r="P28">
        <v>9.6999999999999993</v>
      </c>
      <c r="Q28">
        <v>7.31</v>
      </c>
      <c r="R28">
        <v>0.23</v>
      </c>
      <c r="S28">
        <v>3.2629999999999999</v>
      </c>
      <c r="T28">
        <v>231.5</v>
      </c>
      <c r="U28">
        <v>81.599999999999994</v>
      </c>
      <c r="V28">
        <v>243</v>
      </c>
      <c r="W28">
        <v>2.52</v>
      </c>
      <c r="X28">
        <v>1.8</v>
      </c>
      <c r="Y28">
        <v>7500</v>
      </c>
      <c r="Z28">
        <v>256</v>
      </c>
      <c r="AA28">
        <v>0.95</v>
      </c>
      <c r="AB28">
        <v>1.1499999999999999</v>
      </c>
      <c r="AC28">
        <v>0.05</v>
      </c>
      <c r="AD28">
        <v>7.19</v>
      </c>
      <c r="AE28">
        <v>33.770000000000003</v>
      </c>
      <c r="AF28">
        <v>31.92</v>
      </c>
      <c r="AG28">
        <v>0</v>
      </c>
      <c r="AH28">
        <v>28.97</v>
      </c>
      <c r="AI28">
        <v>10</v>
      </c>
      <c r="AJ28">
        <v>10</v>
      </c>
      <c r="AK28">
        <f t="shared" si="0"/>
        <v>20</v>
      </c>
      <c r="AL28" s="9">
        <f t="shared" si="1"/>
        <v>3.0769230769230771</v>
      </c>
      <c r="AM28" s="9">
        <f t="shared" si="2"/>
        <v>3.0769230769230771</v>
      </c>
      <c r="AN28" s="13">
        <f t="shared" si="3"/>
        <v>6.1538461538461542</v>
      </c>
      <c r="AO28" s="9">
        <f t="shared" si="4"/>
        <v>1</v>
      </c>
    </row>
    <row r="29" spans="1:41" x14ac:dyDescent="0.25">
      <c r="A29" s="1" t="s">
        <v>50</v>
      </c>
      <c r="B29" s="11">
        <v>-0.41399999999999998</v>
      </c>
      <c r="C29">
        <v>-2.0059999999999998</v>
      </c>
      <c r="D29">
        <v>1.44</v>
      </c>
      <c r="E29">
        <v>1.55</v>
      </c>
      <c r="F29">
        <v>0.94</v>
      </c>
      <c r="G29">
        <v>1.78</v>
      </c>
      <c r="H29">
        <v>1.63</v>
      </c>
      <c r="I29">
        <v>3.44</v>
      </c>
      <c r="J29">
        <v>3</v>
      </c>
      <c r="K29">
        <v>2</v>
      </c>
      <c r="L29">
        <v>1</v>
      </c>
      <c r="M29">
        <v>10</v>
      </c>
      <c r="N29">
        <v>0</v>
      </c>
      <c r="O29">
        <v>558</v>
      </c>
      <c r="P29">
        <v>9.6999999999999993</v>
      </c>
      <c r="Q29">
        <v>7.31</v>
      </c>
      <c r="R29">
        <v>0.23</v>
      </c>
      <c r="S29">
        <v>3.2629999999999999</v>
      </c>
      <c r="T29">
        <v>231.5</v>
      </c>
      <c r="U29">
        <v>81.599999999999994</v>
      </c>
      <c r="V29">
        <v>243</v>
      </c>
      <c r="W29">
        <v>2.52</v>
      </c>
      <c r="X29">
        <v>1.8</v>
      </c>
      <c r="Y29">
        <v>7500</v>
      </c>
      <c r="Z29">
        <v>276</v>
      </c>
      <c r="AA29">
        <v>1.04</v>
      </c>
      <c r="AB29">
        <v>0.19</v>
      </c>
      <c r="AC29">
        <v>-0.99</v>
      </c>
      <c r="AD29">
        <v>13.9</v>
      </c>
      <c r="AE29">
        <v>35.74</v>
      </c>
      <c r="AF29">
        <v>3.97</v>
      </c>
      <c r="AG29">
        <v>46.59</v>
      </c>
      <c r="AH29">
        <v>0</v>
      </c>
      <c r="AI29">
        <v>10</v>
      </c>
      <c r="AJ29">
        <v>0</v>
      </c>
      <c r="AK29">
        <f t="shared" si="0"/>
        <v>10</v>
      </c>
      <c r="AL29" s="9">
        <f t="shared" si="1"/>
        <v>3.0769230769230771</v>
      </c>
      <c r="AM29" s="9">
        <f t="shared" si="2"/>
        <v>0</v>
      </c>
      <c r="AN29" s="13">
        <f t="shared" si="3"/>
        <v>3.0769230769230771</v>
      </c>
      <c r="AO29" s="9" t="e">
        <f t="shared" si="4"/>
        <v>#DIV/0!</v>
      </c>
    </row>
    <row r="30" spans="1:41" x14ac:dyDescent="0.25">
      <c r="A30" s="1" t="s">
        <v>50</v>
      </c>
      <c r="B30" s="11">
        <v>-0.41399999999999998</v>
      </c>
      <c r="C30">
        <v>-2.0059999999999998</v>
      </c>
      <c r="D30">
        <v>1.44</v>
      </c>
      <c r="E30">
        <v>1.55</v>
      </c>
      <c r="F30">
        <v>0.94</v>
      </c>
      <c r="G30">
        <v>1.78</v>
      </c>
      <c r="H30">
        <v>1.63</v>
      </c>
      <c r="I30">
        <v>3.44</v>
      </c>
      <c r="J30">
        <v>3</v>
      </c>
      <c r="K30">
        <v>2</v>
      </c>
      <c r="L30">
        <v>1</v>
      </c>
      <c r="M30">
        <v>10</v>
      </c>
      <c r="N30">
        <v>0</v>
      </c>
      <c r="O30">
        <v>558</v>
      </c>
      <c r="P30">
        <v>9.6999999999999993</v>
      </c>
      <c r="Q30">
        <v>7.31</v>
      </c>
      <c r="R30">
        <v>0.23</v>
      </c>
      <c r="S30">
        <v>3.2629999999999999</v>
      </c>
      <c r="T30">
        <v>231.5</v>
      </c>
      <c r="U30">
        <v>81.599999999999994</v>
      </c>
      <c r="V30">
        <v>243</v>
      </c>
      <c r="W30">
        <v>2.52</v>
      </c>
      <c r="X30">
        <v>1.8</v>
      </c>
      <c r="Y30">
        <v>11000</v>
      </c>
      <c r="Z30">
        <v>300</v>
      </c>
      <c r="AA30">
        <v>3</v>
      </c>
      <c r="AB30">
        <v>3.68</v>
      </c>
      <c r="AC30">
        <v>0.28000000000000003</v>
      </c>
      <c r="AD30">
        <v>10.14</v>
      </c>
      <c r="AE30">
        <v>29.36</v>
      </c>
      <c r="AF30">
        <v>4.0599999999999996</v>
      </c>
      <c r="AG30">
        <v>29.61</v>
      </c>
      <c r="AH30">
        <v>26.99</v>
      </c>
      <c r="AI30">
        <v>40</v>
      </c>
      <c r="AJ30">
        <v>10</v>
      </c>
      <c r="AK30">
        <f t="shared" si="0"/>
        <v>50</v>
      </c>
      <c r="AL30" s="9">
        <f t="shared" si="1"/>
        <v>12.307692307692308</v>
      </c>
      <c r="AM30" s="9">
        <f t="shared" si="2"/>
        <v>3.0769230769230771</v>
      </c>
      <c r="AN30" s="13">
        <f t="shared" si="3"/>
        <v>15.384615384615385</v>
      </c>
      <c r="AO30" s="9">
        <f t="shared" si="4"/>
        <v>4</v>
      </c>
    </row>
    <row r="31" spans="1:41" x14ac:dyDescent="0.25">
      <c r="A31" s="1" t="s">
        <v>50</v>
      </c>
      <c r="B31" s="11">
        <v>-0.41399999999999998</v>
      </c>
      <c r="C31">
        <v>-2.0059999999999998</v>
      </c>
      <c r="D31">
        <v>1.44</v>
      </c>
      <c r="E31">
        <v>1.55</v>
      </c>
      <c r="F31">
        <v>0.94</v>
      </c>
      <c r="G31">
        <v>1.78</v>
      </c>
      <c r="H31">
        <v>1.63</v>
      </c>
      <c r="I31">
        <v>3.44</v>
      </c>
      <c r="J31">
        <v>3</v>
      </c>
      <c r="K31">
        <v>2</v>
      </c>
      <c r="L31">
        <v>1</v>
      </c>
      <c r="M31">
        <v>10</v>
      </c>
      <c r="N31">
        <v>0</v>
      </c>
      <c r="O31">
        <v>558</v>
      </c>
      <c r="P31">
        <v>9.6999999999999993</v>
      </c>
      <c r="Q31">
        <v>7.31</v>
      </c>
      <c r="R31">
        <v>0.23</v>
      </c>
      <c r="S31">
        <v>3.2629999999999999</v>
      </c>
      <c r="T31">
        <v>231.5</v>
      </c>
      <c r="U31">
        <v>81.599999999999994</v>
      </c>
      <c r="V31">
        <v>243</v>
      </c>
      <c r="W31">
        <v>2.52</v>
      </c>
      <c r="X31">
        <v>1.8</v>
      </c>
      <c r="Y31">
        <v>11000</v>
      </c>
      <c r="Z31">
        <v>325</v>
      </c>
      <c r="AA31">
        <v>4.66</v>
      </c>
      <c r="AB31">
        <v>5.46</v>
      </c>
      <c r="AC31">
        <v>0.17</v>
      </c>
      <c r="AD31">
        <v>10.039999999999999</v>
      </c>
      <c r="AE31">
        <v>37.71</v>
      </c>
      <c r="AF31">
        <v>4.0999999999999996</v>
      </c>
      <c r="AG31">
        <v>46.14</v>
      </c>
      <c r="AH31">
        <v>2.0099999999999998</v>
      </c>
      <c r="AI31">
        <v>70</v>
      </c>
      <c r="AJ31">
        <v>10</v>
      </c>
      <c r="AK31">
        <f t="shared" si="0"/>
        <v>80</v>
      </c>
      <c r="AL31" s="9">
        <f t="shared" si="1"/>
        <v>21.53846153846154</v>
      </c>
      <c r="AM31" s="9">
        <f t="shared" si="2"/>
        <v>3.0769230769230771</v>
      </c>
      <c r="AN31" s="13">
        <f t="shared" si="3"/>
        <v>24.615384615384617</v>
      </c>
      <c r="AO31" s="9">
        <f t="shared" si="4"/>
        <v>7</v>
      </c>
    </row>
    <row r="32" spans="1:41" x14ac:dyDescent="0.25">
      <c r="A32" s="1" t="s">
        <v>50</v>
      </c>
      <c r="B32" s="11">
        <v>-0.41399999999999998</v>
      </c>
      <c r="C32">
        <v>-2.0059999999999998</v>
      </c>
      <c r="D32">
        <v>1.44</v>
      </c>
      <c r="E32">
        <v>1.55</v>
      </c>
      <c r="F32">
        <v>0.94</v>
      </c>
      <c r="G32">
        <v>1.78</v>
      </c>
      <c r="H32">
        <v>1.63</v>
      </c>
      <c r="I32">
        <v>3.44</v>
      </c>
      <c r="J32">
        <v>3</v>
      </c>
      <c r="K32">
        <v>2</v>
      </c>
      <c r="L32">
        <v>1</v>
      </c>
      <c r="M32">
        <v>10</v>
      </c>
      <c r="N32">
        <v>0</v>
      </c>
      <c r="O32">
        <v>558</v>
      </c>
      <c r="P32">
        <v>9.6999999999999993</v>
      </c>
      <c r="Q32">
        <v>7.31</v>
      </c>
      <c r="R32">
        <v>0.23</v>
      </c>
      <c r="S32">
        <v>3.2629999999999999</v>
      </c>
      <c r="T32">
        <v>231.5</v>
      </c>
      <c r="U32">
        <v>81.599999999999994</v>
      </c>
      <c r="V32">
        <v>243</v>
      </c>
      <c r="W32">
        <v>2.52</v>
      </c>
      <c r="X32">
        <v>1.8</v>
      </c>
      <c r="Y32">
        <v>11000</v>
      </c>
      <c r="Z32">
        <v>345</v>
      </c>
      <c r="AA32">
        <v>8.7100000000000009</v>
      </c>
      <c r="AB32">
        <v>10.17</v>
      </c>
      <c r="AC32">
        <v>0.3</v>
      </c>
      <c r="AD32">
        <v>8.4499999999999993</v>
      </c>
      <c r="AE32">
        <v>33.840000000000003</v>
      </c>
      <c r="AF32">
        <v>4.9400000000000004</v>
      </c>
      <c r="AG32">
        <v>47.95</v>
      </c>
      <c r="AH32">
        <v>4.8099999999999996</v>
      </c>
      <c r="AI32">
        <v>120</v>
      </c>
      <c r="AJ32">
        <v>20</v>
      </c>
      <c r="AK32">
        <f t="shared" si="0"/>
        <v>140</v>
      </c>
      <c r="AL32" s="9">
        <f t="shared" si="1"/>
        <v>36.92307692307692</v>
      </c>
      <c r="AM32" s="9">
        <f t="shared" si="2"/>
        <v>6.1538461538461542</v>
      </c>
      <c r="AN32" s="13">
        <f t="shared" si="3"/>
        <v>43.07692307692308</v>
      </c>
      <c r="AO32" s="9">
        <f t="shared" si="4"/>
        <v>5.9999999999999991</v>
      </c>
    </row>
    <row r="33" spans="1:42" x14ac:dyDescent="0.25">
      <c r="A33" s="1" t="s">
        <v>42</v>
      </c>
      <c r="B33">
        <v>-0.158</v>
      </c>
      <c r="C33">
        <v>-2.1469999999999998</v>
      </c>
      <c r="D33">
        <v>1.59</v>
      </c>
      <c r="E33">
        <v>1.35</v>
      </c>
      <c r="F33">
        <v>0.77</v>
      </c>
      <c r="G33">
        <v>1.9</v>
      </c>
      <c r="H33">
        <v>2.06</v>
      </c>
      <c r="I33">
        <v>5.78</v>
      </c>
      <c r="J33">
        <v>7</v>
      </c>
      <c r="K33">
        <v>2</v>
      </c>
      <c r="L33">
        <v>0</v>
      </c>
      <c r="M33">
        <v>5</v>
      </c>
      <c r="N33">
        <v>14</v>
      </c>
      <c r="O33">
        <v>760</v>
      </c>
      <c r="P33">
        <v>9.6999999999999993</v>
      </c>
      <c r="Q33">
        <v>21</v>
      </c>
      <c r="R33">
        <v>0.13</v>
      </c>
      <c r="S33">
        <v>33.200000000000003</v>
      </c>
      <c r="T33">
        <v>715</v>
      </c>
      <c r="U33">
        <v>47.9</v>
      </c>
      <c r="V33">
        <v>770</v>
      </c>
      <c r="W33">
        <v>8.0299999999999994</v>
      </c>
      <c r="X33">
        <v>1.7</v>
      </c>
      <c r="Y33">
        <v>7500</v>
      </c>
      <c r="Z33">
        <v>256</v>
      </c>
      <c r="AA33">
        <v>19.02</v>
      </c>
      <c r="AB33">
        <v>21.33</v>
      </c>
      <c r="AC33">
        <v>-0.06</v>
      </c>
      <c r="AD33">
        <v>0</v>
      </c>
      <c r="AE33">
        <v>9.07</v>
      </c>
      <c r="AF33">
        <v>27.29</v>
      </c>
      <c r="AG33">
        <v>31.45</v>
      </c>
      <c r="AH33">
        <v>32.19</v>
      </c>
      <c r="AI33">
        <v>47</v>
      </c>
      <c r="AJ33">
        <v>158</v>
      </c>
      <c r="AK33">
        <f t="shared" si="0"/>
        <v>205</v>
      </c>
      <c r="AL33" s="9">
        <f t="shared" si="1"/>
        <v>14.461538461538462</v>
      </c>
      <c r="AM33" s="9">
        <f t="shared" si="2"/>
        <v>48.615384615384613</v>
      </c>
      <c r="AN33" s="13">
        <f t="shared" si="3"/>
        <v>63.07692307692308</v>
      </c>
      <c r="AO33" s="9">
        <f t="shared" si="4"/>
        <v>0.29746835443037978</v>
      </c>
    </row>
    <row r="34" spans="1:42" x14ac:dyDescent="0.25">
      <c r="A34" s="1" t="s">
        <v>42</v>
      </c>
      <c r="B34">
        <v>-0.158</v>
      </c>
      <c r="C34">
        <v>-2.1469999999999998</v>
      </c>
      <c r="D34">
        <v>1.59</v>
      </c>
      <c r="E34">
        <v>1.35</v>
      </c>
      <c r="F34">
        <v>0.77</v>
      </c>
      <c r="G34">
        <v>1.9</v>
      </c>
      <c r="H34">
        <v>2.06</v>
      </c>
      <c r="I34">
        <v>5.78</v>
      </c>
      <c r="J34">
        <v>7</v>
      </c>
      <c r="K34">
        <v>2</v>
      </c>
      <c r="L34">
        <v>0</v>
      </c>
      <c r="M34">
        <v>5</v>
      </c>
      <c r="N34">
        <v>14</v>
      </c>
      <c r="O34">
        <v>760</v>
      </c>
      <c r="P34">
        <v>9.6999999999999993</v>
      </c>
      <c r="Q34">
        <v>21</v>
      </c>
      <c r="R34">
        <v>0.13</v>
      </c>
      <c r="S34">
        <v>33.200000000000003</v>
      </c>
      <c r="T34">
        <v>715</v>
      </c>
      <c r="U34">
        <v>47.9</v>
      </c>
      <c r="V34">
        <v>770</v>
      </c>
      <c r="W34">
        <v>8.0299999999999994</v>
      </c>
      <c r="X34">
        <v>1.7</v>
      </c>
      <c r="Y34">
        <v>7500</v>
      </c>
      <c r="Z34">
        <v>273</v>
      </c>
      <c r="AA34">
        <v>28.97</v>
      </c>
      <c r="AB34">
        <v>32.340000000000003</v>
      </c>
      <c r="AC34">
        <v>-0.23</v>
      </c>
      <c r="AD34">
        <v>0</v>
      </c>
      <c r="AE34">
        <v>8.35</v>
      </c>
      <c r="AF34">
        <v>19.34</v>
      </c>
      <c r="AG34">
        <v>35.549999999999997</v>
      </c>
      <c r="AH34">
        <v>36.75</v>
      </c>
      <c r="AI34">
        <v>67</v>
      </c>
      <c r="AJ34">
        <v>168</v>
      </c>
      <c r="AK34">
        <f t="shared" si="0"/>
        <v>235</v>
      </c>
      <c r="AL34" s="9">
        <f t="shared" si="1"/>
        <v>20.615384615384617</v>
      </c>
      <c r="AM34" s="9">
        <f t="shared" si="2"/>
        <v>51.692307692307693</v>
      </c>
      <c r="AN34" s="13">
        <f t="shared" si="3"/>
        <v>72.307692307692307</v>
      </c>
      <c r="AO34" s="9">
        <f t="shared" si="4"/>
        <v>0.39880952380952384</v>
      </c>
    </row>
    <row r="35" spans="1:42" x14ac:dyDescent="0.25">
      <c r="A35" s="1" t="s">
        <v>42</v>
      </c>
      <c r="B35">
        <v>-0.158</v>
      </c>
      <c r="C35">
        <v>-2.1469999999999998</v>
      </c>
      <c r="D35">
        <v>1.59</v>
      </c>
      <c r="E35">
        <v>1.35</v>
      </c>
      <c r="F35">
        <v>0.77</v>
      </c>
      <c r="G35">
        <v>1.9</v>
      </c>
      <c r="H35">
        <v>2.06</v>
      </c>
      <c r="I35">
        <v>5.78</v>
      </c>
      <c r="J35">
        <v>7</v>
      </c>
      <c r="K35">
        <v>2</v>
      </c>
      <c r="L35">
        <v>0</v>
      </c>
      <c r="M35">
        <v>5</v>
      </c>
      <c r="N35">
        <v>14</v>
      </c>
      <c r="O35">
        <v>760</v>
      </c>
      <c r="P35">
        <v>9.6999999999999993</v>
      </c>
      <c r="Q35">
        <v>21</v>
      </c>
      <c r="R35">
        <v>0.13</v>
      </c>
      <c r="S35">
        <v>33.200000000000003</v>
      </c>
      <c r="T35">
        <v>715</v>
      </c>
      <c r="U35">
        <v>47.9</v>
      </c>
      <c r="V35">
        <v>770</v>
      </c>
      <c r="W35">
        <v>8.0299999999999994</v>
      </c>
      <c r="X35">
        <v>1.8</v>
      </c>
      <c r="Y35">
        <v>7500</v>
      </c>
      <c r="Z35">
        <v>273</v>
      </c>
      <c r="AA35">
        <v>27.57</v>
      </c>
      <c r="AB35">
        <v>30.98</v>
      </c>
      <c r="AC35">
        <v>0.13</v>
      </c>
      <c r="AD35">
        <v>0</v>
      </c>
      <c r="AE35">
        <v>10.39</v>
      </c>
      <c r="AF35">
        <v>18.09</v>
      </c>
      <c r="AG35">
        <v>36.61</v>
      </c>
      <c r="AH35">
        <v>34.9</v>
      </c>
      <c r="AI35">
        <v>78</v>
      </c>
      <c r="AJ35">
        <v>147</v>
      </c>
      <c r="AK35">
        <f t="shared" si="0"/>
        <v>225</v>
      </c>
      <c r="AL35" s="9">
        <f t="shared" si="1"/>
        <v>24</v>
      </c>
      <c r="AM35" s="9">
        <f t="shared" si="2"/>
        <v>45.230769230769234</v>
      </c>
      <c r="AN35" s="13">
        <f t="shared" si="3"/>
        <v>69.230769230769226</v>
      </c>
      <c r="AO35" s="9">
        <f t="shared" si="4"/>
        <v>0.53061224489795911</v>
      </c>
    </row>
    <row r="36" spans="1:42" x14ac:dyDescent="0.25">
      <c r="A36" s="1" t="s">
        <v>42</v>
      </c>
      <c r="B36">
        <v>-0.158</v>
      </c>
      <c r="C36">
        <v>-2.1469999999999998</v>
      </c>
      <c r="D36">
        <v>1.59</v>
      </c>
      <c r="E36">
        <v>1.35</v>
      </c>
      <c r="F36">
        <v>0.77</v>
      </c>
      <c r="G36">
        <v>1.9</v>
      </c>
      <c r="H36">
        <v>2.06</v>
      </c>
      <c r="I36">
        <v>5.78</v>
      </c>
      <c r="J36">
        <v>7</v>
      </c>
      <c r="K36">
        <v>2</v>
      </c>
      <c r="L36">
        <v>0</v>
      </c>
      <c r="M36">
        <v>5</v>
      </c>
      <c r="N36">
        <v>14</v>
      </c>
      <c r="O36">
        <v>760</v>
      </c>
      <c r="P36">
        <v>9.6999999999999993</v>
      </c>
      <c r="Q36">
        <v>21</v>
      </c>
      <c r="R36">
        <v>0.13</v>
      </c>
      <c r="S36">
        <v>33.200000000000003</v>
      </c>
      <c r="T36">
        <v>715</v>
      </c>
      <c r="U36">
        <v>47.9</v>
      </c>
      <c r="V36">
        <v>770</v>
      </c>
      <c r="W36">
        <v>8.0299999999999994</v>
      </c>
      <c r="X36">
        <v>1.8</v>
      </c>
      <c r="Y36">
        <v>11000</v>
      </c>
      <c r="Z36">
        <v>323.54000000000002</v>
      </c>
      <c r="AA36">
        <v>37.979999999999997</v>
      </c>
      <c r="AB36">
        <v>44.82</v>
      </c>
      <c r="AC36">
        <v>1.63</v>
      </c>
      <c r="AD36">
        <v>0.4</v>
      </c>
      <c r="AE36">
        <v>9.7200000000000006</v>
      </c>
      <c r="AF36">
        <v>6.09</v>
      </c>
      <c r="AG36">
        <v>62.07</v>
      </c>
      <c r="AH36">
        <v>21.709999999999997</v>
      </c>
      <c r="AI36">
        <v>154</v>
      </c>
      <c r="AJ36">
        <v>102</v>
      </c>
      <c r="AK36">
        <f t="shared" si="0"/>
        <v>256</v>
      </c>
      <c r="AL36" s="9">
        <f t="shared" si="1"/>
        <v>47.384615384615387</v>
      </c>
      <c r="AM36" s="9">
        <f t="shared" si="2"/>
        <v>31.384615384615383</v>
      </c>
      <c r="AN36" s="13">
        <f t="shared" si="3"/>
        <v>78.769230769230774</v>
      </c>
      <c r="AO36" s="9">
        <f t="shared" si="4"/>
        <v>1.5098039215686276</v>
      </c>
    </row>
    <row r="37" spans="1:42" x14ac:dyDescent="0.25">
      <c r="A37" s="1" t="s">
        <v>42</v>
      </c>
      <c r="B37">
        <v>-0.158</v>
      </c>
      <c r="C37">
        <v>-2.1469999999999998</v>
      </c>
      <c r="D37">
        <v>1.59</v>
      </c>
      <c r="E37">
        <v>1.35</v>
      </c>
      <c r="F37">
        <v>0.77</v>
      </c>
      <c r="G37">
        <v>1.9</v>
      </c>
      <c r="H37">
        <v>2.06</v>
      </c>
      <c r="I37">
        <v>5.78</v>
      </c>
      <c r="J37">
        <v>7</v>
      </c>
      <c r="K37">
        <v>2</v>
      </c>
      <c r="L37">
        <v>0</v>
      </c>
      <c r="M37">
        <v>5</v>
      </c>
      <c r="N37">
        <v>14</v>
      </c>
      <c r="O37">
        <v>760</v>
      </c>
      <c r="P37">
        <v>9.6999999999999993</v>
      </c>
      <c r="Q37">
        <v>21</v>
      </c>
      <c r="R37">
        <v>0.13</v>
      </c>
      <c r="S37">
        <v>33.200000000000003</v>
      </c>
      <c r="T37">
        <v>715</v>
      </c>
      <c r="U37">
        <v>47.9</v>
      </c>
      <c r="V37">
        <v>770</v>
      </c>
      <c r="W37">
        <v>8.0299999999999994</v>
      </c>
      <c r="X37">
        <v>1.8</v>
      </c>
      <c r="Y37">
        <v>7500</v>
      </c>
      <c r="Z37">
        <v>256</v>
      </c>
      <c r="AA37">
        <v>19.02</v>
      </c>
      <c r="AB37">
        <v>21.33</v>
      </c>
      <c r="AC37">
        <v>-0.06</v>
      </c>
      <c r="AD37">
        <v>0</v>
      </c>
      <c r="AE37">
        <v>9.07</v>
      </c>
      <c r="AF37">
        <v>27.29</v>
      </c>
      <c r="AG37">
        <v>31.45</v>
      </c>
      <c r="AH37">
        <v>32.19</v>
      </c>
      <c r="AI37">
        <v>50</v>
      </c>
      <c r="AJ37">
        <v>160</v>
      </c>
      <c r="AK37">
        <f t="shared" si="0"/>
        <v>210</v>
      </c>
      <c r="AL37" s="9">
        <f t="shared" si="1"/>
        <v>15.384615384615385</v>
      </c>
      <c r="AM37" s="9">
        <f t="shared" si="2"/>
        <v>49.230769230769234</v>
      </c>
      <c r="AN37" s="13">
        <f t="shared" si="3"/>
        <v>64.615384615384613</v>
      </c>
      <c r="AO37" s="9">
        <f t="shared" si="4"/>
        <v>0.3125</v>
      </c>
    </row>
    <row r="38" spans="1:42" x14ac:dyDescent="0.25">
      <c r="A38" s="1" t="s">
        <v>42</v>
      </c>
      <c r="B38">
        <v>-0.158</v>
      </c>
      <c r="C38">
        <v>-2.1469999999999998</v>
      </c>
      <c r="D38">
        <v>1.59</v>
      </c>
      <c r="E38">
        <v>1.35</v>
      </c>
      <c r="F38">
        <v>0.77</v>
      </c>
      <c r="G38">
        <v>1.9</v>
      </c>
      <c r="H38">
        <v>2.06</v>
      </c>
      <c r="I38">
        <v>5.78</v>
      </c>
      <c r="J38">
        <v>7</v>
      </c>
      <c r="K38">
        <v>2</v>
      </c>
      <c r="L38">
        <v>0</v>
      </c>
      <c r="M38">
        <v>5</v>
      </c>
      <c r="N38">
        <v>14</v>
      </c>
      <c r="O38">
        <v>760</v>
      </c>
      <c r="P38">
        <v>9.6999999999999993</v>
      </c>
      <c r="Q38">
        <v>21</v>
      </c>
      <c r="R38">
        <v>0.13</v>
      </c>
      <c r="S38">
        <v>33.200000000000003</v>
      </c>
      <c r="T38">
        <v>715</v>
      </c>
      <c r="U38">
        <v>47.9</v>
      </c>
      <c r="V38">
        <v>770</v>
      </c>
      <c r="W38">
        <v>8.0299999999999994</v>
      </c>
      <c r="X38">
        <v>1.8</v>
      </c>
      <c r="Y38">
        <v>7500</v>
      </c>
      <c r="Z38">
        <v>273</v>
      </c>
      <c r="AA38">
        <v>28.97</v>
      </c>
      <c r="AB38">
        <v>32.340000000000003</v>
      </c>
      <c r="AC38">
        <v>-0.23</v>
      </c>
      <c r="AD38">
        <v>0</v>
      </c>
      <c r="AE38">
        <v>8.35</v>
      </c>
      <c r="AF38">
        <v>19.34</v>
      </c>
      <c r="AG38">
        <v>35.549999999999997</v>
      </c>
      <c r="AH38">
        <v>36.76</v>
      </c>
      <c r="AI38">
        <v>70</v>
      </c>
      <c r="AJ38">
        <v>170</v>
      </c>
      <c r="AK38">
        <f t="shared" si="0"/>
        <v>240</v>
      </c>
      <c r="AL38" s="9">
        <f t="shared" si="1"/>
        <v>21.53846153846154</v>
      </c>
      <c r="AM38" s="9">
        <f t="shared" si="2"/>
        <v>52.307692307692307</v>
      </c>
      <c r="AN38" s="13">
        <f t="shared" si="3"/>
        <v>73.84615384615384</v>
      </c>
      <c r="AO38" s="9">
        <f t="shared" si="4"/>
        <v>0.41176470588235298</v>
      </c>
    </row>
    <row r="39" spans="1:42" x14ac:dyDescent="0.25">
      <c r="A39" s="1" t="s">
        <v>60</v>
      </c>
      <c r="B39">
        <v>0.215</v>
      </c>
      <c r="C39">
        <v>-0.32800000000000001</v>
      </c>
      <c r="D39">
        <v>1.53</v>
      </c>
      <c r="E39">
        <v>1.6</v>
      </c>
      <c r="F39">
        <v>1.29</v>
      </c>
      <c r="G39">
        <v>1.93</v>
      </c>
      <c r="H39">
        <v>1.07</v>
      </c>
      <c r="I39">
        <v>5.44</v>
      </c>
      <c r="J39">
        <v>11</v>
      </c>
      <c r="K39">
        <v>1</v>
      </c>
      <c r="L39">
        <v>0</v>
      </c>
      <c r="M39">
        <v>10</v>
      </c>
      <c r="N39">
        <v>0</v>
      </c>
      <c r="O39">
        <v>731</v>
      </c>
      <c r="P39">
        <v>7.9</v>
      </c>
      <c r="Q39">
        <v>10.5</v>
      </c>
      <c r="R39">
        <v>0.23499999999999999</v>
      </c>
      <c r="S39">
        <v>11.3</v>
      </c>
      <c r="T39">
        <v>250.58</v>
      </c>
      <c r="U39">
        <v>429</v>
      </c>
      <c r="V39">
        <v>284</v>
      </c>
      <c r="W39">
        <v>2.95</v>
      </c>
      <c r="X39">
        <v>1.8</v>
      </c>
      <c r="Y39">
        <v>7500</v>
      </c>
      <c r="Z39">
        <v>256</v>
      </c>
      <c r="AA39">
        <v>1.96</v>
      </c>
      <c r="AB39">
        <v>2.37</v>
      </c>
      <c r="AC39">
        <v>0.15</v>
      </c>
      <c r="AD39">
        <v>11.33</v>
      </c>
      <c r="AE39">
        <v>24.99</v>
      </c>
      <c r="AF39">
        <v>26.38</v>
      </c>
      <c r="AG39">
        <v>37.299999999999997</v>
      </c>
      <c r="AH39">
        <v>0</v>
      </c>
      <c r="AI39">
        <v>10</v>
      </c>
      <c r="AJ39">
        <v>10</v>
      </c>
      <c r="AK39">
        <v>20</v>
      </c>
      <c r="AL39" s="9">
        <v>3.0769230769230771</v>
      </c>
      <c r="AM39" s="9">
        <v>3.0769230769230771</v>
      </c>
      <c r="AN39" s="9">
        <v>6.1538461538461542</v>
      </c>
      <c r="AO39" s="9">
        <f t="shared" si="4"/>
        <v>1</v>
      </c>
      <c r="AP39" s="9"/>
    </row>
    <row r="40" spans="1:42" x14ac:dyDescent="0.25">
      <c r="A40" s="1" t="s">
        <v>60</v>
      </c>
      <c r="B40">
        <v>0.215</v>
      </c>
      <c r="C40">
        <v>-0.32800000000000001</v>
      </c>
      <c r="D40">
        <v>1.53</v>
      </c>
      <c r="E40">
        <v>1.6</v>
      </c>
      <c r="F40">
        <v>1.29</v>
      </c>
      <c r="G40">
        <v>1.93</v>
      </c>
      <c r="H40">
        <v>1.07</v>
      </c>
      <c r="I40">
        <v>5.44</v>
      </c>
      <c r="J40">
        <v>11</v>
      </c>
      <c r="K40">
        <v>1</v>
      </c>
      <c r="L40">
        <v>0</v>
      </c>
      <c r="M40">
        <v>10</v>
      </c>
      <c r="N40">
        <v>0</v>
      </c>
      <c r="O40">
        <v>731</v>
      </c>
      <c r="P40">
        <v>7.9</v>
      </c>
      <c r="Q40">
        <v>10.5</v>
      </c>
      <c r="R40">
        <v>0.23499999999999999</v>
      </c>
      <c r="S40">
        <v>11.3</v>
      </c>
      <c r="T40">
        <v>250.58</v>
      </c>
      <c r="U40">
        <v>429</v>
      </c>
      <c r="V40">
        <v>284</v>
      </c>
      <c r="W40">
        <v>2.95</v>
      </c>
      <c r="X40">
        <v>1.8</v>
      </c>
      <c r="Y40">
        <v>7500</v>
      </c>
      <c r="Z40">
        <v>276</v>
      </c>
      <c r="AA40">
        <v>3.56</v>
      </c>
      <c r="AB40">
        <v>4.5</v>
      </c>
      <c r="AC40">
        <v>0.5</v>
      </c>
      <c r="AD40">
        <v>9.89</v>
      </c>
      <c r="AE40">
        <v>18.18</v>
      </c>
      <c r="AF40">
        <v>16.88</v>
      </c>
      <c r="AG40">
        <v>55.05</v>
      </c>
      <c r="AH40">
        <v>0</v>
      </c>
      <c r="AI40">
        <v>20</v>
      </c>
      <c r="AJ40">
        <v>20</v>
      </c>
      <c r="AK40">
        <v>40</v>
      </c>
      <c r="AL40" s="9">
        <v>6.1538461538461542</v>
      </c>
      <c r="AM40" s="9">
        <v>6.1538461538461542</v>
      </c>
      <c r="AN40" s="9">
        <v>12.307692307692308</v>
      </c>
      <c r="AO40" s="9">
        <f t="shared" si="4"/>
        <v>1</v>
      </c>
      <c r="AP40" s="9"/>
    </row>
    <row r="41" spans="1:42" x14ac:dyDescent="0.25">
      <c r="A41" s="1" t="s">
        <v>60</v>
      </c>
      <c r="B41">
        <v>0.215</v>
      </c>
      <c r="C41">
        <v>-0.32800000000000001</v>
      </c>
      <c r="D41">
        <v>1.53</v>
      </c>
      <c r="E41">
        <v>1.6</v>
      </c>
      <c r="F41">
        <v>1.29</v>
      </c>
      <c r="G41">
        <v>1.93</v>
      </c>
      <c r="H41">
        <v>1.07</v>
      </c>
      <c r="I41">
        <v>5.44</v>
      </c>
      <c r="J41">
        <v>11</v>
      </c>
      <c r="K41">
        <v>1</v>
      </c>
      <c r="L41">
        <v>0</v>
      </c>
      <c r="M41">
        <v>10</v>
      </c>
      <c r="N41">
        <v>0</v>
      </c>
      <c r="O41">
        <v>731</v>
      </c>
      <c r="P41">
        <v>7.9</v>
      </c>
      <c r="Q41">
        <v>10.5</v>
      </c>
      <c r="R41">
        <v>0.23499999999999999</v>
      </c>
      <c r="S41">
        <v>11.3</v>
      </c>
      <c r="T41">
        <v>250.58</v>
      </c>
      <c r="U41">
        <v>429</v>
      </c>
      <c r="V41">
        <v>284</v>
      </c>
      <c r="W41">
        <v>2.95</v>
      </c>
      <c r="X41">
        <v>1.8</v>
      </c>
      <c r="Y41">
        <v>11000</v>
      </c>
      <c r="Z41">
        <v>300</v>
      </c>
      <c r="AA41">
        <v>5.78</v>
      </c>
      <c r="AB41">
        <v>7.55</v>
      </c>
      <c r="AC41">
        <v>1.03</v>
      </c>
      <c r="AD41">
        <v>8.08</v>
      </c>
      <c r="AE41">
        <v>16.3</v>
      </c>
      <c r="AF41">
        <v>12.8</v>
      </c>
      <c r="AG41">
        <v>62.82</v>
      </c>
      <c r="AH41">
        <v>0</v>
      </c>
      <c r="AI41">
        <v>40</v>
      </c>
      <c r="AJ41">
        <v>30</v>
      </c>
      <c r="AK41">
        <v>70</v>
      </c>
      <c r="AL41" s="9">
        <v>12.307692307692308</v>
      </c>
      <c r="AM41" s="9">
        <v>9.2307692307692299</v>
      </c>
      <c r="AN41" s="9">
        <v>21.53846153846154</v>
      </c>
      <c r="AO41" s="9">
        <f t="shared" si="4"/>
        <v>1.3333333333333335</v>
      </c>
      <c r="AP41" s="9"/>
    </row>
    <row r="42" spans="1:42" x14ac:dyDescent="0.25">
      <c r="A42" s="1" t="s">
        <v>60</v>
      </c>
      <c r="B42">
        <v>0.215</v>
      </c>
      <c r="C42">
        <v>-0.32800000000000001</v>
      </c>
      <c r="D42">
        <v>1.53</v>
      </c>
      <c r="E42">
        <v>1.6</v>
      </c>
      <c r="F42">
        <v>1.29</v>
      </c>
      <c r="G42">
        <v>1.93</v>
      </c>
      <c r="H42">
        <v>1.07</v>
      </c>
      <c r="I42">
        <v>5.44</v>
      </c>
      <c r="J42">
        <v>11</v>
      </c>
      <c r="K42">
        <v>1</v>
      </c>
      <c r="L42">
        <v>0</v>
      </c>
      <c r="M42">
        <v>10</v>
      </c>
      <c r="N42">
        <v>0</v>
      </c>
      <c r="O42">
        <v>731</v>
      </c>
      <c r="P42">
        <v>7.9</v>
      </c>
      <c r="Q42">
        <v>10.5</v>
      </c>
      <c r="R42">
        <v>0.23499999999999999</v>
      </c>
      <c r="S42">
        <v>11.3</v>
      </c>
      <c r="T42">
        <v>250.58</v>
      </c>
      <c r="U42">
        <v>429</v>
      </c>
      <c r="V42">
        <v>284</v>
      </c>
      <c r="W42">
        <v>2.95</v>
      </c>
      <c r="X42">
        <v>1.8</v>
      </c>
      <c r="Y42">
        <v>11000</v>
      </c>
      <c r="Z42">
        <v>325</v>
      </c>
      <c r="AA42">
        <v>12.22</v>
      </c>
      <c r="AB42">
        <v>13.68</v>
      </c>
      <c r="AC42">
        <v>-0.18</v>
      </c>
      <c r="AD42">
        <v>4.3099999999999996</v>
      </c>
      <c r="AE42">
        <v>13.2</v>
      </c>
      <c r="AF42">
        <v>8.1300000000000008</v>
      </c>
      <c r="AG42">
        <v>64.13</v>
      </c>
      <c r="AH42">
        <v>10.23</v>
      </c>
      <c r="AI42">
        <v>60</v>
      </c>
      <c r="AJ42">
        <v>40</v>
      </c>
      <c r="AK42">
        <v>100</v>
      </c>
      <c r="AL42" s="9">
        <v>18.46153846153846</v>
      </c>
      <c r="AM42" s="9">
        <v>12.307692307692308</v>
      </c>
      <c r="AN42" s="9">
        <v>30.76923076923077</v>
      </c>
      <c r="AO42" s="9">
        <f t="shared" si="4"/>
        <v>1.4999999999999998</v>
      </c>
      <c r="AP42" s="9"/>
    </row>
  </sheetData>
  <conditionalFormatting sqref="AF1">
    <cfRule type="duplicateValues" dxfId="1" priority="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6D30A3C36C134FAEEF983E41323DB8" ma:contentTypeVersion="11" ma:contentTypeDescription="Ein neues Dokument erstellen." ma:contentTypeScope="" ma:versionID="d08de6e6a417c8b5d9ec8a39359af005">
  <xsd:schema xmlns:xsd="http://www.w3.org/2001/XMLSchema" xmlns:xs="http://www.w3.org/2001/XMLSchema" xmlns:p="http://schemas.microsoft.com/office/2006/metadata/properties" xmlns:ns3="16615fda-88ce-4143-8815-31c82837bac0" targetNamespace="http://schemas.microsoft.com/office/2006/metadata/properties" ma:root="true" ma:fieldsID="6742b471958c52fd26f05a12c6c4fde6" ns3:_="">
    <xsd:import namespace="16615fda-88ce-4143-8815-31c82837ba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15fda-88ce-4143-8815-31c82837ba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553782-A050-48B1-91F1-EFC2A0CB8790}">
  <ds:schemaRefs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16615fda-88ce-4143-8815-31c82837bac0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792C941-DF10-4D27-AB60-BC88DDF64A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615fda-88ce-4143-8815-31c82837ba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D0E52A-244E-4DFB-B6E7-2ABACFFA11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7 promoters</vt:lpstr>
      <vt:lpstr>Initial set</vt:lpstr>
      <vt:lpstr>Blind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2022-09-09T09:17:10Z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0x0101003F6D30A3C36C134FAEEF983E41323DB8</vt:lpwstr>
  </property>
</Properties>
</file>