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gram\AI\ZiGo\"/>
    </mc:Choice>
  </mc:AlternateContent>
  <bookViews>
    <workbookView xWindow="0" yWindow="0" windowWidth="19200" windowHeight="9324" activeTab="2"/>
  </bookViews>
  <sheets>
    <sheet name="Sheet1" sheetId="1" r:id="rId1"/>
    <sheet name="Sheet2" sheetId="2" r:id="rId2"/>
    <sheet name="Sheet3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5" l="1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G22" i="5" s="1"/>
  <c r="D23" i="5"/>
  <c r="D24" i="5"/>
  <c r="D25" i="5"/>
  <c r="D26" i="5"/>
  <c r="D27" i="5"/>
  <c r="J12" i="5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J27" i="5" s="1"/>
  <c r="G12" i="5" l="1"/>
  <c r="G13" i="5"/>
  <c r="G17" i="5"/>
  <c r="G23" i="5"/>
  <c r="G25" i="5"/>
  <c r="G26" i="5"/>
  <c r="G27" i="5"/>
  <c r="D29" i="5"/>
  <c r="G29" i="5" s="1"/>
  <c r="C31" i="5"/>
  <c r="G20" i="5"/>
  <c r="G21" i="5"/>
  <c r="G18" i="5"/>
  <c r="G15" i="5"/>
  <c r="G10" i="5"/>
  <c r="D8" i="5"/>
  <c r="G8" i="5" s="1"/>
  <c r="G9" i="5"/>
  <c r="G11" i="5"/>
  <c r="G5" i="5"/>
  <c r="J5" i="5"/>
  <c r="J6" i="5" s="1"/>
  <c r="J7" i="5" s="1"/>
  <c r="J8" i="5" s="1"/>
  <c r="J9" i="5" s="1"/>
  <c r="J10" i="5" s="1"/>
  <c r="J11" i="5" s="1"/>
  <c r="D7" i="5"/>
  <c r="G7" i="5" s="1"/>
  <c r="G14" i="5"/>
  <c r="G16" i="5"/>
  <c r="G19" i="5"/>
  <c r="G24" i="5"/>
  <c r="D6" i="5"/>
  <c r="G6" i="5" s="1"/>
  <c r="B17" i="1" l="1"/>
  <c r="C21" i="1"/>
  <c r="G20" i="1"/>
  <c r="G19" i="1"/>
  <c r="G18" i="1"/>
  <c r="G17" i="1"/>
  <c r="G15" i="1"/>
  <c r="G16" i="1"/>
  <c r="G14" i="1"/>
  <c r="G13" i="1"/>
  <c r="G11" i="1"/>
  <c r="G12" i="1"/>
  <c r="G10" i="1"/>
  <c r="G9" i="1"/>
  <c r="G7" i="1"/>
  <c r="G8" i="1"/>
  <c r="G6" i="1"/>
  <c r="G5" i="1"/>
  <c r="J29" i="5" l="1"/>
  <c r="G21" i="1"/>
  <c r="D30" i="5" l="1"/>
  <c r="G30" i="5" s="1"/>
  <c r="D28" i="5"/>
  <c r="G28" i="5" s="1"/>
  <c r="G31" i="5" l="1"/>
</calcChain>
</file>

<file path=xl/sharedStrings.xml><?xml version="1.0" encoding="utf-8"?>
<sst xmlns="http://schemas.openxmlformats.org/spreadsheetml/2006/main" count="134" uniqueCount="77">
  <si>
    <t>倒退获取绝对数据保存到数据库</t>
  </si>
  <si>
    <t>数据库包含两个表，一个是：id, points；另一个是：hash, id, ko, stones, recent0-10</t>
  </si>
  <si>
    <t>搜索时先查数据库，再查缓存，缓存保存策略网络估计值</t>
  </si>
  <si>
    <t>搜索可移动数量低于20（？随着数据库数据增大逐渐增大）时使用全树搜索，否则使用MCTS搜索</t>
  </si>
  <si>
    <t>网络结构：</t>
  </si>
  <si>
    <t>输入2个特征：盘面和下一步颜色</t>
  </si>
  <si>
    <t xml:space="preserve">棋盘最大支持21*21，外围填充[0,0][0,0][1,2][1,2]黑棋+白棋的值变成[2*24*24] </t>
  </si>
  <si>
    <t>输入模块：2*2 卷积，Valid模式，步长为2，变成[64*12*12]</t>
  </si>
  <si>
    <t>第一层：3个模块[64*12*12]</t>
  </si>
  <si>
    <t>降维模块：2*2 卷积，Valid模式，步长为2，变成[128*6*6]</t>
  </si>
  <si>
    <t>第二层：4个模块 [128*6*6]</t>
  </si>
  <si>
    <t>降维模块：2*2 卷积，Valid模式，步长为2，变成[256*3*3]</t>
  </si>
  <si>
    <t>第三层：3个模块 [256*3*3]</t>
  </si>
  <si>
    <t>全连接输出</t>
  </si>
  <si>
    <t>价值头：1*1*16卷积</t>
  </si>
  <si>
    <t>模块数</t>
    <phoneticPr fontId="1" type="noConversion"/>
  </si>
  <si>
    <t>输入通道</t>
    <phoneticPr fontId="1" type="noConversion"/>
  </si>
  <si>
    <t>输出通道</t>
    <phoneticPr fontId="1" type="noConversion"/>
  </si>
  <si>
    <t>卷积尺寸</t>
    <phoneticPr fontId="1" type="noConversion"/>
  </si>
  <si>
    <t>权重数量</t>
    <phoneticPr fontId="1" type="noConversion"/>
  </si>
  <si>
    <t>策略头：1*1*64卷积</t>
    <phoneticPr fontId="1" type="noConversion"/>
  </si>
  <si>
    <t>全连接输出[16*3*3]到[1]</t>
    <phoneticPr fontId="1" type="noConversion"/>
  </si>
  <si>
    <t>模块数</t>
  </si>
  <si>
    <t>输入通道</t>
  </si>
  <si>
    <t>输出通道</t>
  </si>
  <si>
    <t>卷积尺寸</t>
  </si>
  <si>
    <t>权重数量</t>
  </si>
  <si>
    <t>步长</t>
  </si>
  <si>
    <t>Padding</t>
  </si>
  <si>
    <t>棋盘尺寸</t>
  </si>
  <si>
    <t>策略头：1*1*64卷积</t>
  </si>
  <si>
    <t>全连接输出[16*3*3]到[1]</t>
  </si>
  <si>
    <t>(size+pad*2-filter_size)/stride+1</t>
  </si>
  <si>
    <t>输入模块：</t>
    <phoneticPr fontId="1" type="noConversion"/>
  </si>
  <si>
    <t>序号</t>
    <phoneticPr fontId="1" type="noConversion"/>
  </si>
  <si>
    <t>第一层：1-1</t>
    <phoneticPr fontId="1" type="noConversion"/>
  </si>
  <si>
    <t>第一层：1-2</t>
    <phoneticPr fontId="1" type="noConversion"/>
  </si>
  <si>
    <t>第一层：1-3</t>
    <phoneticPr fontId="1" type="noConversion"/>
  </si>
  <si>
    <t>第一层：2-1</t>
    <phoneticPr fontId="1" type="noConversion"/>
  </si>
  <si>
    <t>第一层：2-2</t>
    <phoneticPr fontId="1" type="noConversion"/>
  </si>
  <si>
    <t>第一层：2-3</t>
    <phoneticPr fontId="1" type="noConversion"/>
  </si>
  <si>
    <t>第一层：3-1</t>
    <phoneticPr fontId="1" type="noConversion"/>
  </si>
  <si>
    <t>第一层：3-2</t>
    <phoneticPr fontId="1" type="noConversion"/>
  </si>
  <si>
    <t>第一层：3-3</t>
    <phoneticPr fontId="1" type="noConversion"/>
  </si>
  <si>
    <t>第二层：1-1</t>
    <phoneticPr fontId="1" type="noConversion"/>
  </si>
  <si>
    <t>第二层：1-2</t>
    <phoneticPr fontId="1" type="noConversion"/>
  </si>
  <si>
    <t>第二层：1-3</t>
    <phoneticPr fontId="1" type="noConversion"/>
  </si>
  <si>
    <t>第二层：2-1</t>
    <phoneticPr fontId="1" type="noConversion"/>
  </si>
  <si>
    <t>第二层：2-2</t>
    <phoneticPr fontId="1" type="noConversion"/>
  </si>
  <si>
    <t>第二层：2-3</t>
    <phoneticPr fontId="1" type="noConversion"/>
  </si>
  <si>
    <t>第二层：3-1</t>
    <phoneticPr fontId="1" type="noConversion"/>
  </si>
  <si>
    <t>第二层：3-2</t>
    <phoneticPr fontId="1" type="noConversion"/>
  </si>
  <si>
    <t>第二层：3-3</t>
    <phoneticPr fontId="1" type="noConversion"/>
  </si>
  <si>
    <t>第二层：4-1</t>
    <phoneticPr fontId="1" type="noConversion"/>
  </si>
  <si>
    <t>第二层：4-2</t>
    <phoneticPr fontId="1" type="noConversion"/>
  </si>
  <si>
    <t>第二层：4-3</t>
    <phoneticPr fontId="1" type="noConversion"/>
  </si>
  <si>
    <t>第二层：5-1</t>
    <phoneticPr fontId="1" type="noConversion"/>
  </si>
  <si>
    <t>第二层：5-2</t>
    <phoneticPr fontId="1" type="noConversion"/>
  </si>
  <si>
    <t>第二层：5-3</t>
    <phoneticPr fontId="1" type="noConversion"/>
  </si>
  <si>
    <t>升特征模块：</t>
    <phoneticPr fontId="1" type="noConversion"/>
  </si>
  <si>
    <t>第三层：1-1</t>
    <phoneticPr fontId="1" type="noConversion"/>
  </si>
  <si>
    <t>第三层：1-2</t>
    <phoneticPr fontId="1" type="noConversion"/>
  </si>
  <si>
    <t>第三层：1-3</t>
    <phoneticPr fontId="1" type="noConversion"/>
  </si>
  <si>
    <t>第三层：2-1</t>
    <phoneticPr fontId="1" type="noConversion"/>
  </si>
  <si>
    <t>第三层：2-2</t>
    <phoneticPr fontId="1" type="noConversion"/>
  </si>
  <si>
    <t>第三层：2-3</t>
    <phoneticPr fontId="1" type="noConversion"/>
  </si>
  <si>
    <t>第三层：3-1</t>
    <phoneticPr fontId="1" type="noConversion"/>
  </si>
  <si>
    <t>第三层：3-2</t>
    <phoneticPr fontId="1" type="noConversion"/>
  </si>
  <si>
    <t>第三层：3-3</t>
    <phoneticPr fontId="1" type="noConversion"/>
  </si>
  <si>
    <t>第三层：4-1</t>
    <phoneticPr fontId="1" type="noConversion"/>
  </si>
  <si>
    <t>第三层：4-2</t>
    <phoneticPr fontId="1" type="noConversion"/>
  </si>
  <si>
    <t>第三层：4-3</t>
    <phoneticPr fontId="1" type="noConversion"/>
  </si>
  <si>
    <t>第三层：5-1</t>
    <phoneticPr fontId="1" type="noConversion"/>
  </si>
  <si>
    <t>第三层：5-2</t>
    <phoneticPr fontId="1" type="noConversion"/>
  </si>
  <si>
    <t>第三层：5-3</t>
    <phoneticPr fontId="1" type="noConversion"/>
  </si>
  <si>
    <t>第二层：4-1</t>
    <phoneticPr fontId="1" type="noConversion"/>
  </si>
  <si>
    <t>第二层：4-2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</si>
</sst>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6" workbookViewId="0">
      <selection activeCell="E17" sqref="E17"/>
    </sheetView>
  </sheetViews>
  <sheetFormatPr defaultRowHeight="14.1" x14ac:dyDescent="0.4"/>
  <cols>
    <col min="1" max="1" width="34.3125" customWidth="1"/>
    <col min="2" max="2" width="37.68359375" customWidth="1"/>
  </cols>
  <sheetData>
    <row r="1" spans="1:7" x14ac:dyDescent="0.4">
      <c r="A1" t="s">
        <v>4</v>
      </c>
    </row>
    <row r="2" spans="1:7" x14ac:dyDescent="0.4">
      <c r="A2" t="s">
        <v>5</v>
      </c>
    </row>
    <row r="3" spans="1:7" x14ac:dyDescent="0.4">
      <c r="A3" t="s">
        <v>6</v>
      </c>
    </row>
    <row r="4" spans="1:7" x14ac:dyDescent="0.4">
      <c r="C4" t="s">
        <v>15</v>
      </c>
      <c r="D4" t="s">
        <v>16</v>
      </c>
      <c r="E4" t="s">
        <v>17</v>
      </c>
      <c r="F4" t="s">
        <v>18</v>
      </c>
      <c r="G4" t="s">
        <v>19</v>
      </c>
    </row>
    <row r="5" spans="1:7" x14ac:dyDescent="0.4">
      <c r="A5" t="s">
        <v>7</v>
      </c>
      <c r="C5">
        <v>1</v>
      </c>
      <c r="D5">
        <v>2</v>
      </c>
      <c r="E5">
        <v>64</v>
      </c>
      <c r="F5">
        <v>2</v>
      </c>
      <c r="G5">
        <f t="shared" ref="G5:G16" si="0">F5*F5*D5*E5*C5</f>
        <v>512</v>
      </c>
    </row>
    <row r="6" spans="1:7" x14ac:dyDescent="0.4">
      <c r="A6" t="s">
        <v>8</v>
      </c>
      <c r="C6">
        <v>3</v>
      </c>
      <c r="D6">
        <v>64</v>
      </c>
      <c r="E6">
        <v>16</v>
      </c>
      <c r="F6">
        <v>1</v>
      </c>
      <c r="G6">
        <f t="shared" si="0"/>
        <v>3072</v>
      </c>
    </row>
    <row r="7" spans="1:7" x14ac:dyDescent="0.4">
      <c r="A7" t="s">
        <v>8</v>
      </c>
      <c r="C7">
        <v>3</v>
      </c>
      <c r="D7">
        <v>16</v>
      </c>
      <c r="E7">
        <v>16</v>
      </c>
      <c r="F7">
        <v>4</v>
      </c>
      <c r="G7">
        <f t="shared" si="0"/>
        <v>12288</v>
      </c>
    </row>
    <row r="8" spans="1:7" x14ac:dyDescent="0.4">
      <c r="A8" t="s">
        <v>8</v>
      </c>
      <c r="C8">
        <v>3</v>
      </c>
      <c r="D8">
        <v>16</v>
      </c>
      <c r="E8">
        <v>64</v>
      </c>
      <c r="F8">
        <v>1</v>
      </c>
      <c r="G8">
        <f t="shared" si="0"/>
        <v>3072</v>
      </c>
    </row>
    <row r="9" spans="1:7" x14ac:dyDescent="0.4">
      <c r="A9" t="s">
        <v>9</v>
      </c>
      <c r="C9">
        <v>1</v>
      </c>
      <c r="D9">
        <v>64</v>
      </c>
      <c r="E9">
        <v>128</v>
      </c>
      <c r="F9">
        <v>2</v>
      </c>
      <c r="G9">
        <f t="shared" si="0"/>
        <v>32768</v>
      </c>
    </row>
    <row r="10" spans="1:7" x14ac:dyDescent="0.4">
      <c r="A10" t="s">
        <v>10</v>
      </c>
      <c r="C10">
        <v>4</v>
      </c>
      <c r="D10">
        <v>128</v>
      </c>
      <c r="E10">
        <v>32</v>
      </c>
      <c r="F10">
        <v>1</v>
      </c>
      <c r="G10">
        <f t="shared" si="0"/>
        <v>16384</v>
      </c>
    </row>
    <row r="11" spans="1:7" x14ac:dyDescent="0.4">
      <c r="A11" t="s">
        <v>10</v>
      </c>
      <c r="C11">
        <v>4</v>
      </c>
      <c r="D11">
        <v>32</v>
      </c>
      <c r="E11">
        <v>32</v>
      </c>
      <c r="F11">
        <v>4</v>
      </c>
      <c r="G11">
        <f t="shared" si="0"/>
        <v>65536</v>
      </c>
    </row>
    <row r="12" spans="1:7" x14ac:dyDescent="0.4">
      <c r="A12" t="s">
        <v>10</v>
      </c>
      <c r="C12">
        <v>4</v>
      </c>
      <c r="D12">
        <v>32</v>
      </c>
      <c r="E12">
        <v>128</v>
      </c>
      <c r="F12">
        <v>1</v>
      </c>
      <c r="G12">
        <f t="shared" si="0"/>
        <v>16384</v>
      </c>
    </row>
    <row r="13" spans="1:7" x14ac:dyDescent="0.4">
      <c r="A13" t="s">
        <v>11</v>
      </c>
      <c r="C13">
        <v>1</v>
      </c>
      <c r="D13">
        <v>128</v>
      </c>
      <c r="E13">
        <v>256</v>
      </c>
      <c r="F13">
        <v>2</v>
      </c>
      <c r="G13">
        <f t="shared" si="0"/>
        <v>131072</v>
      </c>
    </row>
    <row r="14" spans="1:7" x14ac:dyDescent="0.4">
      <c r="A14" t="s">
        <v>12</v>
      </c>
      <c r="C14">
        <v>3</v>
      </c>
      <c r="D14">
        <v>256</v>
      </c>
      <c r="E14">
        <v>64</v>
      </c>
      <c r="F14">
        <v>1</v>
      </c>
      <c r="G14">
        <f t="shared" si="0"/>
        <v>49152</v>
      </c>
    </row>
    <row r="15" spans="1:7" x14ac:dyDescent="0.4">
      <c r="A15" t="s">
        <v>12</v>
      </c>
      <c r="C15">
        <v>3</v>
      </c>
      <c r="D15">
        <v>64</v>
      </c>
      <c r="E15">
        <v>64</v>
      </c>
      <c r="F15">
        <v>4</v>
      </c>
      <c r="G15">
        <f t="shared" si="0"/>
        <v>196608</v>
      </c>
    </row>
    <row r="16" spans="1:7" x14ac:dyDescent="0.4">
      <c r="A16" t="s">
        <v>12</v>
      </c>
      <c r="C16">
        <v>3</v>
      </c>
      <c r="D16">
        <v>64</v>
      </c>
      <c r="E16">
        <v>256</v>
      </c>
      <c r="F16">
        <v>1</v>
      </c>
      <c r="G16">
        <f t="shared" si="0"/>
        <v>49152</v>
      </c>
    </row>
    <row r="17" spans="1:7" x14ac:dyDescent="0.4">
      <c r="A17" t="s">
        <v>20</v>
      </c>
      <c r="B17">
        <f>49*9</f>
        <v>441</v>
      </c>
      <c r="C17">
        <v>1</v>
      </c>
      <c r="D17">
        <v>256</v>
      </c>
      <c r="E17">
        <v>64</v>
      </c>
      <c r="F17">
        <v>1</v>
      </c>
      <c r="G17">
        <f t="shared" ref="G17:G20" si="1">F17*F17*D17*E17*C17</f>
        <v>16384</v>
      </c>
    </row>
    <row r="18" spans="1:7" x14ac:dyDescent="0.4">
      <c r="A18" t="s">
        <v>13</v>
      </c>
      <c r="C18">
        <v>1</v>
      </c>
      <c r="D18">
        <v>64</v>
      </c>
      <c r="E18">
        <v>443</v>
      </c>
      <c r="F18">
        <v>3</v>
      </c>
      <c r="G18">
        <f t="shared" si="1"/>
        <v>255168</v>
      </c>
    </row>
    <row r="19" spans="1:7" x14ac:dyDescent="0.4">
      <c r="A19" t="s">
        <v>14</v>
      </c>
      <c r="C19">
        <v>1</v>
      </c>
      <c r="D19">
        <v>256</v>
      </c>
      <c r="E19">
        <v>16</v>
      </c>
      <c r="F19">
        <v>1</v>
      </c>
      <c r="G19">
        <f t="shared" si="1"/>
        <v>4096</v>
      </c>
    </row>
    <row r="20" spans="1:7" x14ac:dyDescent="0.4">
      <c r="A20" t="s">
        <v>21</v>
      </c>
      <c r="C20">
        <v>1</v>
      </c>
      <c r="D20">
        <v>1</v>
      </c>
      <c r="E20">
        <v>1</v>
      </c>
      <c r="F20">
        <v>3</v>
      </c>
      <c r="G20">
        <f t="shared" si="1"/>
        <v>9</v>
      </c>
    </row>
    <row r="21" spans="1:7" x14ac:dyDescent="0.4">
      <c r="C21">
        <f>SUM(C5:C20)</f>
        <v>37</v>
      </c>
      <c r="G21">
        <f>SUM(G5:G20)</f>
        <v>851657</v>
      </c>
    </row>
    <row r="23" spans="1:7" x14ac:dyDescent="0.4">
      <c r="A23" t="s">
        <v>0</v>
      </c>
    </row>
    <row r="24" spans="1:7" x14ac:dyDescent="0.4">
      <c r="A24" t="s">
        <v>1</v>
      </c>
    </row>
    <row r="25" spans="1:7" x14ac:dyDescent="0.4">
      <c r="A25" t="s">
        <v>2</v>
      </c>
    </row>
    <row r="26" spans="1:7" x14ac:dyDescent="0.4">
      <c r="A26" t="s">
        <v>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opLeftCell="A22" workbookViewId="0">
      <selection activeCell="D6" sqref="D6"/>
    </sheetView>
  </sheetViews>
  <sheetFormatPr defaultRowHeight="14.1" x14ac:dyDescent="0.4"/>
  <cols>
    <col min="1" max="1" width="28" customWidth="1"/>
    <col min="2" max="2" width="12.1015625" customWidth="1"/>
    <col min="3" max="3" width="13.5234375" customWidth="1"/>
  </cols>
  <sheetData>
    <row r="1" spans="1:10" x14ac:dyDescent="0.4">
      <c r="A1" t="s">
        <v>4</v>
      </c>
    </row>
    <row r="2" spans="1:10" x14ac:dyDescent="0.4">
      <c r="A2" t="s">
        <v>5</v>
      </c>
      <c r="J2">
        <v>19</v>
      </c>
    </row>
    <row r="3" spans="1:10" x14ac:dyDescent="0.4">
      <c r="A3" t="s">
        <v>6</v>
      </c>
      <c r="J3">
        <v>21</v>
      </c>
    </row>
    <row r="4" spans="1:10" x14ac:dyDescent="0.4">
      <c r="B4" s="2" t="s">
        <v>34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</row>
    <row r="5" spans="1:10" x14ac:dyDescent="0.4">
      <c r="A5" t="s">
        <v>33</v>
      </c>
      <c r="B5">
        <v>1</v>
      </c>
      <c r="C5">
        <v>1</v>
      </c>
      <c r="D5">
        <v>2</v>
      </c>
      <c r="E5">
        <v>64</v>
      </c>
      <c r="F5">
        <v>1</v>
      </c>
      <c r="G5">
        <v>128</v>
      </c>
      <c r="H5">
        <v>1</v>
      </c>
      <c r="I5">
        <v>0</v>
      </c>
      <c r="J5">
        <v>21</v>
      </c>
    </row>
    <row r="6" spans="1:10" s="1" customFormat="1" x14ac:dyDescent="0.4">
      <c r="A6" s="1" t="s">
        <v>35</v>
      </c>
      <c r="B6" s="1">
        <v>1</v>
      </c>
      <c r="C6" s="1">
        <v>1</v>
      </c>
      <c r="D6" s="1">
        <v>64</v>
      </c>
      <c r="E6" s="1">
        <v>16</v>
      </c>
      <c r="F6" s="1">
        <v>1</v>
      </c>
      <c r="G6" s="1">
        <v>1024</v>
      </c>
      <c r="H6" s="1">
        <v>1</v>
      </c>
      <c r="I6" s="1">
        <v>0</v>
      </c>
      <c r="J6" s="1">
        <v>21</v>
      </c>
    </row>
    <row r="7" spans="1:10" s="1" customFormat="1" x14ac:dyDescent="0.4">
      <c r="A7" s="1" t="s">
        <v>36</v>
      </c>
      <c r="B7" s="1">
        <v>2</v>
      </c>
      <c r="C7" s="1">
        <v>1</v>
      </c>
      <c r="D7" s="1">
        <v>16</v>
      </c>
      <c r="E7" s="1">
        <v>16</v>
      </c>
      <c r="F7" s="1">
        <v>4</v>
      </c>
      <c r="G7" s="1">
        <v>4096</v>
      </c>
      <c r="H7" s="1">
        <v>1</v>
      </c>
      <c r="I7" s="1">
        <v>0</v>
      </c>
      <c r="J7" s="1">
        <v>18</v>
      </c>
    </row>
    <row r="8" spans="1:10" s="1" customFormat="1" x14ac:dyDescent="0.4">
      <c r="A8" s="1" t="s">
        <v>37</v>
      </c>
      <c r="B8" s="1">
        <v>3</v>
      </c>
      <c r="C8" s="1">
        <v>1</v>
      </c>
      <c r="D8" s="1">
        <v>16</v>
      </c>
      <c r="E8" s="1">
        <v>64</v>
      </c>
      <c r="F8" s="1">
        <v>1</v>
      </c>
      <c r="G8" s="1">
        <v>1024</v>
      </c>
      <c r="H8" s="1">
        <v>1</v>
      </c>
      <c r="I8" s="1">
        <v>0</v>
      </c>
      <c r="J8" s="1">
        <v>18</v>
      </c>
    </row>
    <row r="9" spans="1:10" x14ac:dyDescent="0.4">
      <c r="A9" t="s">
        <v>38</v>
      </c>
      <c r="B9">
        <v>4</v>
      </c>
      <c r="C9">
        <v>1</v>
      </c>
      <c r="D9">
        <v>64</v>
      </c>
      <c r="E9">
        <v>16</v>
      </c>
      <c r="F9">
        <v>1</v>
      </c>
      <c r="G9">
        <v>1024</v>
      </c>
      <c r="H9">
        <v>1</v>
      </c>
      <c r="I9">
        <v>0</v>
      </c>
      <c r="J9">
        <v>18</v>
      </c>
    </row>
    <row r="10" spans="1:10" x14ac:dyDescent="0.4">
      <c r="A10" t="s">
        <v>39</v>
      </c>
      <c r="B10">
        <v>5</v>
      </c>
      <c r="C10">
        <v>1</v>
      </c>
      <c r="D10">
        <v>16</v>
      </c>
      <c r="E10">
        <v>16</v>
      </c>
      <c r="F10">
        <v>4</v>
      </c>
      <c r="G10">
        <v>4096</v>
      </c>
      <c r="H10">
        <v>1</v>
      </c>
      <c r="I10">
        <v>0</v>
      </c>
      <c r="J10">
        <v>15</v>
      </c>
    </row>
    <row r="11" spans="1:10" x14ac:dyDescent="0.4">
      <c r="A11" t="s">
        <v>40</v>
      </c>
      <c r="B11">
        <v>6</v>
      </c>
      <c r="C11">
        <v>1</v>
      </c>
      <c r="D11">
        <v>16</v>
      </c>
      <c r="E11">
        <v>64</v>
      </c>
      <c r="F11">
        <v>1</v>
      </c>
      <c r="G11">
        <v>1024</v>
      </c>
      <c r="H11">
        <v>1</v>
      </c>
      <c r="I11">
        <v>0</v>
      </c>
      <c r="J11">
        <v>15</v>
      </c>
    </row>
    <row r="12" spans="1:10" s="1" customFormat="1" x14ac:dyDescent="0.4">
      <c r="A12" s="1" t="s">
        <v>41</v>
      </c>
      <c r="B12" s="1">
        <v>7</v>
      </c>
      <c r="C12" s="1">
        <v>1</v>
      </c>
      <c r="D12" s="1">
        <v>64</v>
      </c>
      <c r="E12" s="1">
        <v>16</v>
      </c>
      <c r="F12" s="1">
        <v>1</v>
      </c>
      <c r="G12" s="1">
        <v>1024</v>
      </c>
      <c r="H12" s="1">
        <v>1</v>
      </c>
      <c r="I12" s="1">
        <v>0</v>
      </c>
      <c r="J12" s="1">
        <v>15</v>
      </c>
    </row>
    <row r="13" spans="1:10" s="1" customFormat="1" x14ac:dyDescent="0.4">
      <c r="A13" s="1" t="s">
        <v>42</v>
      </c>
      <c r="B13" s="1">
        <v>8</v>
      </c>
      <c r="C13" s="1">
        <v>1</v>
      </c>
      <c r="D13" s="1">
        <v>16</v>
      </c>
      <c r="E13" s="1">
        <v>16</v>
      </c>
      <c r="F13" s="1">
        <v>4</v>
      </c>
      <c r="G13" s="1">
        <v>4096</v>
      </c>
      <c r="H13" s="1">
        <v>1</v>
      </c>
      <c r="I13" s="1">
        <v>0</v>
      </c>
      <c r="J13" s="1">
        <v>12</v>
      </c>
    </row>
    <row r="14" spans="1:10" s="1" customFormat="1" x14ac:dyDescent="0.4">
      <c r="A14" s="1" t="s">
        <v>43</v>
      </c>
      <c r="B14" s="1">
        <v>9</v>
      </c>
      <c r="C14" s="1">
        <v>1</v>
      </c>
      <c r="D14" s="1">
        <v>16</v>
      </c>
      <c r="E14" s="1">
        <v>64</v>
      </c>
      <c r="F14" s="1">
        <v>1</v>
      </c>
      <c r="G14" s="1">
        <v>1024</v>
      </c>
      <c r="H14" s="1">
        <v>1</v>
      </c>
      <c r="I14" s="1">
        <v>0</v>
      </c>
      <c r="J14" s="1">
        <v>12</v>
      </c>
    </row>
    <row r="15" spans="1:10" x14ac:dyDescent="0.4">
      <c r="A15" t="s">
        <v>59</v>
      </c>
      <c r="B15">
        <v>10</v>
      </c>
      <c r="C15">
        <v>1</v>
      </c>
      <c r="D15">
        <v>64</v>
      </c>
      <c r="E15">
        <v>128</v>
      </c>
      <c r="F15">
        <v>1</v>
      </c>
      <c r="G15">
        <v>8192</v>
      </c>
      <c r="H15">
        <v>1</v>
      </c>
      <c r="I15">
        <v>0</v>
      </c>
      <c r="J15">
        <v>12</v>
      </c>
    </row>
    <row r="16" spans="1:10" s="1" customFormat="1" x14ac:dyDescent="0.4">
      <c r="A16" s="1" t="s">
        <v>44</v>
      </c>
      <c r="B16" s="1">
        <v>11</v>
      </c>
      <c r="C16" s="1">
        <v>1</v>
      </c>
      <c r="D16" s="1">
        <v>128</v>
      </c>
      <c r="E16" s="1">
        <v>32</v>
      </c>
      <c r="F16" s="1">
        <v>1</v>
      </c>
      <c r="G16" s="1">
        <v>4096</v>
      </c>
      <c r="H16" s="1">
        <v>1</v>
      </c>
      <c r="I16" s="1">
        <v>0</v>
      </c>
      <c r="J16" s="1">
        <v>12</v>
      </c>
    </row>
    <row r="17" spans="1:10" s="1" customFormat="1" x14ac:dyDescent="0.4">
      <c r="A17" s="1" t="s">
        <v>45</v>
      </c>
      <c r="B17" s="1">
        <v>12</v>
      </c>
      <c r="C17" s="1">
        <v>1</v>
      </c>
      <c r="D17" s="1">
        <v>32</v>
      </c>
      <c r="E17" s="1">
        <v>32</v>
      </c>
      <c r="F17" s="1">
        <v>4</v>
      </c>
      <c r="G17" s="1">
        <v>16384</v>
      </c>
      <c r="H17" s="1">
        <v>1</v>
      </c>
      <c r="I17" s="1">
        <v>1</v>
      </c>
      <c r="J17" s="1">
        <v>11</v>
      </c>
    </row>
    <row r="18" spans="1:10" s="1" customFormat="1" x14ac:dyDescent="0.4">
      <c r="A18" s="1" t="s">
        <v>46</v>
      </c>
      <c r="B18" s="1">
        <v>13</v>
      </c>
      <c r="C18" s="1">
        <v>1</v>
      </c>
      <c r="D18" s="1">
        <v>32</v>
      </c>
      <c r="E18" s="1">
        <v>128</v>
      </c>
      <c r="F18" s="1">
        <v>1</v>
      </c>
      <c r="G18" s="1">
        <v>4096</v>
      </c>
      <c r="H18" s="1">
        <v>1</v>
      </c>
      <c r="I18" s="1">
        <v>0</v>
      </c>
      <c r="J18" s="1">
        <v>11</v>
      </c>
    </row>
    <row r="19" spans="1:10" x14ac:dyDescent="0.4">
      <c r="A19" t="s">
        <v>47</v>
      </c>
      <c r="B19">
        <v>14</v>
      </c>
      <c r="C19">
        <v>1</v>
      </c>
      <c r="D19">
        <v>128</v>
      </c>
      <c r="E19">
        <v>32</v>
      </c>
      <c r="F19">
        <v>1</v>
      </c>
      <c r="G19">
        <v>4096</v>
      </c>
      <c r="H19">
        <v>1</v>
      </c>
      <c r="I19">
        <v>0</v>
      </c>
      <c r="J19">
        <v>11</v>
      </c>
    </row>
    <row r="20" spans="1:10" x14ac:dyDescent="0.4">
      <c r="A20" t="s">
        <v>48</v>
      </c>
      <c r="B20">
        <v>15</v>
      </c>
      <c r="C20">
        <v>1</v>
      </c>
      <c r="D20">
        <v>32</v>
      </c>
      <c r="E20">
        <v>32</v>
      </c>
      <c r="F20">
        <v>4</v>
      </c>
      <c r="G20">
        <v>16384</v>
      </c>
      <c r="H20">
        <v>1</v>
      </c>
      <c r="I20">
        <v>1</v>
      </c>
      <c r="J20">
        <v>10</v>
      </c>
    </row>
    <row r="21" spans="1:10" x14ac:dyDescent="0.4">
      <c r="A21" t="s">
        <v>49</v>
      </c>
      <c r="B21">
        <v>16</v>
      </c>
      <c r="C21">
        <v>1</v>
      </c>
      <c r="D21">
        <v>32</v>
      </c>
      <c r="E21">
        <v>128</v>
      </c>
      <c r="F21">
        <v>1</v>
      </c>
      <c r="G21">
        <v>4096</v>
      </c>
      <c r="H21">
        <v>1</v>
      </c>
      <c r="I21">
        <v>0</v>
      </c>
      <c r="J21">
        <v>10</v>
      </c>
    </row>
    <row r="22" spans="1:10" s="1" customFormat="1" x14ac:dyDescent="0.4">
      <c r="A22" s="1" t="s">
        <v>50</v>
      </c>
      <c r="B22" s="1">
        <v>17</v>
      </c>
      <c r="C22" s="1">
        <v>1</v>
      </c>
      <c r="D22" s="1">
        <v>128</v>
      </c>
      <c r="E22" s="1">
        <v>32</v>
      </c>
      <c r="F22" s="1">
        <v>1</v>
      </c>
      <c r="G22" s="1">
        <v>4096</v>
      </c>
      <c r="H22" s="1">
        <v>1</v>
      </c>
      <c r="I22" s="1">
        <v>0</v>
      </c>
      <c r="J22" s="1">
        <v>10</v>
      </c>
    </row>
    <row r="23" spans="1:10" s="1" customFormat="1" x14ac:dyDescent="0.4">
      <c r="A23" s="1" t="s">
        <v>51</v>
      </c>
      <c r="B23" s="1">
        <v>18</v>
      </c>
      <c r="C23" s="1">
        <v>1</v>
      </c>
      <c r="D23" s="1">
        <v>32</v>
      </c>
      <c r="E23" s="1">
        <v>32</v>
      </c>
      <c r="F23" s="1">
        <v>4</v>
      </c>
      <c r="G23" s="1">
        <v>16384</v>
      </c>
      <c r="H23" s="1">
        <v>1</v>
      </c>
      <c r="I23" s="1">
        <v>1</v>
      </c>
      <c r="J23" s="1">
        <v>9</v>
      </c>
    </row>
    <row r="24" spans="1:10" s="1" customFormat="1" x14ac:dyDescent="0.4">
      <c r="A24" s="1" t="s">
        <v>52</v>
      </c>
      <c r="B24" s="1">
        <v>19</v>
      </c>
      <c r="C24" s="1">
        <v>1</v>
      </c>
      <c r="D24" s="1">
        <v>32</v>
      </c>
      <c r="E24" s="1">
        <v>128</v>
      </c>
      <c r="F24" s="1">
        <v>1</v>
      </c>
      <c r="G24" s="1">
        <v>4096</v>
      </c>
      <c r="H24" s="1">
        <v>1</v>
      </c>
      <c r="I24" s="1">
        <v>0</v>
      </c>
      <c r="J24" s="1">
        <v>9</v>
      </c>
    </row>
    <row r="25" spans="1:10" x14ac:dyDescent="0.4">
      <c r="A25" t="s">
        <v>53</v>
      </c>
      <c r="B25">
        <v>20</v>
      </c>
      <c r="C25">
        <v>1</v>
      </c>
      <c r="D25">
        <v>128</v>
      </c>
      <c r="E25">
        <v>32</v>
      </c>
      <c r="F25">
        <v>1</v>
      </c>
      <c r="G25">
        <v>4096</v>
      </c>
      <c r="H25">
        <v>1</v>
      </c>
      <c r="I25">
        <v>0</v>
      </c>
      <c r="J25">
        <v>9</v>
      </c>
    </row>
    <row r="26" spans="1:10" x14ac:dyDescent="0.4">
      <c r="A26" t="s">
        <v>54</v>
      </c>
      <c r="B26">
        <v>21</v>
      </c>
      <c r="C26">
        <v>1</v>
      </c>
      <c r="D26">
        <v>32</v>
      </c>
      <c r="E26">
        <v>32</v>
      </c>
      <c r="F26">
        <v>4</v>
      </c>
      <c r="G26">
        <v>16384</v>
      </c>
      <c r="H26">
        <v>1</v>
      </c>
      <c r="I26">
        <v>1</v>
      </c>
      <c r="J26">
        <v>8</v>
      </c>
    </row>
    <row r="27" spans="1:10" x14ac:dyDescent="0.4">
      <c r="A27" t="s">
        <v>55</v>
      </c>
      <c r="B27">
        <v>22</v>
      </c>
      <c r="C27">
        <v>1</v>
      </c>
      <c r="D27">
        <v>32</v>
      </c>
      <c r="E27">
        <v>128</v>
      </c>
      <c r="F27">
        <v>1</v>
      </c>
      <c r="G27">
        <v>4096</v>
      </c>
      <c r="H27">
        <v>1</v>
      </c>
      <c r="I27">
        <v>0</v>
      </c>
      <c r="J27">
        <v>8</v>
      </c>
    </row>
    <row r="28" spans="1:10" s="1" customFormat="1" x14ac:dyDescent="0.4">
      <c r="A28" s="1" t="s">
        <v>56</v>
      </c>
      <c r="B28" s="1">
        <v>23</v>
      </c>
      <c r="C28" s="1">
        <v>1</v>
      </c>
      <c r="D28" s="1">
        <v>128</v>
      </c>
      <c r="E28" s="1">
        <v>32</v>
      </c>
      <c r="F28" s="1">
        <v>1</v>
      </c>
      <c r="G28" s="1">
        <v>4096</v>
      </c>
      <c r="H28" s="1">
        <v>1</v>
      </c>
      <c r="I28" s="1">
        <v>0</v>
      </c>
      <c r="J28" s="1">
        <v>8</v>
      </c>
    </row>
    <row r="29" spans="1:10" s="1" customFormat="1" x14ac:dyDescent="0.4">
      <c r="A29" s="1" t="s">
        <v>57</v>
      </c>
      <c r="B29" s="1">
        <v>24</v>
      </c>
      <c r="C29" s="1">
        <v>1</v>
      </c>
      <c r="D29" s="1">
        <v>32</v>
      </c>
      <c r="E29" s="1">
        <v>32</v>
      </c>
      <c r="F29" s="1">
        <v>4</v>
      </c>
      <c r="G29" s="1">
        <v>16384</v>
      </c>
      <c r="H29" s="1">
        <v>1</v>
      </c>
      <c r="I29" s="1">
        <v>1</v>
      </c>
      <c r="J29" s="1">
        <v>7</v>
      </c>
    </row>
    <row r="30" spans="1:10" s="1" customFormat="1" x14ac:dyDescent="0.4">
      <c r="A30" s="1" t="s">
        <v>58</v>
      </c>
      <c r="B30" s="1">
        <v>25</v>
      </c>
      <c r="C30" s="1">
        <v>1</v>
      </c>
      <c r="D30" s="1">
        <v>32</v>
      </c>
      <c r="E30" s="1">
        <v>128</v>
      </c>
      <c r="F30" s="1">
        <v>1</v>
      </c>
      <c r="G30" s="1">
        <v>4096</v>
      </c>
      <c r="H30" s="1">
        <v>1</v>
      </c>
      <c r="I30" s="1">
        <v>0</v>
      </c>
      <c r="J30" s="1">
        <v>7</v>
      </c>
    </row>
    <row r="31" spans="1:10" x14ac:dyDescent="0.4">
      <c r="A31" t="s">
        <v>59</v>
      </c>
      <c r="B31">
        <v>26</v>
      </c>
      <c r="C31">
        <v>1</v>
      </c>
      <c r="D31">
        <v>128</v>
      </c>
      <c r="E31">
        <v>256</v>
      </c>
      <c r="F31">
        <v>1</v>
      </c>
      <c r="G31">
        <v>32768</v>
      </c>
      <c r="H31">
        <v>1</v>
      </c>
      <c r="I31">
        <v>0</v>
      </c>
      <c r="J31">
        <v>7</v>
      </c>
    </row>
    <row r="32" spans="1:10" s="1" customFormat="1" x14ac:dyDescent="0.4">
      <c r="A32" s="1" t="s">
        <v>60</v>
      </c>
      <c r="B32" s="1">
        <v>27</v>
      </c>
      <c r="C32" s="1">
        <v>1</v>
      </c>
      <c r="D32" s="1">
        <v>256</v>
      </c>
      <c r="E32" s="1">
        <v>64</v>
      </c>
      <c r="F32" s="1">
        <v>1</v>
      </c>
      <c r="G32" s="1">
        <v>16384</v>
      </c>
      <c r="H32" s="1">
        <v>1</v>
      </c>
      <c r="I32" s="1">
        <v>0</v>
      </c>
      <c r="J32" s="1">
        <v>7</v>
      </c>
    </row>
    <row r="33" spans="1:10" s="1" customFormat="1" x14ac:dyDescent="0.4">
      <c r="A33" s="1" t="s">
        <v>61</v>
      </c>
      <c r="B33" s="1">
        <v>28</v>
      </c>
      <c r="C33" s="1">
        <v>1</v>
      </c>
      <c r="D33" s="1">
        <v>64</v>
      </c>
      <c r="E33" s="1">
        <v>64</v>
      </c>
      <c r="F33" s="1">
        <v>4</v>
      </c>
      <c r="G33" s="1">
        <v>65536</v>
      </c>
      <c r="H33" s="1">
        <v>1</v>
      </c>
      <c r="I33" s="1">
        <v>1</v>
      </c>
      <c r="J33" s="1">
        <v>6</v>
      </c>
    </row>
    <row r="34" spans="1:10" s="1" customFormat="1" x14ac:dyDescent="0.4">
      <c r="A34" s="1" t="s">
        <v>62</v>
      </c>
      <c r="B34" s="1">
        <v>29</v>
      </c>
      <c r="C34" s="1">
        <v>1</v>
      </c>
      <c r="D34" s="1">
        <v>64</v>
      </c>
      <c r="E34" s="1">
        <v>256</v>
      </c>
      <c r="F34" s="1">
        <v>1</v>
      </c>
      <c r="G34" s="1">
        <v>16384</v>
      </c>
      <c r="H34" s="1">
        <v>1</v>
      </c>
      <c r="I34" s="1">
        <v>0</v>
      </c>
      <c r="J34" s="1">
        <v>6</v>
      </c>
    </row>
    <row r="35" spans="1:10" x14ac:dyDescent="0.4">
      <c r="A35" t="s">
        <v>63</v>
      </c>
      <c r="B35">
        <v>30</v>
      </c>
      <c r="C35">
        <v>1</v>
      </c>
      <c r="D35">
        <v>256</v>
      </c>
      <c r="E35">
        <v>64</v>
      </c>
      <c r="F35">
        <v>1</v>
      </c>
      <c r="G35">
        <v>16384</v>
      </c>
      <c r="H35">
        <v>1</v>
      </c>
      <c r="I35">
        <v>0</v>
      </c>
      <c r="J35">
        <v>6</v>
      </c>
    </row>
    <row r="36" spans="1:10" x14ac:dyDescent="0.4">
      <c r="A36" t="s">
        <v>64</v>
      </c>
      <c r="B36">
        <v>31</v>
      </c>
      <c r="C36">
        <v>1</v>
      </c>
      <c r="D36">
        <v>64</v>
      </c>
      <c r="E36">
        <v>64</v>
      </c>
      <c r="F36">
        <v>4</v>
      </c>
      <c r="G36">
        <v>65536</v>
      </c>
      <c r="H36">
        <v>1</v>
      </c>
      <c r="I36">
        <v>1</v>
      </c>
      <c r="J36">
        <v>5</v>
      </c>
    </row>
    <row r="37" spans="1:10" x14ac:dyDescent="0.4">
      <c r="A37" t="s">
        <v>65</v>
      </c>
      <c r="B37">
        <v>32</v>
      </c>
      <c r="C37">
        <v>1</v>
      </c>
      <c r="D37">
        <v>64</v>
      </c>
      <c r="E37">
        <v>256</v>
      </c>
      <c r="F37">
        <v>1</v>
      </c>
      <c r="G37">
        <v>16384</v>
      </c>
      <c r="H37">
        <v>1</v>
      </c>
      <c r="I37">
        <v>0</v>
      </c>
      <c r="J37">
        <v>5</v>
      </c>
    </row>
    <row r="38" spans="1:10" s="1" customFormat="1" x14ac:dyDescent="0.4">
      <c r="A38" s="1" t="s">
        <v>66</v>
      </c>
      <c r="B38" s="1">
        <v>33</v>
      </c>
      <c r="C38" s="1">
        <v>1</v>
      </c>
      <c r="D38" s="1">
        <v>256</v>
      </c>
      <c r="E38" s="1">
        <v>64</v>
      </c>
      <c r="F38" s="1">
        <v>1</v>
      </c>
      <c r="G38" s="1">
        <v>16384</v>
      </c>
      <c r="H38" s="1">
        <v>1</v>
      </c>
      <c r="I38" s="1">
        <v>0</v>
      </c>
      <c r="J38" s="1">
        <v>5</v>
      </c>
    </row>
    <row r="39" spans="1:10" s="1" customFormat="1" x14ac:dyDescent="0.4">
      <c r="A39" s="1" t="s">
        <v>67</v>
      </c>
      <c r="B39" s="1">
        <v>34</v>
      </c>
      <c r="C39" s="1">
        <v>1</v>
      </c>
      <c r="D39" s="1">
        <v>64</v>
      </c>
      <c r="E39" s="1">
        <v>64</v>
      </c>
      <c r="F39" s="1">
        <v>4</v>
      </c>
      <c r="G39" s="1">
        <v>65536</v>
      </c>
      <c r="H39" s="1">
        <v>1</v>
      </c>
      <c r="I39" s="1">
        <v>1</v>
      </c>
      <c r="J39" s="1">
        <v>4</v>
      </c>
    </row>
    <row r="40" spans="1:10" s="1" customFormat="1" x14ac:dyDescent="0.4">
      <c r="A40" s="1" t="s">
        <v>68</v>
      </c>
      <c r="B40" s="1">
        <v>35</v>
      </c>
      <c r="C40" s="1">
        <v>1</v>
      </c>
      <c r="D40" s="1">
        <v>64</v>
      </c>
      <c r="E40" s="1">
        <v>256</v>
      </c>
      <c r="F40" s="1">
        <v>1</v>
      </c>
      <c r="G40" s="1">
        <v>16384</v>
      </c>
      <c r="H40" s="1">
        <v>1</v>
      </c>
      <c r="I40" s="1">
        <v>0</v>
      </c>
      <c r="J40" s="1">
        <v>4</v>
      </c>
    </row>
    <row r="41" spans="1:10" x14ac:dyDescent="0.4">
      <c r="A41" t="s">
        <v>69</v>
      </c>
      <c r="B41">
        <v>36</v>
      </c>
      <c r="C41">
        <v>1</v>
      </c>
      <c r="D41">
        <v>256</v>
      </c>
      <c r="E41">
        <v>64</v>
      </c>
      <c r="F41">
        <v>1</v>
      </c>
      <c r="G41">
        <v>16384</v>
      </c>
      <c r="H41">
        <v>1</v>
      </c>
      <c r="I41">
        <v>0</v>
      </c>
      <c r="J41">
        <v>4</v>
      </c>
    </row>
    <row r="42" spans="1:10" x14ac:dyDescent="0.4">
      <c r="A42" t="s">
        <v>70</v>
      </c>
      <c r="B42">
        <v>37</v>
      </c>
      <c r="C42">
        <v>1</v>
      </c>
      <c r="D42">
        <v>64</v>
      </c>
      <c r="E42">
        <v>64</v>
      </c>
      <c r="F42">
        <v>4</v>
      </c>
      <c r="G42">
        <v>65536</v>
      </c>
      <c r="H42">
        <v>1</v>
      </c>
      <c r="I42">
        <v>1</v>
      </c>
      <c r="J42">
        <v>3</v>
      </c>
    </row>
    <row r="43" spans="1:10" x14ac:dyDescent="0.4">
      <c r="A43" t="s">
        <v>71</v>
      </c>
      <c r="B43">
        <v>38</v>
      </c>
      <c r="C43">
        <v>1</v>
      </c>
      <c r="D43">
        <v>64</v>
      </c>
      <c r="E43">
        <v>256</v>
      </c>
      <c r="F43">
        <v>1</v>
      </c>
      <c r="G43">
        <v>16384</v>
      </c>
      <c r="H43">
        <v>1</v>
      </c>
      <c r="I43">
        <v>0</v>
      </c>
      <c r="J43">
        <v>3</v>
      </c>
    </row>
    <row r="44" spans="1:10" s="1" customFormat="1" x14ac:dyDescent="0.4">
      <c r="A44" s="1" t="s">
        <v>72</v>
      </c>
      <c r="B44" s="1">
        <v>39</v>
      </c>
      <c r="C44" s="1">
        <v>1</v>
      </c>
      <c r="D44" s="1">
        <v>256</v>
      </c>
      <c r="E44" s="1">
        <v>64</v>
      </c>
      <c r="F44" s="1">
        <v>1</v>
      </c>
      <c r="G44" s="1">
        <v>16384</v>
      </c>
      <c r="H44" s="1">
        <v>1</v>
      </c>
      <c r="I44" s="1">
        <v>0</v>
      </c>
      <c r="J44" s="1">
        <v>3</v>
      </c>
    </row>
    <row r="45" spans="1:10" s="1" customFormat="1" x14ac:dyDescent="0.4">
      <c r="A45" s="1" t="s">
        <v>73</v>
      </c>
      <c r="B45" s="1">
        <v>40</v>
      </c>
      <c r="C45" s="1">
        <v>1</v>
      </c>
      <c r="D45" s="1">
        <v>64</v>
      </c>
      <c r="E45" s="1">
        <v>64</v>
      </c>
      <c r="F45" s="1">
        <v>4</v>
      </c>
      <c r="G45" s="1">
        <v>65536</v>
      </c>
      <c r="H45" s="1">
        <v>1</v>
      </c>
      <c r="I45" s="1">
        <v>1</v>
      </c>
      <c r="J45" s="1">
        <v>2</v>
      </c>
    </row>
    <row r="46" spans="1:10" s="1" customFormat="1" x14ac:dyDescent="0.4">
      <c r="A46" s="1" t="s">
        <v>74</v>
      </c>
      <c r="B46" s="1">
        <v>41</v>
      </c>
      <c r="C46" s="1">
        <v>1</v>
      </c>
      <c r="D46" s="1">
        <v>64</v>
      </c>
      <c r="E46" s="1">
        <v>256</v>
      </c>
      <c r="F46" s="1">
        <v>1</v>
      </c>
      <c r="G46" s="1">
        <v>16384</v>
      </c>
      <c r="H46" s="1">
        <v>1</v>
      </c>
      <c r="I46" s="1">
        <v>0</v>
      </c>
      <c r="J46" s="1">
        <v>2</v>
      </c>
    </row>
    <row r="47" spans="1:10" x14ac:dyDescent="0.4">
      <c r="A47" t="s">
        <v>30</v>
      </c>
      <c r="B47">
        <v>42</v>
      </c>
      <c r="C47">
        <v>1</v>
      </c>
      <c r="D47">
        <v>256</v>
      </c>
      <c r="E47">
        <v>128</v>
      </c>
      <c r="F47">
        <v>1</v>
      </c>
      <c r="G47">
        <v>32768</v>
      </c>
      <c r="H47">
        <v>1</v>
      </c>
      <c r="I47">
        <v>0</v>
      </c>
      <c r="J47">
        <v>2</v>
      </c>
    </row>
    <row r="48" spans="1:10" x14ac:dyDescent="0.4">
      <c r="A48" t="s">
        <v>13</v>
      </c>
      <c r="B48">
        <v>43</v>
      </c>
      <c r="C48">
        <v>1</v>
      </c>
      <c r="D48">
        <v>512</v>
      </c>
      <c r="E48">
        <v>363</v>
      </c>
      <c r="F48">
        <v>0</v>
      </c>
      <c r="G48">
        <v>185856</v>
      </c>
      <c r="I48">
        <v>0</v>
      </c>
    </row>
    <row r="49" spans="1:10" x14ac:dyDescent="0.4">
      <c r="A49" t="s">
        <v>14</v>
      </c>
      <c r="B49">
        <v>44</v>
      </c>
      <c r="C49">
        <v>1</v>
      </c>
      <c r="D49">
        <v>256</v>
      </c>
      <c r="E49">
        <v>1</v>
      </c>
      <c r="F49">
        <v>2</v>
      </c>
      <c r="G49">
        <v>1024</v>
      </c>
      <c r="H49">
        <v>1</v>
      </c>
      <c r="I49">
        <v>0</v>
      </c>
      <c r="J49">
        <v>1</v>
      </c>
    </row>
    <row r="50" spans="1:10" x14ac:dyDescent="0.4">
      <c r="A50" t="s">
        <v>31</v>
      </c>
      <c r="B50">
        <v>45</v>
      </c>
      <c r="C50">
        <v>0</v>
      </c>
      <c r="D50">
        <v>1</v>
      </c>
      <c r="E50">
        <v>1</v>
      </c>
      <c r="F50">
        <v>0</v>
      </c>
      <c r="G50">
        <v>0</v>
      </c>
    </row>
    <row r="51" spans="1:10" x14ac:dyDescent="0.4">
      <c r="C51">
        <v>45</v>
      </c>
      <c r="G51">
        <v>893568</v>
      </c>
    </row>
    <row r="53" spans="1:10" x14ac:dyDescent="0.4">
      <c r="A53" t="s">
        <v>0</v>
      </c>
    </row>
    <row r="54" spans="1:10" x14ac:dyDescent="0.4">
      <c r="A54" t="s">
        <v>1</v>
      </c>
    </row>
    <row r="55" spans="1:10" x14ac:dyDescent="0.4">
      <c r="A55" t="s">
        <v>2</v>
      </c>
    </row>
    <row r="56" spans="1:10" x14ac:dyDescent="0.4">
      <c r="A56" t="s">
        <v>3</v>
      </c>
    </row>
    <row r="58" spans="1:10" x14ac:dyDescent="0.4">
      <c r="A58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M15" sqref="M15"/>
    </sheetView>
  </sheetViews>
  <sheetFormatPr defaultRowHeight="14.1" x14ac:dyDescent="0.4"/>
  <cols>
    <col min="1" max="1" width="28" customWidth="1"/>
    <col min="2" max="2" width="12.1015625" customWidth="1"/>
    <col min="3" max="3" width="13.5234375" customWidth="1"/>
  </cols>
  <sheetData>
    <row r="1" spans="1:10" x14ac:dyDescent="0.4">
      <c r="A1" t="s">
        <v>4</v>
      </c>
    </row>
    <row r="2" spans="1:10" x14ac:dyDescent="0.4">
      <c r="A2" t="s">
        <v>5</v>
      </c>
      <c r="J2">
        <v>19</v>
      </c>
    </row>
    <row r="3" spans="1:10" x14ac:dyDescent="0.4">
      <c r="A3" t="s">
        <v>6</v>
      </c>
      <c r="J3">
        <v>21</v>
      </c>
    </row>
    <row r="4" spans="1:10" x14ac:dyDescent="0.4">
      <c r="B4" s="2" t="s">
        <v>34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</row>
    <row r="5" spans="1:10" x14ac:dyDescent="0.4">
      <c r="A5" t="s">
        <v>33</v>
      </c>
      <c r="B5">
        <v>1</v>
      </c>
      <c r="C5">
        <v>1</v>
      </c>
      <c r="D5">
        <v>2</v>
      </c>
      <c r="E5">
        <v>64</v>
      </c>
      <c r="F5">
        <v>4</v>
      </c>
      <c r="G5">
        <f>F5*F5*D5*E5*C5</f>
        <v>2048</v>
      </c>
      <c r="H5">
        <v>1</v>
      </c>
      <c r="I5">
        <v>0</v>
      </c>
      <c r="J5">
        <f>(J3+I5*2-F5)/H5+1</f>
        <v>18</v>
      </c>
    </row>
    <row r="6" spans="1:10" s="1" customFormat="1" x14ac:dyDescent="0.4">
      <c r="A6" s="1" t="s">
        <v>35</v>
      </c>
      <c r="B6">
        <v>2</v>
      </c>
      <c r="C6" s="1">
        <v>1</v>
      </c>
      <c r="D6" s="1">
        <f>E5</f>
        <v>64</v>
      </c>
      <c r="E6" s="1">
        <v>64</v>
      </c>
      <c r="F6" s="1">
        <v>4</v>
      </c>
      <c r="G6">
        <f t="shared" ref="G6:G29" si="0">F6*F6*D6*E6*C6</f>
        <v>65536</v>
      </c>
      <c r="H6" s="1">
        <v>1</v>
      </c>
      <c r="I6" s="1">
        <v>1.5</v>
      </c>
      <c r="J6">
        <f>(J5+I6*2-F6)/H6+1</f>
        <v>18</v>
      </c>
    </row>
    <row r="7" spans="1:10" s="1" customFormat="1" x14ac:dyDescent="0.4">
      <c r="A7" s="1" t="s">
        <v>36</v>
      </c>
      <c r="B7">
        <v>3</v>
      </c>
      <c r="C7" s="1">
        <v>1</v>
      </c>
      <c r="D7" s="1">
        <f t="shared" ref="D7:D26" si="1">E6</f>
        <v>64</v>
      </c>
      <c r="E7" s="1">
        <v>64</v>
      </c>
      <c r="F7" s="1">
        <v>4</v>
      </c>
      <c r="G7">
        <f t="shared" si="0"/>
        <v>65536</v>
      </c>
      <c r="H7" s="1">
        <v>1</v>
      </c>
      <c r="I7" s="1">
        <v>1.5</v>
      </c>
      <c r="J7">
        <f t="shared" ref="J7:J27" si="2">(J6+I7*2-F7)/H7+1</f>
        <v>18</v>
      </c>
    </row>
    <row r="8" spans="1:10" x14ac:dyDescent="0.4">
      <c r="A8" t="s">
        <v>38</v>
      </c>
      <c r="B8">
        <v>4</v>
      </c>
      <c r="C8">
        <v>1</v>
      </c>
      <c r="D8" s="1">
        <f>E7</f>
        <v>64</v>
      </c>
      <c r="E8">
        <v>64</v>
      </c>
      <c r="F8">
        <v>4</v>
      </c>
      <c r="G8">
        <f t="shared" si="0"/>
        <v>65536</v>
      </c>
      <c r="H8">
        <v>1</v>
      </c>
      <c r="I8" s="1">
        <v>1.5</v>
      </c>
      <c r="J8">
        <f t="shared" si="2"/>
        <v>18</v>
      </c>
    </row>
    <row r="9" spans="1:10" x14ac:dyDescent="0.4">
      <c r="A9" t="s">
        <v>39</v>
      </c>
      <c r="B9">
        <v>5</v>
      </c>
      <c r="C9">
        <v>1</v>
      </c>
      <c r="D9" s="1">
        <f t="shared" ref="D9:D27" si="3">E8</f>
        <v>64</v>
      </c>
      <c r="E9">
        <v>64</v>
      </c>
      <c r="F9">
        <v>4</v>
      </c>
      <c r="G9">
        <f t="shared" si="0"/>
        <v>65536</v>
      </c>
      <c r="H9">
        <v>1</v>
      </c>
      <c r="I9" s="1">
        <v>1.5</v>
      </c>
      <c r="J9">
        <f t="shared" si="2"/>
        <v>18</v>
      </c>
    </row>
    <row r="10" spans="1:10" s="1" customFormat="1" x14ac:dyDescent="0.4">
      <c r="A10" s="1" t="s">
        <v>41</v>
      </c>
      <c r="B10">
        <v>6</v>
      </c>
      <c r="C10" s="1">
        <v>1</v>
      </c>
      <c r="D10" s="1">
        <f t="shared" si="3"/>
        <v>64</v>
      </c>
      <c r="E10" s="1">
        <v>64</v>
      </c>
      <c r="F10" s="1">
        <v>4</v>
      </c>
      <c r="G10">
        <f t="shared" si="0"/>
        <v>65536</v>
      </c>
      <c r="H10" s="1">
        <v>1</v>
      </c>
      <c r="I10" s="1">
        <v>1.5</v>
      </c>
      <c r="J10">
        <f t="shared" si="2"/>
        <v>18</v>
      </c>
    </row>
    <row r="11" spans="1:10" s="1" customFormat="1" x14ac:dyDescent="0.4">
      <c r="A11" s="1" t="s">
        <v>42</v>
      </c>
      <c r="B11">
        <v>7</v>
      </c>
      <c r="C11" s="1">
        <v>1</v>
      </c>
      <c r="D11" s="1">
        <f t="shared" si="3"/>
        <v>64</v>
      </c>
      <c r="E11" s="1">
        <v>64</v>
      </c>
      <c r="F11" s="1">
        <v>4</v>
      </c>
      <c r="G11">
        <f t="shared" si="0"/>
        <v>65536</v>
      </c>
      <c r="H11" s="1">
        <v>1</v>
      </c>
      <c r="I11" s="1">
        <v>1.5</v>
      </c>
      <c r="J11">
        <f t="shared" si="2"/>
        <v>18</v>
      </c>
    </row>
    <row r="12" spans="1:10" x14ac:dyDescent="0.4">
      <c r="A12" t="s">
        <v>59</v>
      </c>
      <c r="B12">
        <v>8</v>
      </c>
      <c r="C12">
        <v>1</v>
      </c>
      <c r="D12" s="1">
        <f t="shared" si="3"/>
        <v>64</v>
      </c>
      <c r="E12">
        <v>128</v>
      </c>
      <c r="F12">
        <v>4</v>
      </c>
      <c r="G12">
        <f t="shared" si="0"/>
        <v>131072</v>
      </c>
      <c r="H12">
        <v>1</v>
      </c>
      <c r="I12" s="1">
        <v>0</v>
      </c>
      <c r="J12">
        <f t="shared" si="2"/>
        <v>15</v>
      </c>
    </row>
    <row r="13" spans="1:10" s="1" customFormat="1" x14ac:dyDescent="0.4">
      <c r="A13" s="1" t="s">
        <v>44</v>
      </c>
      <c r="B13">
        <v>9</v>
      </c>
      <c r="C13" s="1">
        <v>1</v>
      </c>
      <c r="D13" s="1">
        <f t="shared" si="3"/>
        <v>128</v>
      </c>
      <c r="E13" s="1">
        <v>128</v>
      </c>
      <c r="F13" s="1">
        <v>4</v>
      </c>
      <c r="G13">
        <f t="shared" si="0"/>
        <v>262144</v>
      </c>
      <c r="H13" s="1">
        <v>1</v>
      </c>
      <c r="I13" s="1">
        <v>1.5</v>
      </c>
      <c r="J13">
        <f t="shared" si="2"/>
        <v>15</v>
      </c>
    </row>
    <row r="14" spans="1:10" s="1" customFormat="1" x14ac:dyDescent="0.4">
      <c r="A14" s="1" t="s">
        <v>45</v>
      </c>
      <c r="B14">
        <v>10</v>
      </c>
      <c r="C14" s="1">
        <v>1</v>
      </c>
      <c r="D14" s="1">
        <f t="shared" si="3"/>
        <v>128</v>
      </c>
      <c r="E14" s="1">
        <v>128</v>
      </c>
      <c r="F14" s="1">
        <v>4</v>
      </c>
      <c r="G14">
        <f t="shared" si="0"/>
        <v>262144</v>
      </c>
      <c r="H14" s="1">
        <v>1</v>
      </c>
      <c r="I14" s="1">
        <v>1.5</v>
      </c>
      <c r="J14">
        <f t="shared" si="2"/>
        <v>15</v>
      </c>
    </row>
    <row r="15" spans="1:10" x14ac:dyDescent="0.4">
      <c r="A15" t="s">
        <v>47</v>
      </c>
      <c r="B15">
        <v>11</v>
      </c>
      <c r="C15">
        <v>1</v>
      </c>
      <c r="D15" s="1">
        <f t="shared" si="3"/>
        <v>128</v>
      </c>
      <c r="E15" s="1">
        <v>128</v>
      </c>
      <c r="F15">
        <v>4</v>
      </c>
      <c r="G15">
        <f t="shared" si="0"/>
        <v>262144</v>
      </c>
      <c r="H15">
        <v>1</v>
      </c>
      <c r="I15" s="1">
        <v>1.5</v>
      </c>
      <c r="J15">
        <f t="shared" si="2"/>
        <v>15</v>
      </c>
    </row>
    <row r="16" spans="1:10" x14ac:dyDescent="0.4">
      <c r="A16" t="s">
        <v>48</v>
      </c>
      <c r="B16">
        <v>12</v>
      </c>
      <c r="C16">
        <v>1</v>
      </c>
      <c r="D16" s="1">
        <f t="shared" si="3"/>
        <v>128</v>
      </c>
      <c r="E16" s="1">
        <v>128</v>
      </c>
      <c r="F16">
        <v>4</v>
      </c>
      <c r="G16">
        <f t="shared" si="0"/>
        <v>262144</v>
      </c>
      <c r="H16">
        <v>1</v>
      </c>
      <c r="I16" s="1">
        <v>1.5</v>
      </c>
      <c r="J16">
        <f t="shared" si="2"/>
        <v>15</v>
      </c>
    </row>
    <row r="17" spans="1:10" x14ac:dyDescent="0.4">
      <c r="A17" t="s">
        <v>59</v>
      </c>
      <c r="B17">
        <v>17</v>
      </c>
      <c r="C17">
        <v>1</v>
      </c>
      <c r="D17" s="1">
        <f t="shared" si="3"/>
        <v>128</v>
      </c>
      <c r="E17">
        <v>192</v>
      </c>
      <c r="F17">
        <v>4</v>
      </c>
      <c r="G17">
        <f>F17*F17*D17*E17*C17</f>
        <v>393216</v>
      </c>
      <c r="H17">
        <v>1</v>
      </c>
      <c r="I17" s="1">
        <v>0</v>
      </c>
      <c r="J17">
        <f t="shared" si="2"/>
        <v>12</v>
      </c>
    </row>
    <row r="18" spans="1:10" s="1" customFormat="1" x14ac:dyDescent="0.4">
      <c r="A18" s="1" t="s">
        <v>50</v>
      </c>
      <c r="B18">
        <v>13</v>
      </c>
      <c r="C18" s="1">
        <v>1</v>
      </c>
      <c r="D18" s="1">
        <f t="shared" si="3"/>
        <v>192</v>
      </c>
      <c r="E18">
        <v>192</v>
      </c>
      <c r="F18" s="1">
        <v>4</v>
      </c>
      <c r="G18">
        <f t="shared" si="0"/>
        <v>589824</v>
      </c>
      <c r="H18" s="1">
        <v>1</v>
      </c>
      <c r="I18" s="1">
        <v>1.5</v>
      </c>
      <c r="J18">
        <f t="shared" si="2"/>
        <v>12</v>
      </c>
    </row>
    <row r="19" spans="1:10" s="1" customFormat="1" x14ac:dyDescent="0.4">
      <c r="A19" s="1" t="s">
        <v>51</v>
      </c>
      <c r="B19">
        <v>14</v>
      </c>
      <c r="C19" s="1">
        <v>1</v>
      </c>
      <c r="D19" s="1">
        <f t="shared" si="3"/>
        <v>192</v>
      </c>
      <c r="E19">
        <v>192</v>
      </c>
      <c r="F19" s="1">
        <v>4</v>
      </c>
      <c r="G19">
        <f t="shared" si="0"/>
        <v>589824</v>
      </c>
      <c r="H19" s="1">
        <v>1</v>
      </c>
      <c r="I19" s="1">
        <v>1.5</v>
      </c>
      <c r="J19">
        <f t="shared" si="2"/>
        <v>12</v>
      </c>
    </row>
    <row r="20" spans="1:10" x14ac:dyDescent="0.4">
      <c r="A20" t="s">
        <v>75</v>
      </c>
      <c r="B20">
        <v>15</v>
      </c>
      <c r="C20">
        <v>1</v>
      </c>
      <c r="D20" s="1">
        <f t="shared" si="3"/>
        <v>192</v>
      </c>
      <c r="E20">
        <v>192</v>
      </c>
      <c r="F20">
        <v>4</v>
      </c>
      <c r="G20">
        <f t="shared" ref="G20:G21" si="4">F20*F20*D20*E20*C20</f>
        <v>589824</v>
      </c>
      <c r="H20">
        <v>1</v>
      </c>
      <c r="I20" s="1">
        <v>1.5</v>
      </c>
      <c r="J20">
        <f t="shared" si="2"/>
        <v>12</v>
      </c>
    </row>
    <row r="21" spans="1:10" x14ac:dyDescent="0.4">
      <c r="A21" t="s">
        <v>76</v>
      </c>
      <c r="B21">
        <v>16</v>
      </c>
      <c r="C21">
        <v>1</v>
      </c>
      <c r="D21" s="1">
        <f t="shared" si="3"/>
        <v>192</v>
      </c>
      <c r="E21">
        <v>192</v>
      </c>
      <c r="F21">
        <v>4</v>
      </c>
      <c r="G21">
        <f t="shared" si="4"/>
        <v>589824</v>
      </c>
      <c r="H21">
        <v>1</v>
      </c>
      <c r="I21" s="1">
        <v>1.5</v>
      </c>
      <c r="J21">
        <f t="shared" si="2"/>
        <v>12</v>
      </c>
    </row>
    <row r="22" spans="1:10" x14ac:dyDescent="0.4">
      <c r="A22" t="s">
        <v>59</v>
      </c>
      <c r="B22">
        <v>17</v>
      </c>
      <c r="C22">
        <v>1</v>
      </c>
      <c r="D22" s="1">
        <f t="shared" si="3"/>
        <v>192</v>
      </c>
      <c r="E22">
        <v>256</v>
      </c>
      <c r="F22">
        <v>4</v>
      </c>
      <c r="G22">
        <f>F22*F22*D22*E22*C22</f>
        <v>786432</v>
      </c>
      <c r="H22">
        <v>1</v>
      </c>
      <c r="I22" s="1">
        <v>0</v>
      </c>
      <c r="J22">
        <f t="shared" si="2"/>
        <v>9</v>
      </c>
    </row>
    <row r="23" spans="1:10" s="1" customFormat="1" x14ac:dyDescent="0.4">
      <c r="A23" s="1" t="s">
        <v>60</v>
      </c>
      <c r="B23">
        <v>18</v>
      </c>
      <c r="C23" s="1">
        <v>1</v>
      </c>
      <c r="D23" s="1">
        <f t="shared" si="3"/>
        <v>256</v>
      </c>
      <c r="E23">
        <v>256</v>
      </c>
      <c r="F23" s="1">
        <v>4</v>
      </c>
      <c r="G23">
        <f t="shared" si="0"/>
        <v>1048576</v>
      </c>
      <c r="H23" s="1">
        <v>1</v>
      </c>
      <c r="I23" s="1">
        <v>1.5</v>
      </c>
      <c r="J23">
        <f t="shared" si="2"/>
        <v>9</v>
      </c>
    </row>
    <row r="24" spans="1:10" s="1" customFormat="1" x14ac:dyDescent="0.4">
      <c r="A24" s="1" t="s">
        <v>61</v>
      </c>
      <c r="B24">
        <v>19</v>
      </c>
      <c r="C24" s="1">
        <v>1</v>
      </c>
      <c r="D24" s="1">
        <f t="shared" si="3"/>
        <v>256</v>
      </c>
      <c r="E24">
        <v>256</v>
      </c>
      <c r="F24" s="1">
        <v>4</v>
      </c>
      <c r="G24">
        <f t="shared" si="0"/>
        <v>1048576</v>
      </c>
      <c r="H24" s="1">
        <v>1</v>
      </c>
      <c r="I24" s="1">
        <v>1.5</v>
      </c>
      <c r="J24">
        <f t="shared" si="2"/>
        <v>9</v>
      </c>
    </row>
    <row r="25" spans="1:10" x14ac:dyDescent="0.4">
      <c r="A25" t="s">
        <v>63</v>
      </c>
      <c r="B25">
        <v>20</v>
      </c>
      <c r="C25">
        <v>1</v>
      </c>
      <c r="D25" s="1">
        <f t="shared" si="3"/>
        <v>256</v>
      </c>
      <c r="E25">
        <v>256</v>
      </c>
      <c r="F25">
        <v>4</v>
      </c>
      <c r="G25">
        <f t="shared" si="0"/>
        <v>1048576</v>
      </c>
      <c r="H25">
        <v>1</v>
      </c>
      <c r="I25" s="1">
        <v>1.5</v>
      </c>
      <c r="J25">
        <f t="shared" si="2"/>
        <v>9</v>
      </c>
    </row>
    <row r="26" spans="1:10" x14ac:dyDescent="0.4">
      <c r="A26" t="s">
        <v>64</v>
      </c>
      <c r="B26">
        <v>21</v>
      </c>
      <c r="C26">
        <v>1</v>
      </c>
      <c r="D26" s="1">
        <f t="shared" si="3"/>
        <v>256</v>
      </c>
      <c r="E26">
        <v>256</v>
      </c>
      <c r="F26">
        <v>4</v>
      </c>
      <c r="G26">
        <f t="shared" si="0"/>
        <v>1048576</v>
      </c>
      <c r="H26">
        <v>1</v>
      </c>
      <c r="I26" s="1">
        <v>1.5</v>
      </c>
      <c r="J26">
        <f t="shared" si="2"/>
        <v>9</v>
      </c>
    </row>
    <row r="27" spans="1:10" x14ac:dyDescent="0.4">
      <c r="A27" t="s">
        <v>30</v>
      </c>
      <c r="B27">
        <v>22</v>
      </c>
      <c r="C27">
        <v>1</v>
      </c>
      <c r="D27" s="1">
        <f t="shared" si="3"/>
        <v>256</v>
      </c>
      <c r="E27">
        <v>8</v>
      </c>
      <c r="F27">
        <v>1</v>
      </c>
      <c r="G27">
        <f t="shared" si="0"/>
        <v>2048</v>
      </c>
      <c r="H27">
        <v>1</v>
      </c>
      <c r="I27">
        <v>0</v>
      </c>
      <c r="J27">
        <f t="shared" si="2"/>
        <v>9</v>
      </c>
    </row>
    <row r="28" spans="1:10" x14ac:dyDescent="0.4">
      <c r="A28" t="s">
        <v>13</v>
      </c>
      <c r="B28">
        <v>23</v>
      </c>
      <c r="C28">
        <v>1</v>
      </c>
      <c r="D28">
        <f>E27*J27*J27</f>
        <v>648</v>
      </c>
      <c r="E28">
        <v>363</v>
      </c>
      <c r="F28">
        <v>0</v>
      </c>
      <c r="G28">
        <f>D28*E28*C28</f>
        <v>235224</v>
      </c>
      <c r="I28">
        <v>0</v>
      </c>
    </row>
    <row r="29" spans="1:10" x14ac:dyDescent="0.4">
      <c r="A29" t="s">
        <v>14</v>
      </c>
      <c r="B29">
        <v>24</v>
      </c>
      <c r="C29">
        <v>1</v>
      </c>
      <c r="D29">
        <f>E26</f>
        <v>256</v>
      </c>
      <c r="E29">
        <v>1</v>
      </c>
      <c r="F29">
        <v>1</v>
      </c>
      <c r="G29">
        <f t="shared" si="0"/>
        <v>256</v>
      </c>
      <c r="H29">
        <v>1</v>
      </c>
      <c r="I29">
        <v>0</v>
      </c>
      <c r="J29">
        <f>(J26+I29*2-F29)/H29+1</f>
        <v>9</v>
      </c>
    </row>
    <row r="30" spans="1:10" x14ac:dyDescent="0.4">
      <c r="A30" t="s">
        <v>31</v>
      </c>
      <c r="B30">
        <v>25</v>
      </c>
      <c r="C30">
        <v>1</v>
      </c>
      <c r="D30">
        <f>E29*J29*J29</f>
        <v>81</v>
      </c>
      <c r="E30">
        <v>1</v>
      </c>
      <c r="F30">
        <v>0</v>
      </c>
      <c r="G30">
        <f>D30*E30*C30</f>
        <v>81</v>
      </c>
    </row>
    <row r="31" spans="1:10" x14ac:dyDescent="0.4">
      <c r="C31">
        <f>B30</f>
        <v>25</v>
      </c>
      <c r="G31">
        <f>SUM(G5:G30)</f>
        <v>9545769</v>
      </c>
    </row>
    <row r="33" spans="1:1" x14ac:dyDescent="0.4">
      <c r="A33" t="s">
        <v>0</v>
      </c>
    </row>
    <row r="34" spans="1:1" x14ac:dyDescent="0.4">
      <c r="A34" t="s">
        <v>1</v>
      </c>
    </row>
    <row r="35" spans="1:1" x14ac:dyDescent="0.4">
      <c r="A35" t="s">
        <v>2</v>
      </c>
    </row>
    <row r="36" spans="1:1" x14ac:dyDescent="0.4">
      <c r="A36" t="s">
        <v>3</v>
      </c>
    </row>
    <row r="38" spans="1:1" x14ac:dyDescent="0.4">
      <c r="A38" t="s">
        <v>32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ajy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张远刚</dc:creator>
  <cp:lastModifiedBy>张远刚</cp:lastModifiedBy>
  <dcterms:created xsi:type="dcterms:W3CDTF">2018-02-16T16:16:39Z</dcterms:created>
  <dcterms:modified xsi:type="dcterms:W3CDTF">2018-02-27T14:25:10Z</dcterms:modified>
</cp:coreProperties>
</file>