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Documents/GitHub/DIY-Projects/MIDI_Sax/"/>
    </mc:Choice>
  </mc:AlternateContent>
  <xr:revisionPtr revIDLastSave="0" documentId="13_ncr:1_{56C0339B-F05F-824E-A812-D35DDDC29C4A}" xr6:coauthVersionLast="45" xr6:coauthVersionMax="45" xr10:uidLastSave="{00000000-0000-0000-0000-000000000000}"/>
  <bookViews>
    <workbookView xWindow="2400" yWindow="460" windowWidth="22840" windowHeight="15540" activeTab="2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E19" i="2" l="1"/>
  <c r="E20" i="2"/>
  <c r="E21" i="2"/>
  <c r="E18" i="2"/>
  <c r="D19" i="2"/>
  <c r="D20" i="2"/>
  <c r="D18" i="2"/>
  <c r="C19" i="2"/>
  <c r="C20" i="2"/>
  <c r="C18" i="2"/>
  <c r="B20" i="2"/>
  <c r="B1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H17" i="1" l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<sst xmlns="http://schemas.openxmlformats.org/spreadsheetml/2006/main" count="95" uniqueCount="55">
  <si>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</si>
  <si>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</si>
  <si>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</si>
  <si>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</si>
  <si>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</si>
  <si>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</si>
  <si>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</si>
  <si>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</si>
  <si>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</si>
  <si>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</si>
  <si>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</si>
  <si>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</si>
  <si>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</si>
  <si>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</si>
  <si>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</si>
  <si>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</si>
  <si>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</si>
  <si>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</si>
  <si>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</si>
  <si>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</si>
  <si>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</si>
  <si>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</si>
  <si>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</si>
  <si>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</si>
  <si>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</si>
  <si>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</si>
  <si>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</si>
  <si>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</si>
  <si>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</si>
  <si>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</si>
  <si>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</si>
  <si>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</si>
  <si>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</si>
  <si>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</si>
  <si>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-12</t>
  </si>
  <si>
    <t>+0</t>
  </si>
  <si>
    <t>Home Octave With no buttons pressed</t>
  </si>
  <si>
    <t>+1 Octave</t>
  </si>
  <si>
    <t>+2 Octaves</t>
  </si>
  <si>
    <t>-1 Octave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</si>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</sst>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5.1640625" bestFit="1" customWidth="1"/>
    <col min="8" max="8" width="12.83203125" customWidth="1"/>
  </cols>
  <sheetData>
    <row r="1" spans="1:14" x14ac:dyDescent="0.2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">
      <c r="F13" t="s">
        <v>23</v>
      </c>
    </row>
    <row r="14" spans="1:14" x14ac:dyDescent="0.2">
      <c r="F14">
        <v>0.5</v>
      </c>
      <c r="G14">
        <v>0.25</v>
      </c>
      <c r="H14">
        <v>2</v>
      </c>
    </row>
    <row r="15" spans="1:14" x14ac:dyDescent="0.2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Q21"/>
  <sheetViews>
    <sheetView workbookViewId="0">
      <selection activeCell="G18" sqref="G18"/>
    </sheetView>
  </sheetViews>
  <sheetFormatPr baseColWidth="10" defaultRowHeight="15" x14ac:dyDescent="0.2"/>
  <sheetData>
    <row r="1" spans="1:17" x14ac:dyDescent="0.2">
      <c r="A1" s="1" t="s">
        <v>12</v>
      </c>
      <c r="B1" s="1">
        <v>73</v>
      </c>
      <c r="C1" s="1">
        <v>72</v>
      </c>
      <c r="D1" s="1">
        <v>72</v>
      </c>
      <c r="E1" s="1">
        <v>71</v>
      </c>
      <c r="F1" s="1">
        <v>70</v>
      </c>
      <c r="G1" s="1">
        <v>70</v>
      </c>
      <c r="H1" s="1">
        <v>69</v>
      </c>
      <c r="I1" s="1">
        <v>68</v>
      </c>
      <c r="J1" s="1">
        <v>67</v>
      </c>
      <c r="K1" s="1">
        <v>66</v>
      </c>
      <c r="L1" s="1">
        <v>65</v>
      </c>
      <c r="M1" s="1">
        <v>64</v>
      </c>
      <c r="N1" s="1">
        <v>63</v>
      </c>
      <c r="O1" s="1">
        <v>62</v>
      </c>
      <c r="P1" s="1">
        <v>60</v>
      </c>
      <c r="Q1" s="1"/>
    </row>
    <row r="2" spans="1:17" x14ac:dyDescent="0.2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1</v>
      </c>
      <c r="Q2" s="1"/>
    </row>
    <row r="3" spans="1:17" x14ac:dyDescent="0.2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1" t="s">
        <v>14</v>
      </c>
    </row>
    <row r="4" spans="1:17" x14ac:dyDescent="0.2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1"/>
    </row>
    <row r="5" spans="1:17" x14ac:dyDescent="0.2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1"/>
    </row>
    <row r="6" spans="1:17" x14ac:dyDescent="0.2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/>
      <c r="Q6" s="1"/>
    </row>
    <row r="7" spans="1:17" x14ac:dyDescent="0.2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1"/>
    </row>
    <row r="8" spans="1:17" x14ac:dyDescent="0.2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1"/>
    </row>
    <row r="9" spans="1:17" x14ac:dyDescent="0.2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1"/>
    </row>
    <row r="10" spans="1:17" x14ac:dyDescent="0.2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1" t="s">
        <v>15</v>
      </c>
    </row>
    <row r="11" spans="1:17" x14ac:dyDescent="0.2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1"/>
    </row>
    <row r="12" spans="1:17" x14ac:dyDescent="0.2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1"/>
    </row>
    <row r="13" spans="1:17" x14ac:dyDescent="0.2">
      <c r="A13" s="1" t="s">
        <v>16</v>
      </c>
      <c r="B13" s="1">
        <f>B3*1+B4*2+B5*4+B6*8+B7*16+B8*32+B9*64+B10*128+B11*256+B12*512</f>
        <v>0</v>
      </c>
      <c r="C13" s="1">
        <f t="shared" ref="C13:P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631</v>
      </c>
      <c r="Q13" s="1"/>
    </row>
    <row r="16" spans="1:17" x14ac:dyDescent="0.2">
      <c r="A16" s="1" t="s">
        <v>25</v>
      </c>
    </row>
    <row r="17" spans="1:7" x14ac:dyDescent="0.2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40</v>
      </c>
    </row>
    <row r="18" spans="1:7" x14ac:dyDescent="0.2">
      <c r="A18">
        <v>1000</v>
      </c>
      <c r="B18">
        <v>10000</v>
      </c>
      <c r="C18">
        <f>3.3*(B18/(A18+B18))</f>
        <v>2.9999999999999996</v>
      </c>
      <c r="D18">
        <f>1024*C18/3.3</f>
        <v>930.90909090909088</v>
      </c>
      <c r="E18">
        <f>(D18+D19)/2</f>
        <v>721.4545454545455</v>
      </c>
      <c r="F18" s="4" t="s">
        <v>32</v>
      </c>
      <c r="G18" s="4" t="s">
        <v>38</v>
      </c>
    </row>
    <row r="19" spans="1:7" x14ac:dyDescent="0.2">
      <c r="A19">
        <v>10000</v>
      </c>
      <c r="B19">
        <f>B18</f>
        <v>10000</v>
      </c>
      <c r="C19">
        <f t="shared" ref="C19:C20" si="1">3.3*(B19/(A19+B19))</f>
        <v>1.65</v>
      </c>
      <c r="D19">
        <f t="shared" ref="D19:D20" si="2">1024*C19/3.3</f>
        <v>512</v>
      </c>
      <c r="E19">
        <f t="shared" ref="E19:E21" si="3">(D19+D20)/2</f>
        <v>302.54545454545456</v>
      </c>
      <c r="F19" s="4" t="s">
        <v>33</v>
      </c>
      <c r="G19" s="4" t="s">
        <v>37</v>
      </c>
    </row>
    <row r="20" spans="1:7" x14ac:dyDescent="0.2">
      <c r="A20">
        <v>100000</v>
      </c>
      <c r="B20">
        <f>B19</f>
        <v>10000</v>
      </c>
      <c r="C20">
        <f t="shared" si="1"/>
        <v>0.3</v>
      </c>
      <c r="D20">
        <f t="shared" si="2"/>
        <v>93.090909090909093</v>
      </c>
      <c r="E20">
        <f t="shared" si="3"/>
        <v>46.545454545454547</v>
      </c>
      <c r="F20" s="4" t="s">
        <v>34</v>
      </c>
      <c r="G20" s="4" t="s">
        <v>39</v>
      </c>
    </row>
    <row r="21" spans="1:7" x14ac:dyDescent="0.2">
      <c r="D21">
        <v>0</v>
      </c>
      <c r="E21">
        <f t="shared" si="3"/>
        <v>0</v>
      </c>
      <c r="F21" s="4" t="s">
        <v>35</v>
      </c>
      <c r="G21" t="s">
        <v>36</v>
      </c>
    </row>
  </sheetData>
  <conditionalFormatting sqref="B3:P12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3"/>
  <sheetViews>
    <sheetView tabSelected="1" workbookViewId="0">
      <selection activeCell="D4" sqref="D4"/>
    </sheetView>
  </sheetViews>
  <sheetFormatPr baseColWidth="10" defaultRowHeight="15" x14ac:dyDescent="0.2"/>
  <cols>
    <col min="1" max="1" width="18.33203125" bestFit="1" customWidth="1"/>
    <col min="2" max="2" width="18.33203125" customWidth="1"/>
    <col min="3" max="3" width="15" bestFit="1" customWidth="1"/>
  </cols>
  <sheetData>
    <row r="1" spans="1:8" x14ac:dyDescent="0.2">
      <c r="A1" t="s">
        <v>41</v>
      </c>
      <c r="B1" t="s">
        <v>48</v>
      </c>
      <c r="C1" t="s">
        <v>42</v>
      </c>
      <c r="D1" t="s">
        <v>43</v>
      </c>
      <c r="E1" t="s">
        <v>44</v>
      </c>
      <c r="F1" t="s">
        <v>45</v>
      </c>
      <c r="G1" t="s">
        <v>13</v>
      </c>
      <c r="H1" t="s">
        <v>46</v>
      </c>
    </row>
    <row r="2" spans="1:8" x14ac:dyDescent="0.2">
      <c r="A2" t="s">
        <v>47</v>
      </c>
      <c r="B2" t="s">
        <v>49</v>
      </c>
      <c r="C2" t="s">
        <v>50</v>
      </c>
      <c r="D2">
        <v>21.36</v>
      </c>
      <c r="E2">
        <v>1</v>
      </c>
      <c r="F2">
        <f>D2*E2</f>
        <v>21.36</v>
      </c>
      <c r="G2" t="s">
        <v>51</v>
      </c>
      <c r="H2" t="s">
        <v>53</v>
      </c>
    </row>
    <row r="3" spans="1:8" x14ac:dyDescent="0.2">
      <c r="A3" t="s">
        <v>47</v>
      </c>
      <c r="B3" t="s">
        <v>49</v>
      </c>
      <c r="C3" t="s">
        <v>54</v>
      </c>
      <c r="E3">
        <v>1</v>
      </c>
      <c r="F3">
        <f>D3*E3</f>
        <v>0</v>
      </c>
      <c r="G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2020-11-24T11:52:19Z</dcterms:modified>
</cp:coreProperties>
</file>