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A7219C43-6C99-4AA3-9CCA-F1088228A867}" xr6:coauthVersionLast="47" xr6:coauthVersionMax="47" xr10:uidLastSave="{00000000-0000-0000-0000-000000000000}"/>
  <bookViews>
    <workbookView xWindow="-120" yWindow="-120" windowWidth="29040" windowHeight="17640" activeTab="2" xr2:uid="{37DECD7E-2A26-408F-B389-C3EB14E31A56}"/>
  </bookViews>
  <sheets>
    <sheet name="Leonardo" sheetId="1" r:id="rId1"/>
    <sheet name="Doppler" sheetId="2" r:id="rId2"/>
    <sheet name="B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2" l="1"/>
  <c r="K50" i="2"/>
  <c r="F36" i="2"/>
  <c r="C50" i="2"/>
  <c r="J50" i="2"/>
  <c r="H50" i="2"/>
  <c r="G50" i="2"/>
  <c r="B50" i="2"/>
  <c r="O36" i="2"/>
  <c r="N36" i="2"/>
  <c r="M36" i="2"/>
  <c r="L36" i="2"/>
  <c r="K36" i="2"/>
  <c r="H36" i="2"/>
  <c r="G36" i="2"/>
  <c r="E36" i="2"/>
  <c r="C36" i="2"/>
  <c r="B36" i="2"/>
  <c r="D50" i="2"/>
  <c r="E50" i="2"/>
  <c r="P13" i="2"/>
  <c r="D20" i="2"/>
  <c r="D18" i="2"/>
  <c r="U13" i="2"/>
  <c r="F3" i="3"/>
  <c r="F2" i="3"/>
  <c r="E21" i="2" l="1"/>
  <c r="E20" i="2"/>
  <c r="B19" i="2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<sst xmlns="http://schemas.openxmlformats.org/spreadsheetml/2006/main" count="153" uniqueCount="71">
  <si>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</si>
  <si>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</si>
  <si>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</si>
  <si>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</si>
  <si>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</si>
  <si>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</si>
  <si>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</si>
  <si>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</si>
  <si>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</si>
  <si>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</si>
  <si>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</si>
  <si>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</si>
  <si>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</si>
  <si>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</si>
  <si>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</si>
  <si>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</si>
  <si>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</si>
  <si>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</si>
  <si>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</si>
  <si>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</si>
  <si>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</si>
  <si>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</si>
  <si>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</si>
  <si>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</si>
  <si>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</si>
  <si>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</si>
  <si>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</si>
  <si>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</si>
  <si>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</si>
  <si>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</si>
  <si>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</si>
  <si>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</si>
  <si>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</si>
  <si>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</si>
  <si>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</si>
  <si>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</si>
  <si>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</si>
  <si>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</si>
  <si>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</si>
  <si>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</si>
  <si>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</si>
  <si>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</si>
  <si>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</si>
  <si>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</si>
  <si>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</si>
  <si>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</si>
  <si>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</si>
  <si>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</si>
  <si>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</si>
  <si>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</si>
  <si>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</si>
  <si>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</si>
  <si>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</si>
  <si>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</si>
  <si>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</si>
  <si>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</si>
  <si>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</si>
  <si>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</si>
  <si>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</si>
  <si>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</si>
  <si>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</si>
  <si>
    <t>MODES</t>
  </si>
  <si>
    <t>Semitone Up</t>
  </si>
  <si>
    <t>Semitone Down</t>
  </si>
  <si>
    <t>G# Held down alternative fingerings</t>
  </si>
  <si>
    <t>Enter Menu Mode</t>
  </si>
  <si>
    <t>Leave Menu Mode</t>
  </si>
  <si>
    <t>Concert</t>
  </si>
  <si>
    <t>Eb</t>
  </si>
  <si>
    <t>MP3V5004GP</t>
  </si>
  <si>
    <t>https://www.digikey.com.au/en/products/detail/nxp-usa-inc/MP3V5004GP/2186181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</si>
</sst>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50"/>
  <sheetViews>
    <sheetView workbookViewId="0">
      <selection activeCell="K39" sqref="K39"/>
    </sheetView>
  </sheetViews>
  <sheetFormatPr defaultColWidth="11.42578125" defaultRowHeight="15" x14ac:dyDescent="0.25"/>
  <sheetData>
    <row r="1" spans="1:23" x14ac:dyDescent="0.25">
      <c r="A1" s="5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T13" s="1"/>
      <c r="U13" s="1">
        <f t="shared" si="0"/>
        <v>512</v>
      </c>
    </row>
    <row r="16" spans="1:23" x14ac:dyDescent="0.25">
      <c r="A16" s="5" t="s">
        <v>25</v>
      </c>
      <c r="C16" t="s">
        <v>50</v>
      </c>
      <c r="D16">
        <v>3.3</v>
      </c>
    </row>
    <row r="17" spans="1:1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17" x14ac:dyDescent="0.25">
      <c r="A18">
        <v>1000</v>
      </c>
      <c r="B18">
        <v>10000</v>
      </c>
      <c r="C18">
        <v>3.02</v>
      </c>
      <c r="D18">
        <f>1024*C18/D16</f>
        <v>937.11515151515152</v>
      </c>
      <c r="E18">
        <f>(D18+D19)/2</f>
        <v>726.10909090909092</v>
      </c>
      <c r="F18" s="4" t="s">
        <v>56</v>
      </c>
      <c r="G18" s="4" t="s">
        <v>57</v>
      </c>
    </row>
    <row r="19" spans="1:17" x14ac:dyDescent="0.25">
      <c r="A19">
        <v>10000</v>
      </c>
      <c r="B19">
        <f>B18</f>
        <v>10000</v>
      </c>
      <c r="C19">
        <v>1.66</v>
      </c>
      <c r="D19">
        <f>1024*C19/D16</f>
        <v>515.10303030303032</v>
      </c>
      <c r="E19">
        <f>(D19+D20)/2</f>
        <v>304.09696969696972</v>
      </c>
      <c r="F19" s="4" t="s">
        <v>32</v>
      </c>
      <c r="G19" s="4" t="s">
        <v>58</v>
      </c>
    </row>
    <row r="20" spans="1:17" x14ac:dyDescent="0.25">
      <c r="A20">
        <v>100000</v>
      </c>
      <c r="B20">
        <f>B19</f>
        <v>10000</v>
      </c>
      <c r="C20">
        <v>0.3</v>
      </c>
      <c r="D20">
        <f>1024*C20/D16</f>
        <v>93.090909090909093</v>
      </c>
      <c r="E20">
        <f t="shared" ref="E20:E21" si="1">(D20+D21)/2</f>
        <v>64.045454545454547</v>
      </c>
      <c r="F20" s="4" t="s">
        <v>34</v>
      </c>
      <c r="G20" s="4" t="s">
        <v>59</v>
      </c>
    </row>
    <row r="21" spans="1:1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  <row r="23" spans="1:17" x14ac:dyDescent="0.25">
      <c r="A23" s="6" t="s">
        <v>64</v>
      </c>
    </row>
    <row r="24" spans="1:17" x14ac:dyDescent="0.25">
      <c r="A24" s="1" t="s">
        <v>12</v>
      </c>
      <c r="B24" s="1">
        <v>49</v>
      </c>
      <c r="C24" s="1">
        <v>48</v>
      </c>
      <c r="D24" s="1"/>
      <c r="E24" s="1">
        <v>47</v>
      </c>
      <c r="F24" s="1">
        <v>46</v>
      </c>
      <c r="G24" s="1">
        <v>46</v>
      </c>
      <c r="H24" s="1">
        <v>45</v>
      </c>
      <c r="I24" s="1"/>
      <c r="J24" s="1"/>
      <c r="K24" s="1">
        <v>42</v>
      </c>
      <c r="L24" s="1">
        <v>41</v>
      </c>
      <c r="M24" s="1">
        <v>40</v>
      </c>
      <c r="N24" s="1">
        <v>39</v>
      </c>
      <c r="O24" s="1">
        <v>38</v>
      </c>
      <c r="P24" s="1"/>
      <c r="Q24" s="1"/>
    </row>
    <row r="25" spans="1:17" x14ac:dyDescent="0.25">
      <c r="A25" s="1" t="s">
        <v>13</v>
      </c>
      <c r="B25" s="1" t="s">
        <v>0</v>
      </c>
      <c r="C25" s="1" t="s">
        <v>1</v>
      </c>
      <c r="D25" s="1"/>
      <c r="E25" s="1" t="s">
        <v>2</v>
      </c>
      <c r="F25" s="1" t="s">
        <v>4</v>
      </c>
      <c r="G25" s="1" t="s">
        <v>4</v>
      </c>
      <c r="H25" s="1" t="s">
        <v>3</v>
      </c>
      <c r="I25" s="1"/>
      <c r="J25" s="1"/>
      <c r="K25" s="1" t="s">
        <v>8</v>
      </c>
      <c r="L25" s="1" t="s">
        <v>7</v>
      </c>
      <c r="M25" s="1" t="s">
        <v>9</v>
      </c>
      <c r="N25" s="1" t="s">
        <v>10</v>
      </c>
      <c r="O25" s="1" t="s">
        <v>11</v>
      </c>
      <c r="P25" s="1"/>
      <c r="Q25" s="1"/>
    </row>
    <row r="26" spans="1:17" x14ac:dyDescent="0.25">
      <c r="A26" s="1" t="s">
        <v>2</v>
      </c>
      <c r="B26" s="2">
        <v>0</v>
      </c>
      <c r="C26" s="2">
        <v>0</v>
      </c>
      <c r="D26" s="2"/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/>
    </row>
    <row r="27" spans="1:17" x14ac:dyDescent="0.25">
      <c r="A27" s="1" t="s">
        <v>3</v>
      </c>
      <c r="B27" s="2">
        <v>0</v>
      </c>
      <c r="C27" s="3">
        <v>1</v>
      </c>
      <c r="D27" s="3"/>
      <c r="E27" s="2">
        <v>0</v>
      </c>
      <c r="F27" s="3">
        <v>1</v>
      </c>
      <c r="G27" s="3">
        <v>1</v>
      </c>
      <c r="H27" s="3">
        <v>1</v>
      </c>
      <c r="I27" s="3"/>
      <c r="J27" s="3"/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/>
      <c r="Q27" s="3"/>
    </row>
    <row r="28" spans="1:17" x14ac:dyDescent="0.25">
      <c r="A28" s="1" t="s">
        <v>6</v>
      </c>
      <c r="B28" s="2">
        <v>0</v>
      </c>
      <c r="C28" s="2">
        <v>0</v>
      </c>
      <c r="D28" s="2"/>
      <c r="E28" s="2">
        <v>0</v>
      </c>
      <c r="F28" s="2">
        <v>0</v>
      </c>
      <c r="G28" s="2">
        <v>0</v>
      </c>
      <c r="H28" s="2">
        <v>0</v>
      </c>
      <c r="I28" s="3"/>
      <c r="J28" s="3"/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/>
      <c r="Q28" s="3"/>
    </row>
    <row r="29" spans="1:17" x14ac:dyDescent="0.25">
      <c r="A29" s="1" t="s">
        <v>5</v>
      </c>
      <c r="B29" s="2">
        <v>1</v>
      </c>
      <c r="C29" s="2">
        <v>1</v>
      </c>
      <c r="D29" s="2"/>
      <c r="E29" s="2">
        <v>1</v>
      </c>
      <c r="F29" s="2">
        <v>1</v>
      </c>
      <c r="G29" s="2">
        <v>1</v>
      </c>
      <c r="H29" s="2">
        <v>1</v>
      </c>
      <c r="I29" s="3"/>
      <c r="J29" s="2"/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</row>
    <row r="30" spans="1:17" x14ac:dyDescent="0.25">
      <c r="A30" s="1" t="s">
        <v>7</v>
      </c>
      <c r="B30" s="2">
        <v>0</v>
      </c>
      <c r="C30" s="2">
        <v>0</v>
      </c>
      <c r="D30" s="2"/>
      <c r="E30" s="2">
        <v>0</v>
      </c>
      <c r="F30" s="3">
        <v>0</v>
      </c>
      <c r="G30" s="3">
        <v>1</v>
      </c>
      <c r="H30" s="2">
        <v>0</v>
      </c>
      <c r="I30" s="2"/>
      <c r="J30" s="2"/>
      <c r="K30" s="2">
        <v>0</v>
      </c>
      <c r="L30" s="3">
        <v>1</v>
      </c>
      <c r="M30" s="3">
        <v>1</v>
      </c>
      <c r="N30" s="3">
        <v>1</v>
      </c>
      <c r="O30" s="3">
        <v>1</v>
      </c>
      <c r="P30" s="3"/>
      <c r="Q30" s="3"/>
    </row>
    <row r="31" spans="1:17" x14ac:dyDescent="0.25">
      <c r="A31" s="1" t="s">
        <v>9</v>
      </c>
      <c r="B31" s="2">
        <v>0</v>
      </c>
      <c r="C31" s="2">
        <v>0</v>
      </c>
      <c r="D31" s="2"/>
      <c r="E31" s="2">
        <v>0</v>
      </c>
      <c r="F31" s="2">
        <v>0</v>
      </c>
      <c r="G31" s="2">
        <v>0</v>
      </c>
      <c r="H31" s="2">
        <v>0</v>
      </c>
      <c r="I31" s="2"/>
      <c r="J31" s="2"/>
      <c r="K31" s="3">
        <v>1</v>
      </c>
      <c r="L31" s="2">
        <v>0</v>
      </c>
      <c r="M31" s="3">
        <v>1</v>
      </c>
      <c r="N31" s="3">
        <v>1</v>
      </c>
      <c r="O31" s="3">
        <v>1</v>
      </c>
      <c r="P31" s="3"/>
      <c r="Q31" s="3"/>
    </row>
    <row r="32" spans="1:17" x14ac:dyDescent="0.25">
      <c r="A32" s="1" t="s">
        <v>11</v>
      </c>
      <c r="B32" s="2">
        <v>0</v>
      </c>
      <c r="C32" s="2">
        <v>0</v>
      </c>
      <c r="D32" s="2"/>
      <c r="E32" s="2">
        <v>0</v>
      </c>
      <c r="F32" s="2">
        <v>0</v>
      </c>
      <c r="G32" s="2">
        <v>0</v>
      </c>
      <c r="H32" s="2">
        <v>0</v>
      </c>
      <c r="I32" s="2"/>
      <c r="J32" s="2"/>
      <c r="K32" s="2">
        <v>0</v>
      </c>
      <c r="L32" s="2">
        <v>0</v>
      </c>
      <c r="M32" s="2">
        <v>0</v>
      </c>
      <c r="N32" s="3">
        <v>1</v>
      </c>
      <c r="O32" s="3">
        <v>1</v>
      </c>
      <c r="P32" s="3"/>
      <c r="Q32" s="3"/>
    </row>
    <row r="33" spans="1:17" x14ac:dyDescent="0.25">
      <c r="A33" s="1" t="s">
        <v>10</v>
      </c>
      <c r="B33" s="2">
        <v>0</v>
      </c>
      <c r="C33" s="2">
        <v>0</v>
      </c>
      <c r="D33" s="2"/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>
        <v>0</v>
      </c>
      <c r="L33" s="2">
        <v>0</v>
      </c>
      <c r="M33" s="2">
        <v>0</v>
      </c>
      <c r="N33" s="3">
        <v>1</v>
      </c>
      <c r="O33" s="2">
        <v>0</v>
      </c>
      <c r="P33" s="2"/>
      <c r="Q33" s="2"/>
    </row>
    <row r="34" spans="1:17" x14ac:dyDescent="0.25">
      <c r="A34" s="1" t="s">
        <v>24</v>
      </c>
      <c r="B34" s="2">
        <v>0</v>
      </c>
      <c r="C34" s="2">
        <v>0</v>
      </c>
      <c r="D34" s="2"/>
      <c r="E34" s="2">
        <v>0</v>
      </c>
      <c r="F34" s="2">
        <v>1</v>
      </c>
      <c r="G34" s="2">
        <v>0</v>
      </c>
      <c r="H34" s="2">
        <v>0</v>
      </c>
      <c r="I34" s="2"/>
      <c r="J34" s="2"/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2"/>
      <c r="Q34" s="2"/>
    </row>
    <row r="35" spans="1:17" x14ac:dyDescent="0.25">
      <c r="A35" s="1" t="s">
        <v>1</v>
      </c>
      <c r="B35" s="2">
        <v>0</v>
      </c>
      <c r="C35" s="2">
        <v>0</v>
      </c>
      <c r="D35" s="2"/>
      <c r="E35" s="2">
        <v>0</v>
      </c>
      <c r="F35" s="2">
        <v>0</v>
      </c>
      <c r="G35" s="2">
        <v>0</v>
      </c>
      <c r="H35" s="2">
        <v>0</v>
      </c>
      <c r="I35" s="2"/>
      <c r="J35" s="2"/>
      <c r="K35" s="2">
        <v>0</v>
      </c>
      <c r="L35" s="2">
        <v>0</v>
      </c>
      <c r="M35" s="2">
        <v>0</v>
      </c>
      <c r="N35" s="3">
        <v>0</v>
      </c>
      <c r="O35" s="2">
        <v>0</v>
      </c>
      <c r="P35" s="2"/>
      <c r="Q35" s="2"/>
    </row>
    <row r="36" spans="1:17" x14ac:dyDescent="0.25">
      <c r="A36" s="1" t="s">
        <v>16</v>
      </c>
      <c r="B36" s="1">
        <f>B26*1+B27*2+B28*4+B29*8+B30*16+B31*32+B32*64+B33*128+B34*256+B35*512</f>
        <v>8</v>
      </c>
      <c r="C36" s="1">
        <f t="shared" ref="C36:O36" si="2">C26*1+C27*2+C28*4+C29*8+C30*16+C31*32+C32*64+C33*128+C34*256+C35*512</f>
        <v>10</v>
      </c>
      <c r="D36" s="1"/>
      <c r="E36" s="1">
        <f t="shared" si="2"/>
        <v>9</v>
      </c>
      <c r="F36" s="1">
        <f t="shared" ref="F36" si="3">F26*1+F27*2+F28*4+F29*8+F30*16+F31*32+F32*64+F33*128+F34*256+F35*512</f>
        <v>267</v>
      </c>
      <c r="G36" s="1">
        <f t="shared" si="2"/>
        <v>27</v>
      </c>
      <c r="H36" s="1">
        <f t="shared" si="2"/>
        <v>11</v>
      </c>
      <c r="I36" s="1"/>
      <c r="J36" s="1"/>
      <c r="K36" s="1">
        <f t="shared" si="2"/>
        <v>47</v>
      </c>
      <c r="L36" s="1">
        <f t="shared" si="2"/>
        <v>31</v>
      </c>
      <c r="M36" s="1">
        <f t="shared" si="2"/>
        <v>63</v>
      </c>
      <c r="N36" s="1">
        <f t="shared" si="2"/>
        <v>255</v>
      </c>
      <c r="O36" s="1">
        <f t="shared" si="2"/>
        <v>127</v>
      </c>
      <c r="P36" s="1"/>
      <c r="Q36" s="1"/>
    </row>
    <row r="38" spans="1:17" x14ac:dyDescent="0.25">
      <c r="A38" s="5" t="s">
        <v>61</v>
      </c>
    </row>
    <row r="39" spans="1:17" x14ac:dyDescent="0.25">
      <c r="A39" s="1" t="s">
        <v>13</v>
      </c>
      <c r="B39" s="1" t="s">
        <v>65</v>
      </c>
      <c r="C39" s="1" t="s">
        <v>66</v>
      </c>
      <c r="D39" s="1" t="s">
        <v>51</v>
      </c>
      <c r="E39" s="1" t="s">
        <v>52</v>
      </c>
      <c r="G39" s="1" t="s">
        <v>62</v>
      </c>
      <c r="H39" s="1" t="s">
        <v>63</v>
      </c>
      <c r="J39" s="1" t="s">
        <v>24</v>
      </c>
      <c r="K39" s="1" t="s">
        <v>67</v>
      </c>
      <c r="L39" s="1" t="s">
        <v>68</v>
      </c>
    </row>
    <row r="40" spans="1:17" x14ac:dyDescent="0.25">
      <c r="A40" s="1" t="s">
        <v>2</v>
      </c>
      <c r="B40" s="2">
        <v>0</v>
      </c>
      <c r="C40" s="2">
        <v>0</v>
      </c>
      <c r="D40" s="3">
        <v>0</v>
      </c>
      <c r="E40" s="3">
        <v>0</v>
      </c>
      <c r="G40" s="3">
        <v>0</v>
      </c>
      <c r="H40" s="3">
        <v>0</v>
      </c>
      <c r="J40" s="3">
        <v>1</v>
      </c>
      <c r="K40" s="3">
        <v>0</v>
      </c>
      <c r="L40" s="3">
        <v>0</v>
      </c>
    </row>
    <row r="41" spans="1:17" x14ac:dyDescent="0.25">
      <c r="A41" s="1" t="s">
        <v>3</v>
      </c>
      <c r="B41" s="2">
        <v>0</v>
      </c>
      <c r="C41" s="2">
        <v>0</v>
      </c>
      <c r="D41" s="3">
        <v>0</v>
      </c>
      <c r="E41" s="3">
        <v>0</v>
      </c>
      <c r="G41" s="3">
        <v>0</v>
      </c>
      <c r="H41" s="3">
        <v>0</v>
      </c>
      <c r="J41" s="3">
        <v>0</v>
      </c>
      <c r="K41" s="3">
        <v>1</v>
      </c>
      <c r="L41" s="3">
        <v>0</v>
      </c>
    </row>
    <row r="42" spans="1:17" x14ac:dyDescent="0.25">
      <c r="A42" s="1" t="s">
        <v>6</v>
      </c>
      <c r="B42" s="2">
        <v>0</v>
      </c>
      <c r="C42" s="2">
        <v>0</v>
      </c>
      <c r="D42" s="3">
        <v>0</v>
      </c>
      <c r="E42" s="3">
        <v>0</v>
      </c>
      <c r="G42" s="3">
        <v>0</v>
      </c>
      <c r="H42" s="3">
        <v>0</v>
      </c>
      <c r="J42" s="3">
        <v>0</v>
      </c>
      <c r="K42" s="3">
        <v>0</v>
      </c>
      <c r="L42" s="3">
        <v>1</v>
      </c>
    </row>
    <row r="43" spans="1:17" x14ac:dyDescent="0.25">
      <c r="A43" s="1" t="s">
        <v>5</v>
      </c>
      <c r="B43" s="2">
        <v>0</v>
      </c>
      <c r="C43" s="2">
        <v>0</v>
      </c>
      <c r="D43" s="2">
        <v>0</v>
      </c>
      <c r="E43" s="2">
        <v>0</v>
      </c>
      <c r="G43" s="2">
        <v>1</v>
      </c>
      <c r="H43" s="2">
        <v>0</v>
      </c>
      <c r="J43" s="2">
        <v>0</v>
      </c>
      <c r="K43" s="2">
        <v>0</v>
      </c>
      <c r="L43" s="2">
        <v>0</v>
      </c>
    </row>
    <row r="44" spans="1:17" x14ac:dyDescent="0.25">
      <c r="A44" s="1" t="s">
        <v>7</v>
      </c>
      <c r="B44" s="2">
        <v>0</v>
      </c>
      <c r="C44" s="2">
        <v>0</v>
      </c>
      <c r="D44" s="3">
        <v>0</v>
      </c>
      <c r="E44" s="3">
        <v>0</v>
      </c>
      <c r="G44" s="3">
        <v>0</v>
      </c>
      <c r="H44" s="3">
        <v>0</v>
      </c>
      <c r="J44" s="3">
        <v>0</v>
      </c>
      <c r="K44" s="3">
        <v>0</v>
      </c>
      <c r="L44" s="3">
        <v>0</v>
      </c>
    </row>
    <row r="45" spans="1:17" x14ac:dyDescent="0.25">
      <c r="A45" s="1" t="s">
        <v>9</v>
      </c>
      <c r="B45" s="2">
        <v>0</v>
      </c>
      <c r="C45" s="2">
        <v>0</v>
      </c>
      <c r="D45" s="3">
        <v>0</v>
      </c>
      <c r="E45" s="3">
        <v>0</v>
      </c>
      <c r="G45" s="3">
        <v>0</v>
      </c>
      <c r="H45" s="3">
        <v>0</v>
      </c>
      <c r="J45" s="3">
        <v>0</v>
      </c>
      <c r="K45" s="3">
        <v>0</v>
      </c>
      <c r="L45" s="3">
        <v>0</v>
      </c>
    </row>
    <row r="46" spans="1:17" x14ac:dyDescent="0.25">
      <c r="A46" s="1" t="s">
        <v>11</v>
      </c>
      <c r="B46" s="2">
        <v>0</v>
      </c>
      <c r="C46" s="2">
        <v>1</v>
      </c>
      <c r="D46" s="3">
        <v>0</v>
      </c>
      <c r="E46" s="3">
        <v>0</v>
      </c>
      <c r="G46" s="3">
        <v>0</v>
      </c>
      <c r="H46" s="3">
        <v>0</v>
      </c>
      <c r="J46" s="3">
        <v>0</v>
      </c>
      <c r="K46" s="3">
        <v>0</v>
      </c>
      <c r="L46" s="3">
        <v>0</v>
      </c>
    </row>
    <row r="47" spans="1:17" x14ac:dyDescent="0.25">
      <c r="A47" s="1" t="s">
        <v>10</v>
      </c>
      <c r="B47" s="2">
        <v>1</v>
      </c>
      <c r="C47" s="2">
        <v>0</v>
      </c>
      <c r="D47" s="2">
        <v>1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L47" s="2">
        <v>0</v>
      </c>
    </row>
    <row r="48" spans="1:17" x14ac:dyDescent="0.25">
      <c r="A48" s="1" t="s">
        <v>24</v>
      </c>
      <c r="B48" s="2">
        <v>0</v>
      </c>
      <c r="C48" s="2">
        <v>0</v>
      </c>
      <c r="D48" s="2">
        <v>0</v>
      </c>
      <c r="E48" s="2">
        <v>0</v>
      </c>
      <c r="G48" s="2">
        <v>0</v>
      </c>
      <c r="H48" s="2">
        <v>1</v>
      </c>
      <c r="J48" s="2">
        <v>0</v>
      </c>
      <c r="K48" s="2">
        <v>0</v>
      </c>
      <c r="L48" s="2">
        <v>0</v>
      </c>
    </row>
    <row r="49" spans="1:12" x14ac:dyDescent="0.25">
      <c r="A49" s="1" t="s">
        <v>1</v>
      </c>
      <c r="B49" s="2">
        <v>1</v>
      </c>
      <c r="C49" s="2">
        <v>0</v>
      </c>
      <c r="D49" s="2">
        <v>0</v>
      </c>
      <c r="E49" s="2">
        <v>1</v>
      </c>
      <c r="G49" s="2">
        <v>0</v>
      </c>
      <c r="H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 t="s">
        <v>16</v>
      </c>
      <c r="B50" s="1">
        <f>B40*1+B41*2+B42*4+B43*8+B44*16+B45*32+B46*64+B47*128+B48*256+B49*512</f>
        <v>640</v>
      </c>
      <c r="C50" s="1">
        <f>C40*1+C41*2+C42*4+C43*8+C44*16+C45*32+C46*64+C47*128+C48*256+C49*512</f>
        <v>64</v>
      </c>
      <c r="D50" s="1">
        <f>D40*1+D41*2+D42*4+D43*8+D44*16+D45*32+D46*64+D47*128+D48*256+D49*512</f>
        <v>128</v>
      </c>
      <c r="E50" s="1">
        <f>E40*1+E41*2+E42*4+E43*8+E44*16+E45*32+E46*64+E47*128+E48*256+E49*512</f>
        <v>512</v>
      </c>
      <c r="G50" s="1">
        <f>G40*1+G41*2+G42*4+G43*8+G44*16+G45*32+G46*64+G47*128+G48*256+G49*512</f>
        <v>8</v>
      </c>
      <c r="H50" s="1">
        <f>H40*1+H41*2+H42*4+H43*8+H44*16+H45*32+H46*64+H47*128+H48*256+H49*512</f>
        <v>256</v>
      </c>
      <c r="J50" s="1">
        <f>J40*1+J41*2+J42*4+J43*8+J44*16+J45*32+J46*64+J47*128+J48*256+J49*512</f>
        <v>1</v>
      </c>
      <c r="K50" s="1">
        <f>K40*1+K41*2+K42*4+K43*8+K44*16+K45*32+K46*64+K47*128+K48*256+K49*512</f>
        <v>2</v>
      </c>
      <c r="L50" s="1">
        <f>L40*1+L41*2+L42*4+L43*8+L44*16+L45*32+L46*64+L47*128+L48*256+L49*512</f>
        <v>4</v>
      </c>
    </row>
  </sheetData>
  <conditionalFormatting sqref="B40:E49">
    <cfRule type="cellIs" dxfId="9" priority="7" operator="lessThan">
      <formula>1</formula>
    </cfRule>
    <cfRule type="cellIs" dxfId="8" priority="8" operator="greaterThan">
      <formula>0</formula>
    </cfRule>
  </conditionalFormatting>
  <conditionalFormatting sqref="B3:Q12 U3:U12">
    <cfRule type="cellIs" dxfId="7" priority="19" operator="lessThan">
      <formula>1</formula>
    </cfRule>
    <cfRule type="cellIs" dxfId="6" priority="20" operator="greaterThan">
      <formula>0</formula>
    </cfRule>
  </conditionalFormatting>
  <conditionalFormatting sqref="B26:Q35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G40:H49">
    <cfRule type="cellIs" dxfId="3" priority="11" operator="lessThan">
      <formula>1</formula>
    </cfRule>
    <cfRule type="cellIs" dxfId="2" priority="12" operator="greaterThan">
      <formula>0</formula>
    </cfRule>
  </conditionalFormatting>
  <conditionalFormatting sqref="J40:L49">
    <cfRule type="cellIs" dxfId="1" priority="1" operator="lessThan">
      <formula>1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5"/>
  <sheetViews>
    <sheetView tabSelected="1" workbookViewId="0">
      <selection activeCell="B10" sqref="B10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  <row r="5" spans="1:8" x14ac:dyDescent="0.25">
      <c r="A5" t="s">
        <v>42</v>
      </c>
      <c r="B5" t="s">
        <v>44</v>
      </c>
      <c r="C5" t="s">
        <v>69</v>
      </c>
      <c r="D5">
        <v>15.39</v>
      </c>
      <c r="E5">
        <v>1</v>
      </c>
      <c r="G5" t="s">
        <v>46</v>
      </c>
      <c r="H5" t="s">
        <v>70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</vt:lpstr>
      <vt:lpstr>Doppler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Roberts</cp:lastModifiedBy>
  <dcterms:created xsi:type="dcterms:W3CDTF">2020-10-21T10:04:34Z</dcterms:created>
  <dcterms:modified xsi:type="dcterms:W3CDTF">2025-03-19T12:31:44Z</dcterms:modified>
</cp:coreProperties>
</file>