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q76823_temple_edu/Documents/Temple/TempleCourses/Fall23/cis4360-Fall23/Lectures/"/>
    </mc:Choice>
  </mc:AlternateContent>
  <xr:revisionPtr revIDLastSave="103" documentId="8_{3FEA2390-5A14-4DA8-A038-BB5355F0589A}" xr6:coauthVersionLast="47" xr6:coauthVersionMax="47" xr10:uidLastSave="{42B87E5A-D8FC-4664-8883-28CA60F5B225}"/>
  <bookViews>
    <workbookView xWindow="59235" yWindow="3450" windowWidth="27180" windowHeight="11040" xr2:uid="{C16CBD1C-CE4B-4F4A-B2CD-59174673EEAC}"/>
  </bookViews>
  <sheets>
    <sheet name="Demo" sheetId="1" r:id="rId1"/>
    <sheet name="Your 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D1" i="2"/>
  <c r="N4" i="2"/>
  <c r="N3" i="2"/>
  <c r="J3" i="2"/>
  <c r="I4" i="2" s="1"/>
  <c r="L3" i="1"/>
  <c r="O3" i="2"/>
  <c r="F3" i="2"/>
  <c r="N3" i="1"/>
  <c r="M3" i="1"/>
  <c r="E8" i="1"/>
  <c r="E9" i="1"/>
  <c r="E10" i="1"/>
  <c r="E11" i="1"/>
  <c r="E12" i="1"/>
  <c r="E13" i="1"/>
  <c r="E14" i="1"/>
  <c r="E15" i="1"/>
  <c r="J3" i="1"/>
  <c r="I4" i="1" s="1"/>
  <c r="E6" i="1"/>
  <c r="E7" i="1"/>
  <c r="E4" i="1"/>
  <c r="E5" i="1"/>
  <c r="E3" i="1"/>
  <c r="F3" i="1" s="1"/>
  <c r="F4" i="1" s="1"/>
  <c r="F5" i="1" s="1"/>
  <c r="J4" i="2" l="1"/>
  <c r="I5" i="2" s="1"/>
  <c r="E4" i="2"/>
  <c r="F4" i="2" s="1"/>
  <c r="E5" i="2" s="1"/>
  <c r="F5" i="2" s="1"/>
  <c r="J4" i="1"/>
  <c r="F6" i="1"/>
  <c r="F7" i="1" s="1"/>
  <c r="F8" i="1" s="1"/>
  <c r="F9" i="1" s="1"/>
  <c r="F10" i="1" s="1"/>
  <c r="F11" i="1" s="1"/>
  <c r="F12" i="1" s="1"/>
  <c r="F13" i="1" s="1"/>
  <c r="F14" i="1" s="1"/>
  <c r="F15" i="1" s="1"/>
  <c r="J5" i="2" l="1"/>
  <c r="I6" i="2" s="1"/>
  <c r="E6" i="2"/>
  <c r="F6" i="2" s="1"/>
  <c r="I5" i="1"/>
  <c r="J5" i="1" s="1"/>
  <c r="I6" i="1" s="1"/>
  <c r="J6" i="1" s="1"/>
  <c r="I7" i="1" s="1"/>
  <c r="J7" i="1" s="1"/>
  <c r="J6" i="2" l="1"/>
  <c r="I7" i="2" s="1"/>
  <c r="E7" i="2"/>
  <c r="F7" i="2" s="1"/>
  <c r="I8" i="1"/>
  <c r="J8" i="1" s="1"/>
  <c r="J7" i="2" l="1"/>
  <c r="I8" i="2" s="1"/>
  <c r="E8" i="2"/>
  <c r="F8" i="2" s="1"/>
  <c r="I9" i="1"/>
  <c r="J9" i="1" s="1"/>
  <c r="J8" i="2" l="1"/>
  <c r="I9" i="2" s="1"/>
  <c r="E9" i="2"/>
  <c r="F9" i="2" s="1"/>
  <c r="I10" i="1"/>
  <c r="J10" i="1" s="1"/>
  <c r="J9" i="2" l="1"/>
  <c r="I10" i="2" s="1"/>
  <c r="E10" i="2"/>
  <c r="F10" i="2" s="1"/>
  <c r="I11" i="1"/>
  <c r="J11" i="1" s="1"/>
  <c r="I12" i="1" s="1"/>
  <c r="J12" i="1" s="1"/>
  <c r="J10" i="2" l="1"/>
  <c r="I11" i="2" s="1"/>
  <c r="E11" i="2"/>
  <c r="F11" i="2" s="1"/>
  <c r="I13" i="1"/>
  <c r="J13" i="1" s="1"/>
  <c r="J11" i="2" l="1"/>
  <c r="I12" i="2" s="1"/>
  <c r="E12" i="2"/>
  <c r="F12" i="2" s="1"/>
  <c r="I14" i="1"/>
  <c r="J14" i="1" s="1"/>
  <c r="J12" i="2" l="1"/>
  <c r="I13" i="2" s="1"/>
  <c r="E13" i="2"/>
  <c r="F13" i="2" s="1"/>
  <c r="I15" i="1"/>
  <c r="J15" i="1" s="1"/>
  <c r="I16" i="1" s="1"/>
  <c r="J13" i="2" l="1"/>
  <c r="I14" i="2" s="1"/>
  <c r="E14" i="2"/>
  <c r="F14" i="2" s="1"/>
  <c r="J16" i="1"/>
  <c r="I17" i="1" s="1"/>
  <c r="J17" i="1" s="1"/>
  <c r="I18" i="1" s="1"/>
  <c r="J18" i="1" s="1"/>
  <c r="I19" i="1" s="1"/>
  <c r="J19" i="1" s="1"/>
  <c r="J14" i="2" l="1"/>
  <c r="I15" i="2" s="1"/>
  <c r="E15" i="2"/>
  <c r="F15" i="2" s="1"/>
  <c r="I20" i="1"/>
  <c r="J20" i="1" s="1"/>
  <c r="J15" i="2" l="1"/>
  <c r="I16" i="2" s="1"/>
  <c r="E16" i="2"/>
  <c r="F16" i="2" s="1"/>
  <c r="I21" i="1"/>
  <c r="J21" i="1" s="1"/>
  <c r="I22" i="1" s="1"/>
  <c r="J22" i="1" s="1"/>
  <c r="J16" i="2" l="1"/>
  <c r="I17" i="2" s="1"/>
  <c r="E17" i="2"/>
  <c r="F17" i="2" s="1"/>
  <c r="I23" i="1"/>
  <c r="J23" i="1" s="1"/>
  <c r="I24" i="1" s="1"/>
  <c r="J24" i="1" s="1"/>
  <c r="I25" i="1" s="1"/>
  <c r="J25" i="1" s="1"/>
  <c r="J17" i="2" l="1"/>
  <c r="I18" i="2" s="1"/>
  <c r="E18" i="2"/>
  <c r="F18" i="2" s="1"/>
  <c r="P3" i="2" s="1"/>
  <c r="J18" i="2" l="1"/>
  <c r="I19" i="2" s="1"/>
  <c r="E19" i="2"/>
  <c r="F19" i="2" s="1"/>
  <c r="J19" i="2" l="1"/>
  <c r="I20" i="2" s="1"/>
  <c r="E20" i="2"/>
  <c r="F20" i="2" s="1"/>
  <c r="J20" i="2" l="1"/>
  <c r="I21" i="2" s="1"/>
  <c r="E21" i="2"/>
  <c r="F21" i="2"/>
  <c r="J21" i="2" l="1"/>
  <c r="I22" i="2" s="1"/>
  <c r="E22" i="2"/>
  <c r="F22" i="2" s="1"/>
  <c r="J22" i="2" l="1"/>
  <c r="I23" i="2" s="1"/>
  <c r="E23" i="2"/>
  <c r="F23" i="2" s="1"/>
  <c r="J23" i="2" l="1"/>
  <c r="I24" i="2" s="1"/>
  <c r="E24" i="2"/>
  <c r="F24" i="2" s="1"/>
  <c r="J24" i="2" l="1"/>
  <c r="I25" i="2" s="1"/>
  <c r="E25" i="2"/>
  <c r="F25" i="2" s="1"/>
  <c r="J25" i="2" l="1"/>
</calcChain>
</file>

<file path=xl/sharedStrings.xml><?xml version="1.0" encoding="utf-8"?>
<sst xmlns="http://schemas.openxmlformats.org/spreadsheetml/2006/main" count="34" uniqueCount="12">
  <si>
    <t>Annual Interest Rate</t>
  </si>
  <si>
    <t>Input</t>
  </si>
  <si>
    <t>Principal</t>
  </si>
  <si>
    <t>Time</t>
  </si>
  <si>
    <t>Interest</t>
  </si>
  <si>
    <t>Balance</t>
  </si>
  <si>
    <t>No Reinvestment</t>
  </si>
  <si>
    <t>Years to double</t>
  </si>
  <si>
    <t>Rule of 72</t>
  </si>
  <si>
    <t>Actual number of years</t>
  </si>
  <si>
    <t>?</t>
  </si>
  <si>
    <t>Years to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</si>
</sst>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2" applyFont="1" applyFill="1"/>
    <xf numFmtId="44" fontId="0" fillId="2" borderId="0" xfId="1" applyFont="1" applyFill="1"/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2" fontId="2" fillId="4" borderId="0" xfId="0" applyNumberFormat="1" applyFont="1" applyFill="1"/>
    <xf numFmtId="2" fontId="0" fillId="0" borderId="0" xfId="0" applyNumberFormat="1"/>
    <xf numFmtId="2" fontId="2" fillId="4" borderId="0" xfId="0" applyNumberFormat="1" applyFont="1" applyFill="1" applyAlignment="1">
      <alignment horizontal="left" indent="13"/>
    </xf>
    <xf numFmtId="0" fontId="0" fillId="0" borderId="0" xfId="0" applyFill="1"/>
    <xf numFmtId="44" fontId="0" fillId="0" borderId="0" xfId="0" applyNumberFormat="1" applyFill="1"/>
    <xf numFmtId="9" fontId="2" fillId="4" borderId="0" xfId="0" applyNumberFormat="1" applyFont="1" applyFill="1"/>
    <xf numFmtId="9" fontId="0" fillId="0" borderId="0" xfId="0" applyNumberFormat="1"/>
    <xf numFmtId="9" fontId="0" fillId="5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N25"/>
  <sheetViews>
    <sheetView tabSelected="1" zoomScale="89" zoomScaleNormal="89" workbookViewId="0">
      <selection activeCell="N16" sqref="N16"/>
    </sheetView>
  </sheetViews>
  <sheetFormatPr defaultRowHeight="15" x14ac:dyDescent="0.25"/>
  <cols>
    <col min="1" max="1" width="19.42578125" bestFit="1" customWidth="1"/>
    <col min="2" max="2" width="14.85546875" customWidth="1"/>
    <col min="5" max="5" width="15.7109375" customWidth="1"/>
    <col min="6" max="6" width="14.5703125" customWidth="1"/>
    <col min="9" max="9" width="15" customWidth="1"/>
    <col min="10" max="10" width="16.140625" customWidth="1"/>
    <col min="12" max="12" width="14.85546875" bestFit="1" customWidth="1"/>
    <col min="13" max="13" width="15.5703125" customWidth="1"/>
    <col min="14" max="14" width="26.140625" customWidth="1"/>
  </cols>
  <sheetData>
    <row r="1" spans="1:14" x14ac:dyDescent="0.25">
      <c r="A1" s="1" t="s">
        <v>1</v>
      </c>
      <c r="B1" s="1"/>
      <c r="D1" s="5" t="s">
        <v>6</v>
      </c>
      <c r="E1" s="5"/>
      <c r="F1" s="5"/>
      <c r="L1" s="7" t="s">
        <v>7</v>
      </c>
    </row>
    <row r="2" spans="1:14" x14ac:dyDescent="0.25">
      <c r="A2" s="1" t="s">
        <v>0</v>
      </c>
      <c r="B2" s="2">
        <v>7.0000000000000007E-2</v>
      </c>
      <c r="D2" s="5" t="s">
        <v>3</v>
      </c>
      <c r="E2" s="5" t="s">
        <v>4</v>
      </c>
      <c r="F2" s="5" t="s">
        <v>5</v>
      </c>
      <c r="H2" s="5" t="s">
        <v>3</v>
      </c>
      <c r="I2" s="5" t="s">
        <v>4</v>
      </c>
      <c r="J2" s="5" t="s">
        <v>5</v>
      </c>
      <c r="L2" s="7"/>
      <c r="M2" s="7" t="s">
        <v>8</v>
      </c>
      <c r="N2" s="7" t="s">
        <v>9</v>
      </c>
    </row>
    <row r="3" spans="1:14" x14ac:dyDescent="0.25">
      <c r="A3" s="1" t="s">
        <v>2</v>
      </c>
      <c r="B3" s="3">
        <v>10000</v>
      </c>
      <c r="D3" s="5">
        <v>1</v>
      </c>
      <c r="E3" s="6">
        <f>$B$3*$B$2</f>
        <v>700.00000000000011</v>
      </c>
      <c r="F3" s="6">
        <f>B3+E3</f>
        <v>10700</v>
      </c>
      <c r="H3" s="5">
        <v>0</v>
      </c>
      <c r="I3" s="5"/>
      <c r="J3" s="6">
        <f>B3</f>
        <v>10000</v>
      </c>
      <c r="L3" s="13">
        <f>B2</f>
        <v>7.0000000000000007E-2</v>
      </c>
      <c r="M3" s="8">
        <f>72/B2/100</f>
        <v>10.285714285714285</v>
      </c>
      <c r="N3" s="10">
        <f>H13+(H14-H13)/(J14-J13)*(2*B3-J13)</f>
        <v>10.238551203849081</v>
      </c>
    </row>
    <row r="4" spans="1:14" x14ac:dyDescent="0.25">
      <c r="A4" s="1"/>
      <c r="B4" s="1"/>
      <c r="D4" s="5">
        <v>2</v>
      </c>
      <c r="E4" s="6">
        <f t="shared" ref="E4:E15" si="0">$B$3*$B$2</f>
        <v>700.00000000000011</v>
      </c>
      <c r="F4" s="6">
        <f>F3+E4</f>
        <v>11400</v>
      </c>
      <c r="H4" s="5">
        <v>1</v>
      </c>
      <c r="I4" s="6">
        <f>$B$2*J3</f>
        <v>700.00000000000011</v>
      </c>
      <c r="J4" s="6">
        <f>J3+I4</f>
        <v>10700</v>
      </c>
    </row>
    <row r="5" spans="1:14" x14ac:dyDescent="0.25">
      <c r="D5" s="5">
        <v>3</v>
      </c>
      <c r="E5" s="6">
        <f t="shared" si="0"/>
        <v>700.00000000000011</v>
      </c>
      <c r="F5" s="6">
        <f t="shared" ref="F5:F15" si="1">F4+E5</f>
        <v>12100</v>
      </c>
      <c r="H5" s="5">
        <v>2</v>
      </c>
      <c r="I5" s="6">
        <f t="shared" ref="I5:I25" si="2">$B$2*J4</f>
        <v>749.00000000000011</v>
      </c>
      <c r="J5" s="6">
        <f t="shared" ref="J5:J25" si="3">J4+I5</f>
        <v>11449</v>
      </c>
    </row>
    <row r="6" spans="1:14" x14ac:dyDescent="0.25">
      <c r="D6" s="5">
        <v>4</v>
      </c>
      <c r="E6" s="6">
        <f t="shared" si="0"/>
        <v>700.00000000000011</v>
      </c>
      <c r="F6" s="6">
        <f t="shared" si="1"/>
        <v>12800</v>
      </c>
      <c r="H6" s="5">
        <v>3</v>
      </c>
      <c r="I6" s="6">
        <f t="shared" si="2"/>
        <v>801.43000000000006</v>
      </c>
      <c r="J6" s="6">
        <f t="shared" si="3"/>
        <v>12250.43</v>
      </c>
    </row>
    <row r="7" spans="1:14" x14ac:dyDescent="0.25">
      <c r="D7" s="5">
        <v>5</v>
      </c>
      <c r="E7" s="6">
        <f t="shared" si="0"/>
        <v>700.00000000000011</v>
      </c>
      <c r="F7" s="6">
        <f t="shared" si="1"/>
        <v>13500</v>
      </c>
      <c r="H7" s="5">
        <v>4</v>
      </c>
      <c r="I7" s="6">
        <f t="shared" si="2"/>
        <v>857.53010000000006</v>
      </c>
      <c r="J7" s="6">
        <f t="shared" si="3"/>
        <v>13107.9601</v>
      </c>
    </row>
    <row r="8" spans="1:14" x14ac:dyDescent="0.25">
      <c r="D8" s="5">
        <v>6</v>
      </c>
      <c r="E8" s="6">
        <f t="shared" si="0"/>
        <v>700.00000000000011</v>
      </c>
      <c r="F8" s="6">
        <f t="shared" si="1"/>
        <v>14200</v>
      </c>
      <c r="H8" s="5">
        <v>5</v>
      </c>
      <c r="I8" s="6">
        <f t="shared" si="2"/>
        <v>917.55720700000006</v>
      </c>
      <c r="J8" s="6">
        <f t="shared" si="3"/>
        <v>14025.517307</v>
      </c>
    </row>
    <row r="9" spans="1:14" x14ac:dyDescent="0.25">
      <c r="D9" s="5">
        <v>7</v>
      </c>
      <c r="E9" s="6">
        <f t="shared" si="0"/>
        <v>700.00000000000011</v>
      </c>
      <c r="F9" s="6">
        <f t="shared" si="1"/>
        <v>14900</v>
      </c>
      <c r="H9" s="5">
        <v>6</v>
      </c>
      <c r="I9" s="6">
        <f t="shared" si="2"/>
        <v>981.78621149000014</v>
      </c>
      <c r="J9" s="6">
        <f t="shared" si="3"/>
        <v>15007.30351849</v>
      </c>
    </row>
    <row r="10" spans="1:14" x14ac:dyDescent="0.25">
      <c r="D10" s="5">
        <v>8</v>
      </c>
      <c r="E10" s="6">
        <f t="shared" si="0"/>
        <v>700.00000000000011</v>
      </c>
      <c r="F10" s="6">
        <f t="shared" si="1"/>
        <v>15600</v>
      </c>
      <c r="H10" s="5">
        <v>7</v>
      </c>
      <c r="I10" s="6">
        <f t="shared" si="2"/>
        <v>1050.5112462943</v>
      </c>
      <c r="J10" s="6">
        <f t="shared" si="3"/>
        <v>16057.8147647843</v>
      </c>
    </row>
    <row r="11" spans="1:14" x14ac:dyDescent="0.25">
      <c r="D11" s="5">
        <v>9</v>
      </c>
      <c r="E11" s="6">
        <f t="shared" si="0"/>
        <v>700.00000000000011</v>
      </c>
      <c r="F11" s="6">
        <f t="shared" si="1"/>
        <v>16300</v>
      </c>
      <c r="H11" s="5">
        <v>8</v>
      </c>
      <c r="I11" s="6">
        <f t="shared" si="2"/>
        <v>1124.0470335349012</v>
      </c>
      <c r="J11" s="6">
        <f t="shared" si="3"/>
        <v>17181.861798319202</v>
      </c>
    </row>
    <row r="12" spans="1:14" x14ac:dyDescent="0.25">
      <c r="D12" s="5">
        <v>10</v>
      </c>
      <c r="E12" s="6">
        <f t="shared" si="0"/>
        <v>700.00000000000011</v>
      </c>
      <c r="F12" s="6">
        <f t="shared" si="1"/>
        <v>17000</v>
      </c>
      <c r="H12" s="5">
        <v>9</v>
      </c>
      <c r="I12" s="6">
        <f t="shared" si="2"/>
        <v>1202.7303258823442</v>
      </c>
      <c r="J12" s="6">
        <f t="shared" si="3"/>
        <v>18384.592124201547</v>
      </c>
    </row>
    <row r="13" spans="1:14" x14ac:dyDescent="0.25">
      <c r="D13" s="5">
        <v>11</v>
      </c>
      <c r="E13" s="6">
        <f t="shared" si="0"/>
        <v>700.00000000000011</v>
      </c>
      <c r="F13" s="6">
        <f t="shared" si="1"/>
        <v>17700</v>
      </c>
      <c r="H13" s="5">
        <v>10</v>
      </c>
      <c r="I13" s="6">
        <f t="shared" si="2"/>
        <v>1286.9214486941084</v>
      </c>
      <c r="J13" s="6">
        <f t="shared" si="3"/>
        <v>19671.513572895656</v>
      </c>
      <c r="L13" s="4"/>
    </row>
    <row r="14" spans="1:14" x14ac:dyDescent="0.25">
      <c r="D14" s="5">
        <v>12</v>
      </c>
      <c r="E14" s="6">
        <f t="shared" si="0"/>
        <v>700.00000000000011</v>
      </c>
      <c r="F14" s="6">
        <f t="shared" si="1"/>
        <v>18400</v>
      </c>
      <c r="H14" s="5">
        <v>11</v>
      </c>
      <c r="I14" s="6">
        <f t="shared" si="2"/>
        <v>1377.005950102696</v>
      </c>
      <c r="J14" s="6">
        <f t="shared" si="3"/>
        <v>21048.519522998351</v>
      </c>
      <c r="L14" s="4"/>
      <c r="M14" s="9"/>
    </row>
    <row r="15" spans="1:14" x14ac:dyDescent="0.25">
      <c r="D15" s="5">
        <v>13</v>
      </c>
      <c r="E15" s="6">
        <f t="shared" si="0"/>
        <v>700.00000000000011</v>
      </c>
      <c r="F15" s="6">
        <f t="shared" si="1"/>
        <v>19100</v>
      </c>
      <c r="H15" s="5">
        <v>12</v>
      </c>
      <c r="I15" s="6">
        <f t="shared" si="2"/>
        <v>1473.3963666098848</v>
      </c>
      <c r="J15" s="6">
        <f t="shared" si="3"/>
        <v>22521.915889608237</v>
      </c>
    </row>
    <row r="16" spans="1:14" x14ac:dyDescent="0.25">
      <c r="H16" s="5">
        <v>13</v>
      </c>
      <c r="I16" s="6">
        <f t="shared" si="2"/>
        <v>1576.5341122725767</v>
      </c>
      <c r="J16" s="6">
        <f t="shared" si="3"/>
        <v>24098.450001880814</v>
      </c>
    </row>
    <row r="17" spans="8:10" x14ac:dyDescent="0.25">
      <c r="H17" s="5">
        <v>14</v>
      </c>
      <c r="I17" s="6">
        <f t="shared" si="2"/>
        <v>1686.891500131657</v>
      </c>
      <c r="J17" s="6">
        <f t="shared" si="3"/>
        <v>25785.34150201247</v>
      </c>
    </row>
    <row r="18" spans="8:10" x14ac:dyDescent="0.25">
      <c r="H18" s="5">
        <v>15</v>
      </c>
      <c r="I18" s="6">
        <f t="shared" si="2"/>
        <v>1804.9739051408731</v>
      </c>
      <c r="J18" s="6">
        <f t="shared" si="3"/>
        <v>27590.315407153343</v>
      </c>
    </row>
    <row r="19" spans="8:10" x14ac:dyDescent="0.25">
      <c r="H19" s="5">
        <v>16</v>
      </c>
      <c r="I19" s="6">
        <f t="shared" si="2"/>
        <v>1931.3220785007343</v>
      </c>
      <c r="J19" s="6">
        <f t="shared" si="3"/>
        <v>29521.637485654079</v>
      </c>
    </row>
    <row r="20" spans="8:10" x14ac:dyDescent="0.25">
      <c r="H20" s="5">
        <v>17</v>
      </c>
      <c r="I20" s="6">
        <f t="shared" si="2"/>
        <v>2066.5146239957858</v>
      </c>
      <c r="J20" s="6">
        <f t="shared" si="3"/>
        <v>31588.152109649865</v>
      </c>
    </row>
    <row r="21" spans="8:10" x14ac:dyDescent="0.25">
      <c r="H21" s="5">
        <v>18</v>
      </c>
      <c r="I21" s="6">
        <f t="shared" si="2"/>
        <v>2211.1706476754907</v>
      </c>
      <c r="J21" s="6">
        <f t="shared" si="3"/>
        <v>33799.322757325353</v>
      </c>
    </row>
    <row r="22" spans="8:10" x14ac:dyDescent="0.25">
      <c r="H22" s="5">
        <v>19</v>
      </c>
      <c r="I22" s="6">
        <f t="shared" si="2"/>
        <v>2365.9525930127747</v>
      </c>
      <c r="J22" s="6">
        <f t="shared" si="3"/>
        <v>36165.275350338125</v>
      </c>
    </row>
    <row r="23" spans="8:10" x14ac:dyDescent="0.25">
      <c r="H23" s="5">
        <v>20</v>
      </c>
      <c r="I23" s="6">
        <f t="shared" si="2"/>
        <v>2531.5692745236688</v>
      </c>
      <c r="J23" s="6">
        <f t="shared" si="3"/>
        <v>38696.844624861791</v>
      </c>
    </row>
    <row r="24" spans="8:10" x14ac:dyDescent="0.25">
      <c r="H24" s="5">
        <v>21</v>
      </c>
      <c r="I24" s="6">
        <f t="shared" si="2"/>
        <v>2708.7791237403258</v>
      </c>
      <c r="J24" s="6">
        <f t="shared" si="3"/>
        <v>41405.62374860212</v>
      </c>
    </row>
    <row r="25" spans="8:10" x14ac:dyDescent="0.25">
      <c r="H25" s="5">
        <v>22</v>
      </c>
      <c r="I25" s="6">
        <f t="shared" si="2"/>
        <v>2898.3936624021485</v>
      </c>
      <c r="J25" s="6">
        <f t="shared" si="3"/>
        <v>44304.017411004272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0E17-F61A-42AE-9896-EFC0E9DB9A03}">
  <dimension ref="A1:P25"/>
  <sheetViews>
    <sheetView workbookViewId="0">
      <selection activeCell="O5" sqref="O5"/>
    </sheetView>
  </sheetViews>
  <sheetFormatPr defaultRowHeight="15" x14ac:dyDescent="0.25"/>
  <cols>
    <col min="1" max="1" width="19.42578125" bestFit="1" customWidth="1"/>
    <col min="2" max="2" width="14.85546875" customWidth="1"/>
    <col min="5" max="5" width="15" customWidth="1"/>
    <col min="6" max="6" width="16.140625" customWidth="1"/>
    <col min="7" max="7" width="6.85546875" style="11" customWidth="1"/>
    <col min="9" max="9" width="13.140625" customWidth="1"/>
    <col min="10" max="10" width="16.140625" customWidth="1"/>
    <col min="11" max="13" width="16.140625" style="11" customWidth="1"/>
    <col min="14" max="14" width="14.85546875" bestFit="1" customWidth="1"/>
    <col min="15" max="15" width="15.5703125" customWidth="1"/>
    <col min="16" max="16" width="26.140625" customWidth="1"/>
  </cols>
  <sheetData>
    <row r="1" spans="1:16" x14ac:dyDescent="0.25">
      <c r="A1" s="1" t="s">
        <v>1</v>
      </c>
      <c r="B1" s="1"/>
      <c r="D1" s="14">
        <f>B2</f>
        <v>0.05</v>
      </c>
      <c r="H1" s="14">
        <f>B8</f>
        <v>0.09</v>
      </c>
      <c r="N1" t="s">
        <v>7</v>
      </c>
    </row>
    <row r="2" spans="1:16" x14ac:dyDescent="0.25">
      <c r="A2" s="1" t="s">
        <v>0</v>
      </c>
      <c r="B2" s="2">
        <v>0.05</v>
      </c>
      <c r="D2" s="5" t="s">
        <v>3</v>
      </c>
      <c r="E2" s="5" t="s">
        <v>4</v>
      </c>
      <c r="F2" s="5" t="s">
        <v>5</v>
      </c>
      <c r="H2" s="5" t="s">
        <v>3</v>
      </c>
      <c r="I2" s="5" t="s">
        <v>4</v>
      </c>
      <c r="J2" s="5" t="s">
        <v>5</v>
      </c>
      <c r="N2" s="7"/>
      <c r="O2" s="7" t="s">
        <v>8</v>
      </c>
      <c r="P2" s="7" t="s">
        <v>9</v>
      </c>
    </row>
    <row r="3" spans="1:16" x14ac:dyDescent="0.25">
      <c r="A3" s="1" t="s">
        <v>2</v>
      </c>
      <c r="B3" s="3">
        <v>10000</v>
      </c>
      <c r="D3" s="5">
        <v>0</v>
      </c>
      <c r="E3" s="5"/>
      <c r="F3" s="6">
        <f>B3</f>
        <v>10000</v>
      </c>
      <c r="G3" s="12"/>
      <c r="H3" s="5">
        <v>0</v>
      </c>
      <c r="I3" s="5"/>
      <c r="J3" s="6">
        <f>B3</f>
        <v>10000</v>
      </c>
      <c r="K3" s="12"/>
      <c r="L3" s="12"/>
      <c r="M3" s="12"/>
      <c r="N3" s="15">
        <f>B2</f>
        <v>0.05</v>
      </c>
      <c r="O3" s="8">
        <f>72/B2/100</f>
        <v>14.4</v>
      </c>
      <c r="P3" s="10">
        <f>D17+(D18-D17)/(F18-F17)*(2*B3-F17)</f>
        <v>14.202718119820755</v>
      </c>
    </row>
    <row r="4" spans="1:16" x14ac:dyDescent="0.25">
      <c r="A4" s="1"/>
      <c r="B4" s="1"/>
      <c r="D4" s="5">
        <v>1</v>
      </c>
      <c r="E4" s="6">
        <f>$B$2*F3</f>
        <v>500</v>
      </c>
      <c r="F4" s="6">
        <f>F3+E4</f>
        <v>10500</v>
      </c>
      <c r="G4" s="12"/>
      <c r="H4" s="5">
        <v>1</v>
      </c>
      <c r="I4" s="6">
        <f>$B$8*J3</f>
        <v>900</v>
      </c>
      <c r="J4" s="6">
        <f>J3+I4</f>
        <v>10900</v>
      </c>
      <c r="K4" s="12"/>
      <c r="L4" s="12"/>
      <c r="M4" s="12"/>
      <c r="N4" s="15">
        <f>B8</f>
        <v>0.09</v>
      </c>
      <c r="O4" s="8" t="s">
        <v>10</v>
      </c>
      <c r="P4" s="10" t="s">
        <v>10</v>
      </c>
    </row>
    <row r="5" spans="1:16" x14ac:dyDescent="0.25">
      <c r="D5" s="5">
        <v>2</v>
      </c>
      <c r="E5" s="6">
        <f t="shared" ref="E5:E25" si="0">$B$2*F4</f>
        <v>525</v>
      </c>
      <c r="F5" s="6">
        <f t="shared" ref="F5:F25" si="1">F4+E5</f>
        <v>11025</v>
      </c>
      <c r="G5" s="12"/>
      <c r="H5" s="5">
        <v>2</v>
      </c>
      <c r="I5" s="6">
        <f t="shared" ref="I5:I25" si="2">$B$8*J4</f>
        <v>981</v>
      </c>
      <c r="J5" s="6">
        <f t="shared" ref="J5:J25" si="3">J4+I5</f>
        <v>11881</v>
      </c>
      <c r="K5" s="12"/>
      <c r="L5" s="12"/>
      <c r="M5" s="12"/>
    </row>
    <row r="6" spans="1:16" x14ac:dyDescent="0.25">
      <c r="D6" s="5">
        <v>3</v>
      </c>
      <c r="E6" s="6">
        <f t="shared" si="0"/>
        <v>551.25</v>
      </c>
      <c r="F6" s="6">
        <f t="shared" si="1"/>
        <v>11576.25</v>
      </c>
      <c r="G6" s="12"/>
      <c r="H6" s="5">
        <v>3</v>
      </c>
      <c r="I6" s="6">
        <f t="shared" si="2"/>
        <v>1069.29</v>
      </c>
      <c r="J6" s="6">
        <f t="shared" si="3"/>
        <v>12950.29</v>
      </c>
      <c r="K6" s="12"/>
      <c r="L6" s="12"/>
      <c r="M6" s="12"/>
    </row>
    <row r="7" spans="1:16" x14ac:dyDescent="0.25">
      <c r="A7" s="1" t="s">
        <v>1</v>
      </c>
      <c r="B7" s="1"/>
      <c r="D7" s="5">
        <v>4</v>
      </c>
      <c r="E7" s="6">
        <f t="shared" si="0"/>
        <v>578.8125</v>
      </c>
      <c r="F7" s="6">
        <f t="shared" si="1"/>
        <v>12155.0625</v>
      </c>
      <c r="G7" s="12"/>
      <c r="H7" s="5">
        <v>4</v>
      </c>
      <c r="I7" s="6">
        <f t="shared" si="2"/>
        <v>1165.5261</v>
      </c>
      <c r="J7" s="6">
        <f t="shared" si="3"/>
        <v>14115.8161</v>
      </c>
      <c r="K7" s="12"/>
      <c r="L7" s="12"/>
      <c r="M7" s="12"/>
    </row>
    <row r="8" spans="1:16" x14ac:dyDescent="0.25">
      <c r="A8" s="1" t="s">
        <v>0</v>
      </c>
      <c r="B8" s="2">
        <v>0.09</v>
      </c>
      <c r="D8" s="5">
        <v>5</v>
      </c>
      <c r="E8" s="6">
        <f t="shared" si="0"/>
        <v>607.75312500000007</v>
      </c>
      <c r="F8" s="6">
        <f t="shared" si="1"/>
        <v>12762.815624999999</v>
      </c>
      <c r="G8" s="12"/>
      <c r="H8" s="5">
        <v>5</v>
      </c>
      <c r="I8" s="6">
        <f t="shared" si="2"/>
        <v>1270.4234489999999</v>
      </c>
      <c r="J8" s="6">
        <f t="shared" si="3"/>
        <v>15386.239549</v>
      </c>
      <c r="K8" s="12"/>
      <c r="L8" s="12"/>
      <c r="M8" s="12"/>
      <c r="N8" t="s">
        <v>11</v>
      </c>
    </row>
    <row r="9" spans="1:16" x14ac:dyDescent="0.25">
      <c r="A9" s="1" t="s">
        <v>2</v>
      </c>
      <c r="B9" s="3">
        <v>10000</v>
      </c>
      <c r="D9" s="5">
        <v>6</v>
      </c>
      <c r="E9" s="6">
        <f t="shared" si="0"/>
        <v>638.14078125000003</v>
      </c>
      <c r="F9" s="6">
        <f t="shared" si="1"/>
        <v>13400.956406249999</v>
      </c>
      <c r="G9" s="12"/>
      <c r="H9" s="5">
        <v>6</v>
      </c>
      <c r="I9" s="6">
        <f t="shared" si="2"/>
        <v>1384.76155941</v>
      </c>
      <c r="J9" s="6">
        <f t="shared" si="3"/>
        <v>16771.001108410001</v>
      </c>
      <c r="K9" s="12"/>
      <c r="L9" s="12"/>
      <c r="M9" s="12"/>
    </row>
    <row r="10" spans="1:16" x14ac:dyDescent="0.25">
      <c r="A10" s="1"/>
      <c r="B10" s="1"/>
      <c r="D10" s="5">
        <v>7</v>
      </c>
      <c r="E10" s="6">
        <f t="shared" si="0"/>
        <v>670.04782031249999</v>
      </c>
      <c r="F10" s="6">
        <f t="shared" si="1"/>
        <v>14071.0042265625</v>
      </c>
      <c r="G10" s="12"/>
      <c r="H10" s="5">
        <v>7</v>
      </c>
      <c r="I10" s="6">
        <f t="shared" si="2"/>
        <v>1509.3900997569001</v>
      </c>
      <c r="J10" s="6">
        <f t="shared" si="3"/>
        <v>18280.3912081669</v>
      </c>
      <c r="K10" s="12"/>
      <c r="L10" s="12"/>
      <c r="M10" s="12"/>
    </row>
    <row r="11" spans="1:16" x14ac:dyDescent="0.25">
      <c r="D11" s="5">
        <v>8</v>
      </c>
      <c r="E11" s="6">
        <f t="shared" si="0"/>
        <v>703.55021132812499</v>
      </c>
      <c r="F11" s="6">
        <f t="shared" si="1"/>
        <v>14774.554437890625</v>
      </c>
      <c r="G11" s="12"/>
      <c r="H11" s="5">
        <v>8</v>
      </c>
      <c r="I11" s="6">
        <f t="shared" si="2"/>
        <v>1645.2352087350209</v>
      </c>
      <c r="J11" s="6">
        <f t="shared" si="3"/>
        <v>19925.62641690192</v>
      </c>
      <c r="K11" s="12"/>
      <c r="L11" s="12"/>
      <c r="M11" s="12"/>
    </row>
    <row r="12" spans="1:16" x14ac:dyDescent="0.25">
      <c r="A12" s="1" t="s">
        <v>1</v>
      </c>
      <c r="B12" s="1"/>
      <c r="D12" s="5">
        <v>9</v>
      </c>
      <c r="E12" s="6">
        <f t="shared" si="0"/>
        <v>738.72772189453133</v>
      </c>
      <c r="F12" s="6">
        <f t="shared" si="1"/>
        <v>15513.282159785156</v>
      </c>
      <c r="G12" s="12"/>
      <c r="H12" s="5">
        <v>9</v>
      </c>
      <c r="I12" s="6">
        <f t="shared" si="2"/>
        <v>1793.3063775211726</v>
      </c>
      <c r="J12" s="6">
        <f t="shared" si="3"/>
        <v>21718.932794423094</v>
      </c>
      <c r="K12" s="12"/>
      <c r="L12" s="12"/>
      <c r="M12" s="12"/>
    </row>
    <row r="13" spans="1:16" x14ac:dyDescent="0.25">
      <c r="A13" s="1" t="s">
        <v>0</v>
      </c>
      <c r="B13" s="2">
        <v>7.0000000000000007E-2</v>
      </c>
      <c r="D13" s="5">
        <v>10</v>
      </c>
      <c r="E13" s="6">
        <f t="shared" si="0"/>
        <v>775.6641079892579</v>
      </c>
      <c r="F13" s="6">
        <f t="shared" si="1"/>
        <v>16288.946267774414</v>
      </c>
      <c r="G13" s="12"/>
      <c r="H13" s="5">
        <v>10</v>
      </c>
      <c r="I13" s="6">
        <f t="shared" si="2"/>
        <v>1954.7039514980784</v>
      </c>
      <c r="J13" s="6">
        <f t="shared" si="3"/>
        <v>23673.636745921172</v>
      </c>
      <c r="K13" s="12"/>
      <c r="L13" s="12"/>
      <c r="M13" s="12"/>
      <c r="N13" s="4"/>
    </row>
    <row r="14" spans="1:16" x14ac:dyDescent="0.25">
      <c r="A14" s="1" t="s">
        <v>2</v>
      </c>
      <c r="B14" s="3">
        <v>10000</v>
      </c>
      <c r="D14" s="5">
        <v>11</v>
      </c>
      <c r="E14" s="6">
        <f t="shared" si="0"/>
        <v>814.44731338872077</v>
      </c>
      <c r="F14" s="6">
        <f t="shared" si="1"/>
        <v>17103.393581163135</v>
      </c>
      <c r="G14" s="12"/>
      <c r="H14" s="5">
        <v>11</v>
      </c>
      <c r="I14" s="6">
        <f t="shared" si="2"/>
        <v>2130.6273071329056</v>
      </c>
      <c r="J14" s="6">
        <f t="shared" si="3"/>
        <v>25804.264053054078</v>
      </c>
      <c r="K14" s="12"/>
      <c r="L14" s="12"/>
      <c r="M14" s="12"/>
      <c r="N14" s="4"/>
      <c r="O14" s="9"/>
    </row>
    <row r="15" spans="1:16" x14ac:dyDescent="0.25">
      <c r="A15" s="1"/>
      <c r="B15" s="1"/>
      <c r="D15" s="5">
        <v>12</v>
      </c>
      <c r="E15" s="6">
        <f t="shared" si="0"/>
        <v>855.16967905815682</v>
      </c>
      <c r="F15" s="6">
        <f t="shared" si="1"/>
        <v>17958.56326022129</v>
      </c>
      <c r="G15" s="12"/>
      <c r="H15" s="5">
        <v>12</v>
      </c>
      <c r="I15" s="6">
        <f t="shared" si="2"/>
        <v>2322.3837647748669</v>
      </c>
      <c r="J15" s="6">
        <f t="shared" si="3"/>
        <v>28126.647817828944</v>
      </c>
      <c r="K15" s="12"/>
      <c r="L15" s="12"/>
      <c r="M15" s="12"/>
    </row>
    <row r="16" spans="1:16" x14ac:dyDescent="0.25">
      <c r="D16" s="5">
        <v>13</v>
      </c>
      <c r="E16" s="6">
        <f t="shared" si="0"/>
        <v>897.9281630110645</v>
      </c>
      <c r="F16" s="6">
        <f t="shared" si="1"/>
        <v>18856.491423232354</v>
      </c>
      <c r="G16" s="12"/>
      <c r="H16" s="5">
        <v>13</v>
      </c>
      <c r="I16" s="6">
        <f t="shared" si="2"/>
        <v>2531.3983036046047</v>
      </c>
      <c r="J16" s="6">
        <f t="shared" si="3"/>
        <v>30658.046121433548</v>
      </c>
      <c r="K16" s="12"/>
      <c r="L16" s="12"/>
      <c r="M16" s="12"/>
    </row>
    <row r="17" spans="4:13" x14ac:dyDescent="0.25">
      <c r="D17" s="5">
        <v>14</v>
      </c>
      <c r="E17" s="6">
        <f t="shared" si="0"/>
        <v>942.82457116161777</v>
      </c>
      <c r="F17" s="6">
        <f t="shared" si="1"/>
        <v>19799.315994393972</v>
      </c>
      <c r="G17" s="12"/>
      <c r="H17" s="5">
        <v>14</v>
      </c>
      <c r="I17" s="6">
        <f t="shared" si="2"/>
        <v>2759.2241509290193</v>
      </c>
      <c r="J17" s="6">
        <f t="shared" si="3"/>
        <v>33417.27027236257</v>
      </c>
      <c r="K17" s="12"/>
      <c r="L17" s="12"/>
      <c r="M17" s="12"/>
    </row>
    <row r="18" spans="4:13" x14ac:dyDescent="0.25">
      <c r="D18" s="5">
        <v>15</v>
      </c>
      <c r="E18" s="6">
        <f t="shared" si="0"/>
        <v>989.96579971969868</v>
      </c>
      <c r="F18" s="6">
        <f t="shared" si="1"/>
        <v>20789.281794113671</v>
      </c>
      <c r="G18" s="12"/>
      <c r="H18" s="5">
        <v>15</v>
      </c>
      <c r="I18" s="6">
        <f t="shared" si="2"/>
        <v>3007.554324512631</v>
      </c>
      <c r="J18" s="6">
        <f t="shared" si="3"/>
        <v>36424.824596875202</v>
      </c>
      <c r="K18" s="12"/>
      <c r="L18" s="12"/>
      <c r="M18" s="12"/>
    </row>
    <row r="19" spans="4:13" x14ac:dyDescent="0.25">
      <c r="D19" s="5">
        <v>16</v>
      </c>
      <c r="E19" s="6">
        <f t="shared" si="0"/>
        <v>1039.4640897056836</v>
      </c>
      <c r="F19" s="6">
        <f t="shared" si="1"/>
        <v>21828.745883819356</v>
      </c>
      <c r="G19" s="12"/>
      <c r="H19" s="5">
        <v>16</v>
      </c>
      <c r="I19" s="6">
        <f t="shared" si="2"/>
        <v>3278.2342137187679</v>
      </c>
      <c r="J19" s="6">
        <f t="shared" si="3"/>
        <v>39703.058810593968</v>
      </c>
      <c r="K19" s="12"/>
      <c r="L19" s="12"/>
      <c r="M19" s="12"/>
    </row>
    <row r="20" spans="4:13" x14ac:dyDescent="0.25">
      <c r="D20" s="5">
        <v>17</v>
      </c>
      <c r="E20" s="6">
        <f t="shared" si="0"/>
        <v>1091.4372941909678</v>
      </c>
      <c r="F20" s="6">
        <f t="shared" si="1"/>
        <v>22920.183178010324</v>
      </c>
      <c r="G20" s="12"/>
      <c r="H20" s="5">
        <v>17</v>
      </c>
      <c r="I20" s="6">
        <f t="shared" si="2"/>
        <v>3573.2752929534568</v>
      </c>
      <c r="J20" s="6">
        <f t="shared" si="3"/>
        <v>43276.334103547422</v>
      </c>
      <c r="K20" s="12"/>
      <c r="L20" s="12"/>
      <c r="M20" s="12"/>
    </row>
    <row r="21" spans="4:13" x14ac:dyDescent="0.25">
      <c r="D21" s="5">
        <v>18</v>
      </c>
      <c r="E21" s="6">
        <f t="shared" si="0"/>
        <v>1146.0091589005162</v>
      </c>
      <c r="F21" s="6">
        <f t="shared" si="1"/>
        <v>24066.192336910841</v>
      </c>
      <c r="G21" s="12"/>
      <c r="H21" s="5">
        <v>18</v>
      </c>
      <c r="I21" s="6">
        <f t="shared" si="2"/>
        <v>3894.8700693192677</v>
      </c>
      <c r="J21" s="6">
        <f t="shared" si="3"/>
        <v>47171.204172866688</v>
      </c>
      <c r="K21" s="12"/>
      <c r="L21" s="12"/>
      <c r="M21" s="12"/>
    </row>
    <row r="22" spans="4:13" x14ac:dyDescent="0.25">
      <c r="D22" s="5">
        <v>19</v>
      </c>
      <c r="E22" s="6">
        <f t="shared" si="0"/>
        <v>1203.309616845542</v>
      </c>
      <c r="F22" s="6">
        <f t="shared" si="1"/>
        <v>25269.501953756382</v>
      </c>
      <c r="G22" s="12"/>
      <c r="H22" s="5">
        <v>19</v>
      </c>
      <c r="I22" s="6">
        <f t="shared" si="2"/>
        <v>4245.4083755580014</v>
      </c>
      <c r="J22" s="6">
        <f t="shared" si="3"/>
        <v>51416.612548424688</v>
      </c>
      <c r="K22" s="12"/>
      <c r="L22" s="12"/>
      <c r="M22" s="12"/>
    </row>
    <row r="23" spans="4:13" x14ac:dyDescent="0.25">
      <c r="D23" s="5">
        <v>20</v>
      </c>
      <c r="E23" s="6">
        <f t="shared" si="0"/>
        <v>1263.4750976878192</v>
      </c>
      <c r="F23" s="6">
        <f t="shared" si="1"/>
        <v>26532.977051444203</v>
      </c>
      <c r="G23" s="12"/>
      <c r="H23" s="5">
        <v>20</v>
      </c>
      <c r="I23" s="6">
        <f t="shared" si="2"/>
        <v>4627.4951293582217</v>
      </c>
      <c r="J23" s="6">
        <f t="shared" si="3"/>
        <v>56044.107677782908</v>
      </c>
      <c r="K23" s="12"/>
      <c r="L23" s="12"/>
      <c r="M23" s="12"/>
    </row>
    <row r="24" spans="4:13" x14ac:dyDescent="0.25">
      <c r="D24" s="5">
        <v>21</v>
      </c>
      <c r="E24" s="6">
        <f t="shared" si="0"/>
        <v>1326.6488525722102</v>
      </c>
      <c r="F24" s="6">
        <f t="shared" si="1"/>
        <v>27859.625904016411</v>
      </c>
      <c r="G24" s="12"/>
      <c r="H24" s="5">
        <v>21</v>
      </c>
      <c r="I24" s="6">
        <f t="shared" si="2"/>
        <v>5043.9696910004614</v>
      </c>
      <c r="J24" s="6">
        <f t="shared" si="3"/>
        <v>61088.077368783372</v>
      </c>
      <c r="K24" s="12"/>
      <c r="L24" s="12"/>
      <c r="M24" s="12"/>
    </row>
    <row r="25" spans="4:13" x14ac:dyDescent="0.25">
      <c r="D25" s="5">
        <v>22</v>
      </c>
      <c r="E25" s="6">
        <f t="shared" si="0"/>
        <v>1392.9812952008206</v>
      </c>
      <c r="F25" s="6">
        <f t="shared" si="1"/>
        <v>29252.607199217233</v>
      </c>
      <c r="G25" s="12"/>
      <c r="H25" s="5">
        <v>22</v>
      </c>
      <c r="I25" s="6">
        <f t="shared" si="2"/>
        <v>5497.9269631905036</v>
      </c>
      <c r="J25" s="6">
        <f t="shared" si="3"/>
        <v>66586.004331973876</v>
      </c>
      <c r="K25" s="12"/>
      <c r="L25" s="12"/>
      <c r="M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Your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Alex Pang</cp:lastModifiedBy>
  <dcterms:created xsi:type="dcterms:W3CDTF">2023-08-28T21:28:40Z</dcterms:created>
  <dcterms:modified xsi:type="dcterms:W3CDTF">2023-09-11T18:29:10Z</dcterms:modified>
</cp:coreProperties>
</file>