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men-HP\OneDrive - UNIVERSIDAD NACIONAL AUTÓNOMA DE MÉXICO\3.- Trabajos [Proyectos]\1.- Golden\Golden [ Excel ]\"/>
    </mc:Choice>
  </mc:AlternateContent>
  <bookViews>
    <workbookView xWindow="0" yWindow="0" windowWidth="20730" windowHeight="11760" activeTab="1"/>
  </bookViews>
  <sheets>
    <sheet name="BD" sheetId="1" r:id="rId1"/>
    <sheet name="1.-Cotizador" sheetId="2" r:id="rId2"/>
    <sheet name="2.-Hoja de Cotizacion" sheetId="3" r:id="rId3"/>
  </sheets>
  <definedNames>
    <definedName name="calentador_sunnergy">OFFSET(BD!$F$4,0,0,COUNTA(BD!$F:$F))</definedName>
    <definedName name="Combo_Accesoria">OFFSET(BD!$ER$4,0,0,COUNTA(BD!$ER:$ER))</definedName>
    <definedName name="Combo_Base_Metalica">OFFSET(BD!$CN$4,0,0,COUNTA(BD!$CN:$CN))</definedName>
    <definedName name="Combo_Base_Metalica_Especial">OFFSET(BD!$CV$4,0,0,COUNTA(BD!$CV:$CV))</definedName>
    <definedName name="Combo_Cobre">OFFSET(BD!$BP$4,0,0,COUNTA(BD!$BP:$BP))</definedName>
    <definedName name="combo_cpvc">OFFSET(BD!$AZ$4,0,0,COUNTA(BD!$AZ:$AZ))</definedName>
    <definedName name="Combo_Flotador">OFFSET(BD!$DL$4,0,0,COUNTA(BD!$DL:$DL))</definedName>
    <definedName name="Combo_Inspeccion">OFFSET(BD!$BX$4,0,0,COUNTA(BD!$BX:$BX))</definedName>
    <definedName name="Combo_Material_Plomeria">OFFSET(BD!$EB$4,0,0,COUNTA(BD!$EB:$EB))</definedName>
    <definedName name="Combo_Reparacion">OFFSET(BD!$CF$4,0,0,COUNTA(BD!$CF:$CF))</definedName>
    <definedName name="Combo_Servicio_Electrico">OFFSET(BD!$DT$4,0,0,COUNTA(BD!$DT:$DT))</definedName>
    <definedName name="Combo_Servicio_Plomeria">OFFSET(BD!$EJ$4,0,0,COUNTA(BD!$EJ:$EJ))</definedName>
    <definedName name="Combo_Trabajo_Herreria">OFFSET(BD!$DD$4,0,0,COUNTA(BD!$DD:$DD))</definedName>
    <definedName name="Combo_Tubo">OFFSET(BD!$BH$4,0,0,COUNTA(BD!$BH:$BH))</definedName>
    <definedName name="componentes" comment="Se anexa formula para que cuenta en automatico los componentes de esta columna">OFFSET(BD!$AW$4,0,0,COUNTA(BD!$AW:$AW))</definedName>
    <definedName name="marcas" comment="Hoja BD *******SE asignan las marcas para que se carguen el el COMBO BOX*****=DESREF(BD!$C$4,0,0,CONTARA(BD!$C:$C)) **[La primer parte se refiere a la REFERENCIA la  de contar el rango a rango]">OFFSET(BD!$C$4,0,0,COUNTA(BD!$C:$C))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3" l="1"/>
  <c r="F16" i="3"/>
  <c r="CA7" i="1" l="1"/>
  <c r="CA6" i="1"/>
  <c r="CA5" i="1"/>
  <c r="CA4" i="1"/>
  <c r="BK7" i="1"/>
  <c r="BK6" i="1"/>
  <c r="BK5" i="1"/>
  <c r="BK4" i="1"/>
</calcChain>
</file>

<file path=xl/sharedStrings.xml><?xml version="1.0" encoding="utf-8"?>
<sst xmlns="http://schemas.openxmlformats.org/spreadsheetml/2006/main" count="413" uniqueCount="256">
  <si>
    <t>id</t>
  </si>
  <si>
    <t>Modelo</t>
  </si>
  <si>
    <t>Tubos</t>
  </si>
  <si>
    <t>Descripcion</t>
  </si>
  <si>
    <t>Litros</t>
  </si>
  <si>
    <t>Personas</t>
  </si>
  <si>
    <t>Cantidad</t>
  </si>
  <si>
    <t>Precio</t>
  </si>
  <si>
    <t>con_instalacion</t>
  </si>
  <si>
    <t>id_marcas</t>
  </si>
  <si>
    <t>marcas</t>
  </si>
  <si>
    <t>ENERGYSUN</t>
  </si>
  <si>
    <t>Comentarios</t>
  </si>
  <si>
    <r>
      <rPr>
        <b/>
        <sz val="11"/>
        <color theme="0"/>
        <rFont val="Arial"/>
        <family val="2"/>
      </rPr>
      <t>SUNNERGY</t>
    </r>
    <r>
      <rPr>
        <sz val="11"/>
        <color theme="0"/>
        <rFont val="Arial"/>
        <family val="2"/>
      </rPr>
      <t xml:space="preserve"> OFRECER POR SU ALTA CALIDAD </t>
    </r>
  </si>
  <si>
    <r>
      <rPr>
        <b/>
        <sz val="11"/>
        <color theme="0"/>
        <rFont val="Arial"/>
        <family val="2"/>
      </rPr>
      <t xml:space="preserve">GREEN SOLAR </t>
    </r>
    <r>
      <rPr>
        <sz val="11"/>
        <color theme="0"/>
        <rFont val="Arial"/>
        <family val="2"/>
      </rPr>
      <t xml:space="preserve">OPCION POR ENTREGA RAPIDA </t>
    </r>
  </si>
  <si>
    <t xml:space="preserve">CALENTADORES DE PRESION  ENERGYSUN </t>
  </si>
  <si>
    <t xml:space="preserve">CALENTADORES DE PRESION  AQUASUNY </t>
  </si>
  <si>
    <t xml:space="preserve">Calentador para presion tanque torresferico de 12 tubos </t>
  </si>
  <si>
    <t xml:space="preserve">125 litros </t>
  </si>
  <si>
    <t xml:space="preserve">Calentador para presion tanque torresferico de 15 tubos </t>
  </si>
  <si>
    <t xml:space="preserve">160 litros </t>
  </si>
  <si>
    <t xml:space="preserve">Calentador para presion tanque torresferico de 20 tubos </t>
  </si>
  <si>
    <t xml:space="preserve">190 litros </t>
  </si>
  <si>
    <t xml:space="preserve">Calentador para presion tanque torresferico de 24 tubos </t>
  </si>
  <si>
    <t xml:space="preserve">230 litros </t>
  </si>
  <si>
    <t xml:space="preserve">Calentador para presion tanque torresferico de 30 tubos </t>
  </si>
  <si>
    <t>95 litros</t>
  </si>
  <si>
    <t>130 litros</t>
  </si>
  <si>
    <t>145 litro s</t>
  </si>
  <si>
    <t xml:space="preserve">176 litros </t>
  </si>
  <si>
    <t xml:space="preserve">215 litros </t>
  </si>
  <si>
    <t xml:space="preserve">240 litros </t>
  </si>
  <si>
    <t xml:space="preserve">285 litros </t>
  </si>
  <si>
    <t>AQUA-SOLAR -8</t>
  </si>
  <si>
    <t>Calentador solar MARCA AQUASOLAR con 8 Tubos tricapa para 2 personas de 95 Litros</t>
  </si>
  <si>
    <t>AQUA-SOLAR -10</t>
  </si>
  <si>
    <t>Calentador solar MARCA AQUASOLAR con 10 Tubos tricapa para 3 personas de 130 Litros</t>
  </si>
  <si>
    <t>AQUA-SOLAR -12</t>
  </si>
  <si>
    <t>Calentador solar MARCA AQUASOLAR con 12 Tubos tricapa para 4 personas de 145 Litros</t>
  </si>
  <si>
    <t>AQUA-SOLAR -15</t>
  </si>
  <si>
    <t>Calentador solar MARCA AQUASOLAR con 15 Tubos tricapa para 6 personas de 176 Litros</t>
  </si>
  <si>
    <t>AQUA-SOLAR-18</t>
  </si>
  <si>
    <t>Calentador solar MARCA AQUASOLAR con 18 Tubos tricapa para 8 personas de 215 Litros</t>
  </si>
  <si>
    <t>AQUASUNY -20</t>
  </si>
  <si>
    <t>Calentador solar MARCA AQUASOLAR con 20 Tubos tricapa para 9 personas de240 Litros</t>
  </si>
  <si>
    <t>AQUASUNY -24</t>
  </si>
  <si>
    <t>Calentador solar MARCA AQUASOLAR con 24 Tubos tricapa para 10 personas de285 Litros</t>
  </si>
  <si>
    <t>AQUASUNY -30</t>
  </si>
  <si>
    <t>Calentador solar MARCA AQUASOLAR con 30 Tubos tricapa para 12 personas de342 Litros</t>
  </si>
  <si>
    <t xml:space="preserve">342 litros </t>
  </si>
  <si>
    <t>SUNNERGY-8</t>
  </si>
  <si>
    <t>Calentador solar MARCA SUNERGY con 8 tubos tricapa para 2 personas  95 Litros</t>
  </si>
  <si>
    <t>SUNNERGY-10</t>
  </si>
  <si>
    <t>Calentador solar MARCA SUNERGY con 10 tubos tricapa para 3 personas  130 Litros</t>
  </si>
  <si>
    <t>SUNNERGY-12</t>
  </si>
  <si>
    <t>Calentador solar MARCA SUNERGY con 12 tubos tricapa para 4 personas  150 Litros</t>
  </si>
  <si>
    <t>SUNNERGY-14</t>
  </si>
  <si>
    <t>Calentador solar MARCA SUNERGY con 14 tubos tricapa para 5 personas  160 Litros</t>
  </si>
  <si>
    <t xml:space="preserve">165 litros </t>
  </si>
  <si>
    <t>SUNNERGY-15</t>
  </si>
  <si>
    <t>Calentador solar MARCA SUNERGY con 15 tubos tricapa para 6 personas  170 Litros</t>
  </si>
  <si>
    <t>SUNNERGY-16</t>
  </si>
  <si>
    <t>Calentador solar MARCA SUNERGY con 16 tubos tricapa para 7 personas  188 Litros</t>
  </si>
  <si>
    <t xml:space="preserve">188 litros </t>
  </si>
  <si>
    <t>SUNNERGY-18</t>
  </si>
  <si>
    <t>Calentador solar MARCA SUNERGY con 18 tubos tricapa para 8 personas  215 Litros</t>
  </si>
  <si>
    <t>SUNNERGY-20</t>
  </si>
  <si>
    <t>Calentador solar MARCA SUNERGY con 20 tubos tricapa para 9 personas  240 Litros</t>
  </si>
  <si>
    <t>SUNNERGY-24</t>
  </si>
  <si>
    <t>Calentador solar MARCA SUNERGY con 24 tubos tricapa para 10 personas  285 Litros</t>
  </si>
  <si>
    <t>SUNNERGY-30</t>
  </si>
  <si>
    <t>Calentador solar MARCA SUNERGY con 30 tubos tricapa para 12 personas  250 Litros</t>
  </si>
  <si>
    <t>GREENSOLAR-8</t>
  </si>
  <si>
    <t>Calentador solar GREEN SOLAR con 8 tubos tricapa para 2 personas  95 Litros</t>
  </si>
  <si>
    <t>GREENSOLAR-10</t>
  </si>
  <si>
    <t>Calentador solar MARCA GREEN SOLAR con 10 tubos tricapa para 3 personas  130 Litros</t>
  </si>
  <si>
    <t>GREENSOLAR-12</t>
  </si>
  <si>
    <t>Calentador solar MARCA GREEN SOLAR con 12 tubos tricapa para 4 personas  150 Litros</t>
  </si>
  <si>
    <t>145 litros</t>
  </si>
  <si>
    <t>GREENSOLAR-14</t>
  </si>
  <si>
    <t>Calentador solar MARCA GREEN SOLAR con 14 tubos tricapa para 5 personas  165 Litros</t>
  </si>
  <si>
    <t>GREENSOLAR-15</t>
  </si>
  <si>
    <t>Calentador solar MARCA GREEN SOLAR con 15 tubos tricapa para 6 personas  176 Litros</t>
  </si>
  <si>
    <t>GREENSOLAR-16</t>
  </si>
  <si>
    <t>Calentador solar MARCA GREEN SOLAR con 16 tubos tricapa para 7 personas  188 Litros</t>
  </si>
  <si>
    <t>GREENSOLAR-18</t>
  </si>
  <si>
    <t>Calentador solar MARCA con 18 tubos tricapa para 8 personas  215 Litros</t>
  </si>
  <si>
    <t>GREENSOLAR-20</t>
  </si>
  <si>
    <t>Calentador solar MARCA GREEN SOLAR con 20 tubos tricapa para 9 personas  240 Litros</t>
  </si>
  <si>
    <t>GREENSOLAR-24</t>
  </si>
  <si>
    <t>Calentador solar MARCA GREEN SOLAR con 24 tubos tricapa para 10 personas  285 Litros</t>
  </si>
  <si>
    <t>GREENSOLAR-30</t>
  </si>
  <si>
    <t>Calentador solar MARCA GREEN SOLAR con 30 tubos tricapa para 11 personas  350 Litros</t>
  </si>
  <si>
    <t>AQUA-SOLAR</t>
  </si>
  <si>
    <t>SUNNERGY</t>
  </si>
  <si>
    <t>GREENSOLAR</t>
  </si>
  <si>
    <t>nombre de instalacion</t>
  </si>
  <si>
    <t>descripcion</t>
  </si>
  <si>
    <t>cantidad</t>
  </si>
  <si>
    <t>precio</t>
  </si>
  <si>
    <t>INSTALACION CON CPVC</t>
  </si>
  <si>
    <t>inst cpvc 3/4</t>
  </si>
  <si>
    <t>Instalacion con material  de CPVC 3/4"</t>
  </si>
  <si>
    <t>inst cpvc 1"</t>
  </si>
  <si>
    <t>Instalacion con material  de CPVC 1"</t>
  </si>
  <si>
    <t>cpvc - 3</t>
  </si>
  <si>
    <t>cpvc - 4</t>
  </si>
  <si>
    <t xml:space="preserve"> </t>
  </si>
  <si>
    <t>precio x cantidad</t>
  </si>
  <si>
    <t>INSTALACION CON TUBO PLUS</t>
  </si>
  <si>
    <t>Tuboplus - 3/4</t>
  </si>
  <si>
    <t>Instalacion con material  de tuboplus 3/4"</t>
  </si>
  <si>
    <t>Tuboplus - 1"</t>
  </si>
  <si>
    <t>Instalacion con material  de tuboplus 1"</t>
  </si>
  <si>
    <t>Tuboplus - 3</t>
  </si>
  <si>
    <t>Tuboplus - 4</t>
  </si>
  <si>
    <t>cobre - 3/4</t>
  </si>
  <si>
    <t xml:space="preserve">Instalacion con material  de COBRE 3/4" a una diastancia de 2 metros </t>
  </si>
  <si>
    <t>cobre - 1"</t>
  </si>
  <si>
    <t xml:space="preserve">Instalacion con material  de COBRE 1" a una distancia de 2 medtros </t>
  </si>
  <si>
    <t>cobre - 3</t>
  </si>
  <si>
    <t>cobre - 4</t>
  </si>
  <si>
    <t>INSPECCION</t>
  </si>
  <si>
    <t xml:space="preserve">inspeccion </t>
  </si>
  <si>
    <t>deposito por inspeccion y evaluar modelo e instalacion (Uruapan)</t>
  </si>
  <si>
    <t>inspeccion - 2</t>
  </si>
  <si>
    <t>deposito por inspeccion y evaluar modelo e instalacion (A 15 minutos de Uruapan)</t>
  </si>
  <si>
    <t>inspeccion - 3</t>
  </si>
  <si>
    <t>deposito por inspeccion y evaluar modelo e instalacion (a 30 minutos de Uruapan)</t>
  </si>
  <si>
    <t>inspeccion - 4</t>
  </si>
  <si>
    <t>deposito por inspeccion y evaluar modelo e instalacion (A 45 minutos de Uruapan)</t>
  </si>
  <si>
    <t>REPARACION</t>
  </si>
  <si>
    <t xml:space="preserve">reparacion </t>
  </si>
  <si>
    <t xml:space="preserve">costo por reparacion de calentador </t>
  </si>
  <si>
    <t xml:space="preserve">Costo por mantenimiento </t>
  </si>
  <si>
    <t>reparacion - 3</t>
  </si>
  <si>
    <t>reparacion - 4</t>
  </si>
  <si>
    <t>BASE METALICA</t>
  </si>
  <si>
    <t>base 1100</t>
  </si>
  <si>
    <t xml:space="preserve">base metalica para tinaco de 1100 litros </t>
  </si>
  <si>
    <t>basemetalica - 1</t>
  </si>
  <si>
    <t>adecuacion de base metalica existente para adecuacion de tanque de almacenamiento 1</t>
  </si>
  <si>
    <t>basemetalica - 2</t>
  </si>
  <si>
    <t>adecuacion de base metalica existente para adecuacion de tanque de almacenamiento 2</t>
  </si>
  <si>
    <t>AD-BASE</t>
  </si>
  <si>
    <t xml:space="preserve">adecuacion de base metalica existente para adecuacion de tanque de almacenamiento  </t>
  </si>
  <si>
    <t>B esp</t>
  </si>
  <si>
    <t xml:space="preserve">base especial para tinaco y rotoplas </t>
  </si>
  <si>
    <t>base metalica para adecuacion de calentador 1</t>
  </si>
  <si>
    <t>basemetalica - 3</t>
  </si>
  <si>
    <t>base metalica para adecuacion de calentador 2</t>
  </si>
  <si>
    <t>basemetalica - 4</t>
  </si>
  <si>
    <t>base metalica para adecuacion de calentador 3</t>
  </si>
  <si>
    <t>BASE METALICA ESPECIAL</t>
  </si>
  <si>
    <t>TRABAJO DE HERRERIA</t>
  </si>
  <si>
    <t>herreria - 1</t>
  </si>
  <si>
    <t>METAL PARA ADECUACIONES</t>
  </si>
  <si>
    <t>herreria - 2</t>
  </si>
  <si>
    <t xml:space="preserve">Proteccion para calentador de 18 tubos </t>
  </si>
  <si>
    <t>herreria - 3</t>
  </si>
  <si>
    <t>herreria - 4</t>
  </si>
  <si>
    <t xml:space="preserve">MATERIAL DE HERRERIA </t>
  </si>
  <si>
    <t>FLOTADOR</t>
  </si>
  <si>
    <t>flotador - 1</t>
  </si>
  <si>
    <t xml:space="preserve">instalacion de flotador electrico </t>
  </si>
  <si>
    <t>flotador - 2</t>
  </si>
  <si>
    <t xml:space="preserve"> flotador electromecanico</t>
  </si>
  <si>
    <t>flotador - 3</t>
  </si>
  <si>
    <t xml:space="preserve">Plomeria y Flotador para control de llenado de almacenamiento de lavadero </t>
  </si>
  <si>
    <t>flotador - 4</t>
  </si>
  <si>
    <t>SERVICIO ELECTRICO</t>
  </si>
  <si>
    <t>electrico - 1</t>
  </si>
  <si>
    <t xml:space="preserve">Bomba y automatizacion de tanque de almacenamiento en la losa con flotador electrico y cableado, control de llenado de tinaco de lavadero con flotador mecanico y plomeria  </t>
  </si>
  <si>
    <t>electrico - 2</t>
  </si>
  <si>
    <t xml:space="preserve">instalacion electrica para control automatico de bomba y flotador </t>
  </si>
  <si>
    <t>electrico - 3</t>
  </si>
  <si>
    <t>electrico - 4</t>
  </si>
  <si>
    <t xml:space="preserve">MATERIAL DE PLOMERIA </t>
  </si>
  <si>
    <t>R- Inst-Roto</t>
  </si>
  <si>
    <t xml:space="preserve">MATERIAL DE PLOMERIA PARA ELEVAR TINACO  </t>
  </si>
  <si>
    <t>Rcalentador - 2</t>
  </si>
  <si>
    <t xml:space="preserve">reparacion de calentador </t>
  </si>
  <si>
    <t>Rcalentador - 3</t>
  </si>
  <si>
    <t>Rcalentador - 4</t>
  </si>
  <si>
    <t xml:space="preserve">SERVICIO DE PLOMERIA costo por hora </t>
  </si>
  <si>
    <t>SVC CPVC</t>
  </si>
  <si>
    <t xml:space="preserve">Servicio de plomeria en material cpvc por hora </t>
  </si>
  <si>
    <t>SVC -PLUS</t>
  </si>
  <si>
    <t xml:space="preserve">Servicio de plomeria en material plus por hora </t>
  </si>
  <si>
    <t>SVC - COBRE</t>
  </si>
  <si>
    <t xml:space="preserve">Servicio de plomeria en material cobre por hora </t>
  </si>
  <si>
    <t>SVC -GALVANIZADO</t>
  </si>
  <si>
    <t xml:space="preserve">Servicio de plomeria en material galvanizado por hora </t>
  </si>
  <si>
    <t xml:space="preserve">ACCESORIA </t>
  </si>
  <si>
    <t>Material Add</t>
  </si>
  <si>
    <t xml:space="preserve">material adicional para reinstalacion de rotoplas </t>
  </si>
  <si>
    <t xml:space="preserve">M/N adicional </t>
  </si>
  <si>
    <t xml:space="preserve">Mano de obra por reinstalacion de tinaco linea de agua fria llenado y respiraderos incluye material de cobre </t>
  </si>
  <si>
    <t>accesoria - 3</t>
  </si>
  <si>
    <t>accesoria - 4</t>
  </si>
  <si>
    <t>Lista Componentes</t>
  </si>
  <si>
    <t>MATERIAL DE PLOMERIA</t>
  </si>
  <si>
    <t>ACCESORIA</t>
  </si>
  <si>
    <t>comentarios</t>
  </si>
  <si>
    <t>SERVICIO DE PLOMERIA</t>
  </si>
  <si>
    <t>INSTALACION CON Cobre</t>
  </si>
  <si>
    <t>Mantenimiento</t>
  </si>
  <si>
    <t>tuboplus</t>
  </si>
  <si>
    <t>PRUEBA PARA VER COMO SE COMPORTA</t>
  </si>
  <si>
    <t>pecio</t>
  </si>
  <si>
    <t xml:space="preserve">  </t>
  </si>
  <si>
    <t>}</t>
  </si>
  <si>
    <t>SUNERGY-SPP-470-58/1800-12C</t>
  </si>
  <si>
    <t>SUNERGY-SPP-470-58/1800-15C</t>
  </si>
  <si>
    <t>SUNERGY-SPP-470-58/1800-20C</t>
  </si>
  <si>
    <t>SUNERGY-SPP-470-58/1800-24C</t>
  </si>
  <si>
    <t>SUNERGY-SPP-470-58/1800-30C</t>
  </si>
  <si>
    <t xml:space="preserve">280 litros </t>
  </si>
  <si>
    <t xml:space="preserve">GOLDEN HARVEST SOLAR ENERGY AND IRRIGATION  S.A. DE C.V. </t>
  </si>
  <si>
    <t>RFC: GHS080814-KT5</t>
  </si>
  <si>
    <t>Libramiento Oriente No. 3218-3 Col. San José de la Mina C.P. 60120 Uruapan, Mich., Méx.</t>
  </si>
  <si>
    <t>Tel Of. 01 (452) 119.18.96 / 452 168 83 70 / 452 16 41   E-mail: sistemassolaresdeuruapan@hotmail.com</t>
  </si>
  <si>
    <t>www.goldenharvest.com.mx</t>
  </si>
  <si>
    <t>trujillo@goldenharvest.com.mx</t>
  </si>
  <si>
    <t xml:space="preserve">COTIZACION DE CALENTADOR SOLAR </t>
  </si>
  <si>
    <t xml:space="preserve">Asesor </t>
  </si>
  <si>
    <t>JOSE A TRUJILLO</t>
  </si>
  <si>
    <t>Condiciones de Pago:</t>
  </si>
  <si>
    <t>Contado</t>
  </si>
  <si>
    <t>Interesado</t>
  </si>
  <si>
    <t>SR Ramon Ponce</t>
  </si>
  <si>
    <t>Fecha:</t>
  </si>
  <si>
    <t>Telefono</t>
  </si>
  <si>
    <t>integradora.759@gmail.com</t>
  </si>
  <si>
    <t>Direccion:</t>
  </si>
  <si>
    <t>Capacidad</t>
  </si>
  <si>
    <t xml:space="preserve">Personas Indicadas por el Cliente </t>
  </si>
  <si>
    <t>Sugerido</t>
  </si>
  <si>
    <t>Sistema Sugerido</t>
  </si>
  <si>
    <t xml:space="preserve">PROPUESTA </t>
  </si>
  <si>
    <t>EN ESPERA</t>
  </si>
  <si>
    <t>Uso</t>
  </si>
  <si>
    <t>RESIDENCIAL</t>
  </si>
  <si>
    <t>Nota:</t>
  </si>
  <si>
    <t>MODELO</t>
  </si>
  <si>
    <t>NO</t>
  </si>
  <si>
    <t>TIPO/INSTALACION</t>
  </si>
  <si>
    <t>NO SE SABE</t>
  </si>
  <si>
    <t>PROSPECTO</t>
  </si>
  <si>
    <t xml:space="preserve">DEPOSITO POR INSPECCION O SERVICIO </t>
  </si>
  <si>
    <t>DEPOSITO POR COMPRA</t>
  </si>
  <si>
    <t xml:space="preserve">TIPO DE SERVICIO Y DATOS DE PROYECTO  </t>
  </si>
  <si>
    <t>VENTA DE CALENTADOR</t>
  </si>
  <si>
    <t>0 Colonia</t>
  </si>
  <si>
    <t>----------------------------------------------</t>
  </si>
  <si>
    <t xml:space="preserve">PLANEACION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</si>
</sst>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_-[$$-80A]* #,##0.00_-;\-[$$-80A]* #,##0.00_-;_-[$$-80A]* &quot;-&quot;??_-;_-@_-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rgb="FFC00000"/>
      <name val="Arial"/>
      <family val="2"/>
    </font>
    <font>
      <u/>
      <sz val="11"/>
      <color theme="1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11"/>
      <color indexed="8"/>
      <name val="Calibri"/>
      <family val="2"/>
    </font>
    <font>
      <sz val="12"/>
      <name val="Calibri"/>
      <family val="2"/>
      <scheme val="minor"/>
    </font>
    <font>
      <sz val="18"/>
      <color rgb="FF006100"/>
      <name val="Calibri"/>
      <family val="2"/>
      <scheme val="minor"/>
    </font>
    <font>
      <b/>
      <sz val="18"/>
      <color rgb="FFFA7D0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u/>
      <sz val="16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b/>
      <sz val="11"/>
      <color indexed="63"/>
      <name val="Calibri"/>
      <family val="2"/>
      <scheme val="minor"/>
    </font>
    <font>
      <b/>
      <sz val="9"/>
      <color indexed="6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b/>
      <sz val="8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</font>
    <font>
      <b/>
      <sz val="8"/>
      <name val="Calibri"/>
      <family val="2"/>
      <scheme val="minor"/>
    </font>
    <font>
      <b/>
      <i/>
      <sz val="2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A2D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164" fontId="1" fillId="0" borderId="0"/>
    <xf numFmtId="0" fontId="7" fillId="10" borderId="0" applyNumberFormat="0" applyBorder="0" applyAlignment="0" applyProtection="0"/>
    <xf numFmtId="0" fontId="8" fillId="11" borderId="1" applyNumberFormat="0" applyAlignment="0" applyProtection="0"/>
    <xf numFmtId="0" fontId="9" fillId="12" borderId="1" applyNumberFormat="0" applyAlignment="0" applyProtection="0"/>
    <xf numFmtId="43" fontId="13" fillId="0" borderId="0" applyFont="0" applyFill="0" applyBorder="0" applyAlignment="0" applyProtection="0"/>
    <xf numFmtId="0" fontId="1" fillId="0" borderId="0"/>
    <xf numFmtId="0" fontId="22" fillId="0" borderId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106">
    <xf numFmtId="0" fontId="0" fillId="0" borderId="0" xfId="0"/>
    <xf numFmtId="0" fontId="3" fillId="0" borderId="0" xfId="0" applyFont="1"/>
    <xf numFmtId="0" fontId="0" fillId="3" borderId="0" xfId="0" applyFont="1" applyFill="1" applyAlignment="1" applyProtection="1">
      <alignment horizontal="center" vertical="center"/>
    </xf>
    <xf numFmtId="0" fontId="0" fillId="3" borderId="0" xfId="0" applyFont="1" applyFill="1" applyProtection="1"/>
    <xf numFmtId="0" fontId="0" fillId="0" borderId="0" xfId="0" applyFont="1" applyProtection="1"/>
    <xf numFmtId="0" fontId="2" fillId="2" borderId="0" xfId="1" applyNumberFormat="1" applyFont="1" applyFill="1" applyAlignment="1" applyProtection="1">
      <alignment horizontal="left" vertical="center"/>
    </xf>
    <xf numFmtId="0" fontId="4" fillId="8" borderId="0" xfId="1" applyNumberFormat="1" applyFont="1" applyFill="1" applyAlignment="1" applyProtection="1">
      <alignment horizontal="left" vertical="center"/>
    </xf>
    <xf numFmtId="0" fontId="4" fillId="8" borderId="0" xfId="1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left" vertical="center"/>
    </xf>
    <xf numFmtId="0" fontId="5" fillId="7" borderId="0" xfId="1" applyNumberFormat="1" applyFont="1" applyFill="1" applyAlignment="1" applyProtection="1">
      <alignment horizontal="left" vertical="center"/>
    </xf>
    <xf numFmtId="0" fontId="0" fillId="15" borderId="0" xfId="0" applyFont="1" applyFill="1" applyProtection="1"/>
    <xf numFmtId="0" fontId="0" fillId="13" borderId="0" xfId="0" applyFont="1" applyFill="1" applyProtection="1"/>
    <xf numFmtId="0" fontId="12" fillId="6" borderId="1" xfId="3" applyFont="1" applyFill="1" applyProtection="1"/>
    <xf numFmtId="0" fontId="8" fillId="6" borderId="1" xfId="3" applyFont="1" applyFill="1" applyProtection="1"/>
    <xf numFmtId="0" fontId="14" fillId="16" borderId="0" xfId="5" applyNumberFormat="1" applyFont="1" applyFill="1" applyAlignment="1" applyProtection="1">
      <alignment horizontal="left" vertical="center"/>
    </xf>
    <xf numFmtId="0" fontId="14" fillId="16" borderId="0" xfId="5" applyNumberFormat="1" applyFont="1" applyFill="1" applyAlignment="1" applyProtection="1">
      <alignment horizontal="center" vertical="center"/>
    </xf>
    <xf numFmtId="0" fontId="15" fillId="10" borderId="0" xfId="2" applyFont="1" applyProtection="1"/>
    <xf numFmtId="0" fontId="7" fillId="10" borderId="0" xfId="2" applyFont="1" applyProtection="1"/>
    <xf numFmtId="0" fontId="16" fillId="12" borderId="1" xfId="4" applyFont="1" applyProtection="1"/>
    <xf numFmtId="0" fontId="11" fillId="14" borderId="0" xfId="1" applyNumberFormat="1" applyFont="1" applyFill="1" applyAlignment="1" applyProtection="1">
      <alignment horizontal="left" vertical="center"/>
    </xf>
    <xf numFmtId="0" fontId="4" fillId="20" borderId="0" xfId="1" applyNumberFormat="1" applyFont="1" applyFill="1" applyAlignment="1" applyProtection="1">
      <alignment horizontal="left" vertical="center"/>
    </xf>
    <xf numFmtId="0" fontId="4" fillId="19" borderId="0" xfId="1" applyNumberFormat="1" applyFont="1" applyFill="1" applyAlignment="1" applyProtection="1">
      <alignment horizontal="left" vertical="center"/>
    </xf>
    <xf numFmtId="44" fontId="17" fillId="21" borderId="0" xfId="5" applyNumberFormat="1" applyFont="1" applyFill="1" applyBorder="1" applyAlignment="1" applyProtection="1">
      <alignment horizontal="left" vertical="center"/>
    </xf>
    <xf numFmtId="44" fontId="10" fillId="21" borderId="0" xfId="5" applyNumberFormat="1" applyFont="1" applyFill="1" applyBorder="1" applyAlignment="1" applyProtection="1">
      <alignment horizontal="center" vertical="center"/>
    </xf>
    <xf numFmtId="0" fontId="10" fillId="0" borderId="0" xfId="0" applyFont="1" applyProtection="1"/>
    <xf numFmtId="44" fontId="17" fillId="22" borderId="0" xfId="5" applyNumberFormat="1" applyFont="1" applyFill="1" applyBorder="1" applyAlignment="1" applyProtection="1">
      <alignment horizontal="center" vertical="center"/>
    </xf>
    <xf numFmtId="44" fontId="17" fillId="17" borderId="0" xfId="5" applyNumberFormat="1" applyFont="1" applyFill="1" applyBorder="1" applyAlignment="1" applyProtection="1">
      <alignment horizontal="left" vertical="center"/>
    </xf>
    <xf numFmtId="0" fontId="0" fillId="6" borderId="0" xfId="0" applyFont="1" applyFill="1" applyProtection="1"/>
    <xf numFmtId="0" fontId="0" fillId="6" borderId="0" xfId="0" applyFont="1" applyFill="1" applyAlignment="1" applyProtection="1">
      <alignment horizontal="center"/>
    </xf>
    <xf numFmtId="0" fontId="0" fillId="5" borderId="0" xfId="0" applyFont="1" applyFill="1" applyProtection="1"/>
    <xf numFmtId="0" fontId="0" fillId="5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14" borderId="0" xfId="0" applyFont="1" applyFill="1" applyAlignment="1" applyProtection="1">
      <alignment horizontal="center"/>
    </xf>
    <xf numFmtId="0" fontId="8" fillId="11" borderId="1" xfId="3" applyFont="1" applyAlignment="1" applyProtection="1">
      <alignment horizontal="center"/>
    </xf>
    <xf numFmtId="0" fontId="11" fillId="17" borderId="0" xfId="0" applyFont="1" applyFill="1" applyAlignment="1" applyProtection="1">
      <alignment horizontal="center"/>
    </xf>
    <xf numFmtId="0" fontId="11" fillId="18" borderId="0" xfId="0" applyFont="1" applyFill="1" applyAlignment="1" applyProtection="1">
      <alignment horizontal="center"/>
    </xf>
    <xf numFmtId="0" fontId="11" fillId="4" borderId="0" xfId="0" applyFont="1" applyFill="1" applyAlignment="1" applyProtection="1">
      <alignment horizontal="center"/>
    </xf>
    <xf numFmtId="0" fontId="11" fillId="13" borderId="0" xfId="0" applyFont="1" applyFill="1" applyAlignment="1" applyProtection="1">
      <alignment horizontal="center"/>
    </xf>
    <xf numFmtId="44" fontId="17" fillId="21" borderId="0" xfId="5" applyNumberFormat="1" applyFont="1" applyFill="1" applyBorder="1" applyAlignment="1" applyProtection="1">
      <alignment horizontal="center" vertical="center"/>
    </xf>
    <xf numFmtId="0" fontId="0" fillId="23" borderId="0" xfId="0" applyFill="1" applyBorder="1" applyAlignment="1"/>
    <xf numFmtId="0" fontId="18" fillId="23" borderId="0" xfId="0" applyFont="1" applyFill="1"/>
    <xf numFmtId="0" fontId="0" fillId="14" borderId="0" xfId="0" applyFill="1" applyAlignment="1" applyProtection="1">
      <alignment horizontal="center"/>
    </xf>
    <xf numFmtId="0" fontId="19" fillId="13" borderId="0" xfId="0" applyFont="1" applyFill="1" applyProtection="1"/>
    <xf numFmtId="0" fontId="20" fillId="14" borderId="0" xfId="0" applyFont="1" applyFill="1" applyAlignment="1" applyProtection="1">
      <alignment horizontal="center"/>
    </xf>
    <xf numFmtId="0" fontId="3" fillId="0" borderId="0" xfId="0" applyFont="1" applyProtection="1"/>
    <xf numFmtId="0" fontId="0" fillId="24" borderId="0" xfId="0" applyFont="1" applyFill="1" applyProtection="1"/>
    <xf numFmtId="0" fontId="0" fillId="24" borderId="0" xfId="0" applyFont="1" applyFill="1" applyAlignment="1" applyProtection="1">
      <alignment horizontal="center"/>
    </xf>
    <xf numFmtId="0" fontId="28" fillId="2" borderId="2" xfId="6" applyFont="1" applyFill="1" applyBorder="1" applyAlignment="1" applyProtection="1">
      <alignment horizontal="right" vertical="center"/>
      <protection locked="0"/>
    </xf>
    <xf numFmtId="0" fontId="28" fillId="2" borderId="3" xfId="7" applyFont="1" applyFill="1" applyBorder="1" applyAlignment="1" applyProtection="1">
      <alignment horizontal="right" vertical="center"/>
      <protection locked="0"/>
    </xf>
    <xf numFmtId="0" fontId="28" fillId="2" borderId="0" xfId="7" applyFont="1" applyFill="1" applyBorder="1" applyAlignment="1" applyProtection="1">
      <alignment horizontal="right" vertical="center"/>
      <protection locked="0"/>
    </xf>
    <xf numFmtId="0" fontId="29" fillId="2" borderId="0" xfId="6" applyFont="1" applyFill="1" applyBorder="1" applyAlignment="1" applyProtection="1">
      <alignment vertical="center"/>
      <protection locked="0"/>
    </xf>
    <xf numFmtId="0" fontId="29" fillId="16" borderId="0" xfId="6" applyFont="1" applyFill="1" applyBorder="1" applyAlignment="1" applyProtection="1">
      <alignment vertical="center"/>
      <protection locked="0"/>
    </xf>
    <xf numFmtId="0" fontId="29" fillId="16" borderId="0" xfId="7" applyFont="1" applyFill="1" applyBorder="1" applyAlignment="1" applyProtection="1">
      <alignment vertical="center"/>
      <protection locked="0"/>
    </xf>
    <xf numFmtId="0" fontId="29" fillId="28" borderId="0" xfId="7" applyFont="1" applyFill="1" applyBorder="1" applyAlignment="1" applyProtection="1">
      <alignment vertical="center"/>
      <protection locked="0"/>
    </xf>
    <xf numFmtId="0" fontId="29" fillId="6" borderId="0" xfId="6" applyFont="1" applyFill="1" applyBorder="1" applyAlignment="1" applyProtection="1">
      <alignment vertical="center"/>
      <protection locked="0"/>
    </xf>
    <xf numFmtId="0" fontId="28" fillId="2" borderId="5" xfId="7" applyFont="1" applyFill="1" applyBorder="1" applyAlignment="1" applyProtection="1">
      <alignment horizontal="right" vertical="center"/>
      <protection locked="0"/>
    </xf>
    <xf numFmtId="0" fontId="28" fillId="2" borderId="0" xfId="6" applyFont="1" applyFill="1" applyBorder="1" applyAlignment="1" applyProtection="1">
      <alignment vertical="center"/>
      <protection locked="0"/>
    </xf>
    <xf numFmtId="0" fontId="28" fillId="22" borderId="0" xfId="6" applyFont="1" applyFill="1" applyBorder="1" applyAlignment="1" applyProtection="1">
      <alignment vertical="center"/>
      <protection locked="0"/>
    </xf>
    <xf numFmtId="3" fontId="28" fillId="2" borderId="0" xfId="7" applyNumberFormat="1" applyFont="1" applyFill="1" applyBorder="1" applyAlignment="1" applyProtection="1">
      <alignment horizontal="center" vertical="center"/>
      <protection locked="0"/>
    </xf>
    <xf numFmtId="0" fontId="28" fillId="29" borderId="0" xfId="6" applyFont="1" applyFill="1" applyBorder="1" applyAlignment="1" applyProtection="1">
      <alignment horizontal="center" vertical="center"/>
      <protection locked="0"/>
    </xf>
    <xf numFmtId="0" fontId="28" fillId="30" borderId="0" xfId="6" applyFont="1" applyFill="1" applyBorder="1" applyAlignment="1" applyProtection="1">
      <alignment horizontal="center" vertical="center"/>
      <protection locked="0"/>
    </xf>
    <xf numFmtId="0" fontId="28" fillId="31" borderId="0" xfId="6" applyFont="1" applyFill="1" applyBorder="1" applyAlignment="1" applyProtection="1">
      <alignment horizontal="center" vertical="center"/>
      <protection locked="0"/>
    </xf>
    <xf numFmtId="0" fontId="28" fillId="32" borderId="0" xfId="6" applyFont="1" applyFill="1" applyBorder="1" applyAlignment="1" applyProtection="1">
      <alignment horizontal="center" vertical="center"/>
      <protection locked="0"/>
    </xf>
    <xf numFmtId="0" fontId="28" fillId="18" borderId="0" xfId="6" applyFont="1" applyFill="1" applyBorder="1" applyAlignment="1" applyProtection="1">
      <alignment horizontal="center" vertical="center"/>
      <protection locked="0"/>
    </xf>
    <xf numFmtId="0" fontId="28" fillId="33" borderId="0" xfId="6" applyFont="1" applyFill="1" applyBorder="1" applyAlignment="1" applyProtection="1">
      <alignment horizontal="center" vertical="center" wrapText="1"/>
      <protection locked="0"/>
    </xf>
    <xf numFmtId="0" fontId="28" fillId="2" borderId="0" xfId="7" applyFont="1" applyFill="1" applyBorder="1" applyAlignment="1" applyProtection="1">
      <alignment vertical="center"/>
      <protection locked="0"/>
    </xf>
    <xf numFmtId="0" fontId="29" fillId="2" borderId="9" xfId="7" applyFont="1" applyFill="1" applyBorder="1" applyAlignment="1" applyProtection="1">
      <alignment vertical="center"/>
      <protection locked="0"/>
    </xf>
    <xf numFmtId="0" fontId="0" fillId="0" borderId="9" xfId="0" applyBorder="1"/>
    <xf numFmtId="165" fontId="32" fillId="2" borderId="6" xfId="1" applyNumberFormat="1" applyFont="1" applyFill="1" applyBorder="1" applyAlignment="1" applyProtection="1">
      <alignment horizontal="center" vertical="center"/>
      <protection locked="0"/>
    </xf>
    <xf numFmtId="0" fontId="33" fillId="0" borderId="0" xfId="0" applyFont="1"/>
    <xf numFmtId="0" fontId="28" fillId="9" borderId="8" xfId="6" applyFont="1" applyFill="1" applyBorder="1" applyAlignment="1" applyProtection="1">
      <alignment horizontal="center" vertical="center"/>
      <protection locked="0"/>
    </xf>
    <xf numFmtId="0" fontId="28" fillId="9" borderId="0" xfId="6" applyFont="1" applyFill="1" applyBorder="1" applyAlignment="1" applyProtection="1">
      <alignment horizontal="center" vertical="center"/>
      <protection locked="0"/>
    </xf>
    <xf numFmtId="0" fontId="28" fillId="9" borderId="9" xfId="6" applyFont="1" applyFill="1" applyBorder="1" applyAlignment="1" applyProtection="1">
      <alignment horizontal="center" vertical="center"/>
      <protection locked="0"/>
    </xf>
    <xf numFmtId="0" fontId="28" fillId="2" borderId="0" xfId="6" quotePrefix="1" applyFont="1" applyFill="1" applyBorder="1" applyAlignment="1" applyProtection="1">
      <alignment horizontal="center" vertical="center"/>
      <protection locked="0"/>
    </xf>
    <xf numFmtId="0" fontId="28" fillId="2" borderId="0" xfId="6" applyFont="1" applyFill="1" applyBorder="1" applyAlignment="1" applyProtection="1">
      <alignment horizontal="center" vertical="center"/>
      <protection locked="0"/>
    </xf>
    <xf numFmtId="0" fontId="28" fillId="2" borderId="9" xfId="6" applyFont="1" applyFill="1" applyBorder="1" applyAlignment="1" applyProtection="1">
      <alignment horizontal="center" vertical="center"/>
      <protection locked="0"/>
    </xf>
    <xf numFmtId="0" fontId="29" fillId="2" borderId="8" xfId="6" applyFont="1" applyFill="1" applyBorder="1" applyAlignment="1" applyProtection="1">
      <alignment horizontal="center" vertical="center"/>
      <protection locked="0"/>
    </xf>
    <xf numFmtId="0" fontId="29" fillId="2" borderId="0" xfId="6" applyFont="1" applyFill="1" applyBorder="1" applyAlignment="1" applyProtection="1">
      <alignment horizontal="center" vertical="center"/>
      <protection locked="0"/>
    </xf>
    <xf numFmtId="0" fontId="29" fillId="2" borderId="8" xfId="7" applyFont="1" applyFill="1" applyBorder="1" applyAlignment="1" applyProtection="1">
      <alignment horizontal="center" vertical="center"/>
      <protection locked="0"/>
    </xf>
    <xf numFmtId="0" fontId="29" fillId="2" borderId="0" xfId="7" applyFont="1" applyFill="1" applyBorder="1" applyAlignment="1" applyProtection="1">
      <alignment horizontal="center" vertical="center"/>
      <protection locked="0"/>
    </xf>
    <xf numFmtId="0" fontId="31" fillId="9" borderId="8" xfId="9" applyNumberFormat="1" applyFont="1" applyFill="1" applyBorder="1" applyAlignment="1" applyProtection="1">
      <alignment horizontal="center" vertical="center" wrapText="1"/>
      <protection locked="0"/>
    </xf>
    <xf numFmtId="0" fontId="31" fillId="9" borderId="0" xfId="9" applyNumberFormat="1" applyFont="1" applyFill="1" applyBorder="1" applyAlignment="1" applyProtection="1">
      <alignment horizontal="center" vertical="center" wrapText="1"/>
      <protection locked="0"/>
    </xf>
    <xf numFmtId="0" fontId="28" fillId="33" borderId="0" xfId="6" applyFont="1" applyFill="1" applyBorder="1" applyAlignment="1" applyProtection="1">
      <alignment horizontal="center" vertical="center"/>
      <protection locked="0"/>
    </xf>
    <xf numFmtId="0" fontId="28" fillId="32" borderId="0" xfId="6" applyFont="1" applyFill="1" applyBorder="1" applyAlignment="1" applyProtection="1">
      <alignment horizontal="center" vertical="center"/>
      <protection locked="0"/>
    </xf>
    <xf numFmtId="0" fontId="28" fillId="29" borderId="3" xfId="6" applyFont="1" applyFill="1" applyBorder="1" applyAlignment="1" applyProtection="1">
      <alignment horizontal="center" vertical="center"/>
      <protection locked="0"/>
    </xf>
    <xf numFmtId="0" fontId="28" fillId="29" borderId="0" xfId="6" applyFont="1" applyFill="1" applyBorder="1" applyAlignment="1" applyProtection="1">
      <alignment horizontal="center" vertical="center"/>
      <protection locked="0"/>
    </xf>
    <xf numFmtId="0" fontId="28" fillId="31" borderId="8" xfId="6" applyFont="1" applyFill="1" applyBorder="1" applyAlignment="1" applyProtection="1">
      <alignment horizontal="center" vertical="center"/>
      <protection locked="0"/>
    </xf>
    <xf numFmtId="0" fontId="28" fillId="31" borderId="0" xfId="6" applyFont="1" applyFill="1" applyBorder="1" applyAlignment="1" applyProtection="1">
      <alignment horizontal="center" vertical="center"/>
      <protection locked="0"/>
    </xf>
    <xf numFmtId="0" fontId="28" fillId="18" borderId="8" xfId="6" applyFont="1" applyFill="1" applyBorder="1" applyAlignment="1" applyProtection="1">
      <alignment horizontal="center" vertical="center"/>
      <protection locked="0"/>
    </xf>
    <xf numFmtId="0" fontId="28" fillId="18" borderId="0" xfId="6" applyFont="1" applyFill="1" applyBorder="1" applyAlignment="1" applyProtection="1">
      <alignment horizontal="center" vertical="center"/>
      <protection locked="0"/>
    </xf>
    <xf numFmtId="3" fontId="28" fillId="30" borderId="0" xfId="7" applyNumberFormat="1" applyFont="1" applyFill="1" applyBorder="1" applyAlignment="1" applyProtection="1">
      <alignment horizontal="center" vertical="center"/>
      <protection locked="0"/>
    </xf>
    <xf numFmtId="3" fontId="28" fillId="22" borderId="4" xfId="7" applyNumberFormat="1" applyFont="1" applyFill="1" applyBorder="1" applyAlignment="1" applyProtection="1">
      <alignment horizontal="center" vertical="center"/>
      <protection locked="0"/>
    </xf>
    <xf numFmtId="0" fontId="29" fillId="28" borderId="0" xfId="7" applyFont="1" applyFill="1" applyBorder="1" applyAlignment="1" applyProtection="1">
      <alignment horizontal="center" vertical="center"/>
      <protection locked="0"/>
    </xf>
    <xf numFmtId="0" fontId="29" fillId="2" borderId="9" xfId="6" applyFont="1" applyFill="1" applyBorder="1" applyAlignment="1" applyProtection="1">
      <alignment horizontal="center" vertical="center"/>
      <protection locked="0"/>
    </xf>
    <xf numFmtId="0" fontId="30" fillId="0" borderId="7" xfId="0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 wrapText="1"/>
    </xf>
    <xf numFmtId="0" fontId="30" fillId="0" borderId="9" xfId="0" applyFont="1" applyBorder="1" applyAlignment="1">
      <alignment horizontal="center" vertical="center" wrapText="1"/>
    </xf>
    <xf numFmtId="0" fontId="31" fillId="2" borderId="0" xfId="9" applyNumberFormat="1" applyFont="1" applyFill="1" applyBorder="1" applyAlignment="1" applyProtection="1">
      <alignment horizontal="center" vertical="center"/>
      <protection locked="0"/>
    </xf>
    <xf numFmtId="14" fontId="29" fillId="2" borderId="4" xfId="7" applyNumberFormat="1" applyFont="1" applyFill="1" applyBorder="1" applyAlignment="1" applyProtection="1">
      <alignment horizontal="center" vertical="center"/>
      <protection locked="0"/>
    </xf>
    <xf numFmtId="0" fontId="28" fillId="2" borderId="0" xfId="7" applyFont="1" applyFill="1" applyBorder="1" applyAlignment="1" applyProtection="1">
      <alignment horizontal="center" vertical="center"/>
      <protection locked="0"/>
    </xf>
    <xf numFmtId="0" fontId="26" fillId="26" borderId="0" xfId="8" applyFont="1" applyFill="1" applyBorder="1" applyAlignment="1" applyProtection="1">
      <alignment horizontal="center" vertical="center"/>
      <protection locked="0"/>
    </xf>
    <xf numFmtId="0" fontId="27" fillId="27" borderId="0" xfId="8" applyFont="1" applyFill="1" applyBorder="1" applyAlignment="1" applyProtection="1">
      <alignment horizontal="center" vertical="center"/>
      <protection locked="0"/>
    </xf>
    <xf numFmtId="0" fontId="21" fillId="25" borderId="0" xfId="6" applyFont="1" applyFill="1" applyBorder="1" applyAlignment="1" applyProtection="1">
      <alignment horizontal="center" vertical="center" wrapText="1"/>
      <protection locked="0"/>
    </xf>
    <xf numFmtId="0" fontId="23" fillId="26" borderId="0" xfId="7" applyFont="1" applyFill="1" applyBorder="1" applyAlignment="1" applyProtection="1">
      <alignment horizontal="center" vertical="center"/>
      <protection locked="0"/>
    </xf>
    <xf numFmtId="0" fontId="24" fillId="26" borderId="0" xfId="7" applyFont="1" applyFill="1" applyBorder="1" applyAlignment="1" applyProtection="1">
      <alignment horizontal="center" vertical="center"/>
      <protection locked="0"/>
    </xf>
  </cellXfs>
  <cellStyles count="10">
    <cellStyle name="Bueno" xfId="2" builtinId="26"/>
    <cellStyle name="Cálculo" xfId="4" builtinId="22"/>
    <cellStyle name="Entrada" xfId="3" builtinId="20"/>
    <cellStyle name="Hipervínculo" xfId="9" builtinId="8"/>
    <cellStyle name="Hipervínculo 2" xfId="8"/>
    <cellStyle name="Millares 3" xfId="5"/>
    <cellStyle name="Normal" xfId="0" builtinId="0"/>
    <cellStyle name="Normal 14" xfId="6"/>
    <cellStyle name="Normal 2 3" xfId="7"/>
    <cellStyle name="Normal 4" xfId="1"/>
  </cellStyles>
  <dxfs count="0"/>
  <tableStyles count="0" defaultTableStyle="TableStyleMedium2" defaultPivotStyle="PivotStyleLight16"/>
  <colors>
    <mruColors>
      <color rgb="FF66A2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698900</xdr:colOff>
      <xdr:row>3</xdr:row>
      <xdr:rowOff>19050</xdr:rowOff>
    </xdr:to>
    <xdr:pic>
      <xdr:nvPicPr>
        <xdr:cNvPr id="2" name="1 Imagen" descr="logo-2-mob_vectorize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698900" cy="666750"/>
        </a:xfrm>
        <a:prstGeom prst="rect">
          <a:avLst/>
        </a:prstGeom>
        <a:effectLst>
          <a:reflection blurRad="6350" stA="52000" endA="300" endPos="3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2</xdr:col>
          <xdr:colOff>723900</xdr:colOff>
          <xdr:row>1</xdr:row>
          <xdr:rowOff>47625</xdr:rowOff>
        </xdr:to>
        <xdr:sp macro="" textlink="">
          <xdr:nvSpPr>
            <xdr:cNvPr id="1026" name="nuev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38100</xdr:rowOff>
        </xdr:from>
        <xdr:to>
          <xdr:col>4</xdr:col>
          <xdr:colOff>371475</xdr:colOff>
          <xdr:row>1</xdr:row>
          <xdr:rowOff>66675</xdr:rowOff>
        </xdr:to>
        <xdr:sp macro="" textlink="">
          <xdr:nvSpPr>
            <xdr:cNvPr id="1027" name="Registro_componen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542925</xdr:colOff>
          <xdr:row>0</xdr:row>
          <xdr:rowOff>47625</xdr:rowOff>
        </xdr:from>
        <xdr:to>
          <xdr:col>6</xdr:col>
          <xdr:colOff>247650</xdr:colOff>
          <xdr:row>1</xdr:row>
          <xdr:rowOff>76200</xdr:rowOff>
        </xdr:to>
        <xdr:sp macro="" textlink="">
          <xdr:nvSpPr>
            <xdr:cNvPr id="1028" name="Cotizador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integradora.759@gmail.com" TargetMode="External"/><Relationship Id="rId2" Type="http://schemas.openxmlformats.org/officeDocument/2006/relationships/hyperlink" Target="http://www.goldenharvest.com.mx/" TargetMode="External"/><Relationship Id="rId1" Type="http://schemas.openxmlformats.org/officeDocument/2006/relationships/hyperlink" Target="mailto:trujillo@goldenharvest.com.mx" TargetMode="Externa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W51"/>
  <sheetViews>
    <sheetView zoomScaleNormal="100" workbookViewId="0">
      <selection activeCell="L4" sqref="L4"/>
    </sheetView>
  </sheetViews>
  <sheetFormatPr baseColWidth="10" defaultColWidth="11.42578125" defaultRowHeight="15" x14ac:dyDescent="0.25"/>
  <cols>
    <col min="1" max="1" width="4.5703125" style="3" customWidth="1"/>
    <col min="2" max="2" width="11.7109375" style="4" customWidth="1"/>
    <col min="3" max="5" width="11.42578125" style="4"/>
    <col min="6" max="6" width="38.28515625" style="4" customWidth="1"/>
    <col min="7" max="47" width="11.42578125" style="4"/>
    <col min="48" max="48" width="11.42578125" style="10"/>
    <col min="49" max="50" width="11.5703125"/>
    <col min="51" max="51" width="11.42578125" style="45"/>
    <col min="52" max="59" width="11.42578125" style="4"/>
    <col min="60" max="60" width="11.5703125" style="4" bestFit="1" customWidth="1"/>
    <col min="61" max="66" width="11.42578125" style="4"/>
    <col min="67" max="67" width="11.5703125" style="4" bestFit="1" customWidth="1"/>
    <col min="68" max="68" width="29.28515625" style="4" bestFit="1" customWidth="1"/>
    <col min="69" max="16384" width="11.42578125" style="4"/>
  </cols>
  <sheetData>
    <row r="1" spans="1:153" s="2" customFormat="1" x14ac:dyDescent="0.2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2">
        <v>15</v>
      </c>
      <c r="P1" s="2">
        <v>16</v>
      </c>
      <c r="Q1" s="2">
        <v>17</v>
      </c>
      <c r="R1" s="2">
        <v>18</v>
      </c>
      <c r="S1" s="2">
        <v>19</v>
      </c>
      <c r="T1" s="2">
        <v>20</v>
      </c>
      <c r="U1" s="2">
        <v>21</v>
      </c>
      <c r="V1" s="2">
        <v>22</v>
      </c>
      <c r="W1" s="2">
        <v>23</v>
      </c>
      <c r="X1" s="2">
        <v>24</v>
      </c>
      <c r="Y1" s="2">
        <v>25</v>
      </c>
      <c r="Z1" s="2">
        <v>26</v>
      </c>
      <c r="AA1" s="2">
        <v>27</v>
      </c>
      <c r="AB1" s="2">
        <v>28</v>
      </c>
      <c r="AC1" s="2">
        <v>29</v>
      </c>
      <c r="AD1" s="2">
        <v>30</v>
      </c>
      <c r="AE1" s="2">
        <v>31</v>
      </c>
      <c r="AF1" s="2">
        <v>32</v>
      </c>
      <c r="AG1" s="2">
        <v>33</v>
      </c>
      <c r="AH1" s="2">
        <v>34</v>
      </c>
      <c r="AI1" s="2">
        <v>35</v>
      </c>
      <c r="AJ1" s="2">
        <v>36</v>
      </c>
      <c r="AK1" s="2">
        <v>37</v>
      </c>
      <c r="AL1" s="2">
        <v>38</v>
      </c>
      <c r="AM1" s="2">
        <v>39</v>
      </c>
      <c r="AN1" s="2">
        <v>40</v>
      </c>
      <c r="AO1" s="2">
        <v>41</v>
      </c>
      <c r="AP1" s="2">
        <v>42</v>
      </c>
      <c r="AQ1" s="2">
        <v>43</v>
      </c>
      <c r="AR1" s="2">
        <v>44</v>
      </c>
      <c r="AS1" s="2">
        <v>45</v>
      </c>
      <c r="AT1" s="2">
        <v>46</v>
      </c>
      <c r="AU1" s="2">
        <v>47</v>
      </c>
      <c r="AV1" s="2">
        <v>48</v>
      </c>
      <c r="AW1" s="2">
        <v>49</v>
      </c>
      <c r="AX1" s="2">
        <v>50</v>
      </c>
      <c r="AY1" s="2">
        <v>51</v>
      </c>
      <c r="AZ1" s="2">
        <v>52</v>
      </c>
      <c r="BA1" s="2">
        <v>53</v>
      </c>
      <c r="BB1" s="2">
        <v>54</v>
      </c>
      <c r="BC1" s="2">
        <v>55</v>
      </c>
      <c r="BD1" s="2">
        <v>56</v>
      </c>
      <c r="BE1" s="2">
        <v>57</v>
      </c>
      <c r="BF1" s="2">
        <v>58</v>
      </c>
      <c r="BG1" s="2">
        <v>59</v>
      </c>
      <c r="BH1" s="2">
        <v>60</v>
      </c>
      <c r="BI1" s="2">
        <v>61</v>
      </c>
      <c r="BJ1" s="2">
        <v>62</v>
      </c>
      <c r="BK1" s="2">
        <v>63</v>
      </c>
      <c r="BL1" s="2">
        <v>64</v>
      </c>
      <c r="BM1" s="2">
        <v>65</v>
      </c>
      <c r="BN1" s="2">
        <v>66</v>
      </c>
      <c r="BO1" s="2">
        <v>67</v>
      </c>
      <c r="BP1" s="2">
        <v>68</v>
      </c>
      <c r="BQ1" s="2">
        <v>69</v>
      </c>
      <c r="BR1" s="2">
        <v>70</v>
      </c>
      <c r="BS1" s="2">
        <v>71</v>
      </c>
      <c r="BT1" s="2">
        <v>72</v>
      </c>
      <c r="BU1" s="2">
        <v>73</v>
      </c>
      <c r="BV1" s="2">
        <v>74</v>
      </c>
      <c r="BW1" s="2">
        <v>75</v>
      </c>
      <c r="BX1" s="2">
        <v>76</v>
      </c>
      <c r="BY1" s="2">
        <v>77</v>
      </c>
      <c r="BZ1" s="2">
        <v>78</v>
      </c>
      <c r="CA1" s="2">
        <v>79</v>
      </c>
      <c r="CB1" s="2">
        <v>80</v>
      </c>
      <c r="CC1" s="2">
        <v>81</v>
      </c>
      <c r="CD1" s="2">
        <v>82</v>
      </c>
      <c r="CE1" s="2">
        <v>83</v>
      </c>
      <c r="CF1" s="2">
        <v>84</v>
      </c>
      <c r="CG1" s="2">
        <v>85</v>
      </c>
      <c r="CH1" s="2">
        <v>86</v>
      </c>
      <c r="CI1" s="2">
        <v>87</v>
      </c>
      <c r="CJ1" s="2">
        <v>88</v>
      </c>
      <c r="CK1" s="2">
        <v>89</v>
      </c>
      <c r="CL1" s="2">
        <v>90</v>
      </c>
      <c r="CM1" s="2">
        <v>91</v>
      </c>
      <c r="CN1" s="2">
        <v>92</v>
      </c>
      <c r="CO1" s="2">
        <v>93</v>
      </c>
      <c r="CP1" s="2">
        <v>94</v>
      </c>
      <c r="CQ1" s="2">
        <v>95</v>
      </c>
      <c r="CR1" s="2">
        <v>96</v>
      </c>
      <c r="CS1" s="2">
        <v>97</v>
      </c>
      <c r="CT1" s="2">
        <v>98</v>
      </c>
      <c r="CU1" s="2">
        <v>99</v>
      </c>
      <c r="CV1" s="2">
        <v>100</v>
      </c>
      <c r="CW1" s="2">
        <v>101</v>
      </c>
      <c r="CX1" s="2">
        <v>102</v>
      </c>
      <c r="CY1" s="2">
        <v>103</v>
      </c>
      <c r="CZ1" s="2">
        <v>104</v>
      </c>
      <c r="DA1" s="2">
        <v>105</v>
      </c>
      <c r="DB1" s="2">
        <v>106</v>
      </c>
      <c r="DC1" s="2">
        <v>107</v>
      </c>
      <c r="DD1" s="2">
        <v>108</v>
      </c>
      <c r="DE1" s="2">
        <v>109</v>
      </c>
      <c r="DF1" s="2">
        <v>110</v>
      </c>
      <c r="DG1" s="2">
        <v>111</v>
      </c>
      <c r="DH1" s="2">
        <v>112</v>
      </c>
      <c r="DI1" s="2">
        <v>113</v>
      </c>
      <c r="DJ1" s="2">
        <v>114</v>
      </c>
      <c r="DK1" s="2">
        <v>115</v>
      </c>
      <c r="DL1" s="2">
        <v>116</v>
      </c>
      <c r="DM1" s="2">
        <v>117</v>
      </c>
      <c r="DN1" s="2">
        <v>118</v>
      </c>
      <c r="DO1" s="2">
        <v>119</v>
      </c>
      <c r="DP1" s="2">
        <v>120</v>
      </c>
      <c r="DQ1" s="2">
        <v>121</v>
      </c>
      <c r="DR1" s="2">
        <v>122</v>
      </c>
      <c r="DS1" s="2">
        <v>123</v>
      </c>
      <c r="DT1" s="2">
        <v>124</v>
      </c>
      <c r="DU1" s="2">
        <v>125</v>
      </c>
      <c r="DV1" s="2">
        <v>126</v>
      </c>
      <c r="DW1" s="2">
        <v>127</v>
      </c>
      <c r="DX1" s="2">
        <v>128</v>
      </c>
      <c r="DY1" s="2">
        <v>129</v>
      </c>
      <c r="DZ1" s="2">
        <v>130</v>
      </c>
      <c r="EA1" s="2">
        <v>131</v>
      </c>
      <c r="EB1" s="2">
        <v>132</v>
      </c>
      <c r="EC1" s="2">
        <v>133</v>
      </c>
      <c r="ED1" s="2">
        <v>134</v>
      </c>
      <c r="EE1" s="2">
        <v>135</v>
      </c>
      <c r="EF1" s="2">
        <v>136</v>
      </c>
      <c r="EG1" s="2">
        <v>137</v>
      </c>
      <c r="EH1" s="2">
        <v>138</v>
      </c>
      <c r="EI1" s="2">
        <v>139</v>
      </c>
      <c r="EJ1" s="2">
        <v>140</v>
      </c>
      <c r="EK1" s="2">
        <v>141</v>
      </c>
      <c r="EL1" s="2">
        <v>142</v>
      </c>
      <c r="EM1" s="2">
        <v>143</v>
      </c>
      <c r="EN1" s="2">
        <v>144</v>
      </c>
      <c r="EO1" s="2">
        <v>145</v>
      </c>
      <c r="EP1" s="2">
        <v>146</v>
      </c>
      <c r="EQ1" s="2">
        <v>147</v>
      </c>
      <c r="ER1" s="2">
        <v>148</v>
      </c>
      <c r="ES1" s="2">
        <v>149</v>
      </c>
      <c r="ET1" s="2">
        <v>150</v>
      </c>
      <c r="EU1" s="2">
        <v>151</v>
      </c>
      <c r="EV1" s="2">
        <v>152</v>
      </c>
      <c r="EW1" s="2">
        <v>153</v>
      </c>
    </row>
    <row r="2" spans="1:153" ht="23.25" x14ac:dyDescent="0.35">
      <c r="E2" s="5" t="s">
        <v>15</v>
      </c>
      <c r="L2" s="5"/>
      <c r="P2" s="6" t="s">
        <v>16</v>
      </c>
      <c r="Q2" s="7"/>
      <c r="R2" s="7"/>
      <c r="S2" s="7"/>
      <c r="T2" s="7"/>
      <c r="U2" s="7"/>
      <c r="V2" s="7"/>
      <c r="W2" s="7"/>
      <c r="X2" s="7"/>
      <c r="AA2" s="8" t="s">
        <v>13</v>
      </c>
      <c r="AB2" s="8"/>
      <c r="AC2" s="8"/>
      <c r="AD2" s="8"/>
      <c r="AE2" s="8"/>
      <c r="AF2" s="8"/>
      <c r="AL2" s="9" t="s">
        <v>14</v>
      </c>
      <c r="AM2" s="9"/>
      <c r="AN2" s="9"/>
      <c r="AO2" s="9"/>
      <c r="AP2" s="9"/>
      <c r="AQ2" s="9"/>
      <c r="AW2" s="41" t="s">
        <v>200</v>
      </c>
      <c r="AY2" s="43" t="s">
        <v>100</v>
      </c>
      <c r="AZ2" s="11"/>
      <c r="BA2" s="11"/>
      <c r="BG2" s="12" t="s">
        <v>109</v>
      </c>
      <c r="BH2" s="13"/>
      <c r="BI2" s="13"/>
      <c r="BO2" s="14" t="s">
        <v>205</v>
      </c>
      <c r="BP2" s="15"/>
      <c r="BQ2" s="15"/>
      <c r="BW2" s="16" t="s">
        <v>122</v>
      </c>
      <c r="BX2" s="17"/>
      <c r="BY2" s="17"/>
      <c r="CE2" s="18" t="s">
        <v>131</v>
      </c>
      <c r="CF2" s="18"/>
      <c r="CG2" s="18"/>
      <c r="CM2" s="19" t="s">
        <v>137</v>
      </c>
      <c r="CN2" s="19"/>
      <c r="CU2" s="16" t="s">
        <v>153</v>
      </c>
      <c r="CV2" s="16"/>
      <c r="DC2" s="14" t="s">
        <v>154</v>
      </c>
      <c r="DD2" s="14"/>
      <c r="DK2" s="20" t="s">
        <v>162</v>
      </c>
      <c r="DL2" s="20"/>
      <c r="DS2" s="21" t="s">
        <v>170</v>
      </c>
      <c r="DT2" s="21"/>
      <c r="EA2" s="22" t="s">
        <v>177</v>
      </c>
      <c r="EB2" s="23"/>
      <c r="EC2" s="24"/>
      <c r="ED2" s="24"/>
      <c r="EE2" s="24"/>
      <c r="EF2" s="24"/>
      <c r="EG2" s="24"/>
      <c r="EI2" s="25" t="s">
        <v>184</v>
      </c>
      <c r="EJ2" s="25"/>
      <c r="EK2" s="25"/>
      <c r="EL2" s="24"/>
      <c r="EM2" s="24"/>
      <c r="EN2" s="24"/>
      <c r="EO2" s="24"/>
      <c r="EQ2" s="26" t="s">
        <v>193</v>
      </c>
      <c r="ER2" s="26"/>
      <c r="ES2" s="24"/>
      <c r="ET2" s="24"/>
      <c r="EU2" s="24"/>
      <c r="EV2" s="24"/>
      <c r="EW2" s="24"/>
    </row>
    <row r="3" spans="1:153" ht="15.75" x14ac:dyDescent="0.25">
      <c r="B3" s="4" t="s">
        <v>9</v>
      </c>
      <c r="C3" s="4" t="s">
        <v>10</v>
      </c>
      <c r="E3" s="27" t="s">
        <v>0</v>
      </c>
      <c r="F3" s="28" t="s">
        <v>1</v>
      </c>
      <c r="G3" s="28" t="s">
        <v>2</v>
      </c>
      <c r="H3" s="28" t="s">
        <v>3</v>
      </c>
      <c r="I3" s="28" t="s">
        <v>4</v>
      </c>
      <c r="J3" s="28" t="s">
        <v>7</v>
      </c>
      <c r="K3" s="28" t="s">
        <v>8</v>
      </c>
      <c r="L3" s="28" t="s">
        <v>5</v>
      </c>
      <c r="M3" s="28" t="s">
        <v>6</v>
      </c>
      <c r="N3" s="28" t="s">
        <v>12</v>
      </c>
      <c r="P3" s="46" t="s">
        <v>0</v>
      </c>
      <c r="Q3" s="47" t="s">
        <v>1</v>
      </c>
      <c r="R3" s="47" t="s">
        <v>2</v>
      </c>
      <c r="S3" s="47" t="s">
        <v>3</v>
      </c>
      <c r="T3" s="47" t="s">
        <v>4</v>
      </c>
      <c r="U3" s="47" t="s">
        <v>8</v>
      </c>
      <c r="V3" s="47" t="s">
        <v>7</v>
      </c>
      <c r="W3" s="47" t="s">
        <v>5</v>
      </c>
      <c r="X3" s="47" t="s">
        <v>6</v>
      </c>
      <c r="Y3" s="47" t="s">
        <v>12</v>
      </c>
      <c r="AA3" s="29" t="s">
        <v>0</v>
      </c>
      <c r="AB3" s="30" t="s">
        <v>1</v>
      </c>
      <c r="AC3" s="30" t="s">
        <v>2</v>
      </c>
      <c r="AD3" s="30" t="s">
        <v>3</v>
      </c>
      <c r="AE3" s="30" t="s">
        <v>4</v>
      </c>
      <c r="AF3" s="30" t="s">
        <v>7</v>
      </c>
      <c r="AG3" s="30" t="s">
        <v>8</v>
      </c>
      <c r="AH3" s="30" t="s">
        <v>5</v>
      </c>
      <c r="AI3" s="30" t="s">
        <v>6</v>
      </c>
      <c r="AJ3" s="30" t="s">
        <v>12</v>
      </c>
      <c r="AL3" s="31" t="s">
        <v>0</v>
      </c>
      <c r="AM3" s="32" t="s">
        <v>1</v>
      </c>
      <c r="AN3" s="32" t="s">
        <v>2</v>
      </c>
      <c r="AO3" s="32" t="s">
        <v>3</v>
      </c>
      <c r="AP3" s="32" t="s">
        <v>4</v>
      </c>
      <c r="AQ3" s="32" t="s">
        <v>7</v>
      </c>
      <c r="AR3" s="32" t="s">
        <v>8</v>
      </c>
      <c r="AS3" s="32" t="s">
        <v>5</v>
      </c>
      <c r="AT3" s="32" t="s">
        <v>6</v>
      </c>
      <c r="AU3" s="32" t="s">
        <v>12</v>
      </c>
      <c r="AY3" s="44" t="s">
        <v>0</v>
      </c>
      <c r="AZ3" s="42" t="s">
        <v>96</v>
      </c>
      <c r="BA3" s="33" t="s">
        <v>97</v>
      </c>
      <c r="BB3" s="33" t="s">
        <v>99</v>
      </c>
      <c r="BC3" s="42" t="s">
        <v>108</v>
      </c>
      <c r="BD3" s="33" t="s">
        <v>98</v>
      </c>
      <c r="BE3" s="42" t="s">
        <v>203</v>
      </c>
      <c r="BG3" s="34" t="s">
        <v>0</v>
      </c>
      <c r="BH3" s="34" t="s">
        <v>96</v>
      </c>
      <c r="BI3" s="34" t="s">
        <v>97</v>
      </c>
      <c r="BJ3" s="34" t="s">
        <v>108</v>
      </c>
      <c r="BK3" s="34" t="s">
        <v>99</v>
      </c>
      <c r="BL3" s="34" t="s">
        <v>98</v>
      </c>
      <c r="BM3" s="34" t="s">
        <v>203</v>
      </c>
      <c r="BO3" s="35" t="s">
        <v>0</v>
      </c>
      <c r="BP3" s="35" t="s">
        <v>96</v>
      </c>
      <c r="BQ3" s="35" t="s">
        <v>97</v>
      </c>
      <c r="BR3" s="35" t="s">
        <v>99</v>
      </c>
      <c r="BS3" s="35" t="s">
        <v>108</v>
      </c>
      <c r="BT3" s="35" t="s">
        <v>98</v>
      </c>
      <c r="BU3" s="35" t="s">
        <v>203</v>
      </c>
      <c r="BW3" s="36" t="s">
        <v>0</v>
      </c>
      <c r="BX3" s="36" t="s">
        <v>96</v>
      </c>
      <c r="BY3" s="36" t="s">
        <v>97</v>
      </c>
      <c r="BZ3" s="36" t="s">
        <v>99</v>
      </c>
      <c r="CA3" s="36" t="s">
        <v>108</v>
      </c>
      <c r="CB3" s="36" t="s">
        <v>98</v>
      </c>
      <c r="CC3" s="36" t="s">
        <v>203</v>
      </c>
      <c r="CE3" s="37" t="s">
        <v>0</v>
      </c>
      <c r="CF3" s="37" t="s">
        <v>96</v>
      </c>
      <c r="CG3" s="37" t="s">
        <v>97</v>
      </c>
      <c r="CH3" s="37" t="s">
        <v>99</v>
      </c>
      <c r="CI3" s="37" t="s">
        <v>108</v>
      </c>
      <c r="CJ3" s="37" t="s">
        <v>98</v>
      </c>
      <c r="CK3" s="37" t="s">
        <v>203</v>
      </c>
      <c r="CM3" s="38" t="s">
        <v>0</v>
      </c>
      <c r="CN3" s="38" t="s">
        <v>96</v>
      </c>
      <c r="CO3" s="38" t="s">
        <v>97</v>
      </c>
      <c r="CP3" s="38" t="s">
        <v>99</v>
      </c>
      <c r="CQ3" s="38" t="s">
        <v>108</v>
      </c>
      <c r="CR3" s="38" t="s">
        <v>98</v>
      </c>
      <c r="CS3" s="38" t="s">
        <v>203</v>
      </c>
      <c r="CU3" s="36" t="s">
        <v>0</v>
      </c>
      <c r="CV3" s="36" t="s">
        <v>96</v>
      </c>
      <c r="CW3" s="36" t="s">
        <v>97</v>
      </c>
      <c r="CX3" s="36" t="s">
        <v>99</v>
      </c>
      <c r="CY3" s="36" t="s">
        <v>108</v>
      </c>
      <c r="CZ3" s="36" t="s">
        <v>98</v>
      </c>
      <c r="DA3" s="36" t="s">
        <v>203</v>
      </c>
      <c r="DC3" s="35" t="s">
        <v>0</v>
      </c>
      <c r="DD3" s="35" t="s">
        <v>96</v>
      </c>
      <c r="DE3" s="35" t="s">
        <v>97</v>
      </c>
      <c r="DF3" s="35" t="s">
        <v>99</v>
      </c>
      <c r="DG3" s="35" t="s">
        <v>108</v>
      </c>
      <c r="DH3" s="35" t="s">
        <v>98</v>
      </c>
      <c r="DI3" s="35" t="s">
        <v>203</v>
      </c>
      <c r="DK3" s="20" t="s">
        <v>0</v>
      </c>
      <c r="DL3" s="20" t="s">
        <v>96</v>
      </c>
      <c r="DM3" s="20" t="s">
        <v>97</v>
      </c>
      <c r="DN3" s="20" t="s">
        <v>99</v>
      </c>
      <c r="DO3" s="20" t="s">
        <v>108</v>
      </c>
      <c r="DP3" s="20" t="s">
        <v>98</v>
      </c>
      <c r="DQ3" s="20" t="s">
        <v>203</v>
      </c>
      <c r="DS3" s="21" t="s">
        <v>0</v>
      </c>
      <c r="DT3" s="21" t="s">
        <v>96</v>
      </c>
      <c r="DU3" s="21" t="s">
        <v>97</v>
      </c>
      <c r="DV3" s="21" t="s">
        <v>99</v>
      </c>
      <c r="DW3" s="21" t="s">
        <v>108</v>
      </c>
      <c r="DX3" s="21" t="s">
        <v>98</v>
      </c>
      <c r="DY3" s="21" t="s">
        <v>203</v>
      </c>
      <c r="EA3" s="39" t="s">
        <v>0</v>
      </c>
      <c r="EB3" s="39" t="s">
        <v>96</v>
      </c>
      <c r="EC3" s="39" t="s">
        <v>97</v>
      </c>
      <c r="ED3" s="39" t="s">
        <v>99</v>
      </c>
      <c r="EE3" s="39" t="s">
        <v>108</v>
      </c>
      <c r="EF3" s="39" t="s">
        <v>98</v>
      </c>
      <c r="EG3" s="39" t="s">
        <v>203</v>
      </c>
      <c r="EI3" s="25" t="s">
        <v>0</v>
      </c>
      <c r="EJ3" s="25" t="s">
        <v>96</v>
      </c>
      <c r="EK3" s="25" t="s">
        <v>97</v>
      </c>
      <c r="EL3" s="25" t="s">
        <v>99</v>
      </c>
      <c r="EM3" s="25" t="s">
        <v>108</v>
      </c>
      <c r="EN3" s="25" t="s">
        <v>98</v>
      </c>
      <c r="EO3" s="25" t="s">
        <v>203</v>
      </c>
      <c r="EQ3" s="26" t="s">
        <v>0</v>
      </c>
      <c r="ER3" s="26" t="s">
        <v>96</v>
      </c>
      <c r="ES3" s="26" t="s">
        <v>97</v>
      </c>
      <c r="ET3" s="26" t="s">
        <v>99</v>
      </c>
      <c r="EU3" s="26" t="s">
        <v>108</v>
      </c>
      <c r="EV3" s="26" t="s">
        <v>98</v>
      </c>
      <c r="EW3" s="26" t="s">
        <v>203</v>
      </c>
    </row>
    <row r="4" spans="1:153" x14ac:dyDescent="0.25">
      <c r="B4" s="4">
        <v>1</v>
      </c>
      <c r="C4" s="4" t="s">
        <v>11</v>
      </c>
      <c r="E4" s="4">
        <v>1</v>
      </c>
      <c r="F4" t="s">
        <v>212</v>
      </c>
      <c r="G4">
        <v>12</v>
      </c>
      <c r="H4" t="s">
        <v>17</v>
      </c>
      <c r="I4" t="s">
        <v>18</v>
      </c>
      <c r="J4">
        <v>12500</v>
      </c>
      <c r="K4"/>
      <c r="L4">
        <v>3</v>
      </c>
      <c r="M4">
        <v>1</v>
      </c>
      <c r="P4" s="4">
        <v>1</v>
      </c>
      <c r="Q4" s="4" t="s">
        <v>33</v>
      </c>
      <c r="R4" s="4">
        <v>8</v>
      </c>
      <c r="S4" s="4" t="s">
        <v>34</v>
      </c>
      <c r="T4" s="4" t="s">
        <v>26</v>
      </c>
      <c r="U4">
        <v>0</v>
      </c>
      <c r="V4">
        <v>0</v>
      </c>
      <c r="W4">
        <v>2</v>
      </c>
      <c r="X4">
        <v>1</v>
      </c>
      <c r="AA4" s="4">
        <v>1</v>
      </c>
      <c r="AB4" s="4" t="s">
        <v>50</v>
      </c>
      <c r="AC4" s="4">
        <v>8</v>
      </c>
      <c r="AD4" s="4" t="s">
        <v>51</v>
      </c>
      <c r="AE4" s="4" t="s">
        <v>26</v>
      </c>
      <c r="AF4" s="4">
        <v>0</v>
      </c>
      <c r="AG4" s="4">
        <v>0</v>
      </c>
      <c r="AH4" s="4">
        <v>2</v>
      </c>
      <c r="AI4" s="4">
        <v>1</v>
      </c>
      <c r="AL4" s="4">
        <v>1</v>
      </c>
      <c r="AM4" t="s">
        <v>72</v>
      </c>
      <c r="AN4">
        <v>8</v>
      </c>
      <c r="AO4" t="s">
        <v>73</v>
      </c>
      <c r="AP4" t="s">
        <v>26</v>
      </c>
      <c r="AQ4">
        <v>4500</v>
      </c>
      <c r="AS4">
        <v>2</v>
      </c>
      <c r="AT4">
        <v>1</v>
      </c>
      <c r="AW4" t="s">
        <v>100</v>
      </c>
      <c r="AY4" s="45">
        <v>1</v>
      </c>
      <c r="AZ4" s="4" t="s">
        <v>101</v>
      </c>
      <c r="BA4" s="4" t="s">
        <v>102</v>
      </c>
      <c r="BB4" s="4">
        <v>2500</v>
      </c>
      <c r="BC4" s="4">
        <v>2500</v>
      </c>
      <c r="BD4" s="4">
        <v>1</v>
      </c>
      <c r="BG4" s="4">
        <v>1</v>
      </c>
      <c r="BH4" s="4" t="s">
        <v>110</v>
      </c>
      <c r="BI4" t="s">
        <v>111</v>
      </c>
      <c r="BJ4">
        <v>3300</v>
      </c>
      <c r="BK4">
        <f>BJ4*BL4</f>
        <v>3300</v>
      </c>
      <c r="BL4">
        <v>1</v>
      </c>
      <c r="BO4" s="4">
        <v>1</v>
      </c>
      <c r="BP4" s="4" t="s">
        <v>116</v>
      </c>
      <c r="BQ4" s="4" t="s">
        <v>117</v>
      </c>
      <c r="BR4" s="4">
        <v>4500</v>
      </c>
      <c r="BT4" s="4">
        <v>1</v>
      </c>
      <c r="BW4" s="4">
        <v>1</v>
      </c>
      <c r="BX4" s="4" t="s">
        <v>123</v>
      </c>
      <c r="BY4" s="4" t="s">
        <v>124</v>
      </c>
      <c r="BZ4">
        <v>200</v>
      </c>
      <c r="CA4">
        <f>BZ4*CB13</f>
        <v>0</v>
      </c>
      <c r="CB4" s="4">
        <v>1</v>
      </c>
      <c r="CE4" s="4">
        <v>1</v>
      </c>
      <c r="CF4" s="4" t="s">
        <v>132</v>
      </c>
      <c r="CG4" s="4" t="s">
        <v>133</v>
      </c>
      <c r="CH4" s="4">
        <v>600</v>
      </c>
      <c r="CJ4" s="4">
        <v>1</v>
      </c>
      <c r="CM4" s="4">
        <v>1</v>
      </c>
      <c r="CN4" s="4" t="s">
        <v>138</v>
      </c>
      <c r="CO4" s="4" t="s">
        <v>139</v>
      </c>
      <c r="CP4" s="4">
        <v>1400</v>
      </c>
      <c r="CR4" s="4">
        <v>1</v>
      </c>
      <c r="CU4" s="4">
        <v>1</v>
      </c>
      <c r="CV4" s="4" t="s">
        <v>146</v>
      </c>
      <c r="CW4" s="4" t="s">
        <v>147</v>
      </c>
      <c r="CX4" s="4">
        <v>6000</v>
      </c>
      <c r="CZ4" s="4">
        <v>1</v>
      </c>
      <c r="DC4" s="4">
        <v>1</v>
      </c>
      <c r="DD4" s="4" t="s">
        <v>155</v>
      </c>
      <c r="DE4" s="4" t="s">
        <v>156</v>
      </c>
      <c r="DF4" s="4">
        <v>300</v>
      </c>
      <c r="DH4" s="4">
        <v>1</v>
      </c>
      <c r="DK4" s="4">
        <v>1</v>
      </c>
      <c r="DL4" s="4" t="s">
        <v>163</v>
      </c>
      <c r="DM4" s="4" t="s">
        <v>164</v>
      </c>
      <c r="DN4" s="4">
        <v>1200</v>
      </c>
      <c r="DP4" s="4">
        <v>1</v>
      </c>
      <c r="DS4" s="4">
        <v>1</v>
      </c>
      <c r="DT4" s="4" t="s">
        <v>171</v>
      </c>
      <c r="DU4" s="4" t="s">
        <v>172</v>
      </c>
      <c r="DV4" s="4">
        <v>1670</v>
      </c>
      <c r="DX4" s="4">
        <v>1</v>
      </c>
      <c r="EA4" s="4">
        <v>1</v>
      </c>
      <c r="EB4" s="4" t="s">
        <v>178</v>
      </c>
      <c r="EC4" s="4" t="s">
        <v>179</v>
      </c>
      <c r="ED4" s="4">
        <v>700</v>
      </c>
      <c r="EF4" s="4">
        <v>1</v>
      </c>
      <c r="EI4" s="4">
        <v>1</v>
      </c>
      <c r="EJ4" s="4" t="s">
        <v>185</v>
      </c>
      <c r="EK4" s="4" t="s">
        <v>186</v>
      </c>
      <c r="EL4" s="4">
        <v>250</v>
      </c>
      <c r="EN4" s="4">
        <v>1</v>
      </c>
      <c r="EQ4" s="4">
        <v>1</v>
      </c>
      <c r="ER4" s="4" t="s">
        <v>194</v>
      </c>
      <c r="ES4" s="4" t="s">
        <v>195</v>
      </c>
      <c r="ET4" s="4">
        <v>700</v>
      </c>
      <c r="EV4" s="4">
        <v>1</v>
      </c>
    </row>
    <row r="5" spans="1:153" x14ac:dyDescent="0.25">
      <c r="B5" s="4">
        <v>2</v>
      </c>
      <c r="C5" s="4" t="s">
        <v>93</v>
      </c>
      <c r="E5" s="4">
        <v>2</v>
      </c>
      <c r="F5" t="s">
        <v>213</v>
      </c>
      <c r="G5">
        <v>15</v>
      </c>
      <c r="H5" t="s">
        <v>19</v>
      </c>
      <c r="I5" t="s">
        <v>20</v>
      </c>
      <c r="J5">
        <v>14800</v>
      </c>
      <c r="K5"/>
      <c r="L5">
        <v>4</v>
      </c>
      <c r="M5">
        <v>1</v>
      </c>
      <c r="P5" s="4">
        <v>2</v>
      </c>
      <c r="Q5" s="4" t="s">
        <v>35</v>
      </c>
      <c r="R5" s="4">
        <v>10</v>
      </c>
      <c r="S5" s="4" t="s">
        <v>36</v>
      </c>
      <c r="T5" s="4" t="s">
        <v>27</v>
      </c>
      <c r="U5">
        <v>4900</v>
      </c>
      <c r="V5">
        <v>7400</v>
      </c>
      <c r="W5">
        <v>3</v>
      </c>
      <c r="X5">
        <v>1</v>
      </c>
      <c r="AA5" s="4">
        <v>2</v>
      </c>
      <c r="AB5" s="4" t="s">
        <v>52</v>
      </c>
      <c r="AC5" s="4">
        <v>10</v>
      </c>
      <c r="AD5" s="4" t="s">
        <v>53</v>
      </c>
      <c r="AE5" s="4" t="s">
        <v>27</v>
      </c>
      <c r="AF5" s="4">
        <v>6777</v>
      </c>
      <c r="AG5" s="4">
        <v>9077</v>
      </c>
      <c r="AH5" s="4">
        <v>3</v>
      </c>
      <c r="AI5" s="4">
        <v>1</v>
      </c>
      <c r="AL5" s="4">
        <v>2</v>
      </c>
      <c r="AM5" t="s">
        <v>74</v>
      </c>
      <c r="AN5">
        <v>10</v>
      </c>
      <c r="AO5" t="s">
        <v>75</v>
      </c>
      <c r="AP5" t="s">
        <v>27</v>
      </c>
      <c r="AQ5">
        <v>5232</v>
      </c>
      <c r="AS5">
        <v>3</v>
      </c>
      <c r="AT5">
        <v>1</v>
      </c>
      <c r="AW5" t="s">
        <v>109</v>
      </c>
      <c r="AY5" s="45">
        <v>2</v>
      </c>
      <c r="AZ5" s="4" t="s">
        <v>103</v>
      </c>
      <c r="BA5" s="4" t="s">
        <v>104</v>
      </c>
      <c r="BB5" s="4">
        <v>3200</v>
      </c>
      <c r="BC5" s="4">
        <v>3200</v>
      </c>
      <c r="BD5" s="4">
        <v>1</v>
      </c>
      <c r="BG5" s="4">
        <v>2</v>
      </c>
      <c r="BH5" s="4" t="s">
        <v>112</v>
      </c>
      <c r="BI5" t="s">
        <v>113</v>
      </c>
      <c r="BJ5">
        <v>4000</v>
      </c>
      <c r="BK5">
        <f>BJ5*BL5</f>
        <v>4000</v>
      </c>
      <c r="BL5">
        <v>1</v>
      </c>
      <c r="BO5" s="4">
        <v>2</v>
      </c>
      <c r="BP5" s="4" t="s">
        <v>118</v>
      </c>
      <c r="BQ5" s="4" t="s">
        <v>119</v>
      </c>
      <c r="BR5" s="4">
        <v>5800</v>
      </c>
      <c r="BT5" s="4">
        <v>1</v>
      </c>
      <c r="BW5" s="4">
        <v>2</v>
      </c>
      <c r="BX5" s="4" t="s">
        <v>125</v>
      </c>
      <c r="BY5" s="4" t="s">
        <v>126</v>
      </c>
      <c r="BZ5">
        <v>400</v>
      </c>
      <c r="CA5">
        <f>BZ5*CB14</f>
        <v>0</v>
      </c>
      <c r="CB5" s="4">
        <v>1</v>
      </c>
      <c r="CE5" s="4">
        <v>2</v>
      </c>
      <c r="CF5" s="4" t="s">
        <v>206</v>
      </c>
      <c r="CG5" s="4" t="s">
        <v>134</v>
      </c>
      <c r="CH5" s="4">
        <v>1400</v>
      </c>
      <c r="CJ5" s="4">
        <v>1</v>
      </c>
      <c r="CM5" s="4">
        <v>2</v>
      </c>
      <c r="CN5" s="4" t="s">
        <v>140</v>
      </c>
      <c r="CO5" s="4" t="s">
        <v>141</v>
      </c>
      <c r="CP5" s="4">
        <v>2500</v>
      </c>
      <c r="CR5" s="4">
        <v>1</v>
      </c>
      <c r="CU5" s="4">
        <v>2</v>
      </c>
      <c r="CV5" s="4" t="s">
        <v>142</v>
      </c>
      <c r="CW5" s="4" t="s">
        <v>148</v>
      </c>
      <c r="CX5" s="4">
        <v>2500</v>
      </c>
      <c r="CZ5" s="4">
        <v>1</v>
      </c>
      <c r="DC5" s="4">
        <v>2</v>
      </c>
      <c r="DD5" s="4" t="s">
        <v>157</v>
      </c>
      <c r="DE5" s="4" t="s">
        <v>158</v>
      </c>
      <c r="DF5" s="4">
        <v>1600</v>
      </c>
      <c r="DH5" s="4">
        <v>1</v>
      </c>
      <c r="DK5" s="4">
        <v>2</v>
      </c>
      <c r="DL5" s="4" t="s">
        <v>165</v>
      </c>
      <c r="DM5" s="4" t="s">
        <v>166</v>
      </c>
      <c r="DN5" s="4">
        <v>500</v>
      </c>
      <c r="DP5" s="4">
        <v>1</v>
      </c>
      <c r="DS5" s="4">
        <v>2</v>
      </c>
      <c r="DT5" s="4" t="s">
        <v>173</v>
      </c>
      <c r="DU5" s="4" t="s">
        <v>174</v>
      </c>
      <c r="DV5" s="4">
        <v>900</v>
      </c>
      <c r="DX5" s="4">
        <v>1</v>
      </c>
      <c r="EA5" s="4">
        <v>2</v>
      </c>
      <c r="EB5" s="4" t="s">
        <v>180</v>
      </c>
      <c r="EC5" s="4" t="s">
        <v>181</v>
      </c>
      <c r="ED5" s="4">
        <v>1800</v>
      </c>
      <c r="EF5" s="4">
        <v>1</v>
      </c>
      <c r="EI5" s="4">
        <v>2</v>
      </c>
      <c r="EJ5" s="4" t="s">
        <v>187</v>
      </c>
      <c r="EK5" s="4" t="s">
        <v>188</v>
      </c>
      <c r="EL5" s="4">
        <v>350</v>
      </c>
      <c r="EN5" s="4">
        <v>1</v>
      </c>
      <c r="EQ5" s="4">
        <v>2</v>
      </c>
      <c r="ER5" s="4" t="s">
        <v>196</v>
      </c>
      <c r="ES5" s="4" t="s">
        <v>197</v>
      </c>
      <c r="ET5" s="4">
        <v>1200</v>
      </c>
      <c r="EV5" s="4">
        <v>1</v>
      </c>
    </row>
    <row r="6" spans="1:153" x14ac:dyDescent="0.25">
      <c r="B6" s="4">
        <v>3</v>
      </c>
      <c r="C6" s="4" t="s">
        <v>94</v>
      </c>
      <c r="E6" s="4">
        <v>3</v>
      </c>
      <c r="F6" t="s">
        <v>214</v>
      </c>
      <c r="G6">
        <v>20</v>
      </c>
      <c r="H6" t="s">
        <v>21</v>
      </c>
      <c r="I6" t="s">
        <v>22</v>
      </c>
      <c r="J6">
        <v>15400</v>
      </c>
      <c r="K6"/>
      <c r="L6">
        <v>6</v>
      </c>
      <c r="M6">
        <v>1</v>
      </c>
      <c r="P6" s="4">
        <v>3</v>
      </c>
      <c r="Q6" s="4" t="s">
        <v>37</v>
      </c>
      <c r="R6" s="4">
        <v>12</v>
      </c>
      <c r="S6" s="4" t="s">
        <v>38</v>
      </c>
      <c r="T6" s="4" t="s">
        <v>28</v>
      </c>
      <c r="U6">
        <v>5500</v>
      </c>
      <c r="V6">
        <v>8000</v>
      </c>
      <c r="W6">
        <v>4</v>
      </c>
      <c r="X6">
        <v>1</v>
      </c>
      <c r="AA6" s="4">
        <v>3</v>
      </c>
      <c r="AB6" s="4" t="s">
        <v>54</v>
      </c>
      <c r="AC6" s="4">
        <v>12</v>
      </c>
      <c r="AD6" s="4" t="s">
        <v>55</v>
      </c>
      <c r="AE6" s="4" t="s">
        <v>28</v>
      </c>
      <c r="AF6" s="4">
        <v>8010</v>
      </c>
      <c r="AG6" s="4">
        <v>10510</v>
      </c>
      <c r="AH6" s="4">
        <v>4</v>
      </c>
      <c r="AI6" s="4">
        <v>1</v>
      </c>
      <c r="AL6" s="4">
        <v>3</v>
      </c>
      <c r="AM6" t="s">
        <v>76</v>
      </c>
      <c r="AN6">
        <v>12</v>
      </c>
      <c r="AO6" t="s">
        <v>77</v>
      </c>
      <c r="AP6" t="s">
        <v>78</v>
      </c>
      <c r="AQ6">
        <v>5832</v>
      </c>
      <c r="AS6">
        <v>4</v>
      </c>
      <c r="AT6">
        <v>1</v>
      </c>
      <c r="AW6" t="s">
        <v>100</v>
      </c>
      <c r="AY6" s="45">
        <v>3</v>
      </c>
      <c r="AZ6" s="4" t="s">
        <v>105</v>
      </c>
      <c r="BB6" s="4">
        <v>0</v>
      </c>
      <c r="BC6" s="4">
        <v>0</v>
      </c>
      <c r="BD6" s="4">
        <v>1</v>
      </c>
      <c r="BG6" s="4">
        <v>3</v>
      </c>
      <c r="BH6" s="4" t="s">
        <v>114</v>
      </c>
      <c r="BI6"/>
      <c r="BJ6">
        <v>0</v>
      </c>
      <c r="BK6">
        <f>BJ6*BL6</f>
        <v>0</v>
      </c>
      <c r="BL6">
        <v>1</v>
      </c>
      <c r="BO6" s="4">
        <v>3</v>
      </c>
      <c r="BP6" s="4" t="s">
        <v>120</v>
      </c>
      <c r="BR6" s="4">
        <v>0</v>
      </c>
      <c r="BT6" s="4">
        <v>1</v>
      </c>
      <c r="BW6" s="4">
        <v>3</v>
      </c>
      <c r="BX6" s="4" t="s">
        <v>127</v>
      </c>
      <c r="BY6" s="4" t="s">
        <v>128</v>
      </c>
      <c r="BZ6">
        <v>600</v>
      </c>
      <c r="CA6">
        <f>BZ6*CB15</f>
        <v>0</v>
      </c>
      <c r="CB6" s="4">
        <v>1</v>
      </c>
      <c r="CE6" s="4">
        <v>3</v>
      </c>
      <c r="CF6" s="4" t="s">
        <v>135</v>
      </c>
      <c r="CG6" s="4" t="s">
        <v>133</v>
      </c>
      <c r="CH6" s="4">
        <v>1200</v>
      </c>
      <c r="CJ6" s="4">
        <v>1</v>
      </c>
      <c r="CM6" s="4">
        <v>3</v>
      </c>
      <c r="CN6" s="4" t="s">
        <v>142</v>
      </c>
      <c r="CO6" s="4" t="s">
        <v>143</v>
      </c>
      <c r="CP6" s="4">
        <v>3000</v>
      </c>
      <c r="CR6" s="4">
        <v>1</v>
      </c>
      <c r="CU6" s="4">
        <v>3</v>
      </c>
      <c r="CV6" s="4" t="s">
        <v>149</v>
      </c>
      <c r="CW6" s="4" t="s">
        <v>150</v>
      </c>
      <c r="CX6" s="4">
        <v>3000</v>
      </c>
      <c r="CZ6" s="4">
        <v>1</v>
      </c>
      <c r="DC6" s="4">
        <v>3</v>
      </c>
      <c r="DD6" s="4" t="s">
        <v>159</v>
      </c>
      <c r="DF6" s="4">
        <v>3000</v>
      </c>
      <c r="DH6" s="4">
        <v>1</v>
      </c>
      <c r="DK6" s="4">
        <v>3</v>
      </c>
      <c r="DL6" s="4" t="s">
        <v>167</v>
      </c>
      <c r="DM6" s="4" t="s">
        <v>168</v>
      </c>
      <c r="DN6" s="4">
        <v>500</v>
      </c>
      <c r="DP6" s="4">
        <v>1</v>
      </c>
      <c r="DS6" s="4">
        <v>3</v>
      </c>
      <c r="DT6" s="4" t="s">
        <v>175</v>
      </c>
      <c r="DU6" s="4" t="s">
        <v>174</v>
      </c>
      <c r="DV6" s="4">
        <v>1300</v>
      </c>
      <c r="DX6" s="4">
        <v>1</v>
      </c>
      <c r="EA6" s="4">
        <v>3</v>
      </c>
      <c r="EB6" s="4" t="s">
        <v>182</v>
      </c>
      <c r="EC6" s="4" t="s">
        <v>181</v>
      </c>
      <c r="ED6" s="4">
        <v>2700</v>
      </c>
      <c r="EF6" s="4">
        <v>1</v>
      </c>
      <c r="EI6" s="4">
        <v>3</v>
      </c>
      <c r="EJ6" s="4" t="s">
        <v>189</v>
      </c>
      <c r="EK6" s="4" t="s">
        <v>190</v>
      </c>
      <c r="EL6" s="4">
        <v>450</v>
      </c>
      <c r="EN6" s="4">
        <v>1</v>
      </c>
      <c r="EQ6" s="4">
        <v>3</v>
      </c>
      <c r="ER6" s="4" t="s">
        <v>198</v>
      </c>
      <c r="ET6" s="4">
        <v>400</v>
      </c>
      <c r="EV6" s="4">
        <v>1</v>
      </c>
    </row>
    <row r="7" spans="1:153" x14ac:dyDescent="0.25">
      <c r="B7" s="4">
        <v>4</v>
      </c>
      <c r="C7" s="4" t="s">
        <v>95</v>
      </c>
      <c r="E7" s="4">
        <v>4</v>
      </c>
      <c r="F7" t="s">
        <v>215</v>
      </c>
      <c r="G7">
        <v>24</v>
      </c>
      <c r="H7" t="s">
        <v>23</v>
      </c>
      <c r="I7" t="s">
        <v>24</v>
      </c>
      <c r="J7">
        <v>19100</v>
      </c>
      <c r="K7"/>
      <c r="L7">
        <v>8</v>
      </c>
      <c r="M7">
        <v>1</v>
      </c>
      <c r="P7" s="4">
        <v>4</v>
      </c>
      <c r="Q7" s="4" t="s">
        <v>39</v>
      </c>
      <c r="R7" s="4">
        <v>15</v>
      </c>
      <c r="S7" s="4" t="s">
        <v>40</v>
      </c>
      <c r="T7" s="4" t="s">
        <v>29</v>
      </c>
      <c r="U7">
        <v>6100</v>
      </c>
      <c r="V7">
        <v>8600</v>
      </c>
      <c r="W7">
        <v>6</v>
      </c>
      <c r="X7">
        <v>1</v>
      </c>
      <c r="AA7" s="4">
        <v>4</v>
      </c>
      <c r="AB7" s="4" t="s">
        <v>56</v>
      </c>
      <c r="AC7" s="4">
        <v>14</v>
      </c>
      <c r="AD7" s="4" t="s">
        <v>57</v>
      </c>
      <c r="AE7" s="4" t="s">
        <v>58</v>
      </c>
      <c r="AF7" s="4">
        <v>8639</v>
      </c>
      <c r="AG7" s="4">
        <v>11039</v>
      </c>
      <c r="AH7" s="4">
        <v>5</v>
      </c>
      <c r="AI7" s="4">
        <v>1</v>
      </c>
      <c r="AL7" s="4">
        <v>4</v>
      </c>
      <c r="AM7" t="s">
        <v>79</v>
      </c>
      <c r="AN7">
        <v>14</v>
      </c>
      <c r="AO7" t="s">
        <v>80</v>
      </c>
      <c r="AP7" t="s">
        <v>58</v>
      </c>
      <c r="AQ7">
        <v>6468</v>
      </c>
      <c r="AS7">
        <v>5</v>
      </c>
      <c r="AT7">
        <v>1</v>
      </c>
      <c r="AW7" t="s">
        <v>122</v>
      </c>
      <c r="AY7" s="45">
        <v>4</v>
      </c>
      <c r="AZ7" s="4" t="s">
        <v>106</v>
      </c>
      <c r="BC7" s="4" t="s">
        <v>107</v>
      </c>
      <c r="BD7" s="4">
        <v>1</v>
      </c>
      <c r="BG7" s="4">
        <v>4</v>
      </c>
      <c r="BH7" s="4" t="s">
        <v>115</v>
      </c>
      <c r="BI7"/>
      <c r="BJ7">
        <v>0</v>
      </c>
      <c r="BK7">
        <f>BJ7*BL7</f>
        <v>0</v>
      </c>
      <c r="BL7">
        <v>1</v>
      </c>
      <c r="BO7" s="4">
        <v>4</v>
      </c>
      <c r="BP7" s="4" t="s">
        <v>121</v>
      </c>
      <c r="BR7" s="4">
        <v>0</v>
      </c>
      <c r="BT7" s="4">
        <v>1</v>
      </c>
      <c r="BW7" s="4">
        <v>4</v>
      </c>
      <c r="BX7" s="4" t="s">
        <v>129</v>
      </c>
      <c r="BY7" s="4" t="s">
        <v>130</v>
      </c>
      <c r="BZ7">
        <v>800</v>
      </c>
      <c r="CA7">
        <f>BZ7*CB16</f>
        <v>0</v>
      </c>
      <c r="CB7" s="4">
        <v>1</v>
      </c>
      <c r="CE7" s="4">
        <v>4</v>
      </c>
      <c r="CF7" s="4" t="s">
        <v>136</v>
      </c>
      <c r="CG7" s="4" t="s">
        <v>133</v>
      </c>
      <c r="CH7" s="4">
        <v>1500</v>
      </c>
      <c r="CJ7" s="4">
        <v>1</v>
      </c>
      <c r="CM7" s="4">
        <v>4</v>
      </c>
      <c r="CN7" s="4" t="s">
        <v>144</v>
      </c>
      <c r="CO7" s="4" t="s">
        <v>145</v>
      </c>
      <c r="CP7" s="4">
        <v>1200</v>
      </c>
      <c r="CR7" s="4">
        <v>1</v>
      </c>
      <c r="CU7" s="4">
        <v>4</v>
      </c>
      <c r="CV7" s="4" t="s">
        <v>151</v>
      </c>
      <c r="CW7" s="4" t="s">
        <v>152</v>
      </c>
      <c r="CX7" s="4">
        <v>3500</v>
      </c>
      <c r="CZ7" s="4">
        <v>1</v>
      </c>
      <c r="DC7" s="4">
        <v>4</v>
      </c>
      <c r="DD7" s="4" t="s">
        <v>160</v>
      </c>
      <c r="DE7" s="4" t="s">
        <v>161</v>
      </c>
      <c r="DF7" s="4">
        <v>300</v>
      </c>
      <c r="DH7" s="4">
        <v>1</v>
      </c>
      <c r="DK7" s="4">
        <v>4</v>
      </c>
      <c r="DL7" s="4" t="s">
        <v>169</v>
      </c>
      <c r="DN7" s="4">
        <v>500</v>
      </c>
      <c r="DP7" s="4">
        <v>1</v>
      </c>
      <c r="DS7" s="4">
        <v>4</v>
      </c>
      <c r="DT7" s="4" t="s">
        <v>176</v>
      </c>
      <c r="DU7" s="4" t="s">
        <v>174</v>
      </c>
      <c r="DV7" s="4">
        <v>1500</v>
      </c>
      <c r="DX7" s="4">
        <v>1</v>
      </c>
      <c r="EA7" s="4">
        <v>4</v>
      </c>
      <c r="EB7" s="4" t="s">
        <v>183</v>
      </c>
      <c r="EC7" s="4" t="s">
        <v>181</v>
      </c>
      <c r="ED7" s="4">
        <v>3200</v>
      </c>
      <c r="EF7" s="4">
        <v>1</v>
      </c>
      <c r="EI7" s="4">
        <v>4</v>
      </c>
      <c r="EJ7" s="4" t="s">
        <v>191</v>
      </c>
      <c r="EK7" s="4" t="s">
        <v>192</v>
      </c>
      <c r="EL7" s="4">
        <v>600</v>
      </c>
      <c r="EN7" s="4">
        <v>1</v>
      </c>
      <c r="EQ7" s="4">
        <v>4</v>
      </c>
      <c r="ER7" s="4" t="s">
        <v>199</v>
      </c>
      <c r="ET7" s="4">
        <v>500</v>
      </c>
      <c r="EV7" s="4">
        <v>1</v>
      </c>
    </row>
    <row r="8" spans="1:153" x14ac:dyDescent="0.25">
      <c r="B8" s="4">
        <v>5</v>
      </c>
      <c r="C8"/>
      <c r="E8" s="4">
        <v>5</v>
      </c>
      <c r="F8" t="s">
        <v>216</v>
      </c>
      <c r="G8">
        <v>30</v>
      </c>
      <c r="H8" t="s">
        <v>25</v>
      </c>
      <c r="I8" t="s">
        <v>217</v>
      </c>
      <c r="J8">
        <v>22550</v>
      </c>
      <c r="K8"/>
      <c r="L8">
        <v>10</v>
      </c>
      <c r="M8">
        <v>1</v>
      </c>
      <c r="P8" s="4">
        <v>5</v>
      </c>
      <c r="Q8" s="4" t="s">
        <v>41</v>
      </c>
      <c r="R8" s="4">
        <v>18</v>
      </c>
      <c r="S8" s="4" t="s">
        <v>42</v>
      </c>
      <c r="T8" s="4" t="s">
        <v>30</v>
      </c>
      <c r="U8">
        <v>7100</v>
      </c>
      <c r="V8">
        <v>9600</v>
      </c>
      <c r="W8">
        <v>8</v>
      </c>
      <c r="X8">
        <v>1</v>
      </c>
      <c r="AA8" s="4">
        <v>5</v>
      </c>
      <c r="AB8" s="4" t="s">
        <v>59</v>
      </c>
      <c r="AC8" s="4">
        <v>15</v>
      </c>
      <c r="AD8" s="4" t="s">
        <v>60</v>
      </c>
      <c r="AE8" s="4" t="s">
        <v>29</v>
      </c>
      <c r="AF8" s="4">
        <v>8990</v>
      </c>
      <c r="AG8" s="4">
        <v>11490</v>
      </c>
      <c r="AH8" s="4">
        <v>6</v>
      </c>
      <c r="AI8" s="4">
        <v>1</v>
      </c>
      <c r="AL8" s="4">
        <v>5</v>
      </c>
      <c r="AM8" t="s">
        <v>81</v>
      </c>
      <c r="AN8">
        <v>15</v>
      </c>
      <c r="AO8" t="s">
        <v>82</v>
      </c>
      <c r="AP8" t="s">
        <v>29</v>
      </c>
      <c r="AQ8">
        <v>6660</v>
      </c>
      <c r="AS8">
        <v>6</v>
      </c>
      <c r="AT8">
        <v>1</v>
      </c>
      <c r="AW8" t="s">
        <v>131</v>
      </c>
      <c r="BG8" s="4">
        <v>5</v>
      </c>
      <c r="BH8" s="4" t="s">
        <v>207</v>
      </c>
      <c r="BI8" s="4" t="s">
        <v>208</v>
      </c>
      <c r="BJ8" s="4" t="s">
        <v>209</v>
      </c>
      <c r="BK8" s="4">
        <v>1</v>
      </c>
      <c r="BL8" s="4">
        <v>1</v>
      </c>
      <c r="BM8" s="4" t="s">
        <v>203</v>
      </c>
    </row>
    <row r="9" spans="1:153" x14ac:dyDescent="0.25">
      <c r="B9" s="4">
        <v>6</v>
      </c>
      <c r="C9"/>
      <c r="F9"/>
      <c r="G9"/>
      <c r="H9"/>
      <c r="I9"/>
      <c r="J9"/>
      <c r="K9"/>
      <c r="L9"/>
      <c r="M9"/>
      <c r="P9" s="4">
        <v>6</v>
      </c>
      <c r="Q9" s="4" t="s">
        <v>43</v>
      </c>
      <c r="R9" s="4">
        <v>20</v>
      </c>
      <c r="S9" s="4" t="s">
        <v>44</v>
      </c>
      <c r="T9" s="4" t="s">
        <v>31</v>
      </c>
      <c r="U9"/>
      <c r="V9">
        <v>0</v>
      </c>
      <c r="W9">
        <v>9</v>
      </c>
      <c r="X9">
        <v>1</v>
      </c>
      <c r="AA9" s="4">
        <v>6</v>
      </c>
      <c r="AB9" s="4" t="s">
        <v>61</v>
      </c>
      <c r="AC9" s="4">
        <v>16</v>
      </c>
      <c r="AD9" s="4" t="s">
        <v>62</v>
      </c>
      <c r="AE9" s="4" t="s">
        <v>63</v>
      </c>
      <c r="AF9" s="4">
        <v>9300</v>
      </c>
      <c r="AG9" s="4">
        <v>11800</v>
      </c>
      <c r="AH9" s="4">
        <v>7</v>
      </c>
      <c r="AI9" s="4">
        <v>1</v>
      </c>
      <c r="AL9" s="4">
        <v>6</v>
      </c>
      <c r="AM9" t="s">
        <v>83</v>
      </c>
      <c r="AN9">
        <v>16</v>
      </c>
      <c r="AO9" t="s">
        <v>84</v>
      </c>
      <c r="AP9" t="s">
        <v>63</v>
      </c>
      <c r="AQ9">
        <v>6984</v>
      </c>
      <c r="AS9">
        <v>7</v>
      </c>
      <c r="AT9">
        <v>1</v>
      </c>
      <c r="AW9" t="s">
        <v>137</v>
      </c>
    </row>
    <row r="10" spans="1:153" x14ac:dyDescent="0.25">
      <c r="B10" s="4">
        <v>7</v>
      </c>
      <c r="C10"/>
      <c r="F10"/>
      <c r="G10"/>
      <c r="H10"/>
      <c r="I10"/>
      <c r="J10"/>
      <c r="K10"/>
      <c r="L10"/>
      <c r="M10"/>
      <c r="P10" s="4">
        <v>7</v>
      </c>
      <c r="Q10" s="4" t="s">
        <v>45</v>
      </c>
      <c r="R10" s="4">
        <v>24</v>
      </c>
      <c r="S10" s="4" t="s">
        <v>46</v>
      </c>
      <c r="T10" s="4" t="s">
        <v>32</v>
      </c>
      <c r="U10"/>
      <c r="V10"/>
      <c r="W10">
        <v>10</v>
      </c>
      <c r="X10">
        <v>1</v>
      </c>
      <c r="AA10" s="4">
        <v>7</v>
      </c>
      <c r="AB10" s="4" t="s">
        <v>64</v>
      </c>
      <c r="AC10" s="4">
        <v>18</v>
      </c>
      <c r="AD10" s="4" t="s">
        <v>65</v>
      </c>
      <c r="AE10" s="4" t="s">
        <v>30</v>
      </c>
      <c r="AF10" s="4">
        <v>10793</v>
      </c>
      <c r="AG10" s="4">
        <v>13273</v>
      </c>
      <c r="AH10" s="4">
        <v>8</v>
      </c>
      <c r="AI10" s="4">
        <v>1</v>
      </c>
      <c r="AL10" s="4">
        <v>7</v>
      </c>
      <c r="AM10" t="s">
        <v>85</v>
      </c>
      <c r="AN10">
        <v>18</v>
      </c>
      <c r="AO10" t="s">
        <v>86</v>
      </c>
      <c r="AP10" t="s">
        <v>30</v>
      </c>
      <c r="AQ10">
        <v>7968</v>
      </c>
      <c r="AS10">
        <v>8</v>
      </c>
      <c r="AT10">
        <v>1</v>
      </c>
      <c r="AW10" t="s">
        <v>153</v>
      </c>
    </row>
    <row r="11" spans="1:153" x14ac:dyDescent="0.25">
      <c r="B11" s="4">
        <v>8</v>
      </c>
      <c r="C11"/>
      <c r="F11"/>
      <c r="G11"/>
      <c r="H11"/>
      <c r="I11"/>
      <c r="J11"/>
      <c r="K11"/>
      <c r="L11"/>
      <c r="M11"/>
      <c r="P11" s="4">
        <v>8</v>
      </c>
      <c r="Q11" s="4" t="s">
        <v>47</v>
      </c>
      <c r="R11" s="4">
        <v>30</v>
      </c>
      <c r="S11" s="4" t="s">
        <v>48</v>
      </c>
      <c r="T11" s="4" t="s">
        <v>49</v>
      </c>
      <c r="U11"/>
      <c r="V11"/>
      <c r="W11">
        <v>12</v>
      </c>
      <c r="X11">
        <v>1</v>
      </c>
      <c r="AA11" s="4">
        <v>8</v>
      </c>
      <c r="AB11" s="4" t="s">
        <v>66</v>
      </c>
      <c r="AC11" s="4">
        <v>20</v>
      </c>
      <c r="AD11" s="4" t="s">
        <v>67</v>
      </c>
      <c r="AE11" s="4" t="s">
        <v>31</v>
      </c>
      <c r="AF11" s="4">
        <v>12229</v>
      </c>
      <c r="AG11" s="4">
        <v>14729</v>
      </c>
      <c r="AH11" s="4">
        <v>9</v>
      </c>
      <c r="AI11" s="4">
        <v>1</v>
      </c>
      <c r="AL11" s="4">
        <v>8</v>
      </c>
      <c r="AM11" t="s">
        <v>87</v>
      </c>
      <c r="AN11">
        <v>20</v>
      </c>
      <c r="AO11" t="s">
        <v>88</v>
      </c>
      <c r="AP11" t="s">
        <v>31</v>
      </c>
      <c r="AQ11">
        <v>8748</v>
      </c>
      <c r="AS11">
        <v>9</v>
      </c>
      <c r="AT11">
        <v>1</v>
      </c>
      <c r="AW11" t="s">
        <v>154</v>
      </c>
      <c r="BB11" s="45"/>
    </row>
    <row r="12" spans="1:153" x14ac:dyDescent="0.25">
      <c r="B12" s="4">
        <v>9</v>
      </c>
      <c r="C12"/>
      <c r="F12"/>
      <c r="G12"/>
      <c r="H12"/>
      <c r="I12"/>
      <c r="J12"/>
      <c r="K12"/>
      <c r="L12"/>
      <c r="M12"/>
      <c r="AA12" s="4">
        <v>9</v>
      </c>
      <c r="AB12" s="4" t="s">
        <v>68</v>
      </c>
      <c r="AC12" s="4">
        <v>24</v>
      </c>
      <c r="AD12" s="4" t="s">
        <v>69</v>
      </c>
      <c r="AE12" s="4" t="s">
        <v>32</v>
      </c>
      <c r="AF12" s="4">
        <v>14200</v>
      </c>
      <c r="AG12" s="4">
        <v>16700</v>
      </c>
      <c r="AH12" s="4">
        <v>10</v>
      </c>
      <c r="AI12" s="4">
        <v>1</v>
      </c>
      <c r="AL12" s="4">
        <v>9</v>
      </c>
      <c r="AM12" t="s">
        <v>89</v>
      </c>
      <c r="AN12">
        <v>24</v>
      </c>
      <c r="AO12" t="s">
        <v>90</v>
      </c>
      <c r="AP12" t="s">
        <v>32</v>
      </c>
      <c r="AQ12">
        <v>10272</v>
      </c>
      <c r="AS12">
        <v>10</v>
      </c>
      <c r="AT12">
        <v>1</v>
      </c>
      <c r="AW12" t="s">
        <v>162</v>
      </c>
      <c r="AZ12" s="45"/>
    </row>
    <row r="13" spans="1:153" x14ac:dyDescent="0.25">
      <c r="B13" s="4">
        <v>10</v>
      </c>
      <c r="C13"/>
      <c r="F13"/>
      <c r="G13"/>
      <c r="H13"/>
      <c r="I13"/>
      <c r="J13"/>
      <c r="K13"/>
      <c r="L13"/>
      <c r="M13"/>
      <c r="AA13" s="4">
        <v>10</v>
      </c>
      <c r="AB13" s="4" t="s">
        <v>70</v>
      </c>
      <c r="AC13" s="4">
        <v>30</v>
      </c>
      <c r="AD13" s="4" t="s">
        <v>71</v>
      </c>
      <c r="AE13" s="4" t="s">
        <v>49</v>
      </c>
      <c r="AF13" s="4">
        <v>17000</v>
      </c>
      <c r="AG13" s="4">
        <v>19500</v>
      </c>
      <c r="AH13" s="4">
        <v>12</v>
      </c>
      <c r="AI13" s="4">
        <v>1</v>
      </c>
      <c r="AL13" s="4">
        <v>10</v>
      </c>
      <c r="AM13" t="s">
        <v>91</v>
      </c>
      <c r="AN13">
        <v>30</v>
      </c>
      <c r="AO13" t="s">
        <v>92</v>
      </c>
      <c r="AP13" t="s">
        <v>49</v>
      </c>
      <c r="AQ13">
        <v>12444</v>
      </c>
      <c r="AS13">
        <v>11</v>
      </c>
      <c r="AT13">
        <v>1</v>
      </c>
      <c r="AW13" t="s">
        <v>170</v>
      </c>
      <c r="BG13"/>
      <c r="BH13"/>
      <c r="BW13"/>
      <c r="BX13"/>
      <c r="BY13"/>
      <c r="BZ13"/>
      <c r="CA13"/>
      <c r="CB13"/>
    </row>
    <row r="14" spans="1:153" x14ac:dyDescent="0.25">
      <c r="C14"/>
      <c r="F14"/>
      <c r="G14"/>
      <c r="H14"/>
      <c r="I14"/>
      <c r="J14"/>
      <c r="K14"/>
      <c r="L14"/>
      <c r="M14"/>
      <c r="AW14" t="s">
        <v>201</v>
      </c>
      <c r="BG14"/>
      <c r="BH14"/>
      <c r="BW14"/>
      <c r="BX14"/>
      <c r="BY14"/>
      <c r="BZ14"/>
      <c r="CA14"/>
      <c r="CB14"/>
    </row>
    <row r="15" spans="1:153" x14ac:dyDescent="0.25">
      <c r="C15"/>
      <c r="F15"/>
      <c r="G15"/>
      <c r="H15"/>
      <c r="I15"/>
      <c r="J15"/>
      <c r="K15" s="1"/>
      <c r="L15"/>
      <c r="M15"/>
      <c r="AW15" t="s">
        <v>204</v>
      </c>
      <c r="BG15"/>
      <c r="BH15"/>
      <c r="BW15"/>
      <c r="BX15"/>
      <c r="BY15"/>
      <c r="BZ15"/>
      <c r="CA15"/>
      <c r="CB15"/>
    </row>
    <row r="16" spans="1:153" x14ac:dyDescent="0.25">
      <c r="C16"/>
      <c r="AW16" t="s">
        <v>202</v>
      </c>
      <c r="BG16"/>
      <c r="BH16"/>
      <c r="BW16"/>
      <c r="BX16"/>
      <c r="BY16"/>
      <c r="BZ16"/>
      <c r="CA16"/>
      <c r="CB16"/>
    </row>
    <row r="17" spans="3:86" x14ac:dyDescent="0.25">
      <c r="C17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AW17" s="1"/>
    </row>
    <row r="18" spans="3:86" x14ac:dyDescent="0.25">
      <c r="C18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AY18" s="1"/>
      <c r="AZ18"/>
      <c r="BA18"/>
      <c r="BB18"/>
      <c r="BC18"/>
      <c r="BD18"/>
      <c r="BE18"/>
    </row>
    <row r="19" spans="3:86" x14ac:dyDescent="0.25">
      <c r="C19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AY19" s="1"/>
      <c r="AZ19"/>
      <c r="BA19"/>
      <c r="BB19"/>
      <c r="BC19"/>
      <c r="BD19"/>
      <c r="BE19"/>
    </row>
    <row r="20" spans="3:86" x14ac:dyDescent="0.25">
      <c r="C20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W20" s="45"/>
      <c r="AY20" s="1"/>
      <c r="AZ20"/>
      <c r="BA20"/>
      <c r="BB20"/>
      <c r="BC20"/>
      <c r="BD20"/>
      <c r="BE20"/>
    </row>
    <row r="21" spans="3:86" x14ac:dyDescent="0.25">
      <c r="C21"/>
      <c r="E21" s="45"/>
      <c r="F21" s="1"/>
      <c r="G21" s="45"/>
      <c r="H21" s="45"/>
      <c r="I21" s="1"/>
      <c r="J21" s="45"/>
      <c r="K21" s="45"/>
      <c r="L21" s="45"/>
      <c r="M21" s="45"/>
      <c r="O21" s="45"/>
      <c r="AY21" s="1"/>
      <c r="AZ21"/>
      <c r="BA21"/>
      <c r="BB21"/>
      <c r="BC21"/>
      <c r="BD21"/>
      <c r="BE21"/>
    </row>
    <row r="22" spans="3:86" x14ac:dyDescent="0.25">
      <c r="C22"/>
      <c r="E22" s="45"/>
      <c r="F22" s="1"/>
      <c r="G22" s="45"/>
      <c r="H22" s="45"/>
      <c r="I22" s="1"/>
      <c r="J22" s="45"/>
      <c r="K22" s="45"/>
      <c r="L22" s="45"/>
      <c r="M22" s="45"/>
      <c r="O22" s="45"/>
      <c r="Q22"/>
      <c r="R22"/>
      <c r="S22"/>
      <c r="T22"/>
      <c r="AY22" s="1"/>
      <c r="AZ22"/>
      <c r="BA22"/>
      <c r="BB22"/>
      <c r="BC22"/>
      <c r="BD22"/>
      <c r="BE22"/>
    </row>
    <row r="23" spans="3:86" x14ac:dyDescent="0.25">
      <c r="C23"/>
      <c r="E23" s="45"/>
      <c r="F23" s="1"/>
      <c r="G23" s="45"/>
      <c r="H23" s="45"/>
      <c r="I23" s="1"/>
      <c r="J23" s="45"/>
      <c r="K23" s="45"/>
      <c r="L23" s="45"/>
      <c r="M23" s="45"/>
      <c r="O23" s="45"/>
      <c r="Q23"/>
      <c r="R23"/>
      <c r="S23"/>
      <c r="T23"/>
      <c r="AY23" s="1"/>
      <c r="AZ23"/>
      <c r="BA23"/>
      <c r="BB23"/>
      <c r="BC23"/>
      <c r="BD23"/>
      <c r="BE23"/>
    </row>
    <row r="24" spans="3:86" x14ac:dyDescent="0.25">
      <c r="I24"/>
      <c r="Q24"/>
      <c r="R24"/>
      <c r="S24"/>
      <c r="T24"/>
      <c r="AY24" s="4"/>
    </row>
    <row r="25" spans="3:86" x14ac:dyDescent="0.25">
      <c r="I25"/>
      <c r="Q25"/>
      <c r="R25"/>
      <c r="S25"/>
      <c r="T25"/>
      <c r="AY25"/>
      <c r="AZ25"/>
      <c r="BA25"/>
      <c r="BB25"/>
      <c r="BC25"/>
      <c r="BD25"/>
      <c r="BE25"/>
    </row>
    <row r="26" spans="3:86" x14ac:dyDescent="0.25">
      <c r="Q26"/>
      <c r="R26"/>
      <c r="S26"/>
      <c r="T26"/>
      <c r="AY26" s="1"/>
      <c r="AZ26"/>
      <c r="BA26"/>
      <c r="BB26"/>
      <c r="BC26"/>
      <c r="BD26"/>
      <c r="BE26"/>
      <c r="CH26" s="4" t="s">
        <v>210</v>
      </c>
    </row>
    <row r="27" spans="3:86" x14ac:dyDescent="0.25">
      <c r="Q27"/>
      <c r="R27"/>
      <c r="S27"/>
      <c r="T27"/>
      <c r="AY27" s="1"/>
      <c r="AZ27"/>
      <c r="BA27"/>
      <c r="BB27"/>
      <c r="BC27"/>
      <c r="BD27"/>
      <c r="BE27"/>
    </row>
    <row r="28" spans="3:86" x14ac:dyDescent="0.25">
      <c r="Q28"/>
      <c r="R28"/>
      <c r="S28"/>
      <c r="T28"/>
      <c r="AY28" s="1"/>
      <c r="AZ28"/>
      <c r="BA28"/>
      <c r="BB28"/>
      <c r="BC28"/>
      <c r="BD28"/>
      <c r="BE28"/>
    </row>
    <row r="29" spans="3:86" x14ac:dyDescent="0.25">
      <c r="Q29"/>
      <c r="R29"/>
      <c r="S29"/>
      <c r="T29"/>
      <c r="AY29" s="1"/>
      <c r="AZ29"/>
      <c r="BA29"/>
      <c r="BB29"/>
      <c r="BC29"/>
      <c r="BD29"/>
      <c r="BE29"/>
    </row>
    <row r="30" spans="3:86" x14ac:dyDescent="0.25">
      <c r="AY30" s="1"/>
      <c r="AZ30"/>
      <c r="BA30"/>
      <c r="BB30"/>
      <c r="BC30"/>
      <c r="BD30"/>
      <c r="BE30"/>
    </row>
    <row r="31" spans="3:86" x14ac:dyDescent="0.25">
      <c r="AY31" s="1"/>
      <c r="AZ31"/>
      <c r="BA31"/>
      <c r="BB31"/>
      <c r="BC31"/>
      <c r="BD31"/>
      <c r="BE31"/>
    </row>
    <row r="32" spans="3:86" x14ac:dyDescent="0.25">
      <c r="AY32" s="1"/>
      <c r="AZ32"/>
      <c r="BA32"/>
      <c r="BB32"/>
      <c r="BC32"/>
      <c r="BD32"/>
      <c r="BE32"/>
    </row>
    <row r="33" spans="39:153" x14ac:dyDescent="0.25">
      <c r="AM33"/>
      <c r="AN33"/>
      <c r="AO33"/>
      <c r="AP33"/>
      <c r="AQ33"/>
      <c r="AR33"/>
      <c r="AS33"/>
    </row>
    <row r="34" spans="39:153" x14ac:dyDescent="0.25">
      <c r="AM34"/>
      <c r="AN34"/>
      <c r="AO34"/>
      <c r="AP34"/>
      <c r="AQ34"/>
      <c r="AR34"/>
      <c r="AS34"/>
    </row>
    <row r="35" spans="39:153" x14ac:dyDescent="0.25">
      <c r="EW35" s="4" t="s">
        <v>211</v>
      </c>
    </row>
    <row r="49" spans="6:12" x14ac:dyDescent="0.25">
      <c r="F49"/>
      <c r="G49"/>
      <c r="H49"/>
      <c r="I49"/>
      <c r="J49"/>
      <c r="K49"/>
      <c r="L49"/>
    </row>
    <row r="50" spans="6:12" x14ac:dyDescent="0.25">
      <c r="F50"/>
      <c r="G50"/>
      <c r="H50"/>
      <c r="I50"/>
      <c r="J50"/>
      <c r="K50"/>
      <c r="L50"/>
    </row>
    <row r="51" spans="6:12" x14ac:dyDescent="0.25">
      <c r="F51"/>
      <c r="G51"/>
      <c r="H51"/>
      <c r="I51"/>
      <c r="J51"/>
      <c r="K51"/>
      <c r="L51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O52"/>
  <sheetViews>
    <sheetView tabSelected="1" zoomScale="115" zoomScaleNormal="115" workbookViewId="0">
      <selection activeCell="I11" sqref="I11"/>
    </sheetView>
  </sheetViews>
  <sheetFormatPr baseColWidth="10" defaultRowHeight="15" x14ac:dyDescent="0.25"/>
  <sheetData>
    <row r="1" spans="1:15" ht="21" customHeigh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</row>
    <row r="2" spans="1:15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</row>
    <row r="11" spans="1:15" x14ac:dyDescent="0.25">
      <c r="O11" s="1"/>
    </row>
    <row r="52" spans="1:1" ht="28.5" x14ac:dyDescent="0.45">
      <c r="A52" s="7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gistro_componente">
          <controlPr autoLine="0" autoPict="0" r:id="rId5">
            <anchor moveWithCells="1">
              <from>
                <xdr:col>3</xdr:col>
                <xdr:colOff>9525</xdr:colOff>
                <xdr:row>0</xdr:row>
                <xdr:rowOff>38100</xdr:rowOff>
              </from>
              <to>
                <xdr:col>4</xdr:col>
                <xdr:colOff>371475</xdr:colOff>
                <xdr:row>1</xdr:row>
                <xdr:rowOff>66675</xdr:rowOff>
              </to>
            </anchor>
          </controlPr>
        </control>
      </mc:Choice>
      <mc:Fallback>
        <control shapeId="1027" r:id="rId4" name="Registro_componente"/>
      </mc:Fallback>
    </mc:AlternateContent>
    <mc:AlternateContent xmlns:mc="http://schemas.openxmlformats.org/markup-compatibility/2006">
      <mc:Choice Requires="x14">
        <control shapeId="1026" r:id="rId6" name="nuevo">
          <controlPr defaultSize="0" autoLine="0" autoPict="0" r:id="rId7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2</xdr:col>
                <xdr:colOff>723900</xdr:colOff>
                <xdr:row>1</xdr:row>
                <xdr:rowOff>47625</xdr:rowOff>
              </to>
            </anchor>
          </controlPr>
        </control>
      </mc:Choice>
      <mc:Fallback>
        <control shapeId="1026" r:id="rId6" name="nuevo"/>
      </mc:Fallback>
    </mc:AlternateContent>
    <mc:AlternateContent xmlns:mc="http://schemas.openxmlformats.org/markup-compatibility/2006">
      <mc:Choice Requires="x14">
        <control shapeId="1028" r:id="rId8" name="Cotizador">
          <controlPr autoLine="0" autoPict="0" r:id="rId9">
            <anchor moveWithCells="1">
              <from>
                <xdr:col>4</xdr:col>
                <xdr:colOff>542925</xdr:colOff>
                <xdr:row>0</xdr:row>
                <xdr:rowOff>47625</xdr:rowOff>
              </from>
              <to>
                <xdr:col>6</xdr:col>
                <xdr:colOff>247650</xdr:colOff>
                <xdr:row>1</xdr:row>
                <xdr:rowOff>76200</xdr:rowOff>
              </to>
            </anchor>
          </controlPr>
        </control>
      </mc:Choice>
      <mc:Fallback>
        <control shapeId="1028" r:id="rId8" name="Cotizado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G22"/>
  <sheetViews>
    <sheetView view="pageLayout" topLeftCell="A19" zoomScaleNormal="100" workbookViewId="0">
      <selection activeCell="C33" sqref="C33"/>
    </sheetView>
  </sheetViews>
  <sheetFormatPr baseColWidth="10" defaultRowHeight="15" x14ac:dyDescent="0.25"/>
  <cols>
    <col min="1" max="1" width="15.7109375" customWidth="1"/>
    <col min="2" max="2" width="11.42578125" customWidth="1"/>
    <col min="3" max="3" width="17.140625" customWidth="1"/>
    <col min="4" max="4" width="9" customWidth="1"/>
    <col min="5" max="5" width="14.42578125" customWidth="1"/>
    <col min="6" max="6" width="9.42578125" customWidth="1"/>
    <col min="7" max="7" width="13" customWidth="1"/>
  </cols>
  <sheetData>
    <row r="3" spans="1:7" ht="15.75" customHeight="1" x14ac:dyDescent="0.25">
      <c r="A3" s="103" t="s">
        <v>218</v>
      </c>
      <c r="B3" s="103"/>
      <c r="C3" s="103"/>
      <c r="D3" s="103"/>
      <c r="E3" s="103"/>
      <c r="F3" s="103"/>
      <c r="G3" s="103"/>
    </row>
    <row r="4" spans="1:7" x14ac:dyDescent="0.25">
      <c r="A4" s="104" t="s">
        <v>219</v>
      </c>
      <c r="B4" s="104"/>
      <c r="C4" s="104"/>
      <c r="D4" s="104"/>
      <c r="E4" s="104"/>
      <c r="F4" s="104"/>
      <c r="G4" s="104"/>
    </row>
    <row r="5" spans="1:7" x14ac:dyDescent="0.25">
      <c r="A5" s="104" t="s">
        <v>220</v>
      </c>
      <c r="B5" s="104"/>
      <c r="C5" s="104"/>
      <c r="D5" s="104"/>
      <c r="E5" s="104"/>
      <c r="F5" s="104"/>
      <c r="G5" s="104"/>
    </row>
    <row r="6" spans="1:7" x14ac:dyDescent="0.25">
      <c r="A6" s="105" t="s">
        <v>221</v>
      </c>
      <c r="B6" s="105"/>
      <c r="C6" s="105"/>
      <c r="D6" s="105"/>
      <c r="E6" s="105"/>
      <c r="F6" s="105"/>
      <c r="G6" s="105"/>
    </row>
    <row r="7" spans="1:7" ht="17.25" customHeight="1" x14ac:dyDescent="0.25">
      <c r="A7" s="101" t="s">
        <v>222</v>
      </c>
      <c r="B7" s="101"/>
      <c r="C7" s="101"/>
      <c r="D7" s="101"/>
      <c r="E7" s="101" t="s">
        <v>223</v>
      </c>
      <c r="F7" s="101"/>
      <c r="G7" s="101"/>
    </row>
    <row r="8" spans="1:7" ht="22.5" customHeight="1" thickBot="1" x14ac:dyDescent="0.3">
      <c r="A8" s="102" t="s">
        <v>224</v>
      </c>
      <c r="B8" s="102"/>
      <c r="C8" s="102"/>
      <c r="D8" s="102"/>
      <c r="E8" s="102"/>
      <c r="F8" s="102"/>
      <c r="G8" s="102"/>
    </row>
    <row r="9" spans="1:7" x14ac:dyDescent="0.25">
      <c r="A9" s="48" t="s">
        <v>225</v>
      </c>
      <c r="B9" s="78" t="s">
        <v>226</v>
      </c>
      <c r="C9" s="78"/>
      <c r="D9" s="94"/>
      <c r="E9" s="100" t="s">
        <v>227</v>
      </c>
      <c r="F9" s="100"/>
      <c r="G9" s="66" t="s">
        <v>228</v>
      </c>
    </row>
    <row r="10" spans="1:7" x14ac:dyDescent="0.25">
      <c r="A10" s="49" t="s">
        <v>229</v>
      </c>
      <c r="B10" s="78" t="s">
        <v>230</v>
      </c>
      <c r="C10" s="78"/>
      <c r="D10" s="94"/>
      <c r="E10" s="50" t="s">
        <v>231</v>
      </c>
      <c r="F10" s="99">
        <f ca="1">TODAY()</f>
        <v>43407</v>
      </c>
      <c r="G10" s="99"/>
    </row>
    <row r="11" spans="1:7" x14ac:dyDescent="0.25">
      <c r="A11" s="49" t="s">
        <v>232</v>
      </c>
      <c r="B11" s="95"/>
      <c r="C11" s="96"/>
      <c r="D11" s="97"/>
      <c r="F11" s="98" t="s">
        <v>233</v>
      </c>
      <c r="G11" s="98"/>
    </row>
    <row r="12" spans="1:7" x14ac:dyDescent="0.25">
      <c r="A12" s="49" t="s">
        <v>234</v>
      </c>
      <c r="B12" s="78" t="s">
        <v>253</v>
      </c>
      <c r="C12" s="78"/>
      <c r="D12" s="94"/>
      <c r="E12" s="79"/>
      <c r="F12" s="80"/>
      <c r="G12" s="80"/>
    </row>
    <row r="13" spans="1:7" x14ac:dyDescent="0.25">
      <c r="A13" s="49" t="s">
        <v>235</v>
      </c>
      <c r="B13" s="52" t="s">
        <v>236</v>
      </c>
      <c r="C13" s="53">
        <v>4</v>
      </c>
      <c r="D13" s="67"/>
      <c r="E13" s="79" t="s">
        <v>107</v>
      </c>
      <c r="F13" s="80"/>
      <c r="G13" s="80"/>
    </row>
    <row r="14" spans="1:7" x14ac:dyDescent="0.25">
      <c r="A14" s="49" t="s">
        <v>237</v>
      </c>
      <c r="B14" s="51" t="s">
        <v>238</v>
      </c>
      <c r="C14" s="53">
        <v>4</v>
      </c>
      <c r="D14" s="67"/>
      <c r="E14" s="54" t="s">
        <v>239</v>
      </c>
      <c r="F14" s="93" t="s">
        <v>240</v>
      </c>
      <c r="G14" s="93"/>
    </row>
    <row r="15" spans="1:7" x14ac:dyDescent="0.25">
      <c r="A15" s="49" t="s">
        <v>241</v>
      </c>
      <c r="B15" s="55" t="s">
        <v>242</v>
      </c>
      <c r="C15" s="51"/>
      <c r="D15" s="68"/>
      <c r="E15" s="77"/>
      <c r="F15" s="78"/>
      <c r="G15" s="78"/>
    </row>
    <row r="16" spans="1:7" ht="15.75" thickBot="1" x14ac:dyDescent="0.3">
      <c r="A16" s="56" t="s">
        <v>243</v>
      </c>
      <c r="B16" s="74" t="s">
        <v>254</v>
      </c>
      <c r="C16" s="75"/>
      <c r="D16" s="76"/>
      <c r="E16" s="58" t="s">
        <v>244</v>
      </c>
      <c r="F16" s="92">
        <f>A25</f>
        <v>0</v>
      </c>
      <c r="G16" s="92"/>
    </row>
    <row r="17" spans="1:7" ht="6.75" customHeight="1" x14ac:dyDescent="0.25">
      <c r="A17" s="49"/>
      <c r="B17" s="57"/>
      <c r="C17" s="57"/>
      <c r="D17" s="68"/>
      <c r="E17" s="57"/>
      <c r="F17" s="59"/>
    </row>
    <row r="18" spans="1:7" x14ac:dyDescent="0.25">
      <c r="A18" s="85" t="s">
        <v>122</v>
      </c>
      <c r="B18" s="86"/>
      <c r="C18" s="86"/>
      <c r="D18" s="60" t="s">
        <v>245</v>
      </c>
      <c r="E18" s="61" t="s">
        <v>246</v>
      </c>
      <c r="F18" s="91" t="s">
        <v>247</v>
      </c>
      <c r="G18" s="91"/>
    </row>
    <row r="19" spans="1:7" x14ac:dyDescent="0.25">
      <c r="A19" s="87" t="s">
        <v>248</v>
      </c>
      <c r="B19" s="88"/>
      <c r="C19" s="88"/>
      <c r="D19" s="62" t="s">
        <v>248</v>
      </c>
      <c r="E19" s="63" t="s">
        <v>239</v>
      </c>
      <c r="F19" s="84" t="s">
        <v>240</v>
      </c>
      <c r="G19" s="84"/>
    </row>
    <row r="20" spans="1:7" ht="22.5" customHeight="1" x14ac:dyDescent="0.25">
      <c r="A20" s="89" t="s">
        <v>249</v>
      </c>
      <c r="B20" s="90"/>
      <c r="C20" s="90"/>
      <c r="D20" s="64" t="s">
        <v>245</v>
      </c>
      <c r="E20" s="65" t="s">
        <v>250</v>
      </c>
      <c r="F20" s="83" t="s">
        <v>245</v>
      </c>
      <c r="G20" s="83"/>
    </row>
    <row r="21" spans="1:7" x14ac:dyDescent="0.25">
      <c r="A21" s="71" t="s">
        <v>251</v>
      </c>
      <c r="B21" s="72"/>
      <c r="C21" s="73"/>
      <c r="D21" s="71" t="s">
        <v>252</v>
      </c>
      <c r="E21" s="73"/>
      <c r="F21" s="81"/>
      <c r="G21" s="82"/>
    </row>
    <row r="22" spans="1:7" x14ac:dyDescent="0.25">
      <c r="A22" s="69" t="s">
        <v>255</v>
      </c>
    </row>
  </sheetData>
  <protectedRanges>
    <protectedRange sqref="A3:A7 D3:D6 E3:E6" name="Datos Generales_1"/>
    <protectedRange sqref="D8:E8 A8" name="Datos Generales_1_1"/>
    <protectedRange sqref="E9 A9" name="Datos Generales_1_2"/>
    <protectedRange sqref="F11 A10:A15 C10:C15 E10:F10 E13 E12:F12 E14:F15" name="Datos Generales_1_1_1_1"/>
    <protectedRange sqref="B16 E16:E18 D18:D20 A16:A17 C17" name="Datos Generales_1_1_1_2_1_1"/>
  </protectedRanges>
  <mergeCells count="29">
    <mergeCell ref="E7:G7"/>
    <mergeCell ref="A7:D7"/>
    <mergeCell ref="A8:G8"/>
    <mergeCell ref="A3:G3"/>
    <mergeCell ref="A4:G4"/>
    <mergeCell ref="A5:G5"/>
    <mergeCell ref="A6:G6"/>
    <mergeCell ref="E12:G12"/>
    <mergeCell ref="B9:D9"/>
    <mergeCell ref="B10:D10"/>
    <mergeCell ref="B11:D11"/>
    <mergeCell ref="B12:D12"/>
    <mergeCell ref="F11:G11"/>
    <mergeCell ref="F10:G10"/>
    <mergeCell ref="E9:F9"/>
    <mergeCell ref="A21:C21"/>
    <mergeCell ref="D21:E21"/>
    <mergeCell ref="B16:D16"/>
    <mergeCell ref="E15:G15"/>
    <mergeCell ref="E13:G13"/>
    <mergeCell ref="F21:G21"/>
    <mergeCell ref="F20:G20"/>
    <mergeCell ref="F19:G19"/>
    <mergeCell ref="A18:C18"/>
    <mergeCell ref="A19:C19"/>
    <mergeCell ref="A20:C20"/>
    <mergeCell ref="F18:G18"/>
    <mergeCell ref="F16:G16"/>
    <mergeCell ref="F14:G14"/>
  </mergeCells>
  <dataValidations disablePrompts="1" count="10">
    <dataValidation type="list" allowBlank="1" showInputMessage="1" showErrorMessage="1" sqref="D21">
      <formula1>"VENTA DE CALENTADOR,MANTENIMIENTO,REPARACION,REINSTALACION,REUBICACION,DESINSTALACION,ADECUACIONES "</formula1>
    </dataValidation>
    <dataValidation type="list" allowBlank="1" showInputMessage="1" showErrorMessage="1" sqref="F20">
      <formula1>"SI, NO, EN ESPERA, EN NEGOCIACIN"</formula1>
    </dataValidation>
    <dataValidation type="list" allowBlank="1" showInputMessage="1" showErrorMessage="1" sqref="B15">
      <formula1>"RESIDENCIAL,COMERCIAL,INDUSTRIAL"</formula1>
    </dataValidation>
    <dataValidation type="list" allowBlank="1" showInputMessage="1" showErrorMessage="1" sqref="F14">
      <formula1>"ACEPTADA,RECHAZADA,EN ESPERA,"</formula1>
    </dataValidation>
    <dataValidation type="list" allowBlank="1" showInputMessage="1" showErrorMessage="1" sqref="C13:C14">
      <formula1>"0,1,2,3,4,5,6,7,8,9,10,11,12,13,14,15,16,17,18,19,10,21,22,23,24,25,26,27,27,29,30,Otro"</formula1>
    </dataValidation>
    <dataValidation type="list" allowBlank="1" showInputMessage="1" showErrorMessage="1" sqref="D18">
      <formula1>"SI,NO,PLANEACION"</formula1>
    </dataValidation>
    <dataValidation type="list" allowBlank="1" showInputMessage="1" showErrorMessage="1" sqref="F19">
      <formula1>"PRESENTADA,ACEPTADA,ENVIADA,EN ESPERA,EN NEGOCIACION,"</formula1>
    </dataValidation>
    <dataValidation type="list" allowBlank="1" showInputMessage="1" showErrorMessage="1" sqref="D19">
      <formula1>"1,2,3,PROYECTO,PROSPECTO,POSVENTA,CLIENTE POSVENTA"</formula1>
    </dataValidation>
    <dataValidation type="list" allowBlank="1" showInputMessage="1" showErrorMessage="1" sqref="F18">
      <formula1>"CPVC,COBRE,GALVANIZADO,TUBO PLUS,OTRO,NO SE SABE,SIN INSTALACION"</formula1>
    </dataValidation>
    <dataValidation type="list" allowBlank="1" showInputMessage="1" showErrorMessage="1" sqref="D20">
      <formula1>"SI,NO"</formula1>
    </dataValidation>
  </dataValidations>
  <hyperlinks>
    <hyperlink ref="E7" r:id="rId1"/>
    <hyperlink ref="A7" r:id="rId2"/>
    <hyperlink ref="F11" r:id="rId3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BD</vt:lpstr>
      <vt:lpstr>1.-Cotizador</vt:lpstr>
      <vt:lpstr>2.-Hoja de Cotizacion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Omen-HP</cp:lastModifiedBy>
  <cp:lastPrinted>2018-10-22T23:50:30Z</cp:lastPrinted>
  <dcterms:created xsi:type="dcterms:W3CDTF">2018-09-30T01:27:19Z</dcterms:created>
  <dcterms:modified xsi:type="dcterms:W3CDTF">2018-11-03T17:15:39Z</dcterms:modified>
</cp:coreProperties>
</file>