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14" i="1"/>
  <c r="C10" i="1"/>
  <c r="C11" i="1" s="1"/>
  <c r="C13" i="1" s="1"/>
  <c r="C15" i="1" s="1"/>
  <c r="C16" i="1" s="1"/>
  <c r="C17" i="1" s="1"/>
  <c r="C7" i="1"/>
  <c r="C8" i="1" s="1"/>
</calcChain>
</file>

<file path=xl/sharedStrings.xml><?xml version="1.0" encoding="utf-8"?>
<sst xmlns="http://schemas.openxmlformats.org/spreadsheetml/2006/main" count="12" uniqueCount="12">
  <si>
    <t>Target Output Voltage /V</t>
  </si>
  <si>
    <t>DACOUT 1 Value</t>
  </si>
  <si>
    <t>DACOUT2 Value</t>
  </si>
  <si>
    <t>LM317 Adj V</t>
  </si>
  <si>
    <t>Op Amp 2 Input</t>
  </si>
  <si>
    <t>LM317 Input</t>
  </si>
  <si>
    <t>LM2675 Output</t>
  </si>
  <si>
    <t>Ir7</t>
  </si>
  <si>
    <t>Ir3</t>
  </si>
  <si>
    <t>Ir5</t>
  </si>
  <si>
    <t>Vr5</t>
  </si>
  <si>
    <t>DACOUT 2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</si>
</sst>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1" fillId="4" borderId="0" xfId="5"/>
    <xf numFmtId="0" fontId="1" fillId="4" borderId="3" xfId="5" applyBorder="1"/>
    <xf numFmtId="0" fontId="0" fillId="0" borderId="6" xfId="0" applyBorder="1"/>
    <xf numFmtId="0" fontId="0" fillId="0" borderId="4" xfId="0" applyBorder="1"/>
    <xf numFmtId="0" fontId="1" fillId="4" borderId="7" xfId="5" applyBorder="1"/>
    <xf numFmtId="0" fontId="5" fillId="4" borderId="5" xfId="4" applyFill="1" applyBorder="1"/>
    <xf numFmtId="0" fontId="5" fillId="4" borderId="4" xfId="4" applyFill="1" applyBorder="1"/>
    <xf numFmtId="0" fontId="5" fillId="4" borderId="6" xfId="4" applyFill="1" applyBorder="1"/>
    <xf numFmtId="0" fontId="4" fillId="3" borderId="6" xfId="3" applyBorder="1"/>
    <xf numFmtId="0" fontId="4" fillId="3" borderId="4" xfId="3" applyBorder="1"/>
    <xf numFmtId="0" fontId="1" fillId="4" borderId="8" xfId="5" applyBorder="1"/>
    <xf numFmtId="0" fontId="3" fillId="3" borderId="10" xfId="2" applyBorder="1"/>
    <xf numFmtId="0" fontId="3" fillId="3" borderId="9" xfId="2" applyBorder="1"/>
    <xf numFmtId="0" fontId="2" fillId="2" borderId="4" xfId="1" applyBorder="1" applyProtection="1">
      <protection locked="0"/>
    </xf>
  </cellXfs>
  <cellStyles count="6">
    <cellStyle name="20% - Accent1" xfId="5" builtinId="30"/>
    <cellStyle name="Calculation" xfId="3" builtinId="22"/>
    <cellStyle name="Explanatory Text" xfId="4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1" sqref="E21"/>
    </sheetView>
  </sheetViews>
  <sheetFormatPr defaultRowHeight="15" x14ac:dyDescent="0.25"/>
  <cols>
    <col min="2" max="2" width="23.125" customWidth="1"/>
  </cols>
  <sheetData>
    <row r="1" spans="1:4" x14ac:dyDescent="0.25">
      <c r="A1" s="1"/>
      <c r="B1" s="1"/>
      <c r="C1" s="11"/>
      <c r="D1" s="1"/>
    </row>
    <row r="2" spans="1:4" x14ac:dyDescent="0.25">
      <c r="A2" s="1"/>
      <c r="B2" s="4" t="s">
        <v>0</v>
      </c>
      <c r="C2" s="14">
        <v>5</v>
      </c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4" t="s">
        <v>1</v>
      </c>
      <c r="C4" s="13">
        <f>C17/4.095*4095</f>
        <v>2346.872772898369</v>
      </c>
      <c r="D4" s="1"/>
    </row>
    <row r="5" spans="1:4" x14ac:dyDescent="0.25">
      <c r="A5" s="1"/>
      <c r="B5" s="3" t="s">
        <v>2</v>
      </c>
      <c r="C5" s="12">
        <f>C8/4.095*4095</f>
        <v>1704.5454545454545</v>
      </c>
      <c r="D5" s="1"/>
    </row>
    <row r="6" spans="1:4" x14ac:dyDescent="0.25">
      <c r="A6" s="1"/>
      <c r="B6" s="1"/>
      <c r="C6" s="1"/>
      <c r="D6" s="1"/>
    </row>
    <row r="7" spans="1:4" x14ac:dyDescent="0.25">
      <c r="A7" s="2"/>
      <c r="B7" s="6" t="s">
        <v>3</v>
      </c>
      <c r="C7" s="10">
        <f>C2-1.25</f>
        <v>3.75</v>
      </c>
      <c r="D7" s="1"/>
    </row>
    <row r="8" spans="1:4" x14ac:dyDescent="0.25">
      <c r="A8" s="2"/>
      <c r="B8" s="7" t="s">
        <v>4</v>
      </c>
      <c r="C8" s="9">
        <f>C7/2.2</f>
        <v>1.7045454545454544</v>
      </c>
      <c r="D8" s="1"/>
    </row>
    <row r="9" spans="1:4" x14ac:dyDescent="0.25">
      <c r="A9" s="1"/>
      <c r="B9" s="1"/>
      <c r="C9" s="5"/>
      <c r="D9" s="1"/>
    </row>
    <row r="10" spans="1:4" x14ac:dyDescent="0.25">
      <c r="A10" s="1"/>
      <c r="B10" s="7" t="s">
        <v>5</v>
      </c>
      <c r="C10" s="10">
        <f>C2+2.25</f>
        <v>7.25</v>
      </c>
      <c r="D10" s="1"/>
    </row>
    <row r="11" spans="1:4" x14ac:dyDescent="0.25">
      <c r="A11" s="1"/>
      <c r="B11" s="8" t="s">
        <v>6</v>
      </c>
      <c r="C11" s="9">
        <f>C10+1</f>
        <v>8.25</v>
      </c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7" t="s">
        <v>7</v>
      </c>
      <c r="C13" s="10">
        <f>(C11-1.21)/7970</f>
        <v>8.8331242158092851E-4</v>
      </c>
      <c r="D13" s="1"/>
    </row>
    <row r="14" spans="1:4" x14ac:dyDescent="0.25">
      <c r="A14" s="1"/>
      <c r="B14" s="7" t="s">
        <v>8</v>
      </c>
      <c r="C14" s="9">
        <f>1.21/1000</f>
        <v>1.2099999999999999E-3</v>
      </c>
      <c r="D14" s="1"/>
    </row>
    <row r="15" spans="1:4" x14ac:dyDescent="0.25">
      <c r="A15" s="1"/>
      <c r="B15" s="7" t="s">
        <v>9</v>
      </c>
      <c r="C15" s="9">
        <f>C14-C13</f>
        <v>3.2668757841907141E-4</v>
      </c>
      <c r="D15" s="1"/>
    </row>
    <row r="16" spans="1:4" x14ac:dyDescent="0.25">
      <c r="A16" s="1"/>
      <c r="B16" s="7" t="s">
        <v>10</v>
      </c>
      <c r="C16" s="9">
        <f>C15*3480</f>
        <v>1.1368727728983685</v>
      </c>
      <c r="D16" s="1"/>
    </row>
    <row r="17" spans="1:4" x14ac:dyDescent="0.25">
      <c r="A17" s="1"/>
      <c r="B17" s="8" t="s">
        <v>11</v>
      </c>
      <c r="C17" s="9">
        <f>C16+1.21</f>
        <v>2.3468727728983687</v>
      </c>
      <c r="D17" s="1"/>
    </row>
    <row r="18" spans="1:4" x14ac:dyDescent="0.25">
      <c r="A18" s="1"/>
      <c r="B18" s="1"/>
      <c r="C18" s="1"/>
      <c r="D18" s="1"/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Ashford</dc:creator>
  <cp:lastModifiedBy>Luke Ashford</cp:lastModifiedBy>
  <dcterms:created xsi:type="dcterms:W3CDTF">2016-09-24T21:08:47Z</dcterms:created>
  <dcterms:modified xsi:type="dcterms:W3CDTF">2016-09-25T13:04:49Z</dcterms:modified>
</cp:coreProperties>
</file>