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nutz/Pegas/Fipsum/templates/"/>
    </mc:Choice>
  </mc:AlternateContent>
  <xr:revisionPtr revIDLastSave="0" documentId="13_ncr:1_{225E7DD8-D1D8-584E-8537-9BAA5CB27C74}" xr6:coauthVersionLast="47" xr6:coauthVersionMax="47" xr10:uidLastSave="{00000000-0000-0000-0000-000000000000}"/>
  <bookViews>
    <workbookView xWindow="7520" yWindow="900" windowWidth="23200" windowHeight="17660" xr2:uid="{00000000-000D-0000-FFFF-FFFF00000000}"/>
  </bookViews>
  <sheets>
    <sheet name="Orden de Compra" sheetId="7" r:id="rId1"/>
  </sheets>
  <definedNames>
    <definedName name="_xlnm.Print_Area" localSheetId="0">'Orden de Compra'!$B$2:$O$89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" i="7" l="1"/>
  <c r="N48" i="7"/>
  <c r="N50" i="7"/>
  <c r="N25" i="7"/>
  <c r="N24" i="7" l="1"/>
  <c r="N38" i="7" l="1"/>
  <c r="N39" i="7"/>
  <c r="N42" i="7"/>
  <c r="N41" i="7"/>
  <c r="N40" i="7"/>
  <c r="N37" i="7"/>
  <c r="N46" i="7"/>
  <c r="N45" i="7"/>
  <c r="N44" i="7"/>
  <c r="N26" i="7"/>
  <c r="N27" i="7"/>
  <c r="N28" i="7"/>
  <c r="N29" i="7"/>
  <c r="N30" i="7"/>
  <c r="N31" i="7"/>
  <c r="N32" i="7"/>
  <c r="N33" i="7"/>
  <c r="N34" i="7"/>
  <c r="N35" i="7"/>
  <c r="N36" i="7"/>
  <c r="N43" i="7"/>
  <c r="J49" i="7"/>
  <c r="L12" i="7" l="1"/>
</calcChain>
</file>

<file path=xl/sharedStrings.xml><?xml version="1.0" encoding="utf-8"?>
<sst xmlns="http://schemas.openxmlformats.org/spreadsheetml/2006/main" count="97" uniqueCount="70">
  <si>
    <t>ORDEN DE COMPRA</t>
  </si>
  <si>
    <r>
      <t xml:space="preserve">CODIGO:       </t>
    </r>
    <r>
      <rPr>
        <b/>
        <sz val="12"/>
        <color theme="0"/>
        <rFont val="Calibri Light"/>
        <family val="2"/>
        <scheme val="major"/>
      </rPr>
      <t>SGC-APA-18</t>
    </r>
  </si>
  <si>
    <r>
      <t xml:space="preserve">REVISIÓN:       </t>
    </r>
    <r>
      <rPr>
        <b/>
        <sz val="12"/>
        <color theme="0"/>
        <rFont val="Calibri Light"/>
        <family val="2"/>
        <scheme val="major"/>
      </rPr>
      <t>01</t>
    </r>
  </si>
  <si>
    <t>PRÓX. REVISIÓN:   02/10/2024</t>
  </si>
  <si>
    <t>Razón Social</t>
  </si>
  <si>
    <t>:</t>
  </si>
  <si>
    <t>RUT</t>
  </si>
  <si>
    <t>Dirección</t>
  </si>
  <si>
    <t>Teléfono</t>
  </si>
  <si>
    <t>N° O.C.</t>
  </si>
  <si>
    <t>Condición De Pago</t>
  </si>
  <si>
    <t>Comprobante de Pago</t>
  </si>
  <si>
    <t>Fecha de Emisión</t>
  </si>
  <si>
    <t>Contado</t>
  </si>
  <si>
    <t>Factura</t>
  </si>
  <si>
    <t>19% IVA</t>
  </si>
  <si>
    <t>Factura Exenta</t>
  </si>
  <si>
    <t>Exento IVA</t>
  </si>
  <si>
    <t>DATOS COMPRADOR</t>
  </si>
  <si>
    <t>DATOS PROVEEDOR</t>
  </si>
  <si>
    <t>Boleta Honorario</t>
  </si>
  <si>
    <t>13,75% Imp.</t>
  </si>
  <si>
    <t>Nombre</t>
  </si>
  <si>
    <t>Empresa</t>
  </si>
  <si>
    <t>Boleta Honorario Ret. Covid</t>
  </si>
  <si>
    <t>Cargo</t>
  </si>
  <si>
    <t>Boleta Honorario Exenta</t>
  </si>
  <si>
    <t>Exento Impuesto</t>
  </si>
  <si>
    <t>Boleta</t>
  </si>
  <si>
    <t>Boleta Excenta</t>
  </si>
  <si>
    <t>Correo</t>
  </si>
  <si>
    <t>Giro</t>
  </si>
  <si>
    <t>Área</t>
  </si>
  <si>
    <t>Crédito 30 días</t>
  </si>
  <si>
    <t>IT</t>
  </si>
  <si>
    <t>Crédito 60 días</t>
  </si>
  <si>
    <t>Crédito 90 días</t>
  </si>
  <si>
    <t>ITEM</t>
  </si>
  <si>
    <t>DESCRIPCIÓN</t>
  </si>
  <si>
    <t>CANT.</t>
  </si>
  <si>
    <t>PRECIO UNIT.</t>
  </si>
  <si>
    <t>TOTAL</t>
  </si>
  <si>
    <t>Contra Entrega</t>
  </si>
  <si>
    <t>Otro</t>
  </si>
  <si>
    <t>Nota: El N° de Orden de Compra debe estar referenciado en la Factura.</t>
  </si>
  <si>
    <t>Orden de Compra generada de acuerdo a Ppto.</t>
  </si>
  <si>
    <t>Jimmy Coronado Díaz</t>
  </si>
  <si>
    <t xml:space="preserve">Carlos Reyes Bravo </t>
  </si>
  <si>
    <t>Gerente General</t>
  </si>
  <si>
    <t>Director</t>
  </si>
  <si>
    <t xml:space="preserve"> FIPSUM SpA</t>
  </si>
  <si>
    <t>FIPSUM SpA</t>
  </si>
  <si>
    <t xml:space="preserve">1.- Las instrucciones de pago de Grupo Ingeniería y Construcción JPB SpA están indicadas en este documento. </t>
  </si>
  <si>
    <t>2.- Las Facturas electrónicas deben ser enviadas a la casilla correspondiente según la Razón social de Orden de Compra:</t>
  </si>
  <si>
    <t xml:space="preserve">             contacto@fipsum.cl</t>
  </si>
  <si>
    <t xml:space="preserve">             sandra.cadiz@fipsum.cl</t>
  </si>
  <si>
    <t>3.- Sólo puede indicar un Número de Orden de Compra por Factura.</t>
  </si>
  <si>
    <t xml:space="preserve">4.- El proveedor una vez terminado el trabajo comprometido en ésta Orden de Compra deberá solicitar al Mandante la "Conformidad" para proceder a                                                                                                                                                                                              </t>
  </si>
  <si>
    <t xml:space="preserve">         facturar.</t>
  </si>
  <si>
    <t>a) La Conformidad es un N° único al igual que la O.C. y esta debe ser referenciada en la descripción.</t>
  </si>
  <si>
    <t>b) Es responsabilidad del proveedor solicitar la "Conformidad" una vez entregado el servicio.</t>
  </si>
  <si>
    <t>c) Las Facturas que no contengan lo anterior, serán rechazadas y se solicitará al proveedor volver a facturar</t>
  </si>
  <si>
    <t>5.- Una vez emitida la Conformidad, el proveedor deberá proceder a Facturar a la brevedad.</t>
  </si>
  <si>
    <t xml:space="preserve">6.- Se recibirán facturas hasta el día jueves a las 15:00. Una vez recepcionada la factura, se incorporará en la planilla de pago de los días viernes, la cual </t>
  </si>
  <si>
    <t xml:space="preserve">         se pagará a las 15:30</t>
  </si>
  <si>
    <t>Grupo Ingeniería y Construcción JPB SpA</t>
  </si>
  <si>
    <t>76.320.784-6</t>
  </si>
  <si>
    <t>Del Jazmín N° 2185, Quilpué</t>
  </si>
  <si>
    <t>NETO</t>
  </si>
  <si>
    <t>9 7905 0498 / 9 5018 5309 / 9 8416 0651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</si>
</sst>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 &quot;$&quot;* #,##0_ ;_ &quot;$&quot;* \-#,##0_ ;_ &quot;$&quot;* &quot;-&quot;_ ;_ @_ "/>
  </numFmts>
  <fonts count="1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2"/>
      <scheme val="major"/>
    </font>
    <font>
      <sz val="11"/>
      <color rgb="FF4472C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FD5E7"/>
        <bgColor indexed="64"/>
      </patternFill>
    </fill>
    <fill>
      <patternFill patternType="solid">
        <fgColor rgb="FF4472C4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4472C4"/>
      </right>
      <top/>
      <bottom/>
      <diagonal/>
    </border>
    <border>
      <left style="thin">
        <color rgb="FF4472C4"/>
      </left>
      <right/>
      <top/>
      <bottom/>
      <diagonal/>
    </border>
    <border>
      <left/>
      <right/>
      <top/>
      <bottom style="thin">
        <color theme="1"/>
      </bottom>
      <diagonal/>
    </border>
  </borders>
  <cellStyleXfs count="10">
    <xf numFmtId="0" fontId="0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10" fillId="0" borderId="0"/>
    <xf numFmtId="0" fontId="9" fillId="0" borderId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72">
    <xf numFmtId="0" fontId="0" fillId="0" borderId="0" xfId="0"/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right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164" fontId="0" fillId="2" borderId="0" xfId="1" applyFont="1" applyFill="1" applyBorder="1" applyAlignment="1" applyProtection="1">
      <alignment horizontal="center"/>
      <protection locked="0"/>
    </xf>
    <xf numFmtId="164" fontId="0" fillId="2" borderId="0" xfId="0" applyNumberFormat="1" applyFill="1" applyAlignment="1" applyProtection="1">
      <alignment horizontal="center"/>
      <protection locked="0"/>
    </xf>
    <xf numFmtId="0" fontId="3" fillId="4" borderId="0" xfId="0" applyFont="1" applyFill="1"/>
    <xf numFmtId="0" fontId="0" fillId="2" borderId="0" xfId="0" applyFill="1"/>
    <xf numFmtId="0" fontId="0" fillId="2" borderId="0" xfId="0" applyFill="1" applyAlignment="1">
      <alignment horizontal="left"/>
    </xf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6" fillId="4" borderId="0" xfId="0" applyFont="1" applyFill="1" applyAlignment="1">
      <alignment horizontal="center"/>
    </xf>
    <xf numFmtId="0" fontId="12" fillId="4" borderId="0" xfId="0" applyFont="1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  <xf numFmtId="0" fontId="1" fillId="2" borderId="0" xfId="0" applyFont="1" applyFill="1"/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vertical="center" wrapText="1"/>
    </xf>
    <xf numFmtId="0" fontId="3" fillId="2" borderId="0" xfId="0" applyFont="1" applyFill="1"/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wrapText="1"/>
    </xf>
    <xf numFmtId="0" fontId="14" fillId="2" borderId="0" xfId="0" applyFont="1" applyFill="1"/>
    <xf numFmtId="0" fontId="0" fillId="2" borderId="1" xfId="0" applyFill="1" applyBorder="1"/>
    <xf numFmtId="10" fontId="14" fillId="2" borderId="0" xfId="6" applyNumberFormat="1" applyFont="1" applyFill="1" applyProtection="1"/>
    <xf numFmtId="0" fontId="5" fillId="2" borderId="0" xfId="0" applyFont="1" applyFill="1"/>
    <xf numFmtId="9" fontId="5" fillId="2" borderId="0" xfId="0" applyNumberFormat="1" applyFont="1" applyFill="1"/>
    <xf numFmtId="0" fontId="15" fillId="2" borderId="0" xfId="0" applyFont="1" applyFill="1"/>
    <xf numFmtId="9" fontId="15" fillId="2" borderId="0" xfId="0" applyNumberFormat="1" applyFont="1" applyFill="1"/>
    <xf numFmtId="10" fontId="15" fillId="2" borderId="0" xfId="0" applyNumberFormat="1" applyFont="1" applyFill="1"/>
    <xf numFmtId="0" fontId="2" fillId="2" borderId="0" xfId="0" applyFont="1" applyFill="1" applyAlignment="1">
      <alignment horizontal="left" vertical="top" indent="5"/>
    </xf>
    <xf numFmtId="0" fontId="2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horizontal="left" indent="1"/>
    </xf>
    <xf numFmtId="0" fontId="2" fillId="2" borderId="0" xfId="0" applyFont="1" applyFill="1" applyAlignment="1">
      <alignment horizontal="left"/>
    </xf>
    <xf numFmtId="10" fontId="14" fillId="2" borderId="0" xfId="0" applyNumberFormat="1" applyFont="1" applyFill="1"/>
    <xf numFmtId="0" fontId="2" fillId="2" borderId="0" xfId="0" applyFont="1" applyFill="1" applyAlignment="1">
      <alignment horizontal="left" vertical="top" indent="1"/>
    </xf>
    <xf numFmtId="0" fontId="8" fillId="4" borderId="0" xfId="0" applyFont="1" applyFill="1" applyAlignment="1">
      <alignment horizontal="left" vertical="center" indent="1"/>
    </xf>
    <xf numFmtId="0" fontId="8" fillId="4" borderId="0" xfId="0" applyFont="1" applyFill="1" applyAlignment="1">
      <alignment horizontal="left" vertical="center" indent="2"/>
    </xf>
    <xf numFmtId="0" fontId="5" fillId="2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top" wrapText="1"/>
    </xf>
    <xf numFmtId="0" fontId="8" fillId="4" borderId="0" xfId="0" applyFont="1" applyFill="1" applyAlignment="1">
      <alignment horizontal="center" vertical="center"/>
    </xf>
    <xf numFmtId="0" fontId="6" fillId="4" borderId="0" xfId="0" applyFont="1" applyFill="1" applyAlignment="1" applyProtection="1">
      <alignment horizontal="center"/>
      <protection locked="0"/>
    </xf>
    <xf numFmtId="0" fontId="6" fillId="4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164" fontId="0" fillId="2" borderId="0" xfId="1" applyFont="1" applyFill="1" applyBorder="1" applyAlignment="1" applyProtection="1">
      <alignment horizontal="center"/>
    </xf>
    <xf numFmtId="164" fontId="0" fillId="2" borderId="1" xfId="1" applyFont="1" applyFill="1" applyBorder="1" applyAlignment="1" applyProtection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3" borderId="0" xfId="0" applyFill="1" applyAlignment="1" applyProtection="1">
      <alignment horizontal="center"/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0" xfId="0" applyFill="1" applyAlignment="1">
      <alignment horizontal="left"/>
    </xf>
    <xf numFmtId="0" fontId="7" fillId="2" borderId="0" xfId="0" applyFont="1" applyFill="1" applyAlignment="1">
      <alignment horizontal="left"/>
    </xf>
    <xf numFmtId="0" fontId="0" fillId="2" borderId="0" xfId="0" applyFill="1" applyAlignment="1" applyProtection="1">
      <alignment horizontal="left" indent="1"/>
      <protection locked="0"/>
    </xf>
    <xf numFmtId="14" fontId="0" fillId="3" borderId="0" xfId="0" applyNumberFormat="1" applyFill="1" applyAlignment="1">
      <alignment horizontal="center"/>
    </xf>
    <xf numFmtId="164" fontId="0" fillId="2" borderId="0" xfId="1" applyFont="1" applyFill="1" applyBorder="1" applyAlignment="1" applyProtection="1">
      <alignment horizontal="center"/>
      <protection locked="0"/>
    </xf>
    <xf numFmtId="164" fontId="0" fillId="2" borderId="0" xfId="0" applyNumberFormat="1" applyFill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6" fillId="4" borderId="0" xfId="0" applyFont="1" applyFill="1" applyAlignment="1">
      <alignment horizontal="right"/>
    </xf>
    <xf numFmtId="0" fontId="6" fillId="4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 wrapText="1"/>
    </xf>
    <xf numFmtId="164" fontId="0" fillId="3" borderId="0" xfId="1" applyFont="1" applyFill="1" applyBorder="1" applyAlignment="1" applyProtection="1">
      <alignment horizontal="center"/>
    </xf>
    <xf numFmtId="164" fontId="6" fillId="4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10">
    <cellStyle name="Hyperlink" xfId="9" xr:uid="{00000000-000B-0000-0000-000008000000}"/>
    <cellStyle name="Moneda [0]" xfId="1" builtinId="7"/>
    <cellStyle name="Moneda [0] 2" xfId="2" xr:uid="{94482C0F-BFBC-431D-98ED-D091A58D9237}"/>
    <cellStyle name="Moneda [0] 2 2" xfId="8" xr:uid="{9C466FBF-F149-4B53-BEC5-4C6AAA79AF35}"/>
    <cellStyle name="Moneda [0] 3" xfId="7" xr:uid="{380695DF-5335-4196-922B-DB2AA283954C}"/>
    <cellStyle name="Moneda 2" xfId="3" xr:uid="{D01FB30A-70A8-43F8-B35F-B97C76B01DF8}"/>
    <cellStyle name="Normal" xfId="0" builtinId="0"/>
    <cellStyle name="Normal 2 2" xfId="5" xr:uid="{5CBF574E-60B3-491F-940B-761A115D22D8}"/>
    <cellStyle name="Normal 2 2 2" xfId="4" xr:uid="{1FB8FCA0-5599-4684-958A-F1E368379F6A}"/>
    <cellStyle name="Porcentaje" xfId="6" builtinId="5"/>
  </cellStyles>
  <dxfs count="0"/>
  <tableStyles count="0" defaultTableStyle="TableStyleMedium2" defaultPivotStyle="PivotStyleLight16"/>
  <colors>
    <mruColors>
      <color rgb="FF4472C4"/>
      <color rgb="FF5165A4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213014</xdr:colOff>
      <xdr:row>51</xdr:row>
      <xdr:rowOff>28575</xdr:rowOff>
    </xdr:from>
    <xdr:to>
      <xdr:col>5</xdr:col>
      <xdr:colOff>44118</xdr:colOff>
      <xdr:row>57</xdr:row>
      <xdr:rowOff>47535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568D396-D8C4-49CA-8845-11CF16FD6A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5208" b="89931" l="579" r="94015">
                      <a14:foregroundMark x1="10366" y1="70690" x2="11847" y2="80721"/>
                      <a14:foregroundMark x1="7056" y1="76803" x2="2962" y2="82759"/>
                      <a14:foregroundMark x1="784" y1="75392" x2="4791" y2="70063"/>
                      <a14:foregroundMark x1="6272" y1="73354" x2="7404" y2="70063"/>
                      <a14:foregroundMark x1="8188" y1="70690" x2="10017" y2="77429"/>
                      <a14:foregroundMark x1="8188" y1="68809" x2="8537" y2="83386"/>
                      <a14:foregroundMark x1="7753" y1="82759" x2="7753" y2="82759"/>
                      <a14:foregroundMark x1="4443" y1="78683" x2="4791" y2="88715"/>
                      <a14:foregroundMark x1="2265" y1="83386" x2="3310" y2="87461"/>
                      <a14:foregroundMark x1="1829" y1="86834" x2="1829" y2="86834"/>
                      <a14:foregroundMark x1="4094" y1="83386" x2="4094" y2="83386"/>
                      <a14:foregroundMark x1="12282" y1="82759" x2="12979" y2="88088"/>
                      <a14:foregroundMark x1="10366" y1="82759" x2="10366" y2="82759"/>
                      <a14:foregroundMark x1="8885" y1="76803" x2="9669" y2="87461"/>
                      <a14:foregroundMark x1="9233" y1="84013" x2="10366" y2="86834"/>
                      <a14:foregroundMark x1="8188" y1="78056" x2="8537" y2="81348"/>
                      <a14:foregroundMark x1="8885" y1="68809" x2="9669" y2="71473"/>
                      <a14:foregroundMark x1="11498" y1="67398" x2="11498" y2="67398"/>
                      <a14:foregroundMark x1="38589" y1="56113" x2="38589" y2="60031"/>
                      <a14:foregroundMark x1="38240" y1="47335" x2="38589" y2="57994"/>
                      <a14:foregroundMark x1="37805" y1="43417" x2="37108" y2="60658"/>
                      <a14:foregroundMark x1="37108" y1="50784" x2="38589" y2="56740"/>
                      <a14:foregroundMark x1="37805" y1="52665" x2="37805" y2="61442"/>
                      <a14:foregroundMark x1="35627" y1="46082" x2="35627" y2="56740"/>
                      <a14:foregroundMark x1="33711" y1="46708" x2="35279" y2="67398"/>
                      <a14:foregroundMark x1="33362" y1="50784" x2="35976" y2="60031"/>
                      <a14:foregroundMark x1="48345" y1="46395" x2="46341" y2="46395"/>
                      <a14:foregroundMark x1="46341" y1="46395" x2="66376" y2="28997"/>
                      <a14:foregroundMark x1="66376" y1="28997" x2="47474" y2="60502"/>
                      <a14:foregroundMark x1="47474" y1="60502" x2="48345" y2="45611"/>
                      <a14:foregroundMark x1="53571" y1="47022" x2="42683" y2="48589"/>
                      <a14:foregroundMark x1="43467" y1="47022" x2="46690" y2="56583"/>
                      <a14:foregroundMark x1="44686" y1="53605" x2="45122" y2="57994"/>
                      <a14:foregroundMark x1="45470" y1="45611" x2="45906" y2="56583"/>
                      <a14:foregroundMark x1="48345" y1="42790" x2="48693" y2="52194"/>
                      <a14:foregroundMark x1="55575" y1="44201" x2="62456" y2="39185"/>
                      <a14:foregroundMark x1="64808" y1="39812" x2="64808" y2="45611"/>
                      <a14:foregroundMark x1="60801" y1="39185" x2="60801" y2="55799"/>
                      <a14:foregroundMark x1="12162" y1="68750" x2="31081" y2="48611"/>
                      <a14:foregroundMark x1="14479" y1="78125" x2="22201" y2="76042"/>
                      <a14:foregroundMark x1="26641" y1="73958" x2="36293" y2="68750"/>
                      <a14:foregroundMark x1="15251" y1="80556" x2="24903" y2="76736"/>
                      <a14:foregroundMark x1="26255" y1="73958" x2="59266" y2="57292"/>
                      <a14:foregroundMark x1="58494" y1="76736" x2="57143" y2="68750"/>
                      <a14:foregroundMark x1="57143" y1="65972" x2="58880" y2="50000"/>
                      <a14:foregroundMark x1="58880" y1="75347" x2="59653" y2="57292"/>
                      <a14:foregroundMark x1="61197" y1="55903" x2="94208" y2="39931"/>
                      <a14:foregroundMark x1="40734" y1="37847" x2="74903" y2="520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989" y="9848850"/>
          <a:ext cx="2155204" cy="1161960"/>
        </a:xfrm>
        <a:prstGeom prst="rect">
          <a:avLst/>
        </a:prstGeom>
      </xdr:spPr>
    </xdr:pic>
    <xdr:clientData/>
  </xdr:twoCellAnchor>
  <xdr:twoCellAnchor editAs="oneCell">
    <xdr:from>
      <xdr:col>11</xdr:col>
      <xdr:colOff>209552</xdr:colOff>
      <xdr:row>5</xdr:row>
      <xdr:rowOff>28575</xdr:rowOff>
    </xdr:from>
    <xdr:to>
      <xdr:col>14</xdr:col>
      <xdr:colOff>542902</xdr:colOff>
      <xdr:row>8</xdr:row>
      <xdr:rowOff>141075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1FA571FC-A22C-FFB7-78AD-29D656D2F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02" y="990600"/>
          <a:ext cx="2076425" cy="68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38128</xdr:colOff>
      <xdr:row>49</xdr:row>
      <xdr:rowOff>133350</xdr:rowOff>
    </xdr:from>
    <xdr:to>
      <xdr:col>14</xdr:col>
      <xdr:colOff>393831</xdr:colOff>
      <xdr:row>57</xdr:row>
      <xdr:rowOff>96000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313FC7B3-4669-7EC1-7053-34AD7AF70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9353" y="9572625"/>
          <a:ext cx="2098778" cy="16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E1EAD-E6B9-40BD-85A4-0CC341506B84}">
  <sheetPr>
    <pageSetUpPr fitToPage="1"/>
  </sheetPr>
  <dimension ref="A1:AB99"/>
  <sheetViews>
    <sheetView tabSelected="1" topLeftCell="A24" zoomScaleNormal="100" workbookViewId="0">
      <selection activeCell="H49" sqref="H49:I49"/>
    </sheetView>
  </sheetViews>
  <sheetFormatPr baseColWidth="10" defaultColWidth="0" defaultRowHeight="15" zeroHeight="1" x14ac:dyDescent="0.2"/>
  <cols>
    <col min="1" max="1" width="2.6640625" style="8" customWidth="1"/>
    <col min="2" max="14" width="8.6640625" style="8" customWidth="1"/>
    <col min="15" max="15" width="11.33203125" style="8" customWidth="1"/>
    <col min="16" max="16" width="4" style="25" hidden="1" customWidth="1"/>
    <col min="17" max="21" width="10.6640625" style="25" hidden="1" customWidth="1"/>
    <col min="22" max="28" width="11.5" style="25" hidden="1" customWidth="1"/>
    <col min="29" max="16384" width="3" style="8" hidden="1"/>
  </cols>
  <sheetData>
    <row r="1" spans="2:26" ht="9" customHeight="1" x14ac:dyDescent="0.2"/>
    <row r="2" spans="2:26" x14ac:dyDescent="0.2">
      <c r="B2" s="45" t="s">
        <v>0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</row>
    <row r="3" spans="2:26" x14ac:dyDescent="0.2"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2:26" ht="16" x14ac:dyDescent="0.2">
      <c r="B4" s="40" t="s">
        <v>1</v>
      </c>
      <c r="C4" s="40"/>
      <c r="D4" s="40"/>
      <c r="E4" s="40"/>
      <c r="F4" s="7"/>
      <c r="G4" s="41" t="s">
        <v>2</v>
      </c>
      <c r="H4" s="41"/>
      <c r="I4" s="41"/>
      <c r="J4" s="41"/>
      <c r="K4" s="41"/>
      <c r="L4" s="45" t="s">
        <v>3</v>
      </c>
      <c r="M4" s="45"/>
      <c r="N4" s="45"/>
      <c r="O4" s="45"/>
    </row>
    <row r="5" spans="2:26" x14ac:dyDescent="0.2">
      <c r="B5" s="56"/>
      <c r="C5" s="56"/>
      <c r="D5" s="56"/>
      <c r="E5" s="56"/>
      <c r="F5" s="56"/>
      <c r="G5" s="56"/>
      <c r="H5" s="56"/>
      <c r="I5" s="56"/>
    </row>
    <row r="6" spans="2:26" x14ac:dyDescent="0.2">
      <c r="B6" s="9" t="s">
        <v>4</v>
      </c>
      <c r="C6" s="10"/>
      <c r="D6" s="10"/>
      <c r="E6" s="11" t="s">
        <v>5</v>
      </c>
      <c r="F6" s="55" t="s">
        <v>65</v>
      </c>
      <c r="G6" s="55"/>
      <c r="H6" s="55"/>
      <c r="I6" s="55"/>
      <c r="J6" s="55"/>
    </row>
    <row r="7" spans="2:26" x14ac:dyDescent="0.2">
      <c r="B7" s="55" t="s">
        <v>6</v>
      </c>
      <c r="C7" s="55"/>
      <c r="D7" s="55"/>
      <c r="E7" s="11" t="s">
        <v>5</v>
      </c>
      <c r="F7" s="55" t="s">
        <v>66</v>
      </c>
      <c r="G7" s="55"/>
      <c r="H7" s="55"/>
      <c r="I7" s="55"/>
      <c r="J7" s="55"/>
    </row>
    <row r="8" spans="2:26" x14ac:dyDescent="0.2">
      <c r="B8" s="55" t="s">
        <v>7</v>
      </c>
      <c r="C8" s="55"/>
      <c r="D8" s="55"/>
      <c r="E8" s="11" t="s">
        <v>5</v>
      </c>
      <c r="F8" s="55" t="s">
        <v>67</v>
      </c>
      <c r="G8" s="55"/>
      <c r="H8" s="55"/>
      <c r="I8" s="55"/>
      <c r="J8" s="55"/>
    </row>
    <row r="9" spans="2:26" x14ac:dyDescent="0.2">
      <c r="B9" s="55" t="s">
        <v>8</v>
      </c>
      <c r="C9" s="55"/>
      <c r="D9" s="55"/>
      <c r="E9" s="11" t="s">
        <v>5</v>
      </c>
      <c r="F9" s="55" t="s">
        <v>69</v>
      </c>
      <c r="G9" s="55"/>
      <c r="H9" s="55"/>
      <c r="I9" s="55"/>
      <c r="J9" s="55"/>
    </row>
    <row r="10" spans="2:26" x14ac:dyDescent="0.2">
      <c r="Y10" s="38">
        <v>0.83250000000000002</v>
      </c>
    </row>
    <row r="11" spans="2:26" ht="16" x14ac:dyDescent="0.2">
      <c r="B11" s="45" t="s">
        <v>9</v>
      </c>
      <c r="C11" s="45"/>
      <c r="D11" s="45"/>
      <c r="E11" s="45" t="s">
        <v>10</v>
      </c>
      <c r="F11" s="45"/>
      <c r="G11" s="45"/>
      <c r="H11" s="45" t="s">
        <v>11</v>
      </c>
      <c r="I11" s="45"/>
      <c r="J11" s="45"/>
      <c r="K11" s="45"/>
      <c r="L11" s="45" t="s">
        <v>12</v>
      </c>
      <c r="M11" s="45"/>
      <c r="N11" s="45"/>
      <c r="O11" s="45"/>
      <c r="Y11" s="27">
        <v>0.86250000000000004</v>
      </c>
    </row>
    <row r="12" spans="2:26" ht="19" x14ac:dyDescent="0.25">
      <c r="B12" s="48">
        <v>123456</v>
      </c>
      <c r="C12" s="48"/>
      <c r="D12" s="48"/>
      <c r="E12" s="53" t="s">
        <v>13</v>
      </c>
      <c r="F12" s="53"/>
      <c r="G12" s="53"/>
      <c r="H12" s="53" t="s">
        <v>14</v>
      </c>
      <c r="I12" s="53"/>
      <c r="J12" s="53"/>
      <c r="K12" s="53"/>
      <c r="L12" s="58">
        <f ca="1">TODAY()</f>
        <v>45727</v>
      </c>
      <c r="M12" s="58"/>
      <c r="N12" s="58"/>
      <c r="O12" s="58"/>
      <c r="X12" s="28" t="s">
        <v>14</v>
      </c>
      <c r="Y12" s="29">
        <v>0.19</v>
      </c>
      <c r="Z12" s="30" t="s">
        <v>15</v>
      </c>
    </row>
    <row r="13" spans="2:26" ht="9" customHeight="1" x14ac:dyDescent="0.2">
      <c r="X13" s="30" t="s">
        <v>16</v>
      </c>
      <c r="Y13" s="31">
        <v>0</v>
      </c>
      <c r="Z13" s="25" t="s">
        <v>17</v>
      </c>
    </row>
    <row r="14" spans="2:26" x14ac:dyDescent="0.2">
      <c r="B14" s="46" t="s">
        <v>18</v>
      </c>
      <c r="C14" s="46"/>
      <c r="D14" s="46"/>
      <c r="E14" s="46"/>
      <c r="F14" s="46"/>
      <c r="G14" s="46"/>
      <c r="H14" s="1"/>
      <c r="I14" s="1"/>
      <c r="J14" s="46" t="s">
        <v>19</v>
      </c>
      <c r="K14" s="46"/>
      <c r="L14" s="46"/>
      <c r="M14" s="46"/>
      <c r="N14" s="46"/>
      <c r="O14" s="46"/>
      <c r="X14" s="30" t="s">
        <v>20</v>
      </c>
      <c r="Y14" s="32">
        <v>0.13750000000000001</v>
      </c>
      <c r="Z14" s="30" t="s">
        <v>21</v>
      </c>
    </row>
    <row r="15" spans="2:26" x14ac:dyDescent="0.2">
      <c r="B15" s="1" t="s">
        <v>22</v>
      </c>
      <c r="C15" s="2" t="s">
        <v>5</v>
      </c>
      <c r="D15" s="54"/>
      <c r="E15" s="54"/>
      <c r="F15" s="54"/>
      <c r="G15" s="54"/>
      <c r="H15" s="1"/>
      <c r="I15" s="1"/>
      <c r="J15" s="1" t="s">
        <v>23</v>
      </c>
      <c r="K15" s="2" t="s">
        <v>5</v>
      </c>
      <c r="L15" s="57"/>
      <c r="M15" s="57"/>
      <c r="N15" s="57"/>
      <c r="O15" s="57"/>
      <c r="X15" s="30" t="s">
        <v>24</v>
      </c>
      <c r="Y15" s="32">
        <v>0.16750000000000001</v>
      </c>
      <c r="Z15" s="30"/>
    </row>
    <row r="16" spans="2:26" x14ac:dyDescent="0.2">
      <c r="B16" s="1" t="s">
        <v>25</v>
      </c>
      <c r="C16" s="2" t="s">
        <v>5</v>
      </c>
      <c r="D16" s="54"/>
      <c r="E16" s="54"/>
      <c r="F16" s="54"/>
      <c r="G16" s="54"/>
      <c r="H16" s="1"/>
      <c r="I16" s="1"/>
      <c r="J16" s="1" t="s">
        <v>6</v>
      </c>
      <c r="K16" s="2" t="s">
        <v>5</v>
      </c>
      <c r="L16" s="57"/>
      <c r="M16" s="57"/>
      <c r="N16" s="57"/>
      <c r="O16" s="57"/>
      <c r="X16" s="30" t="s">
        <v>26</v>
      </c>
      <c r="Y16" s="31">
        <v>0.13</v>
      </c>
      <c r="Z16" s="30" t="s">
        <v>27</v>
      </c>
    </row>
    <row r="17" spans="1:26" x14ac:dyDescent="0.2">
      <c r="B17" s="1" t="s">
        <v>8</v>
      </c>
      <c r="C17" s="2" t="s">
        <v>5</v>
      </c>
      <c r="D17" s="54"/>
      <c r="E17" s="54"/>
      <c r="F17" s="54"/>
      <c r="G17" s="54"/>
      <c r="H17" s="1"/>
      <c r="I17" s="1"/>
      <c r="J17" s="1" t="s">
        <v>7</v>
      </c>
      <c r="K17" s="2" t="s">
        <v>5</v>
      </c>
      <c r="L17" s="57"/>
      <c r="M17" s="57"/>
      <c r="N17" s="57"/>
      <c r="O17" s="57"/>
      <c r="X17" s="30" t="s">
        <v>28</v>
      </c>
      <c r="Y17" s="31">
        <v>0</v>
      </c>
      <c r="Z17" s="30" t="s">
        <v>29</v>
      </c>
    </row>
    <row r="18" spans="1:26" x14ac:dyDescent="0.2">
      <c r="B18" s="1" t="s">
        <v>30</v>
      </c>
      <c r="C18" s="2" t="s">
        <v>5</v>
      </c>
      <c r="D18" s="54"/>
      <c r="E18" s="54"/>
      <c r="F18" s="54"/>
      <c r="G18" s="54"/>
      <c r="H18" s="1"/>
      <c r="I18" s="1"/>
      <c r="J18" s="1" t="s">
        <v>31</v>
      </c>
      <c r="K18" s="2" t="s">
        <v>5</v>
      </c>
      <c r="L18" s="57"/>
      <c r="M18" s="57"/>
      <c r="N18" s="57"/>
      <c r="O18" s="57"/>
    </row>
    <row r="19" spans="1:26" x14ac:dyDescent="0.2">
      <c r="B19" s="1" t="s">
        <v>32</v>
      </c>
      <c r="C19" s="2" t="s">
        <v>5</v>
      </c>
      <c r="D19" s="54"/>
      <c r="E19" s="54"/>
      <c r="F19" s="54"/>
      <c r="G19" s="54"/>
      <c r="H19" s="1"/>
      <c r="I19" s="1"/>
      <c r="J19" s="1" t="s">
        <v>22</v>
      </c>
      <c r="K19" s="2" t="s">
        <v>5</v>
      </c>
      <c r="L19" s="57"/>
      <c r="M19" s="57"/>
      <c r="N19" s="57"/>
      <c r="O19" s="57"/>
      <c r="X19" s="25" t="s">
        <v>13</v>
      </c>
    </row>
    <row r="20" spans="1:26" x14ac:dyDescent="0.2">
      <c r="H20" s="1"/>
      <c r="I20" s="1"/>
      <c r="J20" s="1" t="s">
        <v>8</v>
      </c>
      <c r="K20" s="2" t="s">
        <v>5</v>
      </c>
      <c r="L20" s="57"/>
      <c r="M20" s="57"/>
      <c r="N20" s="57"/>
      <c r="O20" s="57"/>
      <c r="X20" s="25" t="s">
        <v>33</v>
      </c>
    </row>
    <row r="21" spans="1:26" x14ac:dyDescent="0.2">
      <c r="B21" s="1" t="s">
        <v>34</v>
      </c>
      <c r="C21" s="2" t="s">
        <v>5</v>
      </c>
      <c r="D21" s="54"/>
      <c r="E21" s="54"/>
      <c r="F21" s="54"/>
      <c r="G21" s="54"/>
      <c r="H21" s="1"/>
      <c r="I21" s="1"/>
      <c r="J21" s="1" t="s">
        <v>30</v>
      </c>
      <c r="K21" s="2" t="s">
        <v>5</v>
      </c>
      <c r="L21" s="57"/>
      <c r="M21" s="57"/>
      <c r="N21" s="57"/>
      <c r="O21" s="57"/>
      <c r="X21" s="25" t="s">
        <v>35</v>
      </c>
    </row>
    <row r="22" spans="1:26" ht="6" customHeight="1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X22" s="25" t="s">
        <v>36</v>
      </c>
    </row>
    <row r="23" spans="1:26" x14ac:dyDescent="0.2">
      <c r="B23" s="12" t="s">
        <v>37</v>
      </c>
      <c r="C23" s="47" t="s">
        <v>38</v>
      </c>
      <c r="D23" s="47"/>
      <c r="E23" s="47"/>
      <c r="F23" s="47"/>
      <c r="G23" s="47"/>
      <c r="H23" s="47"/>
      <c r="I23" s="47"/>
      <c r="J23" s="47"/>
      <c r="K23" s="12" t="s">
        <v>39</v>
      </c>
      <c r="L23" s="47" t="s">
        <v>40</v>
      </c>
      <c r="M23" s="47"/>
      <c r="N23" s="47" t="s">
        <v>41</v>
      </c>
      <c r="O23" s="47"/>
      <c r="X23" s="25" t="s">
        <v>42</v>
      </c>
    </row>
    <row r="24" spans="1:26" x14ac:dyDescent="0.2">
      <c r="A24" s="26"/>
      <c r="B24" s="3"/>
      <c r="C24" s="54"/>
      <c r="D24" s="54"/>
      <c r="E24" s="54"/>
      <c r="F24" s="54"/>
      <c r="G24" s="54"/>
      <c r="H24" s="54"/>
      <c r="I24" s="54"/>
      <c r="J24" s="54"/>
      <c r="K24" s="4"/>
      <c r="L24" s="59"/>
      <c r="M24" s="59"/>
      <c r="N24" s="49" t="str">
        <f t="shared" ref="N24" si="0">IF(L24&gt;0,K24*L24,"")</f>
        <v/>
      </c>
      <c r="O24" s="50"/>
      <c r="X24" s="25" t="s">
        <v>43</v>
      </c>
    </row>
    <row r="25" spans="1:26" x14ac:dyDescent="0.2">
      <c r="A25" s="26"/>
      <c r="B25" s="3"/>
      <c r="C25" s="54"/>
      <c r="D25" s="54"/>
      <c r="E25" s="54"/>
      <c r="F25" s="54"/>
      <c r="G25" s="54"/>
      <c r="H25" s="54"/>
      <c r="I25" s="54"/>
      <c r="J25" s="54"/>
      <c r="K25" s="4"/>
      <c r="L25" s="60"/>
      <c r="M25" s="60"/>
      <c r="N25" s="49" t="str">
        <f t="shared" ref="N25" si="1">IF(L25&gt;0,K25*L25,"")</f>
        <v/>
      </c>
      <c r="O25" s="50"/>
    </row>
    <row r="26" spans="1:26" x14ac:dyDescent="0.2">
      <c r="A26" s="26"/>
      <c r="B26" s="3"/>
      <c r="C26" s="61"/>
      <c r="D26" s="61"/>
      <c r="E26" s="61"/>
      <c r="F26" s="61"/>
      <c r="G26" s="61"/>
      <c r="H26" s="61"/>
      <c r="I26" s="61"/>
      <c r="J26" s="61"/>
      <c r="K26" s="4"/>
      <c r="L26" s="59"/>
      <c r="M26" s="59"/>
      <c r="N26" s="49" t="str">
        <f t="shared" ref="N26:N43" si="2">IF(L26&gt;0,K26*L26,"")</f>
        <v/>
      </c>
      <c r="O26" s="50"/>
    </row>
    <row r="27" spans="1:26" x14ac:dyDescent="0.2">
      <c r="A27" s="26"/>
      <c r="B27" s="3"/>
      <c r="C27" s="61"/>
      <c r="D27" s="61"/>
      <c r="E27" s="61"/>
      <c r="F27" s="61"/>
      <c r="G27" s="61"/>
      <c r="H27" s="61"/>
      <c r="I27" s="61"/>
      <c r="J27" s="61"/>
      <c r="K27" s="4"/>
      <c r="L27" s="60"/>
      <c r="M27" s="60"/>
      <c r="N27" s="51" t="str">
        <f t="shared" si="2"/>
        <v/>
      </c>
      <c r="O27" s="52"/>
    </row>
    <row r="28" spans="1:26" x14ac:dyDescent="0.2">
      <c r="A28" s="26"/>
      <c r="B28" s="3"/>
      <c r="C28" s="61"/>
      <c r="D28" s="61"/>
      <c r="E28" s="61"/>
      <c r="F28" s="61"/>
      <c r="G28" s="61"/>
      <c r="H28" s="61"/>
      <c r="I28" s="61"/>
      <c r="J28" s="61"/>
      <c r="K28" s="4"/>
      <c r="L28" s="59"/>
      <c r="M28" s="59"/>
      <c r="N28" s="49" t="str">
        <f t="shared" si="2"/>
        <v/>
      </c>
      <c r="O28" s="50"/>
    </row>
    <row r="29" spans="1:26" x14ac:dyDescent="0.2">
      <c r="A29" s="26"/>
      <c r="B29" s="3"/>
      <c r="C29" s="61"/>
      <c r="D29" s="61"/>
      <c r="E29" s="61"/>
      <c r="F29" s="61"/>
      <c r="G29" s="61"/>
      <c r="H29" s="61"/>
      <c r="I29" s="61"/>
      <c r="J29" s="61"/>
      <c r="K29" s="4"/>
      <c r="L29" s="60"/>
      <c r="M29" s="60"/>
      <c r="N29" s="51" t="str">
        <f t="shared" si="2"/>
        <v/>
      </c>
      <c r="O29" s="52"/>
    </row>
    <row r="30" spans="1:26" x14ac:dyDescent="0.2">
      <c r="A30" s="26"/>
      <c r="B30" s="3"/>
      <c r="C30" s="61"/>
      <c r="D30" s="61"/>
      <c r="E30" s="61"/>
      <c r="F30" s="61"/>
      <c r="G30" s="61"/>
      <c r="H30" s="61"/>
      <c r="I30" s="61"/>
      <c r="J30" s="61"/>
      <c r="K30" s="4"/>
      <c r="L30" s="59"/>
      <c r="M30" s="59"/>
      <c r="N30" s="49" t="str">
        <f t="shared" si="2"/>
        <v/>
      </c>
      <c r="O30" s="50"/>
    </row>
    <row r="31" spans="1:26" x14ac:dyDescent="0.2">
      <c r="A31" s="26"/>
      <c r="B31" s="3"/>
      <c r="C31" s="61"/>
      <c r="D31" s="61"/>
      <c r="E31" s="61"/>
      <c r="F31" s="61"/>
      <c r="G31" s="61"/>
      <c r="H31" s="61"/>
      <c r="I31" s="61"/>
      <c r="J31" s="61"/>
      <c r="K31" s="4"/>
      <c r="L31" s="60"/>
      <c r="M31" s="60"/>
      <c r="N31" s="51" t="str">
        <f t="shared" si="2"/>
        <v/>
      </c>
      <c r="O31" s="52"/>
    </row>
    <row r="32" spans="1:26" x14ac:dyDescent="0.2">
      <c r="A32" s="26"/>
      <c r="B32" s="3"/>
      <c r="C32" s="61"/>
      <c r="D32" s="61"/>
      <c r="E32" s="61"/>
      <c r="F32" s="61"/>
      <c r="G32" s="61"/>
      <c r="H32" s="61"/>
      <c r="I32" s="61"/>
      <c r="J32" s="61"/>
      <c r="K32" s="4"/>
      <c r="L32" s="59"/>
      <c r="M32" s="59"/>
      <c r="N32" s="49" t="str">
        <f t="shared" si="2"/>
        <v/>
      </c>
      <c r="O32" s="50"/>
    </row>
    <row r="33" spans="1:15" x14ac:dyDescent="0.2">
      <c r="A33" s="26"/>
      <c r="B33" s="3"/>
      <c r="C33" s="61"/>
      <c r="D33" s="61"/>
      <c r="E33" s="61"/>
      <c r="F33" s="61"/>
      <c r="G33" s="61"/>
      <c r="H33" s="61"/>
      <c r="I33" s="61"/>
      <c r="J33" s="61"/>
      <c r="K33" s="4"/>
      <c r="L33" s="60"/>
      <c r="M33" s="60"/>
      <c r="N33" s="51" t="str">
        <f t="shared" si="2"/>
        <v/>
      </c>
      <c r="O33" s="52"/>
    </row>
    <row r="34" spans="1:15" x14ac:dyDescent="0.2">
      <c r="A34" s="26"/>
      <c r="B34" s="3"/>
      <c r="C34" s="61"/>
      <c r="D34" s="61"/>
      <c r="E34" s="61"/>
      <c r="F34" s="61"/>
      <c r="G34" s="61"/>
      <c r="H34" s="61"/>
      <c r="I34" s="61"/>
      <c r="J34" s="61"/>
      <c r="K34" s="4"/>
      <c r="L34" s="59"/>
      <c r="M34" s="59"/>
      <c r="N34" s="49" t="str">
        <f t="shared" si="2"/>
        <v/>
      </c>
      <c r="O34" s="50"/>
    </row>
    <row r="35" spans="1:15" x14ac:dyDescent="0.2">
      <c r="A35" s="26"/>
      <c r="B35" s="3"/>
      <c r="C35" s="61"/>
      <c r="D35" s="61"/>
      <c r="E35" s="61"/>
      <c r="F35" s="61"/>
      <c r="G35" s="61"/>
      <c r="H35" s="61"/>
      <c r="I35" s="61"/>
      <c r="J35" s="61"/>
      <c r="K35" s="4"/>
      <c r="L35" s="60"/>
      <c r="M35" s="60"/>
      <c r="N35" s="51" t="str">
        <f t="shared" si="2"/>
        <v/>
      </c>
      <c r="O35" s="52"/>
    </row>
    <row r="36" spans="1:15" x14ac:dyDescent="0.2">
      <c r="A36" s="26"/>
      <c r="B36" s="3"/>
      <c r="C36" s="61"/>
      <c r="D36" s="61"/>
      <c r="E36" s="61"/>
      <c r="F36" s="61"/>
      <c r="G36" s="61"/>
      <c r="H36" s="61"/>
      <c r="I36" s="61"/>
      <c r="J36" s="61"/>
      <c r="K36" s="4"/>
      <c r="L36" s="59"/>
      <c r="M36" s="59"/>
      <c r="N36" s="49" t="str">
        <f t="shared" si="2"/>
        <v/>
      </c>
      <c r="O36" s="50"/>
    </row>
    <row r="37" spans="1:15" x14ac:dyDescent="0.2">
      <c r="A37" s="26"/>
      <c r="B37" s="3"/>
      <c r="C37" s="61"/>
      <c r="D37" s="61"/>
      <c r="E37" s="61"/>
      <c r="F37" s="61"/>
      <c r="G37" s="61"/>
      <c r="H37" s="61"/>
      <c r="I37" s="61"/>
      <c r="J37" s="61"/>
      <c r="K37" s="4"/>
      <c r="L37" s="5"/>
      <c r="M37" s="5"/>
      <c r="N37" s="49" t="str">
        <f t="shared" ref="N37:N42" si="3">IF(L37&gt;0,K37*L37,"")</f>
        <v/>
      </c>
      <c r="O37" s="50"/>
    </row>
    <row r="38" spans="1:15" x14ac:dyDescent="0.2">
      <c r="A38" s="26"/>
      <c r="B38" s="3"/>
      <c r="C38" s="61"/>
      <c r="D38" s="61"/>
      <c r="E38" s="61"/>
      <c r="F38" s="61"/>
      <c r="G38" s="61"/>
      <c r="H38" s="61"/>
      <c r="I38" s="61"/>
      <c r="J38" s="61"/>
      <c r="K38" s="4"/>
      <c r="L38" s="5"/>
      <c r="M38" s="5"/>
      <c r="N38" s="49" t="str">
        <f t="shared" si="3"/>
        <v/>
      </c>
      <c r="O38" s="50"/>
    </row>
    <row r="39" spans="1:15" x14ac:dyDescent="0.2">
      <c r="A39" s="26"/>
      <c r="B39" s="3"/>
      <c r="C39" s="61"/>
      <c r="D39" s="61"/>
      <c r="E39" s="61"/>
      <c r="F39" s="61"/>
      <c r="G39" s="61"/>
      <c r="H39" s="61"/>
      <c r="I39" s="61"/>
      <c r="J39" s="61"/>
      <c r="K39" s="4"/>
      <c r="L39" s="5"/>
      <c r="M39" s="5"/>
      <c r="N39" s="49" t="str">
        <f t="shared" si="3"/>
        <v/>
      </c>
      <c r="O39" s="50"/>
    </row>
    <row r="40" spans="1:15" x14ac:dyDescent="0.2">
      <c r="B40" s="3"/>
      <c r="C40" s="61"/>
      <c r="D40" s="61"/>
      <c r="E40" s="61"/>
      <c r="F40" s="61"/>
      <c r="G40" s="61"/>
      <c r="H40" s="61"/>
      <c r="I40" s="61"/>
      <c r="J40" s="61"/>
      <c r="K40" s="4"/>
      <c r="L40" s="5"/>
      <c r="M40" s="5"/>
      <c r="N40" s="49" t="str">
        <f t="shared" si="3"/>
        <v/>
      </c>
      <c r="O40" s="50"/>
    </row>
    <row r="41" spans="1:15" x14ac:dyDescent="0.2">
      <c r="A41" s="16"/>
      <c r="B41" s="3"/>
      <c r="C41" s="61"/>
      <c r="D41" s="61"/>
      <c r="E41" s="61"/>
      <c r="F41" s="61"/>
      <c r="G41" s="61"/>
      <c r="H41" s="61"/>
      <c r="I41" s="61"/>
      <c r="J41" s="61"/>
      <c r="K41" s="4"/>
      <c r="L41" s="60"/>
      <c r="M41" s="60"/>
      <c r="N41" s="49" t="str">
        <f t="shared" si="3"/>
        <v/>
      </c>
      <c r="O41" s="50"/>
    </row>
    <row r="42" spans="1:15" x14ac:dyDescent="0.2">
      <c r="A42" s="16"/>
      <c r="B42" s="3"/>
      <c r="C42" s="61"/>
      <c r="D42" s="61"/>
      <c r="E42" s="61"/>
      <c r="F42" s="61"/>
      <c r="G42" s="61"/>
      <c r="H42" s="61"/>
      <c r="I42" s="61"/>
      <c r="J42" s="61"/>
      <c r="K42" s="4"/>
      <c r="L42" s="59"/>
      <c r="M42" s="59"/>
      <c r="N42" s="49" t="str">
        <f t="shared" si="3"/>
        <v/>
      </c>
      <c r="O42" s="50"/>
    </row>
    <row r="43" spans="1:15" x14ac:dyDescent="0.2">
      <c r="A43" s="16"/>
      <c r="B43" s="3"/>
      <c r="C43" s="61"/>
      <c r="D43" s="61"/>
      <c r="E43" s="61"/>
      <c r="F43" s="61"/>
      <c r="G43" s="61"/>
      <c r="H43" s="61"/>
      <c r="I43" s="61"/>
      <c r="J43" s="61"/>
      <c r="K43" s="4"/>
      <c r="L43" s="60"/>
      <c r="M43" s="60"/>
      <c r="N43" s="51" t="str">
        <f t="shared" si="2"/>
        <v/>
      </c>
      <c r="O43" s="52"/>
    </row>
    <row r="44" spans="1:15" ht="15" customHeight="1" x14ac:dyDescent="0.2">
      <c r="A44" s="16"/>
      <c r="B44" s="3"/>
      <c r="C44" s="61"/>
      <c r="D44" s="61"/>
      <c r="E44" s="61"/>
      <c r="F44" s="61"/>
      <c r="G44" s="61"/>
      <c r="H44" s="61"/>
      <c r="I44" s="61"/>
      <c r="J44" s="61"/>
      <c r="K44" s="4"/>
      <c r="L44" s="6"/>
      <c r="M44" s="6"/>
      <c r="N44" s="51" t="str">
        <f>IF(L44&gt;0,K44*L44,"")</f>
        <v/>
      </c>
      <c r="O44" s="52"/>
    </row>
    <row r="45" spans="1:15" ht="15" customHeight="1" x14ac:dyDescent="0.2">
      <c r="A45" s="16"/>
      <c r="B45" s="3"/>
      <c r="C45" s="61"/>
      <c r="D45" s="61"/>
      <c r="E45" s="61"/>
      <c r="F45" s="61"/>
      <c r="G45" s="61"/>
      <c r="H45" s="61"/>
      <c r="I45" s="61"/>
      <c r="J45" s="61"/>
      <c r="K45" s="4"/>
      <c r="L45" s="6"/>
      <c r="M45" s="6"/>
      <c r="N45" s="51" t="str">
        <f>IF(L45&gt;0,K45*L45,"")</f>
        <v/>
      </c>
      <c r="O45" s="52"/>
    </row>
    <row r="46" spans="1:15" ht="15" customHeight="1" x14ac:dyDescent="0.2">
      <c r="A46" s="16"/>
      <c r="B46" s="3"/>
      <c r="C46" s="61"/>
      <c r="D46" s="61"/>
      <c r="E46" s="61"/>
      <c r="F46" s="61"/>
      <c r="G46" s="61"/>
      <c r="H46" s="61"/>
      <c r="I46" s="61"/>
      <c r="J46" s="61"/>
      <c r="K46" s="4"/>
      <c r="L46" s="59"/>
      <c r="M46" s="59"/>
      <c r="N46" s="51" t="str">
        <f>IF(L46&gt;0,K46*L46,"")</f>
        <v/>
      </c>
      <c r="O46" s="52"/>
    </row>
    <row r="47" spans="1:15" x14ac:dyDescent="0.2">
      <c r="A47" s="16"/>
      <c r="B47" s="62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3"/>
    </row>
    <row r="48" spans="1:15" x14ac:dyDescent="0.2">
      <c r="B48" s="65" t="s">
        <v>44</v>
      </c>
      <c r="C48" s="65"/>
      <c r="D48" s="65"/>
      <c r="E48" s="65"/>
      <c r="F48" s="65"/>
      <c r="G48" s="65"/>
      <c r="H48" s="65"/>
      <c r="I48" s="65"/>
      <c r="J48" s="64" t="s">
        <v>68</v>
      </c>
      <c r="K48" s="64"/>
      <c r="L48" s="64"/>
      <c r="M48" s="64"/>
      <c r="N48" s="69">
        <f>SUM(N24:O46)</f>
        <v>0</v>
      </c>
      <c r="O48" s="47"/>
    </row>
    <row r="49" spans="2:15" x14ac:dyDescent="0.2">
      <c r="B49" s="65" t="s">
        <v>45</v>
      </c>
      <c r="C49" s="65"/>
      <c r="D49" s="65"/>
      <c r="E49" s="65"/>
      <c r="F49" s="65"/>
      <c r="G49" s="65"/>
      <c r="H49" s="66">
        <f>+D21</f>
        <v>0</v>
      </c>
      <c r="I49" s="66"/>
      <c r="J49" s="13">
        <f>_xlfn.XLOOKUP(H12,X12:X17,Y12:Y17)</f>
        <v>0.19</v>
      </c>
      <c r="K49" s="64" t="s">
        <v>15</v>
      </c>
      <c r="L49" s="64"/>
      <c r="M49" s="64"/>
      <c r="N49" s="68"/>
      <c r="O49" s="68"/>
    </row>
    <row r="50" spans="2:15" x14ac:dyDescent="0.2">
      <c r="B50" s="14"/>
      <c r="C50" s="14"/>
      <c r="D50" s="14"/>
      <c r="E50" s="14"/>
      <c r="F50" s="14"/>
      <c r="G50" s="14"/>
      <c r="H50" s="14"/>
      <c r="I50" s="14"/>
      <c r="J50" s="15"/>
      <c r="K50" s="64" t="s">
        <v>41</v>
      </c>
      <c r="L50" s="64"/>
      <c r="M50" s="64"/>
      <c r="N50" s="69">
        <f>SUM(N48+N49)</f>
        <v>0</v>
      </c>
      <c r="O50" s="69"/>
    </row>
    <row r="51" spans="2:15" ht="25.5" customHeight="1" x14ac:dyDescent="0.2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spans="2:15" x14ac:dyDescent="0.2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3" spans="2:15" ht="15" customHeight="1" x14ac:dyDescent="0.2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 spans="2:15" ht="15" customHeight="1" x14ac:dyDescent="0.2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spans="2:15" ht="15" customHeight="1" x14ac:dyDescent="0.2"/>
    <row r="56" spans="2:15" ht="15" customHeight="1" x14ac:dyDescent="0.2"/>
    <row r="57" spans="2:15" ht="15" customHeight="1" x14ac:dyDescent="0.2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  <row r="58" spans="2:15" ht="15" customHeight="1" x14ac:dyDescent="0.2">
      <c r="B58" s="42" t="s">
        <v>46</v>
      </c>
      <c r="C58" s="42"/>
      <c r="D58" s="42"/>
      <c r="E58" s="42"/>
      <c r="F58" s="43"/>
      <c r="G58" s="43"/>
      <c r="H58" s="43"/>
      <c r="I58" s="17"/>
      <c r="J58" s="17"/>
      <c r="K58" s="17"/>
      <c r="L58" s="44" t="s">
        <v>47</v>
      </c>
      <c r="M58" s="44"/>
      <c r="N58" s="44"/>
    </row>
    <row r="59" spans="2:15" ht="15" customHeight="1" x14ac:dyDescent="0.2">
      <c r="B59" s="44" t="s">
        <v>48</v>
      </c>
      <c r="C59" s="44"/>
      <c r="D59" s="44"/>
      <c r="E59" s="44"/>
      <c r="F59" s="18"/>
      <c r="G59" s="18"/>
      <c r="H59" s="19"/>
      <c r="I59" s="19"/>
      <c r="J59" s="19"/>
      <c r="K59" s="19"/>
      <c r="L59" s="44" t="s">
        <v>49</v>
      </c>
      <c r="M59" s="44"/>
      <c r="N59" s="44"/>
    </row>
    <row r="60" spans="2:15" ht="15" customHeight="1" x14ac:dyDescent="0.2">
      <c r="B60" s="44" t="s">
        <v>50</v>
      </c>
      <c r="C60" s="44"/>
      <c r="D60" s="44"/>
      <c r="E60" s="44"/>
      <c r="F60" s="20"/>
      <c r="G60" s="20"/>
      <c r="H60" s="19"/>
      <c r="I60" s="19"/>
      <c r="J60" s="19"/>
      <c r="K60" s="19"/>
      <c r="L60" s="44" t="s">
        <v>51</v>
      </c>
      <c r="M60" s="44"/>
      <c r="N60" s="44"/>
    </row>
    <row r="61" spans="2:15" ht="15" customHeight="1" x14ac:dyDescent="0.2">
      <c r="B61" s="21"/>
      <c r="C61" s="21"/>
      <c r="D61" s="21"/>
      <c r="E61" s="19"/>
      <c r="F61" s="20"/>
      <c r="G61" s="20"/>
      <c r="H61" s="19"/>
      <c r="I61" s="19"/>
      <c r="J61" s="19"/>
      <c r="K61" s="19"/>
      <c r="L61" s="21"/>
      <c r="M61" s="21"/>
      <c r="N61" s="21"/>
    </row>
    <row r="62" spans="2:15" ht="15" customHeight="1" x14ac:dyDescent="0.2">
      <c r="B62" s="21"/>
      <c r="C62" s="21"/>
      <c r="D62" s="21"/>
      <c r="E62" s="19"/>
      <c r="F62" s="20"/>
      <c r="G62" s="20"/>
      <c r="H62" s="19"/>
      <c r="I62" s="19"/>
      <c r="J62" s="19"/>
      <c r="K62" s="19"/>
      <c r="L62" s="21"/>
      <c r="M62" s="21"/>
      <c r="N62" s="21"/>
    </row>
    <row r="63" spans="2:15" ht="15" customHeight="1" x14ac:dyDescent="0.2">
      <c r="B63" s="21"/>
      <c r="C63" s="21"/>
      <c r="D63" s="21"/>
      <c r="E63" s="19"/>
      <c r="F63" s="20"/>
      <c r="G63" s="20"/>
      <c r="H63" s="19"/>
      <c r="I63" s="19"/>
      <c r="J63" s="19"/>
      <c r="K63" s="19"/>
      <c r="L63" s="21"/>
      <c r="M63" s="21"/>
      <c r="N63" s="21"/>
    </row>
    <row r="64" spans="2:15" x14ac:dyDescent="0.2">
      <c r="B64" s="21"/>
      <c r="C64" s="21"/>
      <c r="D64" s="21"/>
      <c r="E64" s="19"/>
      <c r="F64" s="20"/>
      <c r="G64" s="20"/>
      <c r="H64" s="19"/>
      <c r="I64" s="19"/>
      <c r="J64" s="19"/>
      <c r="K64" s="19"/>
      <c r="L64" s="21"/>
      <c r="M64" s="21"/>
      <c r="N64" s="21"/>
    </row>
    <row r="65" spans="2:15" ht="15" customHeight="1" x14ac:dyDescent="0.2">
      <c r="B65" s="21"/>
      <c r="C65" s="21"/>
      <c r="D65" s="21"/>
      <c r="E65" s="19"/>
      <c r="F65" s="20"/>
      <c r="G65" s="20"/>
      <c r="H65" s="19"/>
      <c r="I65" s="19"/>
      <c r="J65" s="19"/>
      <c r="K65" s="19"/>
      <c r="L65" s="21"/>
      <c r="M65" s="21"/>
      <c r="N65" s="21"/>
    </row>
    <row r="66" spans="2:15" x14ac:dyDescent="0.2">
      <c r="B66" s="70" t="s">
        <v>0</v>
      </c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</row>
    <row r="67" spans="2:15" x14ac:dyDescent="0.2"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</row>
    <row r="68" spans="2:15" x14ac:dyDescent="0.2">
      <c r="B68" s="22"/>
      <c r="C68" s="22"/>
      <c r="D68" s="16"/>
      <c r="E68" s="67"/>
      <c r="F68" s="67"/>
      <c r="G68" s="67"/>
      <c r="H68" s="67"/>
      <c r="I68" s="23"/>
      <c r="J68" s="23"/>
      <c r="K68" s="23"/>
      <c r="L68" s="24"/>
      <c r="M68" s="16"/>
      <c r="N68" s="16"/>
    </row>
    <row r="69" spans="2:15" ht="15" customHeight="1" x14ac:dyDescent="0.2">
      <c r="B69" s="39" t="s">
        <v>52</v>
      </c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</row>
    <row r="70" spans="2:15" ht="15" customHeight="1" x14ac:dyDescent="0.2">
      <c r="B70" s="39" t="s">
        <v>53</v>
      </c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</row>
    <row r="71" spans="2:15" ht="15" customHeight="1" x14ac:dyDescent="0.2">
      <c r="B71" s="39" t="s">
        <v>54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</row>
    <row r="72" spans="2:15" ht="15" customHeight="1" x14ac:dyDescent="0.2">
      <c r="B72" s="39" t="s">
        <v>55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</row>
    <row r="73" spans="2:15" ht="15" customHeight="1" x14ac:dyDescent="0.2">
      <c r="B73" s="39" t="s">
        <v>56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</row>
    <row r="74" spans="2:15" ht="15" customHeight="1" x14ac:dyDescent="0.2">
      <c r="B74" s="39" t="s">
        <v>57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</row>
    <row r="75" spans="2:15" x14ac:dyDescent="0.2">
      <c r="B75" s="35" t="s">
        <v>58</v>
      </c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</row>
    <row r="76" spans="2:15" x14ac:dyDescent="0.2">
      <c r="B76" s="33" t="s">
        <v>59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</row>
    <row r="77" spans="2:15" ht="15" customHeight="1" x14ac:dyDescent="0.2">
      <c r="B77" s="33" t="s">
        <v>60</v>
      </c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</row>
    <row r="78" spans="2:15" x14ac:dyDescent="0.2">
      <c r="B78" s="33" t="s">
        <v>61</v>
      </c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</row>
    <row r="79" spans="2:15" ht="15" customHeight="1" x14ac:dyDescent="0.2">
      <c r="B79" s="36" t="s">
        <v>62</v>
      </c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</row>
    <row r="80" spans="2:15" x14ac:dyDescent="0.2">
      <c r="B80" s="36" t="s">
        <v>63</v>
      </c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</row>
    <row r="81" spans="2:14" x14ac:dyDescent="0.2">
      <c r="B81" s="37" t="s">
        <v>64</v>
      </c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</row>
    <row r="82" spans="2:14" x14ac:dyDescent="0.2"/>
    <row r="83" spans="2:14" x14ac:dyDescent="0.2"/>
    <row r="84" spans="2:14" x14ac:dyDescent="0.2"/>
    <row r="85" spans="2:14" x14ac:dyDescent="0.2"/>
    <row r="86" spans="2:14" x14ac:dyDescent="0.2"/>
    <row r="87" spans="2:14" x14ac:dyDescent="0.2"/>
    <row r="88" spans="2:14" x14ac:dyDescent="0.2"/>
    <row r="89" spans="2:14" x14ac:dyDescent="0.2"/>
    <row r="90" spans="2:14" x14ac:dyDescent="0.2"/>
    <row r="91" spans="2:14" x14ac:dyDescent="0.2"/>
    <row r="92" spans="2:14" x14ac:dyDescent="0.2"/>
    <row r="93" spans="2:14" x14ac:dyDescent="0.2"/>
    <row r="94" spans="2:14" x14ac:dyDescent="0.2"/>
    <row r="95" spans="2:14" x14ac:dyDescent="0.2"/>
    <row r="96" spans="2:14" x14ac:dyDescent="0.2"/>
    <row r="97" x14ac:dyDescent="0.2"/>
    <row r="98" x14ac:dyDescent="0.2"/>
    <row r="99" x14ac:dyDescent="0.2"/>
  </sheetData>
  <mergeCells count="126">
    <mergeCell ref="B74:O74"/>
    <mergeCell ref="F9:J9"/>
    <mergeCell ref="F8:J8"/>
    <mergeCell ref="H12:K12"/>
    <mergeCell ref="D15:G15"/>
    <mergeCell ref="D16:G16"/>
    <mergeCell ref="D17:G17"/>
    <mergeCell ref="D18:G18"/>
    <mergeCell ref="D19:G19"/>
    <mergeCell ref="D21:G21"/>
    <mergeCell ref="L42:M42"/>
    <mergeCell ref="L43:M43"/>
    <mergeCell ref="N38:O38"/>
    <mergeCell ref="B66:O67"/>
    <mergeCell ref="B69:O69"/>
    <mergeCell ref="B70:O70"/>
    <mergeCell ref="B71:O71"/>
    <mergeCell ref="C25:J25"/>
    <mergeCell ref="C26:J26"/>
    <mergeCell ref="C27:J27"/>
    <mergeCell ref="C28:J28"/>
    <mergeCell ref="C29:J29"/>
    <mergeCell ref="C31:J31"/>
    <mergeCell ref="B73:O73"/>
    <mergeCell ref="K49:M49"/>
    <mergeCell ref="K50:M50"/>
    <mergeCell ref="B49:G49"/>
    <mergeCell ref="H49:I49"/>
    <mergeCell ref="E68:H68"/>
    <mergeCell ref="N49:O49"/>
    <mergeCell ref="N50:O50"/>
    <mergeCell ref="B48:I48"/>
    <mergeCell ref="J48:M48"/>
    <mergeCell ref="N48:O48"/>
    <mergeCell ref="C42:J42"/>
    <mergeCell ref="C43:J43"/>
    <mergeCell ref="C44:J44"/>
    <mergeCell ref="C45:J45"/>
    <mergeCell ref="C46:J46"/>
    <mergeCell ref="B47:O47"/>
    <mergeCell ref="N42:O42"/>
    <mergeCell ref="N29:O29"/>
    <mergeCell ref="L36:M36"/>
    <mergeCell ref="N45:O45"/>
    <mergeCell ref="L29:M29"/>
    <mergeCell ref="L30:M30"/>
    <mergeCell ref="L31:M31"/>
    <mergeCell ref="L32:M32"/>
    <mergeCell ref="L33:M33"/>
    <mergeCell ref="L34:M34"/>
    <mergeCell ref="L35:M35"/>
    <mergeCell ref="N30:O30"/>
    <mergeCell ref="N31:O31"/>
    <mergeCell ref="N32:O32"/>
    <mergeCell ref="N33:O33"/>
    <mergeCell ref="N44:O44"/>
    <mergeCell ref="N41:O41"/>
    <mergeCell ref="N37:O37"/>
    <mergeCell ref="N25:O25"/>
    <mergeCell ref="N26:O26"/>
    <mergeCell ref="N46:O46"/>
    <mergeCell ref="N35:O35"/>
    <mergeCell ref="N36:O36"/>
    <mergeCell ref="N43:O43"/>
    <mergeCell ref="L41:M41"/>
    <mergeCell ref="C32:J32"/>
    <mergeCell ref="C33:J33"/>
    <mergeCell ref="C34:J34"/>
    <mergeCell ref="C35:J35"/>
    <mergeCell ref="C36:J36"/>
    <mergeCell ref="C37:J37"/>
    <mergeCell ref="C38:J38"/>
    <mergeCell ref="C39:J39"/>
    <mergeCell ref="C40:J40"/>
    <mergeCell ref="C41:J41"/>
    <mergeCell ref="C30:J30"/>
    <mergeCell ref="L25:M25"/>
    <mergeCell ref="L26:M26"/>
    <mergeCell ref="L46:M46"/>
    <mergeCell ref="N28:O28"/>
    <mergeCell ref="L27:M27"/>
    <mergeCell ref="L28:M28"/>
    <mergeCell ref="E12:G12"/>
    <mergeCell ref="C24:J24"/>
    <mergeCell ref="B2:O3"/>
    <mergeCell ref="B7:D7"/>
    <mergeCell ref="B8:D8"/>
    <mergeCell ref="B9:D9"/>
    <mergeCell ref="B5:I5"/>
    <mergeCell ref="F6:J6"/>
    <mergeCell ref="L4:O4"/>
    <mergeCell ref="L15:O15"/>
    <mergeCell ref="L16:O16"/>
    <mergeCell ref="L17:O17"/>
    <mergeCell ref="L18:O18"/>
    <mergeCell ref="L19:O19"/>
    <mergeCell ref="L20:O20"/>
    <mergeCell ref="L21:O21"/>
    <mergeCell ref="L12:O12"/>
    <mergeCell ref="F7:J7"/>
    <mergeCell ref="N24:O24"/>
    <mergeCell ref="L24:M24"/>
    <mergeCell ref="B72:O72"/>
    <mergeCell ref="B4:E4"/>
    <mergeCell ref="G4:K4"/>
    <mergeCell ref="B58:E58"/>
    <mergeCell ref="F58:H58"/>
    <mergeCell ref="L58:N58"/>
    <mergeCell ref="B59:E59"/>
    <mergeCell ref="L59:N59"/>
    <mergeCell ref="B60:E60"/>
    <mergeCell ref="L60:N60"/>
    <mergeCell ref="E11:G11"/>
    <mergeCell ref="B11:D11"/>
    <mergeCell ref="H11:K11"/>
    <mergeCell ref="L11:O11"/>
    <mergeCell ref="B14:G14"/>
    <mergeCell ref="J14:O14"/>
    <mergeCell ref="C23:J23"/>
    <mergeCell ref="L23:M23"/>
    <mergeCell ref="N23:O23"/>
    <mergeCell ref="B12:D12"/>
    <mergeCell ref="N40:O40"/>
    <mergeCell ref="N39:O39"/>
    <mergeCell ref="N34:O34"/>
    <mergeCell ref="N27:O27"/>
  </mergeCells>
  <dataValidations count="3">
    <dataValidation type="list" allowBlank="1" showInputMessage="1" showErrorMessage="1" sqref="E12:G12" xr:uid="{176E838C-ECC8-4E2A-8316-A253ABBF91F6}">
      <formula1>$X$19:$X$24</formula1>
    </dataValidation>
    <dataValidation type="list" allowBlank="1" showInputMessage="1" showErrorMessage="1" sqref="H12:K12" xr:uid="{905E6EA2-8B47-4228-9E07-1D2B4D85EEA1}">
      <formula1>$X$12:$X$17</formula1>
    </dataValidation>
    <dataValidation type="list" allowBlank="1" showInputMessage="1" showErrorMessage="1" sqref="D15:G15" xr:uid="{27ACA1DF-B949-44BC-9854-E3705DEBC125}">
      <formula1>#REF!</formula1>
    </dataValidation>
  </dataValidations>
  <printOptions horizontalCentered="1"/>
  <pageMargins left="0.23622047244094491" right="0.23622047244094491" top="0.23622047244094491" bottom="0.23622047244094491" header="0" footer="0.31496062992125984"/>
  <pageSetup scale="82" fitToHeight="0" orientation="portrait" horizontalDpi="360" verticalDpi="360" r:id="rId1"/>
  <headerFooter>
    <oddFooter>&amp;Lwww.fipsum.cl&amp;CDel Jazmin #2185, Quilpué&amp;R&amp;T
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Orden de Compra</vt:lpstr>
      <vt:lpstr>'Orden de Compra'!Área_de_impresión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Maca</dc:creator>
  <cp:keywords/>
  <dc:description/>
  <cp:lastModifiedBy>Cristian Felipe Sprenger</cp:lastModifiedBy>
  <cp:revision/>
  <dcterms:created xsi:type="dcterms:W3CDTF">2016-12-21T17:48:52Z</dcterms:created>
  <dcterms:modified xsi:type="dcterms:W3CDTF">2025-03-12T01:51:07Z</dcterms:modified>
  <cp:category/>
  <cp:contentStatus/>
</cp:coreProperties>
</file>