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9B579599-8B4C-4934-B518-0563F513626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4" l="1"/>
  <c r="M3" i="4"/>
  <c r="M2" i="4"/>
  <c r="Q3" i="4"/>
  <c r="Q2" i="4"/>
  <c r="Q7" i="4" s="1"/>
  <c r="O3" i="4"/>
  <c r="O2" i="4"/>
  <c r="K3" i="4"/>
  <c r="K2" i="4"/>
  <c r="K7" i="4" s="1"/>
  <c r="O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<sst xmlns="http://schemas.openxmlformats.org/spreadsheetml/2006/main" count="248" uniqueCount="132">
  <si>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</si>
  <si>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</si>
  <si>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</si>
  <si>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</si>
  <si>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</si>
  <si>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</si>
  <si>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</si>
  <si>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</si>
  <si>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</si>
  <si>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</si>
  <si>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</si>
  <si>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</si>
  <si>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</si>
  <si>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</si>
  <si>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</si>
  <si>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</si>
  <si>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</si>
  <si>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</si>
  <si>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</si>
  <si>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</si>
  <si>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</si>
  <si>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</si>
  <si>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</si>
  <si>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</si>
  <si>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</si>
  <si>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</si>
  <si>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</si>
  <si>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</si>
  <si>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</si>
  <si>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</si>
  <si>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</si>
  <si>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</si>
  <si>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</si>
  <si>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</si>
  <si>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</si>
  <si>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</si>
  <si>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</si>
  <si>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</si>
  <si>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</si>
  <si>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</si>
  <si>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</si>
  <si>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</si>
  <si>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</si>
  <si>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</si>
  <si>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</si>
  <si>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</si>
  <si>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</si>
  <si>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</si>
  <si>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</si>
  <si>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</si>
  <si>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</si>
  <si>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</si>
  <si>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</si>
  <si>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</si>
  <si>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</si>
  <si>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</si>
  <si>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</si>
  <si>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</si>
  <si>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</si>
  <si>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</si>
  <si>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</si>
  <si>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</si>
  <si>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</si>
  <si>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</si>
  <si>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</si>
  <si>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</si>
  <si>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</si>
  <si>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</si>
  <si>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</si>
  <si>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</si>
  <si>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</si>
  <si>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</si>
  <si>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</si>
  <si>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</si>
  <si>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</si>
  <si>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</si>
  <si>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</si>
  <si>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</si>
  <si>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</si>
  <si>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</si>
  <si>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</si>
  <si>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</si>
  <si>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</si>
  <si>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</si>
  <si>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</si>
  <si>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</si>
  <si>
    <t>模拟考试日期</t>
    <phoneticPr fontId="1" type="noConversion"/>
  </si>
  <si>
    <t>模拟考试试卷年份</t>
    <phoneticPr fontId="1" type="noConversion"/>
  </si>
  <si>
    <t>错题总结日期</t>
    <phoneticPr fontId="1" type="noConversion"/>
  </si>
  <si>
    <t>阶段</t>
    <phoneticPr fontId="1" type="noConversion"/>
  </si>
  <si>
    <t>活动描述</t>
    <phoneticPr fontId="1" type="noConversion"/>
  </si>
  <si>
    <t>学习MBA大师提面英语课</t>
    <phoneticPr fontId="1" type="noConversion"/>
  </si>
  <si>
    <t>学习MBA大师提面系统课</t>
    <phoneticPr fontId="1" type="noConversion"/>
  </si>
  <si>
    <t>总结提面的问题</t>
    <phoneticPr fontId="1" type="noConversion"/>
  </si>
  <si>
    <t>准备提前面试资料</t>
    <phoneticPr fontId="1" type="noConversion"/>
  </si>
  <si>
    <t>准备提前面试PPT</t>
    <phoneticPr fontId="1" type="noConversion"/>
  </si>
  <si>
    <t>每天的MBA大师跟学团的可能按时学完</t>
    <phoneticPr fontId="1" type="noConversion"/>
  </si>
  <si>
    <t>报考软考高项</t>
    <phoneticPr fontId="1" type="noConversion"/>
  </si>
  <si>
    <t>5月份后全力备考软考高项</t>
    <phoneticPr fontId="1" type="noConversion"/>
  </si>
  <si>
    <t>每一周一篇考研英语二的阅读理解真题</t>
    <phoneticPr fontId="1" type="noConversion"/>
  </si>
  <si>
    <t>提前面试面试练习</t>
    <phoneticPr fontId="1" type="noConversion"/>
  </si>
  <si>
    <t>1. onenote上面的总结。
2. MBA 招生宣道会</t>
    <phoneticPr fontId="1" type="noConversion"/>
  </si>
  <si>
    <t>1. 熟悉提前面试系统课截图</t>
  </si>
  <si>
    <t>2. 提前面试英语课程学习</t>
  </si>
  <si>
    <t>3. 简历PPT改造</t>
  </si>
  <si>
    <t>5. 自我介绍练习</t>
  </si>
  <si>
    <t>6. 面试提问练习</t>
  </si>
  <si>
    <t>7. 面试设备准备（手机关闭网络，之链接wifi。微信等社交网络断网， 只保留面试软件的联网）</t>
  </si>
  <si>
    <t>4. 可能被问道的问题整理（针对提前面试材料自我提问），软件翻译成英文形式。</t>
    <phoneticPr fontId="1" type="noConversion"/>
  </si>
  <si>
    <t>AACSB，AMBA</t>
    <phoneticPr fontId="1" type="noConversion"/>
  </si>
  <si>
    <t>华中师范大学</t>
    <phoneticPr fontId="1" type="noConversion"/>
  </si>
  <si>
    <t>华东师范大学</t>
    <phoneticPr fontId="1" type="noConversion"/>
  </si>
  <si>
    <t>http://mba.hit.edu.cn/index.htm</t>
    <phoneticPr fontId="1" type="noConversion"/>
  </si>
  <si>
    <t>http://mba.zju.edu.cn/</t>
    <phoneticPr fontId="1" type="noConversion"/>
  </si>
  <si>
    <t>题数</t>
    <phoneticPr fontId="1" type="noConversion"/>
  </si>
  <si>
    <t>科目</t>
    <phoneticPr fontId="1" type="noConversion"/>
  </si>
  <si>
    <t>总分</t>
    <phoneticPr fontId="1" type="noConversion"/>
  </si>
  <si>
    <t>数学</t>
    <phoneticPr fontId="1" type="noConversion"/>
  </si>
  <si>
    <t>逻辑</t>
    <phoneticPr fontId="1" type="noConversion"/>
  </si>
  <si>
    <t>大作文</t>
    <phoneticPr fontId="1" type="noConversion"/>
  </si>
  <si>
    <t>小作文</t>
    <phoneticPr fontId="1" type="noConversion"/>
  </si>
  <si>
    <t>英语</t>
    <phoneticPr fontId="1" type="noConversion"/>
  </si>
  <si>
    <t>期望得分</t>
    <phoneticPr fontId="1" type="noConversion"/>
  </si>
  <si>
    <t>每题分值</t>
    <phoneticPr fontId="1" type="noConversion"/>
  </si>
  <si>
    <t>期望做对题数</t>
    <phoneticPr fontId="1" type="noConversion"/>
  </si>
  <si>
    <t>合计</t>
    <phoneticPr fontId="1" type="noConversion"/>
  </si>
  <si>
    <t>冲刺得分</t>
    <phoneticPr fontId="1" type="noConversion"/>
  </si>
  <si>
    <t>冲刺作对题数</t>
    <phoneticPr fontId="1" type="noConversion"/>
  </si>
  <si>
    <t>不报清华、不当炮灰</t>
    <phoneticPr fontId="1" type="noConversion"/>
  </si>
  <si>
    <t>保底做对题数</t>
    <phoneticPr fontId="1" type="noConversion"/>
  </si>
  <si>
    <t>保底得分</t>
    <phoneticPr fontId="1" type="noConversion"/>
  </si>
  <si>
    <t>25.8/28.8/31.8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</si>
</sst>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mba.hit.edu.cn/index.htm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mba.zju.edu.cn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11" t="s">
        <v>5</v>
      </c>
      <c r="D1" s="11"/>
      <c r="E1" s="11"/>
      <c r="F1" s="11"/>
      <c r="G1" s="11"/>
      <c r="H1" s="11" t="s">
        <v>9</v>
      </c>
      <c r="I1" s="11"/>
      <c r="J1" s="11"/>
      <c r="K1" s="11"/>
      <c r="L1" s="11"/>
      <c r="M1" s="11" t="s">
        <v>10</v>
      </c>
      <c r="N1" s="11"/>
      <c r="O1" s="11"/>
      <c r="P1" s="11"/>
      <c r="Q1" s="11" t="s">
        <v>11</v>
      </c>
      <c r="R1" s="11"/>
      <c r="S1" s="11"/>
      <c r="T1" s="11"/>
      <c r="U1" s="11"/>
      <c r="V1" s="11" t="s">
        <v>12</v>
      </c>
      <c r="W1" s="11"/>
      <c r="X1" s="11"/>
      <c r="Y1" s="11"/>
      <c r="Z1" s="11"/>
      <c r="AA1" s="11" t="s">
        <v>13</v>
      </c>
      <c r="AB1" s="11"/>
      <c r="AC1" s="11"/>
      <c r="AD1" s="11"/>
      <c r="AE1" s="11" t="s">
        <v>14</v>
      </c>
      <c r="AF1" s="11"/>
      <c r="AG1" s="11"/>
      <c r="AH1" s="11"/>
      <c r="AI1" s="11"/>
      <c r="AJ1" s="11" t="s">
        <v>15</v>
      </c>
      <c r="AK1" s="11"/>
      <c r="AL1" s="11"/>
      <c r="AM1" s="11"/>
      <c r="AN1" s="11"/>
      <c r="AO1" s="11" t="s">
        <v>16</v>
      </c>
      <c r="AP1" s="11"/>
      <c r="AQ1" s="11"/>
      <c r="AR1" s="11"/>
      <c r="AS1" s="11"/>
      <c r="AT1" s="11" t="s">
        <v>17</v>
      </c>
      <c r="AU1" s="11"/>
      <c r="AV1" s="11"/>
      <c r="AW1" s="11"/>
      <c r="AX1" s="11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:Q18"/>
  <sheetViews>
    <sheetView workbookViewId="0">
      <selection activeCell="N4" sqref="N4"/>
    </sheetView>
  </sheetViews>
  <sheetFormatPr defaultRowHeight="14.25"/>
  <cols>
    <col min="1" max="1" width="17" customWidth="1"/>
    <col min="2" max="2" width="13.5" customWidth="1"/>
    <col min="3" max="3" width="19.5" customWidth="1"/>
    <col min="12" max="12" width="14.375" customWidth="1"/>
    <col min="14" max="14" width="13.375" customWidth="1"/>
    <col min="16" max="16" width="12.75" customWidth="1"/>
  </cols>
  <sheetData>
    <row r="1" spans="1:17">
      <c r="A1" t="s">
        <v>86</v>
      </c>
      <c r="B1" t="s">
        <v>88</v>
      </c>
      <c r="C1" t="s">
        <v>87</v>
      </c>
      <c r="H1" t="s">
        <v>115</v>
      </c>
      <c r="I1" t="s">
        <v>114</v>
      </c>
      <c r="J1" t="s">
        <v>123</v>
      </c>
      <c r="K1" t="s">
        <v>116</v>
      </c>
      <c r="L1" t="s">
        <v>129</v>
      </c>
      <c r="M1" s="7" t="s">
        <v>130</v>
      </c>
      <c r="N1" t="s">
        <v>124</v>
      </c>
      <c r="O1" s="7" t="s">
        <v>122</v>
      </c>
      <c r="P1" t="s">
        <v>127</v>
      </c>
      <c r="Q1" s="7" t="s">
        <v>126</v>
      </c>
    </row>
    <row r="2" spans="1:17">
      <c r="A2" s="8">
        <v>44513</v>
      </c>
      <c r="B2" s="8">
        <v>44514</v>
      </c>
      <c r="C2">
        <v>2015</v>
      </c>
      <c r="H2" t="s">
        <v>117</v>
      </c>
      <c r="I2">
        <v>25</v>
      </c>
      <c r="J2">
        <v>3</v>
      </c>
      <c r="K2">
        <f>I2*J2</f>
        <v>75</v>
      </c>
      <c r="L2">
        <v>19</v>
      </c>
      <c r="M2">
        <f>L2*J2</f>
        <v>57</v>
      </c>
      <c r="N2">
        <v>21</v>
      </c>
      <c r="O2">
        <f>N2*J2</f>
        <v>63</v>
      </c>
      <c r="P2">
        <v>22</v>
      </c>
      <c r="Q2">
        <f>P2*J2</f>
        <v>66</v>
      </c>
    </row>
    <row r="3" spans="1:17">
      <c r="A3" s="8">
        <v>44520</v>
      </c>
      <c r="B3" s="8">
        <v>44521</v>
      </c>
      <c r="C3">
        <v>2016</v>
      </c>
      <c r="H3" t="s">
        <v>118</v>
      </c>
      <c r="I3">
        <v>30</v>
      </c>
      <c r="J3">
        <v>2</v>
      </c>
      <c r="K3">
        <f>I3*J3</f>
        <v>60</v>
      </c>
      <c r="L3">
        <v>20</v>
      </c>
      <c r="M3">
        <f>L3*J3</f>
        <v>40</v>
      </c>
      <c r="N3">
        <v>25</v>
      </c>
      <c r="O3">
        <f>N3*J3</f>
        <v>50</v>
      </c>
      <c r="P3">
        <v>26</v>
      </c>
      <c r="Q3">
        <f>P3*J3</f>
        <v>52</v>
      </c>
    </row>
    <row r="4" spans="1:17">
      <c r="A4" s="8">
        <v>44527</v>
      </c>
      <c r="B4" s="8">
        <v>44528</v>
      </c>
      <c r="C4">
        <v>2017</v>
      </c>
      <c r="H4" t="s">
        <v>119</v>
      </c>
      <c r="K4">
        <v>35</v>
      </c>
      <c r="M4">
        <v>25</v>
      </c>
      <c r="O4">
        <v>27</v>
      </c>
      <c r="Q4">
        <v>29</v>
      </c>
    </row>
    <row r="5" spans="1:17">
      <c r="A5" s="8">
        <v>44534</v>
      </c>
      <c r="B5" s="8">
        <v>44535</v>
      </c>
      <c r="C5">
        <v>2018</v>
      </c>
      <c r="H5" t="s">
        <v>120</v>
      </c>
      <c r="K5">
        <v>30</v>
      </c>
      <c r="M5">
        <v>18</v>
      </c>
      <c r="O5">
        <v>22</v>
      </c>
      <c r="Q5">
        <v>24</v>
      </c>
    </row>
    <row r="6" spans="1:17">
      <c r="A6" s="8">
        <v>44541</v>
      </c>
      <c r="B6" s="8">
        <v>44542</v>
      </c>
      <c r="C6">
        <v>2019</v>
      </c>
      <c r="H6" t="s">
        <v>121</v>
      </c>
      <c r="K6">
        <v>100</v>
      </c>
      <c r="M6">
        <v>58</v>
      </c>
      <c r="O6">
        <v>60</v>
      </c>
      <c r="Q6">
        <v>65</v>
      </c>
    </row>
    <row r="7" spans="1:17">
      <c r="A7" s="8">
        <v>44548</v>
      </c>
      <c r="B7" s="8">
        <v>44549</v>
      </c>
      <c r="C7">
        <v>2020</v>
      </c>
      <c r="H7" t="s">
        <v>125</v>
      </c>
      <c r="K7">
        <f>SUM(K2:K6)</f>
        <v>300</v>
      </c>
      <c r="M7" s="7">
        <f>SUM(M2:M6)</f>
        <v>198</v>
      </c>
      <c r="O7" s="7">
        <f>SUM(O2:O6)</f>
        <v>222</v>
      </c>
      <c r="Q7" s="7">
        <f>SUM(Q2:Q6)</f>
        <v>236</v>
      </c>
    </row>
    <row r="8" spans="1:17">
      <c r="A8" s="8"/>
    </row>
    <row r="9" spans="1:17">
      <c r="A9" s="8"/>
    </row>
    <row r="10" spans="1:17">
      <c r="A10" s="8"/>
    </row>
    <row r="11" spans="1:17">
      <c r="A11" s="9"/>
    </row>
    <row r="12" spans="1:17">
      <c r="A12" s="9"/>
    </row>
    <row r="13" spans="1:17">
      <c r="A13" s="9"/>
    </row>
    <row r="18" spans="3:3">
      <c r="C1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:C18"/>
  <sheetViews>
    <sheetView tabSelected="1" workbookViewId="0">
      <selection activeCell="B23" sqref="B23"/>
    </sheetView>
  </sheetViews>
  <sheetFormatPr defaultRowHeight="14.25"/>
  <cols>
    <col min="1" max="1" width="9" customWidth="1"/>
    <col min="2" max="2" width="81.25" customWidth="1"/>
    <col min="3" max="3" width="26.875" customWidth="1"/>
  </cols>
  <sheetData>
    <row r="1" spans="1:3">
      <c r="A1" t="s">
        <v>89</v>
      </c>
      <c r="B1" t="s">
        <v>90</v>
      </c>
    </row>
    <row r="2" spans="1:3">
      <c r="B2" t="s">
        <v>91</v>
      </c>
    </row>
    <row r="3" spans="1:3">
      <c r="B3" t="s">
        <v>92</v>
      </c>
    </row>
    <row r="4" spans="1:3" ht="28.5">
      <c r="B4" t="s">
        <v>93</v>
      </c>
      <c r="C4" s="10" t="s">
        <v>101</v>
      </c>
    </row>
    <row r="5" spans="1:3">
      <c r="B5" t="s">
        <v>94</v>
      </c>
    </row>
    <row r="6" spans="1:3">
      <c r="B6" t="s">
        <v>95</v>
      </c>
    </row>
    <row r="7" spans="1:3">
      <c r="B7" t="s">
        <v>100</v>
      </c>
    </row>
    <row r="8" spans="1:3">
      <c r="B8" t="s">
        <v>96</v>
      </c>
    </row>
    <row r="9" spans="1:3">
      <c r="B9" t="s">
        <v>97</v>
      </c>
    </row>
    <row r="10" spans="1:3">
      <c r="B10" t="s">
        <v>98</v>
      </c>
    </row>
    <row r="11" spans="1:3">
      <c r="B11" t="s">
        <v>99</v>
      </c>
    </row>
    <row r="12" spans="1:3">
      <c r="B12" t="s">
        <v>102</v>
      </c>
    </row>
    <row r="13" spans="1:3">
      <c r="B13" t="s">
        <v>103</v>
      </c>
    </row>
    <row r="14" spans="1:3">
      <c r="B14" t="s">
        <v>104</v>
      </c>
    </row>
    <row r="15" spans="1:3">
      <c r="B15" t="s">
        <v>108</v>
      </c>
    </row>
    <row r="16" spans="1:3">
      <c r="B16" t="s">
        <v>105</v>
      </c>
    </row>
    <row r="17" spans="2:2">
      <c r="B17" t="s">
        <v>106</v>
      </c>
    </row>
    <row r="18" spans="2:2">
      <c r="B1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8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50</v>
      </c>
      <c r="D1" s="4" t="s">
        <v>51</v>
      </c>
      <c r="E1" s="4" t="s">
        <v>75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38</v>
      </c>
      <c r="K1" s="4" t="s">
        <v>39</v>
      </c>
      <c r="L1" s="4" t="s">
        <v>43</v>
      </c>
      <c r="M1" s="4" t="s">
        <v>28</v>
      </c>
      <c r="N1" s="4" t="s">
        <v>29</v>
      </c>
      <c r="O1" s="6" t="s">
        <v>70</v>
      </c>
    </row>
    <row r="2" spans="1:15">
      <c r="A2" t="s">
        <v>30</v>
      </c>
      <c r="B2" t="s">
        <v>31</v>
      </c>
      <c r="C2" t="s">
        <v>65</v>
      </c>
      <c r="D2" t="s">
        <v>54</v>
      </c>
      <c r="F2">
        <v>370</v>
      </c>
      <c r="G2">
        <v>27.8</v>
      </c>
      <c r="H2" t="s">
        <v>33</v>
      </c>
      <c r="I2">
        <v>2.5</v>
      </c>
      <c r="J2" t="s">
        <v>40</v>
      </c>
      <c r="K2" t="s">
        <v>40</v>
      </c>
      <c r="L2">
        <v>185</v>
      </c>
      <c r="M2" t="s">
        <v>35</v>
      </c>
      <c r="N2" s="2" t="s">
        <v>113</v>
      </c>
    </row>
    <row r="3" spans="1:15">
      <c r="A3" s="7" t="s">
        <v>36</v>
      </c>
      <c r="B3" t="s">
        <v>31</v>
      </c>
      <c r="C3" t="s">
        <v>53</v>
      </c>
      <c r="D3" t="s">
        <v>54</v>
      </c>
      <c r="F3">
        <v>650</v>
      </c>
      <c r="G3">
        <v>45.8</v>
      </c>
      <c r="H3" t="s">
        <v>33</v>
      </c>
      <c r="I3">
        <v>2.5</v>
      </c>
      <c r="J3" t="s">
        <v>40</v>
      </c>
      <c r="K3" t="s">
        <v>42</v>
      </c>
      <c r="L3">
        <v>175</v>
      </c>
      <c r="M3" t="s">
        <v>35</v>
      </c>
      <c r="N3" s="2" t="s">
        <v>37</v>
      </c>
    </row>
    <row r="4" spans="1:15" ht="15" customHeight="1">
      <c r="A4" t="s">
        <v>41</v>
      </c>
      <c r="B4" t="s">
        <v>31</v>
      </c>
      <c r="C4" t="s">
        <v>53</v>
      </c>
      <c r="D4" t="s">
        <v>54</v>
      </c>
      <c r="F4">
        <v>326</v>
      </c>
      <c r="G4">
        <v>30</v>
      </c>
      <c r="H4" t="s">
        <v>33</v>
      </c>
      <c r="I4">
        <v>3</v>
      </c>
      <c r="J4" t="s">
        <v>40</v>
      </c>
      <c r="K4" t="s">
        <v>42</v>
      </c>
      <c r="L4">
        <v>210</v>
      </c>
      <c r="M4" t="s">
        <v>35</v>
      </c>
      <c r="N4" s="2" t="s">
        <v>67</v>
      </c>
    </row>
    <row r="5" spans="1:15">
      <c r="A5" s="7" t="s">
        <v>52</v>
      </c>
      <c r="B5" t="s">
        <v>31</v>
      </c>
      <c r="C5" t="s">
        <v>53</v>
      </c>
      <c r="D5" t="s">
        <v>54</v>
      </c>
      <c r="F5">
        <v>270</v>
      </c>
      <c r="G5">
        <v>30</v>
      </c>
      <c r="H5" t="s">
        <v>33</v>
      </c>
      <c r="I5">
        <v>3</v>
      </c>
      <c r="J5" t="s">
        <v>40</v>
      </c>
      <c r="K5" t="s">
        <v>42</v>
      </c>
      <c r="L5">
        <v>210</v>
      </c>
      <c r="M5" t="s">
        <v>35</v>
      </c>
      <c r="N5" s="2" t="s">
        <v>55</v>
      </c>
    </row>
    <row r="6" spans="1:15">
      <c r="A6" s="7" t="s">
        <v>44</v>
      </c>
      <c r="B6" t="s">
        <v>31</v>
      </c>
      <c r="C6" t="s">
        <v>76</v>
      </c>
      <c r="D6" t="s">
        <v>54</v>
      </c>
      <c r="F6">
        <v>323</v>
      </c>
      <c r="G6">
        <v>26.8</v>
      </c>
      <c r="H6" t="s">
        <v>33</v>
      </c>
      <c r="I6">
        <v>3</v>
      </c>
      <c r="J6" t="s">
        <v>40</v>
      </c>
      <c r="K6" t="s">
        <v>40</v>
      </c>
      <c r="L6">
        <v>175</v>
      </c>
      <c r="M6" t="s">
        <v>35</v>
      </c>
      <c r="N6" s="2" t="s">
        <v>77</v>
      </c>
    </row>
    <row r="7" spans="1:15">
      <c r="A7" s="7" t="s">
        <v>78</v>
      </c>
      <c r="B7" t="s">
        <v>79</v>
      </c>
      <c r="C7" t="s">
        <v>80</v>
      </c>
      <c r="D7" t="s">
        <v>54</v>
      </c>
      <c r="F7">
        <v>470</v>
      </c>
      <c r="G7">
        <v>23.8</v>
      </c>
      <c r="H7" t="s">
        <v>81</v>
      </c>
      <c r="I7">
        <v>3</v>
      </c>
      <c r="J7" t="s">
        <v>82</v>
      </c>
      <c r="K7" t="s">
        <v>83</v>
      </c>
      <c r="L7">
        <v>175</v>
      </c>
      <c r="M7" t="s">
        <v>35</v>
      </c>
      <c r="N7" s="2" t="s">
        <v>84</v>
      </c>
    </row>
    <row r="8" spans="1:15">
      <c r="A8" t="s">
        <v>45</v>
      </c>
      <c r="B8" t="s">
        <v>31</v>
      </c>
      <c r="C8" t="s">
        <v>66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40</v>
      </c>
      <c r="K8" t="s">
        <v>40</v>
      </c>
      <c r="L8">
        <v>175</v>
      </c>
      <c r="M8" t="s">
        <v>35</v>
      </c>
      <c r="N8" s="2" t="s">
        <v>46</v>
      </c>
    </row>
    <row r="9" spans="1:15" ht="15" customHeight="1">
      <c r="A9" t="s">
        <v>47</v>
      </c>
      <c r="B9" t="s">
        <v>31</v>
      </c>
      <c r="C9" t="s">
        <v>66</v>
      </c>
      <c r="D9" t="s">
        <v>54</v>
      </c>
      <c r="G9">
        <v>19.8</v>
      </c>
      <c r="H9" s="5" t="s">
        <v>68</v>
      </c>
      <c r="I9">
        <v>3</v>
      </c>
      <c r="J9" t="s">
        <v>40</v>
      </c>
      <c r="K9" t="s">
        <v>42</v>
      </c>
      <c r="L9">
        <v>175</v>
      </c>
      <c r="M9" t="s">
        <v>35</v>
      </c>
      <c r="N9" s="2" t="s">
        <v>48</v>
      </c>
    </row>
    <row r="10" spans="1:15">
      <c r="A10" t="s">
        <v>49</v>
      </c>
      <c r="B10" t="s">
        <v>31</v>
      </c>
      <c r="C10" t="s">
        <v>109</v>
      </c>
      <c r="D10" t="s">
        <v>54</v>
      </c>
      <c r="F10">
        <v>49</v>
      </c>
      <c r="G10">
        <v>16.8</v>
      </c>
      <c r="H10" t="s">
        <v>33</v>
      </c>
      <c r="I10">
        <v>2.5</v>
      </c>
      <c r="J10" t="s">
        <v>40</v>
      </c>
      <c r="K10" t="s">
        <v>42</v>
      </c>
      <c r="L10">
        <v>195</v>
      </c>
      <c r="M10" t="s">
        <v>35</v>
      </c>
      <c r="N10" s="2" t="s">
        <v>69</v>
      </c>
    </row>
    <row r="11" spans="1:15">
      <c r="A11" t="s">
        <v>56</v>
      </c>
      <c r="B11" t="s">
        <v>31</v>
      </c>
      <c r="C11" t="s">
        <v>85</v>
      </c>
      <c r="D11" t="s">
        <v>54</v>
      </c>
      <c r="F11">
        <v>100</v>
      </c>
      <c r="G11">
        <v>16.8</v>
      </c>
      <c r="H11" t="s">
        <v>33</v>
      </c>
      <c r="I11">
        <v>3</v>
      </c>
      <c r="J11" t="s">
        <v>40</v>
      </c>
      <c r="K11" t="s">
        <v>42</v>
      </c>
      <c r="L11">
        <v>180</v>
      </c>
      <c r="M11" t="s">
        <v>35</v>
      </c>
      <c r="N11" s="2" t="s">
        <v>57</v>
      </c>
      <c r="O11" t="s">
        <v>71</v>
      </c>
    </row>
    <row r="12" spans="1:15">
      <c r="A12" t="s">
        <v>58</v>
      </c>
      <c r="B12" t="s">
        <v>31</v>
      </c>
      <c r="C12" t="s">
        <v>59</v>
      </c>
      <c r="D12" t="s">
        <v>54</v>
      </c>
      <c r="F12">
        <v>360</v>
      </c>
      <c r="G12">
        <v>12.6</v>
      </c>
      <c r="H12" t="s">
        <v>33</v>
      </c>
      <c r="I12">
        <v>3</v>
      </c>
      <c r="J12" t="s">
        <v>42</v>
      </c>
      <c r="K12" t="s">
        <v>40</v>
      </c>
      <c r="L12">
        <v>170</v>
      </c>
      <c r="M12" t="s">
        <v>35</v>
      </c>
      <c r="N12" s="2" t="s">
        <v>72</v>
      </c>
    </row>
    <row r="13" spans="1:15">
      <c r="A13" t="s">
        <v>60</v>
      </c>
      <c r="B13" t="s">
        <v>31</v>
      </c>
      <c r="C13" t="s">
        <v>59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40</v>
      </c>
      <c r="K13" t="s">
        <v>40</v>
      </c>
      <c r="L13">
        <v>170</v>
      </c>
      <c r="M13" t="s">
        <v>35</v>
      </c>
      <c r="N13" s="2" t="s">
        <v>73</v>
      </c>
    </row>
    <row r="14" spans="1:15">
      <c r="A14" t="s">
        <v>61</v>
      </c>
      <c r="B14" t="s">
        <v>31</v>
      </c>
      <c r="C14" t="s">
        <v>62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42</v>
      </c>
      <c r="K14" t="s">
        <v>42</v>
      </c>
      <c r="L14">
        <v>175</v>
      </c>
      <c r="M14" t="s">
        <v>35</v>
      </c>
      <c r="N14" s="2" t="s">
        <v>63</v>
      </c>
    </row>
    <row r="15" spans="1:15">
      <c r="A15" t="s">
        <v>64</v>
      </c>
      <c r="B15" t="s">
        <v>31</v>
      </c>
    </row>
    <row r="16" spans="1:15">
      <c r="A16" t="s">
        <v>74</v>
      </c>
      <c r="B16" t="s">
        <v>31</v>
      </c>
      <c r="C16" t="s">
        <v>76</v>
      </c>
      <c r="D16" t="s">
        <v>54</v>
      </c>
      <c r="G16" t="s">
        <v>131</v>
      </c>
      <c r="H16" t="s">
        <v>33</v>
      </c>
      <c r="I16">
        <v>3</v>
      </c>
      <c r="N16" s="2" t="s">
        <v>112</v>
      </c>
    </row>
    <row r="17" spans="1:14">
      <c r="A17" t="s">
        <v>110</v>
      </c>
      <c r="N17" s="2"/>
    </row>
    <row r="18" spans="1:14">
      <c r="A18" t="s">
        <v>111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2022-07-06T12:23:41Z</dcterms:modified>
</cp:coreProperties>
</file>