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ee21738744e8c3/Dokumen/"/>
    </mc:Choice>
  </mc:AlternateContent>
  <xr:revisionPtr revIDLastSave="8" documentId="8_{5D41B487-9424-4707-9890-F5D0BB0A678B}" xr6:coauthVersionLast="47" xr6:coauthVersionMax="47" xr10:uidLastSave="{EE9E8A14-A1A4-45AB-BB7A-836C2DAE24C7}"/>
  <bookViews>
    <workbookView xWindow="-110" yWindow="-110" windowWidth="19420" windowHeight="10300" xr2:uid="{C6958AFF-69AB-4FB1-935A-815BD733B9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1" l="1"/>
  <c r="O5" i="1"/>
  <c r="N7" i="1"/>
  <c r="N5" i="1"/>
  <c r="M7" i="1"/>
  <c r="M5" i="1"/>
  <c r="L7" i="1"/>
  <c r="L5" i="1"/>
  <c r="K7" i="1"/>
  <c r="K5" i="1"/>
  <c r="J7" i="1"/>
  <c r="J5" i="1"/>
  <c r="S6" i="1"/>
  <c r="S4" i="1"/>
  <c r="R6" i="1"/>
  <c r="R2" i="1"/>
  <c r="Q6" i="1"/>
  <c r="Q2" i="1"/>
  <c r="P6" i="1"/>
  <c r="P2" i="1"/>
  <c r="O6" i="1"/>
  <c r="O2" i="1"/>
  <c r="N6" i="1"/>
  <c r="N2" i="1"/>
  <c r="M6" i="1"/>
  <c r="M2" i="1"/>
  <c r="L6" i="1"/>
  <c r="L2" i="1"/>
  <c r="K6" i="1"/>
  <c r="K2" i="1"/>
  <c r="J6" i="1"/>
  <c r="J2" i="1"/>
  <c r="J3" i="1"/>
  <c r="R4" i="1"/>
  <c r="Q4" i="1"/>
  <c r="P4" i="1"/>
  <c r="O4" i="1"/>
  <c r="N4" i="1"/>
  <c r="M4" i="1"/>
  <c r="L4" i="1"/>
  <c r="K4" i="1"/>
  <c r="J4" i="1"/>
  <c r="O3" i="1"/>
  <c r="N3" i="1"/>
  <c r="M3" i="1"/>
  <c r="L3" i="1"/>
  <c r="K3" i="1"/>
  <c r="S2" i="1" l="1"/>
</calcChain>
</file>

<file path=xl/sharedStrings.xml><?xml version="1.0" encoding="utf-8"?>
<sst xmlns="http://schemas.openxmlformats.org/spreadsheetml/2006/main" count="21" uniqueCount="20">
  <si>
    <t>Suhu (Â°C)</t>
  </si>
  <si>
    <t>Kelembapan (%)</t>
  </si>
  <si>
    <t>PM2.5 (Âµg/mÂ³)</t>
  </si>
  <si>
    <t>PM10 (Âµg/mÂ³)</t>
  </si>
  <si>
    <t>CO2 (ppm)</t>
  </si>
  <si>
    <t>CO (ppm)</t>
  </si>
  <si>
    <t>VOC (ppb)</t>
  </si>
  <si>
    <t>Timestamp</t>
  </si>
  <si>
    <t>baik</t>
  </si>
  <si>
    <t>sedang</t>
  </si>
  <si>
    <t>buruk</t>
  </si>
  <si>
    <t>baik Co</t>
  </si>
  <si>
    <t>sedang Co</t>
  </si>
  <si>
    <t>buruk Co</t>
  </si>
  <si>
    <t xml:space="preserve">baik </t>
  </si>
  <si>
    <t xml:space="preserve">sedang </t>
  </si>
  <si>
    <t>baik pm 2.5</t>
  </si>
  <si>
    <t>sedang pm 2.5</t>
  </si>
  <si>
    <t>burukpm 2.5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</si>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</sst>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6A894-6DBA-4F85-A186-86453DFFB1D1}">
  <dimension ref="A1:T301"/>
  <sheetViews>
    <sheetView tabSelected="1" zoomScale="82" zoomScaleNormal="82" workbookViewId="0">
      <selection activeCell="J11" sqref="J11"/>
    </sheetView>
  </sheetViews>
  <sheetFormatPr defaultRowHeight="14.5" x14ac:dyDescent="0.35"/>
  <cols>
    <col min="1" max="1" width="16.1796875" customWidth="1"/>
    <col min="2" max="2" width="11" customWidth="1"/>
    <col min="3" max="3" width="14.6328125" customWidth="1"/>
    <col min="4" max="4" width="16.1796875" customWidth="1"/>
    <col min="5" max="5" width="16.26953125" customWidth="1"/>
    <col min="6" max="6" width="13.453125" customWidth="1"/>
    <col min="7" max="7" width="13.54296875" customWidth="1"/>
    <col min="8" max="8" width="12.453125" customWidth="1"/>
    <col min="9" max="9" width="19.7265625" customWidth="1"/>
    <col min="10" max="10" width="16.90625" customWidth="1"/>
    <col min="11" max="11" width="14.54296875" customWidth="1"/>
    <col min="12" max="12" width="15.453125" customWidth="1"/>
    <col min="13" max="13" width="12.6328125" customWidth="1"/>
    <col min="14" max="14" width="15.90625" customWidth="1"/>
    <col min="15" max="15" width="14.08984375" customWidth="1"/>
    <col min="16" max="16" width="10.81640625" customWidth="1"/>
    <col min="17" max="17" width="13" customWidth="1"/>
    <col min="18" max="18" width="13.90625" customWidth="1"/>
    <col min="19" max="19" width="16.36328125" customWidth="1"/>
  </cols>
  <sheetData>
    <row r="1" spans="1:20" x14ac:dyDescent="0.3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8"/>
      <c r="J1" s="2" t="s">
        <v>16</v>
      </c>
      <c r="K1" s="2" t="s">
        <v>17</v>
      </c>
      <c r="L1" s="2" t="s">
        <v>18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10</v>
      </c>
      <c r="S1" s="3" t="s">
        <v>19</v>
      </c>
    </row>
    <row r="2" spans="1:20" x14ac:dyDescent="0.35">
      <c r="A2" s="1">
        <v>45676.333333333336</v>
      </c>
      <c r="B2">
        <v>28.7</v>
      </c>
      <c r="C2">
        <v>51</v>
      </c>
      <c r="D2">
        <v>47.2</v>
      </c>
      <c r="E2">
        <v>147.80000000000001</v>
      </c>
      <c r="F2">
        <v>1197</v>
      </c>
      <c r="G2">
        <v>2.9</v>
      </c>
      <c r="H2">
        <v>499</v>
      </c>
      <c r="I2" s="8"/>
      <c r="J2" s="7">
        <f>IF(C2&lt;=15, 1, IF(C2&lt;=35, (35-C2)/(35-15), 0))</f>
        <v>0</v>
      </c>
      <c r="K2">
        <f>IF(C2&lt;=15, 0, IF(C2&lt;=35, (C2-15)/(35-15), IF(C2&lt;=75, (75-C2)/(75-35), 0)))</f>
        <v>0.6</v>
      </c>
      <c r="L2">
        <f>IF(C2&lt;=35, 0, IF(C2&lt;=75, (C2-35)/(75-35), 1))</f>
        <v>0.4</v>
      </c>
      <c r="M2">
        <f>IF(E2&lt;=800, 1, IF(E2&lt;=1200, (1200-E2)/(1200-800), 0))</f>
        <v>1</v>
      </c>
      <c r="N2">
        <f>IF(E2&lt;=800, 0, IF(E2&lt;=1200, (E2-800)/(1200-800), IF(E2&lt;=1800, (1800-E2)/(1800-1200), 0)))</f>
        <v>0</v>
      </c>
      <c r="O2">
        <f>IF(E2&lt;=1200, 0, IF(E2&lt;=1800, (E2-1200)/(1800-1200), 1))</f>
        <v>0</v>
      </c>
      <c r="P2">
        <f>MIN(D2, G2)</f>
        <v>2.9</v>
      </c>
      <c r="Q2">
        <f>MIN(E2, H2)</f>
        <v>147.80000000000001</v>
      </c>
      <c r="R2">
        <f>MIN(F2, I1)</f>
        <v>1197</v>
      </c>
      <c r="S2" s="4">
        <f>(J2*90 + K2*60 + L2*30) / (J2 + K2 + L2)</f>
        <v>48</v>
      </c>
      <c r="T2" t="s">
        <v>8</v>
      </c>
    </row>
    <row r="3" spans="1:20" ht="15" thickBot="1" x14ac:dyDescent="0.4">
      <c r="A3" s="1">
        <v>45676.340277777781</v>
      </c>
      <c r="B3">
        <v>26.4</v>
      </c>
      <c r="C3">
        <v>65</v>
      </c>
      <c r="D3">
        <v>10.7</v>
      </c>
      <c r="E3">
        <v>24.6</v>
      </c>
      <c r="F3">
        <v>1460</v>
      </c>
      <c r="G3">
        <v>1.2</v>
      </c>
      <c r="H3">
        <v>276</v>
      </c>
      <c r="I3" s="8"/>
      <c r="J3" s="5">
        <f>IF(B2&lt;=50, (50-B2)/50, 0)</f>
        <v>0.42599999999999999</v>
      </c>
      <c r="K3" s="5">
        <f>IF(AND(B2&gt;50, B2&lt;=100), (B2-50)/50, IF(AND(B2&gt;100, B2&lt;=150), (150-B2)/50, 0))</f>
        <v>0</v>
      </c>
      <c r="L3" s="5">
        <f>IF(B2&gt;100, (B2-100)/50, 0)</f>
        <v>0</v>
      </c>
      <c r="M3" s="5">
        <f>MIN(C2, D2, E2)</f>
        <v>47.2</v>
      </c>
      <c r="N3" s="5">
        <f>MAX(F2:F6)</f>
        <v>1606</v>
      </c>
      <c r="O3" s="5">
        <f>SUMPRODUCT(C2:C6, D2:D6)/SUM(C2:C6)</f>
        <v>49.137581699346406</v>
      </c>
      <c r="P3" s="5"/>
      <c r="Q3" s="5"/>
      <c r="R3" s="5"/>
      <c r="S3" s="6"/>
    </row>
    <row r="4" spans="1:20" x14ac:dyDescent="0.35">
      <c r="A4" s="1">
        <v>45676.347222222219</v>
      </c>
      <c r="B4">
        <v>21.7</v>
      </c>
      <c r="C4">
        <v>51</v>
      </c>
      <c r="D4">
        <v>38.4</v>
      </c>
      <c r="E4">
        <v>82.2</v>
      </c>
      <c r="F4">
        <v>1292</v>
      </c>
      <c r="G4">
        <v>3.2</v>
      </c>
      <c r="H4">
        <v>286</v>
      </c>
      <c r="I4" s="8"/>
      <c r="J4" s="2">
        <f>IF(C3&lt;=15, 1, IF(C3&lt;=35, (35-C3)/(35-15), 0))</f>
        <v>0</v>
      </c>
      <c r="K4" s="2">
        <f>IF(C3&lt;=15, 0, IF(C3&lt;=35, (C3-15)/(35-15), IF(C3&lt;=75, (75-C3)/(75-35), 0)))</f>
        <v>0.25</v>
      </c>
      <c r="L4" s="2">
        <f>IF(C3&lt;=35, 0, IF(C3&lt;=75, (C3-35)/(75-35), 1))</f>
        <v>0.75</v>
      </c>
      <c r="M4" s="2">
        <f>IF(E3&lt;=800, 1, IF(E3&lt;=1200, (1200-E3)/(1200-800), 0))</f>
        <v>1</v>
      </c>
      <c r="N4" s="2">
        <f>IF(E3&lt;=800, 0, IF(E3&lt;=1200, (E3-800)/(1200-800), IF(E3&lt;=1800, (1800-E3)/(1800-1200), 0)))</f>
        <v>0</v>
      </c>
      <c r="O4" s="2">
        <f>IF(E3&lt;=1200, 0, IF(E3&lt;=1800, (E3-1200)/(1800-1200), 1))</f>
        <v>0</v>
      </c>
      <c r="P4" s="2">
        <f>MIN(D3, G3)</f>
        <v>1.2</v>
      </c>
      <c r="Q4" s="2">
        <f>MIN(E3, H3)</f>
        <v>24.6</v>
      </c>
      <c r="R4" s="2">
        <f>MIN(F3, I3)</f>
        <v>1460</v>
      </c>
      <c r="S4" s="3">
        <f>(J3*90 + K3*60 + L3*30) / (J3 + K3 + L3)</f>
        <v>90</v>
      </c>
      <c r="T4" t="s">
        <v>9</v>
      </c>
    </row>
    <row r="5" spans="1:20" ht="15" thickBot="1" x14ac:dyDescent="0.4">
      <c r="A5" s="1">
        <v>45676.354166666664</v>
      </c>
      <c r="B5">
        <v>23.5</v>
      </c>
      <c r="C5">
        <v>59</v>
      </c>
      <c r="D5">
        <v>109</v>
      </c>
      <c r="E5">
        <v>185.8</v>
      </c>
      <c r="F5">
        <v>1606</v>
      </c>
      <c r="G5">
        <v>4.4000000000000004</v>
      </c>
      <c r="H5">
        <v>367</v>
      </c>
      <c r="I5" s="8"/>
      <c r="J5" s="5">
        <f>IF(B3&lt;=50, (50-B3)/50, 0)</f>
        <v>0.47200000000000003</v>
      </c>
      <c r="K5" s="5">
        <f>IF(AND(B3&gt;50, B3&lt;=100), (B3-50)/50, IF(AND(B3&gt;100, B3&lt;=150), (150-B3)/50, 0))</f>
        <v>0</v>
      </c>
      <c r="L5" s="5">
        <f>IF(B3&gt;100, (B3-100)/50, 0)</f>
        <v>0</v>
      </c>
      <c r="M5" s="5">
        <f>MIN(C3, D3, E3)</f>
        <v>10.7</v>
      </c>
      <c r="N5" s="5">
        <f>MAX(F3:F7)</f>
        <v>1606</v>
      </c>
      <c r="O5" s="5">
        <f>SUMPRODUCT(C3:C7, D3:D7)/SUM(C3:C7)</f>
        <v>41.467173252279629</v>
      </c>
      <c r="P5" s="5"/>
      <c r="Q5" s="5"/>
      <c r="R5" s="5"/>
      <c r="S5" s="6"/>
    </row>
    <row r="6" spans="1:20" x14ac:dyDescent="0.35">
      <c r="A6" s="1">
        <v>45676.361111111109</v>
      </c>
      <c r="B6">
        <v>31.8</v>
      </c>
      <c r="C6">
        <v>80</v>
      </c>
      <c r="D6">
        <v>44.3</v>
      </c>
      <c r="E6">
        <v>45</v>
      </c>
      <c r="F6">
        <v>1321</v>
      </c>
      <c r="G6">
        <v>0.3</v>
      </c>
      <c r="H6">
        <v>229</v>
      </c>
      <c r="I6" s="8"/>
      <c r="J6">
        <f>IF(C4&lt;=15, 1, IF(C4&lt;=35, (35-C4)/(35-15), 0))</f>
        <v>0</v>
      </c>
      <c r="K6">
        <f>IF(C4&lt;=15, 0, IF(C4&lt;=35, (C4-15)/(35-15), IF(C4&lt;=75, (75-C4)/(75-35), 0)))</f>
        <v>0.6</v>
      </c>
      <c r="L6">
        <f>IF(C4&lt;=35, 0, IF(C4&lt;=75, (C4-35)/(75-35), 1))</f>
        <v>0.4</v>
      </c>
      <c r="M6">
        <f>IF(E4&lt;=800, 1, IF(E4&lt;=1200, (1200-E4)/(1200-800), 0))</f>
        <v>1</v>
      </c>
      <c r="N6">
        <f>IF(E4&lt;=800, 0, IF(E4&lt;=1200, (E4-800)/(1200-800), IF(E4&lt;=1800, (1800-E4)/(1800-1200), 0)))</f>
        <v>0</v>
      </c>
      <c r="O6">
        <f>IF(E4&lt;=1200, 0, IF(E4&lt;=1800, (E4-1200)/(1800-1200), 1))</f>
        <v>0</v>
      </c>
      <c r="P6">
        <f>MIN(D4, G4)</f>
        <v>3.2</v>
      </c>
      <c r="Q6">
        <f>MIN(E4, H4)</f>
        <v>82.2</v>
      </c>
      <c r="R6">
        <f>MIN(F4, I4)</f>
        <v>1292</v>
      </c>
      <c r="S6">
        <f>(J4*90 + K4*60 + L4*30) / (J4 + K4 + L4)</f>
        <v>37.5</v>
      </c>
      <c r="T6" t="s">
        <v>8</v>
      </c>
    </row>
    <row r="7" spans="1:20" x14ac:dyDescent="0.35">
      <c r="A7" s="1">
        <v>45676.368055555555</v>
      </c>
      <c r="B7">
        <v>27.2</v>
      </c>
      <c r="C7">
        <v>74</v>
      </c>
      <c r="D7">
        <v>13.7</v>
      </c>
      <c r="E7">
        <v>100.8</v>
      </c>
      <c r="F7">
        <v>835</v>
      </c>
      <c r="G7">
        <v>0.5</v>
      </c>
      <c r="H7">
        <v>109</v>
      </c>
      <c r="I7" s="8"/>
      <c r="J7">
        <f>IF(B4&lt;=50, (50-B4)/50, 0)</f>
        <v>0.56600000000000006</v>
      </c>
      <c r="K7">
        <f>IF(AND(B4&gt;50, B4&lt;=100), (B4-50)/50, IF(AND(B4&gt;100, B4&lt;=150), (150-B4)/50, 0))</f>
        <v>0</v>
      </c>
      <c r="L7">
        <f>IF(B4&gt;100, (B4-100)/50, 0)</f>
        <v>0</v>
      </c>
      <c r="M7">
        <f>MIN(C4, D4, E4)</f>
        <v>38.4</v>
      </c>
      <c r="N7">
        <f>MAX(F4:F8)</f>
        <v>1606</v>
      </c>
      <c r="O7">
        <f>SUMPRODUCT(C4:C8, D4:D8)/SUM(C4:C8)</f>
        <v>55.089542483660125</v>
      </c>
    </row>
    <row r="8" spans="1:20" x14ac:dyDescent="0.35">
      <c r="A8" s="1">
        <v>45676.375</v>
      </c>
      <c r="B8">
        <v>34.4</v>
      </c>
      <c r="C8">
        <v>42</v>
      </c>
      <c r="D8">
        <v>93.1</v>
      </c>
      <c r="E8">
        <v>120</v>
      </c>
      <c r="F8">
        <v>1228</v>
      </c>
      <c r="G8">
        <v>1</v>
      </c>
      <c r="H8">
        <v>59</v>
      </c>
      <c r="I8" s="8"/>
    </row>
    <row r="9" spans="1:20" x14ac:dyDescent="0.35">
      <c r="A9" s="1">
        <v>45676.381944444445</v>
      </c>
      <c r="B9">
        <v>34.4</v>
      </c>
      <c r="C9">
        <v>45</v>
      </c>
      <c r="D9">
        <v>55.3</v>
      </c>
      <c r="E9">
        <v>169.2</v>
      </c>
      <c r="F9">
        <v>392</v>
      </c>
      <c r="G9">
        <v>1.1000000000000001</v>
      </c>
      <c r="H9">
        <v>401</v>
      </c>
      <c r="I9" s="8"/>
    </row>
    <row r="10" spans="1:20" x14ac:dyDescent="0.35">
      <c r="A10" s="1">
        <v>45676.388888888891</v>
      </c>
      <c r="B10">
        <v>26.6</v>
      </c>
      <c r="C10">
        <v>66</v>
      </c>
      <c r="D10">
        <v>138.9</v>
      </c>
      <c r="E10">
        <v>46.5</v>
      </c>
      <c r="F10">
        <v>1619</v>
      </c>
      <c r="G10">
        <v>1.9</v>
      </c>
      <c r="H10">
        <v>475</v>
      </c>
      <c r="I10" s="8"/>
    </row>
    <row r="11" spans="1:20" x14ac:dyDescent="0.35">
      <c r="A11" s="1">
        <v>45676.395833333336</v>
      </c>
      <c r="B11">
        <v>27.3</v>
      </c>
      <c r="C11">
        <v>71</v>
      </c>
      <c r="D11">
        <v>61.5</v>
      </c>
      <c r="E11">
        <v>125.1</v>
      </c>
      <c r="F11">
        <v>1521</v>
      </c>
      <c r="G11">
        <v>0.7</v>
      </c>
      <c r="H11">
        <v>426</v>
      </c>
      <c r="I11" s="8"/>
    </row>
    <row r="12" spans="1:20" x14ac:dyDescent="0.35">
      <c r="A12" s="1">
        <v>45676.402777777781</v>
      </c>
      <c r="B12">
        <v>29.5</v>
      </c>
      <c r="C12">
        <v>77</v>
      </c>
      <c r="D12">
        <v>94</v>
      </c>
      <c r="E12">
        <v>135.6</v>
      </c>
      <c r="F12">
        <v>1615</v>
      </c>
      <c r="G12">
        <v>3.8</v>
      </c>
      <c r="H12">
        <v>420</v>
      </c>
      <c r="I12" s="8"/>
    </row>
    <row r="13" spans="1:20" x14ac:dyDescent="0.35">
      <c r="A13" s="1">
        <v>45676.409722222219</v>
      </c>
      <c r="B13">
        <v>20.399999999999999</v>
      </c>
      <c r="C13">
        <v>44</v>
      </c>
      <c r="D13">
        <v>97.3</v>
      </c>
      <c r="E13">
        <v>20.6</v>
      </c>
      <c r="F13">
        <v>1670</v>
      </c>
      <c r="G13">
        <v>5</v>
      </c>
      <c r="H13">
        <v>273</v>
      </c>
      <c r="I13" s="8"/>
    </row>
    <row r="14" spans="1:20" x14ac:dyDescent="0.35">
      <c r="A14" s="1">
        <v>45676.416666666664</v>
      </c>
      <c r="B14">
        <v>20.6</v>
      </c>
      <c r="C14">
        <v>59</v>
      </c>
      <c r="D14">
        <v>44.2</v>
      </c>
      <c r="E14">
        <v>67.099999999999994</v>
      </c>
      <c r="F14">
        <v>759</v>
      </c>
      <c r="G14">
        <v>3.8</v>
      </c>
      <c r="H14">
        <v>387</v>
      </c>
      <c r="I14" s="8"/>
    </row>
    <row r="15" spans="1:20" x14ac:dyDescent="0.35">
      <c r="A15" s="1">
        <v>45676.423611111109</v>
      </c>
      <c r="B15">
        <v>34.6</v>
      </c>
      <c r="C15">
        <v>75</v>
      </c>
      <c r="D15">
        <v>90.1</v>
      </c>
      <c r="E15">
        <v>107.2</v>
      </c>
      <c r="F15">
        <v>1559</v>
      </c>
      <c r="G15">
        <v>4.5</v>
      </c>
      <c r="H15">
        <v>191</v>
      </c>
      <c r="I15" s="8"/>
    </row>
    <row r="16" spans="1:20" x14ac:dyDescent="0.35">
      <c r="A16" s="1">
        <v>45676.430555555555</v>
      </c>
      <c r="B16">
        <v>24.7</v>
      </c>
      <c r="C16">
        <v>69</v>
      </c>
      <c r="D16">
        <v>143</v>
      </c>
      <c r="E16">
        <v>14.6</v>
      </c>
      <c r="F16">
        <v>1865</v>
      </c>
      <c r="G16">
        <v>1.2</v>
      </c>
      <c r="H16">
        <v>295</v>
      </c>
      <c r="I16" s="8"/>
    </row>
    <row r="17" spans="1:9" x14ac:dyDescent="0.35">
      <c r="A17" s="1">
        <v>45676.4375</v>
      </c>
      <c r="B17">
        <v>27.6</v>
      </c>
      <c r="C17">
        <v>50</v>
      </c>
      <c r="D17">
        <v>126.1</v>
      </c>
      <c r="E17">
        <v>38.700000000000003</v>
      </c>
      <c r="F17">
        <v>1490</v>
      </c>
      <c r="G17">
        <v>3.8</v>
      </c>
      <c r="H17">
        <v>451</v>
      </c>
      <c r="I17" s="8"/>
    </row>
    <row r="18" spans="1:9" x14ac:dyDescent="0.35">
      <c r="A18" s="1">
        <v>45676.444444444445</v>
      </c>
      <c r="B18">
        <v>20.2</v>
      </c>
      <c r="C18">
        <v>44</v>
      </c>
      <c r="D18">
        <v>28.5</v>
      </c>
      <c r="E18">
        <v>18.600000000000001</v>
      </c>
      <c r="F18">
        <v>846</v>
      </c>
      <c r="G18">
        <v>4</v>
      </c>
      <c r="H18">
        <v>437</v>
      </c>
      <c r="I18" s="8"/>
    </row>
    <row r="19" spans="1:9" x14ac:dyDescent="0.35">
      <c r="A19" s="1">
        <v>45676.451388888891</v>
      </c>
      <c r="B19">
        <v>27.4</v>
      </c>
      <c r="C19">
        <v>63</v>
      </c>
      <c r="D19">
        <v>47.5</v>
      </c>
      <c r="E19">
        <v>126.2</v>
      </c>
      <c r="F19">
        <v>667</v>
      </c>
      <c r="G19">
        <v>3.6</v>
      </c>
      <c r="H19">
        <v>59</v>
      </c>
      <c r="I19" s="8"/>
    </row>
    <row r="20" spans="1:9" x14ac:dyDescent="0.35">
      <c r="A20" s="1">
        <v>45676.458333333336</v>
      </c>
      <c r="B20">
        <v>34.4</v>
      </c>
      <c r="C20">
        <v>65</v>
      </c>
      <c r="D20">
        <v>57.7</v>
      </c>
      <c r="E20">
        <v>174.7</v>
      </c>
      <c r="F20">
        <v>1105</v>
      </c>
      <c r="G20">
        <v>2.2999999999999998</v>
      </c>
      <c r="H20">
        <v>242</v>
      </c>
      <c r="I20" s="8"/>
    </row>
    <row r="21" spans="1:9" x14ac:dyDescent="0.35">
      <c r="A21" s="1">
        <v>45676.465277777781</v>
      </c>
      <c r="B21">
        <v>32.700000000000003</v>
      </c>
      <c r="C21">
        <v>67</v>
      </c>
      <c r="D21">
        <v>141.69999999999999</v>
      </c>
      <c r="E21">
        <v>133</v>
      </c>
      <c r="F21">
        <v>1098</v>
      </c>
      <c r="G21">
        <v>4.8</v>
      </c>
      <c r="H21">
        <v>379</v>
      </c>
      <c r="I21" s="8"/>
    </row>
    <row r="22" spans="1:9" x14ac:dyDescent="0.35">
      <c r="A22" s="1">
        <v>45676.472222222219</v>
      </c>
      <c r="B22">
        <v>24.9</v>
      </c>
      <c r="C22">
        <v>44</v>
      </c>
      <c r="D22">
        <v>141.9</v>
      </c>
      <c r="E22">
        <v>151.80000000000001</v>
      </c>
      <c r="F22">
        <v>478</v>
      </c>
      <c r="G22">
        <v>4.5</v>
      </c>
      <c r="H22">
        <v>108</v>
      </c>
      <c r="I22" s="8"/>
    </row>
    <row r="23" spans="1:9" x14ac:dyDescent="0.35">
      <c r="A23" s="1">
        <v>45676.479166666664</v>
      </c>
      <c r="B23">
        <v>26.8</v>
      </c>
      <c r="C23">
        <v>52</v>
      </c>
      <c r="D23">
        <v>81.2</v>
      </c>
      <c r="E23">
        <v>189.9</v>
      </c>
      <c r="F23">
        <v>1014</v>
      </c>
      <c r="G23">
        <v>1.7</v>
      </c>
      <c r="H23">
        <v>353</v>
      </c>
      <c r="I23" s="8"/>
    </row>
    <row r="24" spans="1:9" x14ac:dyDescent="0.35">
      <c r="A24" s="1">
        <v>45676.486111111109</v>
      </c>
      <c r="B24">
        <v>26.6</v>
      </c>
      <c r="C24">
        <v>51</v>
      </c>
      <c r="D24">
        <v>91.5</v>
      </c>
      <c r="E24">
        <v>56.5</v>
      </c>
      <c r="F24">
        <v>1653</v>
      </c>
      <c r="G24">
        <v>1.9</v>
      </c>
      <c r="H24">
        <v>173</v>
      </c>
      <c r="I24" s="8"/>
    </row>
    <row r="25" spans="1:9" x14ac:dyDescent="0.35">
      <c r="A25" s="1">
        <v>45676.493055555555</v>
      </c>
      <c r="B25">
        <v>33.5</v>
      </c>
      <c r="C25">
        <v>65</v>
      </c>
      <c r="D25">
        <v>107.1</v>
      </c>
      <c r="E25">
        <v>190.6</v>
      </c>
      <c r="F25">
        <v>925</v>
      </c>
      <c r="G25">
        <v>4.0999999999999996</v>
      </c>
      <c r="H25">
        <v>96</v>
      </c>
      <c r="I25" s="8"/>
    </row>
    <row r="26" spans="1:9" x14ac:dyDescent="0.35">
      <c r="A26" s="1">
        <v>45676.5</v>
      </c>
      <c r="B26">
        <v>30.5</v>
      </c>
      <c r="C26">
        <v>49</v>
      </c>
      <c r="D26">
        <v>17.3</v>
      </c>
      <c r="E26">
        <v>180.4</v>
      </c>
      <c r="F26">
        <v>1625</v>
      </c>
      <c r="G26">
        <v>1.3</v>
      </c>
      <c r="H26">
        <v>364</v>
      </c>
      <c r="I26" s="8"/>
    </row>
    <row r="27" spans="1:9" x14ac:dyDescent="0.35">
      <c r="A27" s="1">
        <v>45676.506944444445</v>
      </c>
      <c r="B27">
        <v>21.3</v>
      </c>
      <c r="C27">
        <v>67</v>
      </c>
      <c r="D27">
        <v>141.4</v>
      </c>
      <c r="E27">
        <v>105.6</v>
      </c>
      <c r="F27">
        <v>869</v>
      </c>
      <c r="G27">
        <v>2.4</v>
      </c>
      <c r="H27">
        <v>162</v>
      </c>
      <c r="I27" s="8"/>
    </row>
    <row r="28" spans="1:9" x14ac:dyDescent="0.35">
      <c r="A28" s="1">
        <v>45676.513888888891</v>
      </c>
      <c r="B28">
        <v>23.1</v>
      </c>
      <c r="C28">
        <v>58</v>
      </c>
      <c r="D28">
        <v>113.3</v>
      </c>
      <c r="E28">
        <v>174.1</v>
      </c>
      <c r="F28">
        <v>1510</v>
      </c>
      <c r="G28">
        <v>3.1</v>
      </c>
      <c r="H28">
        <v>163</v>
      </c>
      <c r="I28" s="8"/>
    </row>
    <row r="29" spans="1:9" x14ac:dyDescent="0.35">
      <c r="A29" s="1">
        <v>45676.520833333336</v>
      </c>
      <c r="B29">
        <v>34.200000000000003</v>
      </c>
      <c r="C29">
        <v>59</v>
      </c>
      <c r="D29">
        <v>138.5</v>
      </c>
      <c r="E29">
        <v>148.30000000000001</v>
      </c>
      <c r="F29">
        <v>1131</v>
      </c>
      <c r="G29">
        <v>1.5</v>
      </c>
      <c r="H29">
        <v>369</v>
      </c>
      <c r="I29" s="8"/>
    </row>
    <row r="30" spans="1:9" x14ac:dyDescent="0.35">
      <c r="A30" s="1">
        <v>45676.527777777781</v>
      </c>
      <c r="B30">
        <v>33.4</v>
      </c>
      <c r="C30">
        <v>70</v>
      </c>
      <c r="D30">
        <v>5.7</v>
      </c>
      <c r="E30">
        <v>160.5</v>
      </c>
      <c r="F30">
        <v>1994</v>
      </c>
      <c r="G30">
        <v>4.5</v>
      </c>
      <c r="H30">
        <v>218</v>
      </c>
      <c r="I30" s="8"/>
    </row>
    <row r="31" spans="1:9" x14ac:dyDescent="0.35">
      <c r="A31" s="1">
        <v>45676.534722222219</v>
      </c>
      <c r="B31">
        <v>21.8</v>
      </c>
      <c r="C31">
        <v>70</v>
      </c>
      <c r="D31">
        <v>72.900000000000006</v>
      </c>
      <c r="E31">
        <v>85.3</v>
      </c>
      <c r="F31">
        <v>430</v>
      </c>
      <c r="G31">
        <v>4</v>
      </c>
      <c r="H31">
        <v>114</v>
      </c>
      <c r="I31" s="8"/>
    </row>
    <row r="32" spans="1:9" x14ac:dyDescent="0.35">
      <c r="A32" s="1">
        <v>45676.541666666664</v>
      </c>
      <c r="B32">
        <v>34.700000000000003</v>
      </c>
      <c r="C32">
        <v>42</v>
      </c>
      <c r="D32">
        <v>56.9</v>
      </c>
      <c r="E32">
        <v>186.3</v>
      </c>
      <c r="F32">
        <v>1993</v>
      </c>
      <c r="G32">
        <v>3.3</v>
      </c>
      <c r="H32">
        <v>158</v>
      </c>
      <c r="I32" s="8"/>
    </row>
    <row r="33" spans="1:9" x14ac:dyDescent="0.35">
      <c r="A33" s="1">
        <v>45676.548611111109</v>
      </c>
      <c r="B33">
        <v>21.9</v>
      </c>
      <c r="C33">
        <v>65</v>
      </c>
      <c r="D33">
        <v>80.400000000000006</v>
      </c>
      <c r="E33">
        <v>103.9</v>
      </c>
      <c r="F33">
        <v>981</v>
      </c>
      <c r="G33">
        <v>4.5</v>
      </c>
      <c r="H33">
        <v>133</v>
      </c>
      <c r="I33" s="8"/>
    </row>
    <row r="34" spans="1:9" x14ac:dyDescent="0.35">
      <c r="A34" s="1">
        <v>45676.555555555555</v>
      </c>
      <c r="B34">
        <v>34.700000000000003</v>
      </c>
      <c r="C34">
        <v>63</v>
      </c>
      <c r="D34">
        <v>63</v>
      </c>
      <c r="E34">
        <v>92.1</v>
      </c>
      <c r="F34">
        <v>1668</v>
      </c>
      <c r="G34">
        <v>4.8</v>
      </c>
      <c r="H34">
        <v>198</v>
      </c>
      <c r="I34" s="8"/>
    </row>
    <row r="35" spans="1:9" x14ac:dyDescent="0.35">
      <c r="A35" s="1">
        <v>45676.5625</v>
      </c>
      <c r="B35">
        <v>34.200000000000003</v>
      </c>
      <c r="C35">
        <v>65</v>
      </c>
      <c r="D35">
        <v>15.6</v>
      </c>
      <c r="E35">
        <v>158.4</v>
      </c>
      <c r="F35">
        <v>1861</v>
      </c>
      <c r="G35">
        <v>3.3</v>
      </c>
      <c r="H35">
        <v>381</v>
      </c>
      <c r="I35" s="8"/>
    </row>
    <row r="36" spans="1:9" x14ac:dyDescent="0.35">
      <c r="A36" s="1">
        <v>45676.569444444445</v>
      </c>
      <c r="B36">
        <v>34.200000000000003</v>
      </c>
      <c r="C36">
        <v>45</v>
      </c>
      <c r="D36">
        <v>88.5</v>
      </c>
      <c r="E36">
        <v>119</v>
      </c>
      <c r="F36">
        <v>1261</v>
      </c>
      <c r="G36">
        <v>1.1000000000000001</v>
      </c>
      <c r="H36">
        <v>257</v>
      </c>
      <c r="I36" s="8"/>
    </row>
    <row r="37" spans="1:9" x14ac:dyDescent="0.35">
      <c r="A37" s="1">
        <v>45676.576388888891</v>
      </c>
      <c r="B37">
        <v>25.2</v>
      </c>
      <c r="C37">
        <v>80</v>
      </c>
      <c r="D37">
        <v>64.400000000000006</v>
      </c>
      <c r="E37">
        <v>21.8</v>
      </c>
      <c r="F37">
        <v>812</v>
      </c>
      <c r="G37">
        <v>3</v>
      </c>
      <c r="H37">
        <v>106</v>
      </c>
      <c r="I37" s="8"/>
    </row>
    <row r="38" spans="1:9" x14ac:dyDescent="0.35">
      <c r="A38" s="1">
        <v>45676.583333333336</v>
      </c>
      <c r="B38">
        <v>22.3</v>
      </c>
      <c r="C38">
        <v>52</v>
      </c>
      <c r="D38">
        <v>62.7</v>
      </c>
      <c r="E38">
        <v>185.2</v>
      </c>
      <c r="F38">
        <v>408</v>
      </c>
      <c r="G38">
        <v>0.3</v>
      </c>
      <c r="H38">
        <v>480</v>
      </c>
      <c r="I38" s="8"/>
    </row>
    <row r="39" spans="1:9" x14ac:dyDescent="0.35">
      <c r="A39" s="1">
        <v>45676.590277777781</v>
      </c>
      <c r="B39">
        <v>21</v>
      </c>
      <c r="C39">
        <v>41</v>
      </c>
      <c r="D39">
        <v>120.3</v>
      </c>
      <c r="E39">
        <v>122.7</v>
      </c>
      <c r="F39">
        <v>1406</v>
      </c>
      <c r="G39">
        <v>0.1</v>
      </c>
      <c r="H39">
        <v>260</v>
      </c>
      <c r="I39" s="8"/>
    </row>
    <row r="40" spans="1:9" x14ac:dyDescent="0.35">
      <c r="A40" s="1">
        <v>45676.597222222219</v>
      </c>
      <c r="B40">
        <v>26</v>
      </c>
      <c r="C40">
        <v>65</v>
      </c>
      <c r="D40">
        <v>15.9</v>
      </c>
      <c r="E40">
        <v>95.7</v>
      </c>
      <c r="F40">
        <v>1049</v>
      </c>
      <c r="G40">
        <v>3.7</v>
      </c>
      <c r="H40">
        <v>149</v>
      </c>
      <c r="I40" s="8"/>
    </row>
    <row r="41" spans="1:9" x14ac:dyDescent="0.35">
      <c r="A41" s="1">
        <v>45676.604166666664</v>
      </c>
      <c r="B41">
        <v>31.3</v>
      </c>
      <c r="C41">
        <v>77</v>
      </c>
      <c r="D41">
        <v>73</v>
      </c>
      <c r="E41">
        <v>120.2</v>
      </c>
      <c r="F41">
        <v>1746</v>
      </c>
      <c r="G41">
        <v>1.7</v>
      </c>
      <c r="H41">
        <v>124</v>
      </c>
      <c r="I41" s="8"/>
    </row>
    <row r="42" spans="1:9" x14ac:dyDescent="0.35">
      <c r="A42" s="1">
        <v>45676.611111111109</v>
      </c>
      <c r="B42">
        <v>23.3</v>
      </c>
      <c r="C42">
        <v>46</v>
      </c>
      <c r="D42">
        <v>65.8</v>
      </c>
      <c r="E42">
        <v>50.8</v>
      </c>
      <c r="F42">
        <v>1389</v>
      </c>
      <c r="G42">
        <v>3.7</v>
      </c>
      <c r="H42">
        <v>159</v>
      </c>
      <c r="I42" s="8"/>
    </row>
    <row r="43" spans="1:9" x14ac:dyDescent="0.35">
      <c r="A43" s="1">
        <v>45676.618055555555</v>
      </c>
      <c r="B43">
        <v>29.4</v>
      </c>
      <c r="C43">
        <v>78</v>
      </c>
      <c r="D43">
        <v>134</v>
      </c>
      <c r="E43">
        <v>20.399999999999999</v>
      </c>
      <c r="F43">
        <v>1293</v>
      </c>
      <c r="G43">
        <v>0.3</v>
      </c>
      <c r="H43">
        <v>146</v>
      </c>
      <c r="I43" s="8"/>
    </row>
    <row r="44" spans="1:9" x14ac:dyDescent="0.35">
      <c r="A44" s="1">
        <v>45676.625</v>
      </c>
      <c r="B44">
        <v>25.5</v>
      </c>
      <c r="C44">
        <v>42</v>
      </c>
      <c r="D44">
        <v>75.8</v>
      </c>
      <c r="E44">
        <v>147.9</v>
      </c>
      <c r="F44">
        <v>1994</v>
      </c>
      <c r="G44">
        <v>3.1</v>
      </c>
      <c r="H44">
        <v>490</v>
      </c>
      <c r="I44" s="8"/>
    </row>
    <row r="45" spans="1:9" x14ac:dyDescent="0.35">
      <c r="A45" s="1">
        <v>45676.631944444445</v>
      </c>
      <c r="B45">
        <v>32.299999999999997</v>
      </c>
      <c r="C45">
        <v>48</v>
      </c>
      <c r="D45">
        <v>53.2</v>
      </c>
      <c r="E45">
        <v>30.2</v>
      </c>
      <c r="F45">
        <v>1161</v>
      </c>
      <c r="G45">
        <v>2.8</v>
      </c>
      <c r="H45">
        <v>331</v>
      </c>
      <c r="I45" s="8"/>
    </row>
    <row r="46" spans="1:9" x14ac:dyDescent="0.35">
      <c r="A46" s="1">
        <v>45676.638888888891</v>
      </c>
      <c r="B46">
        <v>27.9</v>
      </c>
      <c r="C46">
        <v>62</v>
      </c>
      <c r="D46">
        <v>89.9</v>
      </c>
      <c r="E46">
        <v>47.7</v>
      </c>
      <c r="F46">
        <v>1836</v>
      </c>
      <c r="G46">
        <v>4.8</v>
      </c>
      <c r="H46">
        <v>102</v>
      </c>
      <c r="I46" s="8"/>
    </row>
    <row r="47" spans="1:9" x14ac:dyDescent="0.35">
      <c r="A47" s="1">
        <v>45676.645833333336</v>
      </c>
      <c r="B47">
        <v>30.9</v>
      </c>
      <c r="C47">
        <v>48</v>
      </c>
      <c r="D47">
        <v>34.6</v>
      </c>
      <c r="E47">
        <v>84.4</v>
      </c>
      <c r="F47">
        <v>1366</v>
      </c>
      <c r="G47">
        <v>2.5</v>
      </c>
      <c r="H47">
        <v>257</v>
      </c>
      <c r="I47" s="8"/>
    </row>
    <row r="48" spans="1:9" x14ac:dyDescent="0.35">
      <c r="A48" s="1">
        <v>45676.652777777781</v>
      </c>
      <c r="B48">
        <v>22</v>
      </c>
      <c r="C48">
        <v>49</v>
      </c>
      <c r="D48">
        <v>120.5</v>
      </c>
      <c r="E48">
        <v>131.19999999999999</v>
      </c>
      <c r="F48">
        <v>1904</v>
      </c>
      <c r="G48">
        <v>0.1</v>
      </c>
      <c r="H48">
        <v>329</v>
      </c>
      <c r="I48" s="8"/>
    </row>
    <row r="49" spans="1:9" x14ac:dyDescent="0.35">
      <c r="A49" s="1">
        <v>45676.659722222219</v>
      </c>
      <c r="B49">
        <v>28.1</v>
      </c>
      <c r="C49">
        <v>44</v>
      </c>
      <c r="D49">
        <v>99.7</v>
      </c>
      <c r="E49">
        <v>87.8</v>
      </c>
      <c r="F49">
        <v>1618</v>
      </c>
      <c r="G49">
        <v>2.1</v>
      </c>
      <c r="H49">
        <v>223</v>
      </c>
      <c r="I49" s="8"/>
    </row>
    <row r="50" spans="1:9" x14ac:dyDescent="0.35">
      <c r="A50" s="1">
        <v>45676.666666666664</v>
      </c>
      <c r="B50">
        <v>30.9</v>
      </c>
      <c r="C50">
        <v>55</v>
      </c>
      <c r="D50">
        <v>18.7</v>
      </c>
      <c r="E50">
        <v>82</v>
      </c>
      <c r="F50">
        <v>1691</v>
      </c>
      <c r="G50">
        <v>2.9</v>
      </c>
      <c r="H50">
        <v>372</v>
      </c>
      <c r="I50" s="8"/>
    </row>
    <row r="51" spans="1:9" x14ac:dyDescent="0.35">
      <c r="A51" s="1">
        <v>45676.673611111109</v>
      </c>
      <c r="B51">
        <v>26.3</v>
      </c>
      <c r="C51">
        <v>66</v>
      </c>
      <c r="D51">
        <v>114.7</v>
      </c>
      <c r="E51">
        <v>80.8</v>
      </c>
      <c r="F51">
        <v>1226</v>
      </c>
      <c r="G51">
        <v>3.3</v>
      </c>
      <c r="H51">
        <v>271</v>
      </c>
      <c r="I51" s="8"/>
    </row>
    <row r="52" spans="1:9" x14ac:dyDescent="0.35">
      <c r="A52" s="1">
        <v>45676.680555555555</v>
      </c>
      <c r="B52">
        <v>33.5</v>
      </c>
      <c r="C52">
        <v>42</v>
      </c>
      <c r="D52">
        <v>140.6</v>
      </c>
      <c r="E52">
        <v>53</v>
      </c>
      <c r="F52">
        <v>1004</v>
      </c>
      <c r="G52">
        <v>1.7</v>
      </c>
      <c r="H52">
        <v>65</v>
      </c>
      <c r="I52" s="8"/>
    </row>
    <row r="53" spans="1:9" x14ac:dyDescent="0.35">
      <c r="A53" s="1">
        <v>45676.6875</v>
      </c>
      <c r="B53">
        <v>22.2</v>
      </c>
      <c r="C53">
        <v>75</v>
      </c>
      <c r="D53">
        <v>80.099999999999994</v>
      </c>
      <c r="E53">
        <v>167.1</v>
      </c>
      <c r="F53">
        <v>1516</v>
      </c>
      <c r="G53">
        <v>1.2</v>
      </c>
      <c r="H53">
        <v>239</v>
      </c>
      <c r="I53" s="8"/>
    </row>
    <row r="54" spans="1:9" x14ac:dyDescent="0.35">
      <c r="A54" s="1">
        <v>45676.694444444445</v>
      </c>
      <c r="B54">
        <v>32.700000000000003</v>
      </c>
      <c r="C54">
        <v>51</v>
      </c>
      <c r="D54">
        <v>33.799999999999997</v>
      </c>
      <c r="E54">
        <v>32</v>
      </c>
      <c r="F54">
        <v>1824</v>
      </c>
      <c r="G54">
        <v>3</v>
      </c>
      <c r="H54">
        <v>142</v>
      </c>
      <c r="I54" s="8"/>
    </row>
    <row r="55" spans="1:9" x14ac:dyDescent="0.35">
      <c r="A55" s="1">
        <v>45676.701388888891</v>
      </c>
      <c r="B55">
        <v>21.2</v>
      </c>
      <c r="C55">
        <v>44</v>
      </c>
      <c r="D55">
        <v>10</v>
      </c>
      <c r="E55">
        <v>96.5</v>
      </c>
      <c r="F55">
        <v>1987</v>
      </c>
      <c r="G55">
        <v>2.2000000000000002</v>
      </c>
      <c r="H55">
        <v>89</v>
      </c>
      <c r="I55" s="8"/>
    </row>
    <row r="56" spans="1:9" x14ac:dyDescent="0.35">
      <c r="A56" s="1">
        <v>45676.708333333336</v>
      </c>
      <c r="B56">
        <v>21.3</v>
      </c>
      <c r="C56">
        <v>54</v>
      </c>
      <c r="D56">
        <v>29</v>
      </c>
      <c r="E56">
        <v>42.4</v>
      </c>
      <c r="F56">
        <v>462</v>
      </c>
      <c r="G56">
        <v>4.2</v>
      </c>
      <c r="H56">
        <v>267</v>
      </c>
      <c r="I56" s="8"/>
    </row>
    <row r="57" spans="1:9" x14ac:dyDescent="0.35">
      <c r="A57" s="1">
        <v>45676.715277777781</v>
      </c>
      <c r="B57">
        <v>22.5</v>
      </c>
      <c r="C57">
        <v>65</v>
      </c>
      <c r="D57">
        <v>88.7</v>
      </c>
      <c r="E57">
        <v>30.5</v>
      </c>
      <c r="F57">
        <v>1389</v>
      </c>
      <c r="G57">
        <v>2</v>
      </c>
      <c r="H57">
        <v>469</v>
      </c>
      <c r="I57" s="8"/>
    </row>
    <row r="58" spans="1:9" x14ac:dyDescent="0.35">
      <c r="A58" s="1">
        <v>45676.722222222219</v>
      </c>
      <c r="B58">
        <v>26</v>
      </c>
      <c r="C58">
        <v>53</v>
      </c>
      <c r="D58">
        <v>133.19999999999999</v>
      </c>
      <c r="E58">
        <v>196.2</v>
      </c>
      <c r="F58">
        <v>1292</v>
      </c>
      <c r="G58">
        <v>4.9000000000000004</v>
      </c>
      <c r="H58">
        <v>399</v>
      </c>
      <c r="I58" s="8"/>
    </row>
    <row r="59" spans="1:9" x14ac:dyDescent="0.35">
      <c r="A59" s="1">
        <v>45676.729166666664</v>
      </c>
      <c r="B59">
        <v>21.2</v>
      </c>
      <c r="C59">
        <v>42</v>
      </c>
      <c r="D59">
        <v>146.9</v>
      </c>
      <c r="E59">
        <v>53.5</v>
      </c>
      <c r="F59">
        <v>1170</v>
      </c>
      <c r="G59">
        <v>3.6</v>
      </c>
      <c r="H59">
        <v>412</v>
      </c>
      <c r="I59" s="8"/>
    </row>
    <row r="60" spans="1:9" x14ac:dyDescent="0.35">
      <c r="A60" s="1">
        <v>45676.736111111109</v>
      </c>
      <c r="B60">
        <v>32.4</v>
      </c>
      <c r="C60">
        <v>80</v>
      </c>
      <c r="D60">
        <v>25.5</v>
      </c>
      <c r="E60">
        <v>150</v>
      </c>
      <c r="F60">
        <v>1829</v>
      </c>
      <c r="G60">
        <v>1.4</v>
      </c>
      <c r="H60">
        <v>181</v>
      </c>
      <c r="I60" s="8"/>
    </row>
    <row r="61" spans="1:9" x14ac:dyDescent="0.35">
      <c r="A61" s="1">
        <v>45676.743055555555</v>
      </c>
      <c r="B61">
        <v>23.5</v>
      </c>
      <c r="C61">
        <v>40</v>
      </c>
      <c r="D61">
        <v>142</v>
      </c>
      <c r="E61">
        <v>57.2</v>
      </c>
      <c r="F61">
        <v>816</v>
      </c>
      <c r="G61">
        <v>2</v>
      </c>
      <c r="H61">
        <v>62</v>
      </c>
      <c r="I61" s="8"/>
    </row>
    <row r="62" spans="1:9" x14ac:dyDescent="0.35">
      <c r="A62" s="1">
        <v>45676.75</v>
      </c>
      <c r="B62">
        <v>32.9</v>
      </c>
      <c r="C62">
        <v>44</v>
      </c>
      <c r="D62">
        <v>44</v>
      </c>
      <c r="E62">
        <v>115.2</v>
      </c>
      <c r="F62">
        <v>619</v>
      </c>
      <c r="G62">
        <v>4.3</v>
      </c>
      <c r="H62">
        <v>328</v>
      </c>
      <c r="I62" s="8"/>
    </row>
    <row r="63" spans="1:9" x14ac:dyDescent="0.35">
      <c r="A63" s="1">
        <v>45676.756944444445</v>
      </c>
      <c r="B63">
        <v>25.1</v>
      </c>
      <c r="C63">
        <v>70</v>
      </c>
      <c r="D63">
        <v>69.5</v>
      </c>
      <c r="E63">
        <v>188.2</v>
      </c>
      <c r="F63">
        <v>832</v>
      </c>
      <c r="G63">
        <v>3.1</v>
      </c>
      <c r="H63">
        <v>448</v>
      </c>
      <c r="I63" s="8"/>
    </row>
    <row r="64" spans="1:9" x14ac:dyDescent="0.35">
      <c r="A64" s="1">
        <v>45676.763888888891</v>
      </c>
      <c r="B64">
        <v>27.5</v>
      </c>
      <c r="C64">
        <v>43</v>
      </c>
      <c r="D64">
        <v>81.7</v>
      </c>
      <c r="E64">
        <v>22.7</v>
      </c>
      <c r="F64">
        <v>1934</v>
      </c>
      <c r="G64">
        <v>3.3</v>
      </c>
      <c r="H64">
        <v>301</v>
      </c>
      <c r="I64" s="8"/>
    </row>
    <row r="65" spans="1:9" x14ac:dyDescent="0.35">
      <c r="A65" s="1">
        <v>45676.770833333336</v>
      </c>
      <c r="B65">
        <v>29.4</v>
      </c>
      <c r="C65">
        <v>44</v>
      </c>
      <c r="D65">
        <v>140.69999999999999</v>
      </c>
      <c r="E65">
        <v>167.5</v>
      </c>
      <c r="F65">
        <v>1328</v>
      </c>
      <c r="G65">
        <v>1.1000000000000001</v>
      </c>
      <c r="H65">
        <v>158</v>
      </c>
      <c r="I65" s="8"/>
    </row>
    <row r="66" spans="1:9" x14ac:dyDescent="0.35">
      <c r="A66" s="1">
        <v>45676.777777777781</v>
      </c>
      <c r="B66">
        <v>33.200000000000003</v>
      </c>
      <c r="C66">
        <v>42</v>
      </c>
      <c r="D66">
        <v>120.6</v>
      </c>
      <c r="E66">
        <v>46.8</v>
      </c>
      <c r="F66">
        <v>1688</v>
      </c>
      <c r="G66">
        <v>0.3</v>
      </c>
      <c r="H66">
        <v>214</v>
      </c>
      <c r="I66" s="8"/>
    </row>
    <row r="67" spans="1:9" x14ac:dyDescent="0.35">
      <c r="A67" s="1">
        <v>45676.784722222219</v>
      </c>
      <c r="B67">
        <v>25.5</v>
      </c>
      <c r="C67">
        <v>78</v>
      </c>
      <c r="D67">
        <v>102.8</v>
      </c>
      <c r="E67">
        <v>111</v>
      </c>
      <c r="F67">
        <v>1294</v>
      </c>
      <c r="G67">
        <v>0.5</v>
      </c>
      <c r="H67">
        <v>336</v>
      </c>
      <c r="I67" s="8"/>
    </row>
    <row r="68" spans="1:9" x14ac:dyDescent="0.35">
      <c r="A68" s="1">
        <v>45676.791666666664</v>
      </c>
      <c r="B68">
        <v>26.7</v>
      </c>
      <c r="C68">
        <v>55</v>
      </c>
      <c r="D68">
        <v>135.80000000000001</v>
      </c>
      <c r="E68">
        <v>95.3</v>
      </c>
      <c r="F68">
        <v>1662</v>
      </c>
      <c r="G68">
        <v>4.0999999999999996</v>
      </c>
      <c r="H68">
        <v>122</v>
      </c>
      <c r="I68" s="8"/>
    </row>
    <row r="69" spans="1:9" x14ac:dyDescent="0.35">
      <c r="A69" s="1">
        <v>45676.798611111109</v>
      </c>
      <c r="B69">
        <v>32.299999999999997</v>
      </c>
      <c r="C69">
        <v>64</v>
      </c>
      <c r="D69">
        <v>47.5</v>
      </c>
      <c r="E69">
        <v>89.7</v>
      </c>
      <c r="F69">
        <v>1134</v>
      </c>
      <c r="G69">
        <v>1</v>
      </c>
      <c r="H69">
        <v>478</v>
      </c>
      <c r="I69" s="8"/>
    </row>
    <row r="70" spans="1:9" x14ac:dyDescent="0.35">
      <c r="A70" s="1">
        <v>45676.805555555555</v>
      </c>
      <c r="B70">
        <v>23.7</v>
      </c>
      <c r="C70">
        <v>63</v>
      </c>
      <c r="D70">
        <v>7.2</v>
      </c>
      <c r="E70">
        <v>27.4</v>
      </c>
      <c r="F70">
        <v>351</v>
      </c>
      <c r="G70">
        <v>4.5999999999999996</v>
      </c>
      <c r="H70">
        <v>455</v>
      </c>
      <c r="I70" s="8"/>
    </row>
    <row r="71" spans="1:9" x14ac:dyDescent="0.35">
      <c r="A71" s="1">
        <v>45676.8125</v>
      </c>
      <c r="B71">
        <v>26.2</v>
      </c>
      <c r="C71">
        <v>54</v>
      </c>
      <c r="D71">
        <v>91.8</v>
      </c>
      <c r="E71">
        <v>12.7</v>
      </c>
      <c r="F71">
        <v>416</v>
      </c>
      <c r="G71">
        <v>4.0999999999999996</v>
      </c>
      <c r="H71">
        <v>343</v>
      </c>
      <c r="I71" s="8"/>
    </row>
    <row r="72" spans="1:9" x14ac:dyDescent="0.35">
      <c r="A72" s="1">
        <v>45676.819444444445</v>
      </c>
      <c r="B72">
        <v>26</v>
      </c>
      <c r="C72">
        <v>79</v>
      </c>
      <c r="D72">
        <v>20.9</v>
      </c>
      <c r="E72">
        <v>116.9</v>
      </c>
      <c r="F72">
        <v>1359</v>
      </c>
      <c r="G72">
        <v>3</v>
      </c>
      <c r="H72">
        <v>184</v>
      </c>
      <c r="I72" s="8"/>
    </row>
    <row r="73" spans="1:9" x14ac:dyDescent="0.35">
      <c r="A73" s="1">
        <v>45676.826388888891</v>
      </c>
      <c r="B73">
        <v>27.1</v>
      </c>
      <c r="C73">
        <v>73</v>
      </c>
      <c r="D73">
        <v>109.6</v>
      </c>
      <c r="E73">
        <v>95.2</v>
      </c>
      <c r="F73">
        <v>1870</v>
      </c>
      <c r="G73">
        <v>2.8</v>
      </c>
      <c r="H73">
        <v>236</v>
      </c>
      <c r="I73" s="8"/>
    </row>
    <row r="74" spans="1:9" x14ac:dyDescent="0.35">
      <c r="A74" s="1">
        <v>45676.833333333336</v>
      </c>
      <c r="B74">
        <v>33.1</v>
      </c>
      <c r="C74">
        <v>72</v>
      </c>
      <c r="D74">
        <v>13.3</v>
      </c>
      <c r="E74">
        <v>166.3</v>
      </c>
      <c r="F74">
        <v>796</v>
      </c>
      <c r="G74">
        <v>0.2</v>
      </c>
      <c r="H74">
        <v>184</v>
      </c>
      <c r="I74" s="8"/>
    </row>
    <row r="75" spans="1:9" x14ac:dyDescent="0.35">
      <c r="A75" s="1">
        <v>45676.840277777781</v>
      </c>
      <c r="B75">
        <v>21.6</v>
      </c>
      <c r="C75">
        <v>44</v>
      </c>
      <c r="D75">
        <v>27.7</v>
      </c>
      <c r="E75">
        <v>123.2</v>
      </c>
      <c r="F75">
        <v>1429</v>
      </c>
      <c r="G75">
        <v>0.4</v>
      </c>
      <c r="H75">
        <v>207</v>
      </c>
      <c r="I75" s="8"/>
    </row>
    <row r="76" spans="1:9" x14ac:dyDescent="0.35">
      <c r="A76" s="1">
        <v>45676.847222222219</v>
      </c>
      <c r="B76">
        <v>27.7</v>
      </c>
      <c r="C76">
        <v>58</v>
      </c>
      <c r="D76">
        <v>28.8</v>
      </c>
      <c r="E76">
        <v>195.6</v>
      </c>
      <c r="F76">
        <v>1436</v>
      </c>
      <c r="G76">
        <v>0.3</v>
      </c>
      <c r="H76">
        <v>341</v>
      </c>
      <c r="I76" s="8"/>
    </row>
    <row r="77" spans="1:9" x14ac:dyDescent="0.35">
      <c r="A77" s="1">
        <v>45676.854166666664</v>
      </c>
      <c r="B77">
        <v>24.3</v>
      </c>
      <c r="C77">
        <v>41</v>
      </c>
      <c r="D77">
        <v>82.4</v>
      </c>
      <c r="E77">
        <v>192.8</v>
      </c>
      <c r="F77">
        <v>1480</v>
      </c>
      <c r="G77">
        <v>4.8</v>
      </c>
      <c r="H77">
        <v>69</v>
      </c>
      <c r="I77" s="8"/>
    </row>
    <row r="78" spans="1:9" x14ac:dyDescent="0.35">
      <c r="A78" s="1">
        <v>45676.861111111109</v>
      </c>
      <c r="B78">
        <v>22.3</v>
      </c>
      <c r="C78">
        <v>60</v>
      </c>
      <c r="D78">
        <v>42.3</v>
      </c>
      <c r="E78">
        <v>22.1</v>
      </c>
      <c r="F78">
        <v>1125</v>
      </c>
      <c r="G78">
        <v>2</v>
      </c>
      <c r="H78">
        <v>495</v>
      </c>
      <c r="I78" s="8"/>
    </row>
    <row r="79" spans="1:9" x14ac:dyDescent="0.35">
      <c r="A79" s="1">
        <v>45676.868055555555</v>
      </c>
      <c r="B79">
        <v>33.5</v>
      </c>
      <c r="C79">
        <v>42</v>
      </c>
      <c r="D79">
        <v>44.3</v>
      </c>
      <c r="E79">
        <v>45</v>
      </c>
      <c r="F79">
        <v>1738</v>
      </c>
      <c r="G79">
        <v>0.4</v>
      </c>
      <c r="H79">
        <v>432</v>
      </c>
      <c r="I79" s="8"/>
    </row>
    <row r="80" spans="1:9" x14ac:dyDescent="0.35">
      <c r="A80" s="1">
        <v>45676.875</v>
      </c>
      <c r="B80">
        <v>27.8</v>
      </c>
      <c r="C80">
        <v>41</v>
      </c>
      <c r="D80">
        <v>30.2</v>
      </c>
      <c r="E80">
        <v>110.3</v>
      </c>
      <c r="F80">
        <v>1975</v>
      </c>
      <c r="G80">
        <v>0.2</v>
      </c>
      <c r="H80">
        <v>60</v>
      </c>
      <c r="I80" s="8"/>
    </row>
    <row r="81" spans="1:9" x14ac:dyDescent="0.35">
      <c r="A81" s="1">
        <v>45676.881944444445</v>
      </c>
      <c r="B81">
        <v>20.3</v>
      </c>
      <c r="C81">
        <v>74</v>
      </c>
      <c r="D81">
        <v>31.7</v>
      </c>
      <c r="E81">
        <v>166.5</v>
      </c>
      <c r="F81">
        <v>1619</v>
      </c>
      <c r="G81">
        <v>3.1</v>
      </c>
      <c r="H81">
        <v>204</v>
      </c>
      <c r="I81" s="8"/>
    </row>
    <row r="82" spans="1:9" x14ac:dyDescent="0.35">
      <c r="A82" s="1">
        <v>45676.888888888891</v>
      </c>
      <c r="B82">
        <v>27.4</v>
      </c>
      <c r="C82">
        <v>48</v>
      </c>
      <c r="D82">
        <v>111.7</v>
      </c>
      <c r="E82">
        <v>152.30000000000001</v>
      </c>
      <c r="F82">
        <v>1044</v>
      </c>
      <c r="G82">
        <v>3.8</v>
      </c>
      <c r="H82">
        <v>448</v>
      </c>
      <c r="I82" s="8"/>
    </row>
    <row r="83" spans="1:9" x14ac:dyDescent="0.35">
      <c r="A83" s="1">
        <v>45676.895833333336</v>
      </c>
      <c r="B83">
        <v>34.299999999999997</v>
      </c>
      <c r="C83">
        <v>54</v>
      </c>
      <c r="D83">
        <v>46.2</v>
      </c>
      <c r="E83">
        <v>49.4</v>
      </c>
      <c r="F83">
        <v>936</v>
      </c>
      <c r="G83">
        <v>0.5</v>
      </c>
      <c r="H83">
        <v>228</v>
      </c>
      <c r="I83" s="8"/>
    </row>
    <row r="84" spans="1:9" x14ac:dyDescent="0.35">
      <c r="A84" s="1">
        <v>45676.902777777781</v>
      </c>
      <c r="B84">
        <v>23.5</v>
      </c>
      <c r="C84">
        <v>60</v>
      </c>
      <c r="D84">
        <v>104.1</v>
      </c>
      <c r="E84">
        <v>93.4</v>
      </c>
      <c r="F84">
        <v>946</v>
      </c>
      <c r="G84">
        <v>0.5</v>
      </c>
      <c r="H84">
        <v>367</v>
      </c>
      <c r="I84" s="8"/>
    </row>
    <row r="85" spans="1:9" x14ac:dyDescent="0.35">
      <c r="A85" s="1">
        <v>45676.909722222219</v>
      </c>
      <c r="B85">
        <v>24.1</v>
      </c>
      <c r="C85">
        <v>52</v>
      </c>
      <c r="D85">
        <v>136.5</v>
      </c>
      <c r="E85">
        <v>160.4</v>
      </c>
      <c r="F85">
        <v>1915</v>
      </c>
      <c r="G85">
        <v>0.3</v>
      </c>
      <c r="H85">
        <v>163</v>
      </c>
      <c r="I85" s="8"/>
    </row>
    <row r="86" spans="1:9" x14ac:dyDescent="0.35">
      <c r="A86" s="1">
        <v>45676.916666666664</v>
      </c>
      <c r="B86">
        <v>22.4</v>
      </c>
      <c r="C86">
        <v>64</v>
      </c>
      <c r="D86">
        <v>52.2</v>
      </c>
      <c r="E86">
        <v>91.5</v>
      </c>
      <c r="F86">
        <v>1445</v>
      </c>
      <c r="G86">
        <v>0.2</v>
      </c>
      <c r="H86">
        <v>333</v>
      </c>
      <c r="I86" s="8"/>
    </row>
    <row r="87" spans="1:9" x14ac:dyDescent="0.35">
      <c r="A87" s="1">
        <v>45676.923611111109</v>
      </c>
      <c r="B87">
        <v>28.3</v>
      </c>
      <c r="C87">
        <v>50</v>
      </c>
      <c r="D87">
        <v>114.2</v>
      </c>
      <c r="E87">
        <v>58</v>
      </c>
      <c r="F87">
        <v>1399</v>
      </c>
      <c r="G87">
        <v>4.9000000000000004</v>
      </c>
      <c r="H87">
        <v>142</v>
      </c>
      <c r="I87" s="8"/>
    </row>
    <row r="88" spans="1:9" x14ac:dyDescent="0.35">
      <c r="A88" s="1">
        <v>45676.930555555555</v>
      </c>
      <c r="B88">
        <v>31.5</v>
      </c>
      <c r="C88">
        <v>76</v>
      </c>
      <c r="D88">
        <v>129.9</v>
      </c>
      <c r="E88">
        <v>64.400000000000006</v>
      </c>
      <c r="F88">
        <v>480</v>
      </c>
      <c r="G88">
        <v>4.9000000000000004</v>
      </c>
      <c r="H88">
        <v>63</v>
      </c>
      <c r="I88" s="8"/>
    </row>
    <row r="89" spans="1:9" x14ac:dyDescent="0.35">
      <c r="A89" s="1">
        <v>45676.9375</v>
      </c>
      <c r="B89">
        <v>34.299999999999997</v>
      </c>
      <c r="C89">
        <v>64</v>
      </c>
      <c r="D89">
        <v>13.9</v>
      </c>
      <c r="E89">
        <v>123</v>
      </c>
      <c r="F89">
        <v>735</v>
      </c>
      <c r="G89">
        <v>1.3</v>
      </c>
      <c r="H89">
        <v>464</v>
      </c>
      <c r="I89" s="8"/>
    </row>
    <row r="90" spans="1:9" x14ac:dyDescent="0.35">
      <c r="A90" s="1">
        <v>45676.944444444445</v>
      </c>
      <c r="B90">
        <v>33.200000000000003</v>
      </c>
      <c r="C90">
        <v>69</v>
      </c>
      <c r="D90">
        <v>126</v>
      </c>
      <c r="E90">
        <v>123.8</v>
      </c>
      <c r="F90">
        <v>1858</v>
      </c>
      <c r="G90">
        <v>3.3</v>
      </c>
      <c r="H90">
        <v>441</v>
      </c>
      <c r="I90" s="8"/>
    </row>
    <row r="91" spans="1:9" x14ac:dyDescent="0.35">
      <c r="A91" s="1">
        <v>45676.951388888891</v>
      </c>
      <c r="B91">
        <v>31.6</v>
      </c>
      <c r="C91">
        <v>42</v>
      </c>
      <c r="D91">
        <v>114.5</v>
      </c>
      <c r="E91">
        <v>80.599999999999994</v>
      </c>
      <c r="F91">
        <v>1750</v>
      </c>
      <c r="G91">
        <v>4.4000000000000004</v>
      </c>
      <c r="H91">
        <v>433</v>
      </c>
      <c r="I91" s="8"/>
    </row>
    <row r="92" spans="1:9" x14ac:dyDescent="0.35">
      <c r="A92" s="1">
        <v>45676.958333333336</v>
      </c>
      <c r="B92">
        <v>34.799999999999997</v>
      </c>
      <c r="C92">
        <v>69</v>
      </c>
      <c r="D92">
        <v>73.7</v>
      </c>
      <c r="E92">
        <v>97.8</v>
      </c>
      <c r="F92">
        <v>680</v>
      </c>
      <c r="G92">
        <v>0.6</v>
      </c>
      <c r="H92">
        <v>349</v>
      </c>
      <c r="I92" s="8"/>
    </row>
    <row r="93" spans="1:9" x14ac:dyDescent="0.35">
      <c r="A93" s="1">
        <v>45676.965277777781</v>
      </c>
      <c r="B93">
        <v>22.9</v>
      </c>
      <c r="C93">
        <v>78</v>
      </c>
      <c r="D93">
        <v>81</v>
      </c>
      <c r="E93">
        <v>29.2</v>
      </c>
      <c r="F93">
        <v>1170</v>
      </c>
      <c r="G93">
        <v>1.8</v>
      </c>
      <c r="H93">
        <v>195</v>
      </c>
      <c r="I93" s="8"/>
    </row>
    <row r="94" spans="1:9" x14ac:dyDescent="0.35">
      <c r="A94" s="1">
        <v>45676.972222222219</v>
      </c>
      <c r="B94">
        <v>32.5</v>
      </c>
      <c r="C94">
        <v>54</v>
      </c>
      <c r="D94">
        <v>124.9</v>
      </c>
      <c r="E94">
        <v>178.7</v>
      </c>
      <c r="F94">
        <v>1712</v>
      </c>
      <c r="G94">
        <v>4.7</v>
      </c>
      <c r="H94">
        <v>121</v>
      </c>
      <c r="I94" s="8"/>
    </row>
    <row r="95" spans="1:9" x14ac:dyDescent="0.35">
      <c r="A95" s="1">
        <v>45676.979166666664</v>
      </c>
      <c r="B95">
        <v>34.299999999999997</v>
      </c>
      <c r="C95">
        <v>70</v>
      </c>
      <c r="D95">
        <v>145</v>
      </c>
      <c r="E95">
        <v>84.9</v>
      </c>
      <c r="F95">
        <v>1580</v>
      </c>
      <c r="G95">
        <v>2.5</v>
      </c>
      <c r="H95">
        <v>280</v>
      </c>
      <c r="I95" s="8"/>
    </row>
    <row r="96" spans="1:9" x14ac:dyDescent="0.35">
      <c r="A96" s="1">
        <v>45676.986111111109</v>
      </c>
      <c r="B96">
        <v>28.4</v>
      </c>
      <c r="C96">
        <v>46</v>
      </c>
      <c r="D96">
        <v>74</v>
      </c>
      <c r="E96">
        <v>34.299999999999997</v>
      </c>
      <c r="F96">
        <v>1270</v>
      </c>
      <c r="G96">
        <v>0.3</v>
      </c>
      <c r="H96">
        <v>151</v>
      </c>
      <c r="I96" s="8"/>
    </row>
    <row r="97" spans="1:9" x14ac:dyDescent="0.35">
      <c r="A97" s="1">
        <v>45676.993055555555</v>
      </c>
      <c r="B97">
        <v>23.1</v>
      </c>
      <c r="C97">
        <v>46</v>
      </c>
      <c r="D97">
        <v>131.6</v>
      </c>
      <c r="E97">
        <v>78.5</v>
      </c>
      <c r="F97">
        <v>1707</v>
      </c>
      <c r="G97">
        <v>2.6</v>
      </c>
      <c r="H97">
        <v>411</v>
      </c>
      <c r="I97" s="8"/>
    </row>
    <row r="98" spans="1:9" x14ac:dyDescent="0.35">
      <c r="A98" s="1">
        <v>45677</v>
      </c>
      <c r="B98">
        <v>28.1</v>
      </c>
      <c r="C98">
        <v>41</v>
      </c>
      <c r="D98">
        <v>141.4</v>
      </c>
      <c r="E98">
        <v>71.3</v>
      </c>
      <c r="F98">
        <v>1272</v>
      </c>
      <c r="G98">
        <v>2.2999999999999998</v>
      </c>
      <c r="H98">
        <v>443</v>
      </c>
      <c r="I98" s="8"/>
    </row>
    <row r="99" spans="1:9" x14ac:dyDescent="0.35">
      <c r="A99" s="1">
        <v>45677.006944444445</v>
      </c>
      <c r="B99">
        <v>32</v>
      </c>
      <c r="C99">
        <v>69</v>
      </c>
      <c r="D99">
        <v>114.9</v>
      </c>
      <c r="E99">
        <v>167.5</v>
      </c>
      <c r="F99">
        <v>541</v>
      </c>
      <c r="G99">
        <v>1</v>
      </c>
      <c r="H99">
        <v>279</v>
      </c>
      <c r="I99" s="8"/>
    </row>
    <row r="100" spans="1:9" x14ac:dyDescent="0.35">
      <c r="A100" s="1">
        <v>45677.013888888891</v>
      </c>
      <c r="B100">
        <v>24.5</v>
      </c>
      <c r="C100">
        <v>43</v>
      </c>
      <c r="D100">
        <v>124.9</v>
      </c>
      <c r="E100">
        <v>43.1</v>
      </c>
      <c r="F100">
        <v>1097</v>
      </c>
      <c r="G100">
        <v>3.3</v>
      </c>
      <c r="H100">
        <v>151</v>
      </c>
      <c r="I100" s="8"/>
    </row>
    <row r="101" spans="1:9" x14ac:dyDescent="0.35">
      <c r="A101" s="1">
        <v>45677.020833333336</v>
      </c>
      <c r="B101">
        <v>28.3</v>
      </c>
      <c r="C101">
        <v>59</v>
      </c>
      <c r="D101">
        <v>39</v>
      </c>
      <c r="E101">
        <v>158.80000000000001</v>
      </c>
      <c r="F101">
        <v>1428</v>
      </c>
      <c r="G101">
        <v>1.8</v>
      </c>
      <c r="H101">
        <v>325</v>
      </c>
      <c r="I101" s="8"/>
    </row>
    <row r="102" spans="1:9" x14ac:dyDescent="0.35">
      <c r="A102" s="1">
        <v>45677.027777777781</v>
      </c>
      <c r="B102">
        <v>29.9</v>
      </c>
      <c r="C102">
        <v>67</v>
      </c>
      <c r="D102">
        <v>40.799999999999997</v>
      </c>
      <c r="E102">
        <v>81.8</v>
      </c>
      <c r="F102">
        <v>414</v>
      </c>
      <c r="G102">
        <v>2.2999999999999998</v>
      </c>
      <c r="H102">
        <v>489</v>
      </c>
      <c r="I102" s="8"/>
    </row>
    <row r="103" spans="1:9" x14ac:dyDescent="0.35">
      <c r="A103" s="1">
        <v>45677.034722222219</v>
      </c>
      <c r="B103">
        <v>27.1</v>
      </c>
      <c r="C103">
        <v>52</v>
      </c>
      <c r="D103">
        <v>43.2</v>
      </c>
      <c r="E103">
        <v>185.4</v>
      </c>
      <c r="F103">
        <v>1793</v>
      </c>
      <c r="G103">
        <v>2.2999999999999998</v>
      </c>
      <c r="H103">
        <v>149</v>
      </c>
      <c r="I103" s="8"/>
    </row>
    <row r="104" spans="1:9" x14ac:dyDescent="0.35">
      <c r="A104" s="1">
        <v>45677.041666666664</v>
      </c>
      <c r="B104">
        <v>20.7</v>
      </c>
      <c r="C104">
        <v>74</v>
      </c>
      <c r="D104">
        <v>70.400000000000006</v>
      </c>
      <c r="E104">
        <v>91.3</v>
      </c>
      <c r="F104">
        <v>1901</v>
      </c>
      <c r="G104">
        <v>3.2</v>
      </c>
      <c r="H104">
        <v>273</v>
      </c>
      <c r="I104" s="8"/>
    </row>
    <row r="105" spans="1:9" x14ac:dyDescent="0.35">
      <c r="A105" s="1">
        <v>45677.048611111109</v>
      </c>
      <c r="B105">
        <v>31.5</v>
      </c>
      <c r="C105">
        <v>76</v>
      </c>
      <c r="D105">
        <v>148</v>
      </c>
      <c r="E105">
        <v>54.5</v>
      </c>
      <c r="F105">
        <v>701</v>
      </c>
      <c r="G105">
        <v>4.9000000000000004</v>
      </c>
      <c r="H105">
        <v>433</v>
      </c>
      <c r="I105" s="8"/>
    </row>
    <row r="106" spans="1:9" x14ac:dyDescent="0.35">
      <c r="A106" s="1">
        <v>45677.055555555555</v>
      </c>
      <c r="B106">
        <v>21.7</v>
      </c>
      <c r="C106">
        <v>75</v>
      </c>
      <c r="D106">
        <v>74.099999999999994</v>
      </c>
      <c r="E106">
        <v>192.1</v>
      </c>
      <c r="F106">
        <v>1011</v>
      </c>
      <c r="G106">
        <v>4.7</v>
      </c>
      <c r="H106">
        <v>141</v>
      </c>
      <c r="I106" s="8"/>
    </row>
    <row r="107" spans="1:9" x14ac:dyDescent="0.35">
      <c r="A107" s="1">
        <v>45677.0625</v>
      </c>
      <c r="B107">
        <v>27.2</v>
      </c>
      <c r="C107">
        <v>55</v>
      </c>
      <c r="D107">
        <v>45.9</v>
      </c>
      <c r="E107">
        <v>189.9</v>
      </c>
      <c r="F107">
        <v>1926</v>
      </c>
      <c r="G107">
        <v>1.8</v>
      </c>
      <c r="H107">
        <v>308</v>
      </c>
      <c r="I107" s="8"/>
    </row>
    <row r="108" spans="1:9" x14ac:dyDescent="0.35">
      <c r="A108" s="1">
        <v>45677.069444444445</v>
      </c>
      <c r="B108">
        <v>22.2</v>
      </c>
      <c r="C108">
        <v>60</v>
      </c>
      <c r="D108">
        <v>61</v>
      </c>
      <c r="E108">
        <v>124.1</v>
      </c>
      <c r="F108">
        <v>438</v>
      </c>
      <c r="G108">
        <v>1.8</v>
      </c>
      <c r="H108">
        <v>139</v>
      </c>
      <c r="I108" s="8"/>
    </row>
    <row r="109" spans="1:9" x14ac:dyDescent="0.35">
      <c r="A109" s="1">
        <v>45677.076388888891</v>
      </c>
      <c r="B109">
        <v>30.7</v>
      </c>
      <c r="C109">
        <v>61</v>
      </c>
      <c r="D109">
        <v>137.19999999999999</v>
      </c>
      <c r="E109">
        <v>100.5</v>
      </c>
      <c r="F109">
        <v>1763</v>
      </c>
      <c r="G109">
        <v>4.8</v>
      </c>
      <c r="H109">
        <v>217</v>
      </c>
      <c r="I109" s="8"/>
    </row>
    <row r="110" spans="1:9" x14ac:dyDescent="0.35">
      <c r="A110" s="1">
        <v>45677.083333333336</v>
      </c>
      <c r="B110">
        <v>26.6</v>
      </c>
      <c r="C110">
        <v>60</v>
      </c>
      <c r="D110">
        <v>38.799999999999997</v>
      </c>
      <c r="E110">
        <v>183.9</v>
      </c>
      <c r="F110">
        <v>1399</v>
      </c>
      <c r="G110">
        <v>1.1000000000000001</v>
      </c>
      <c r="H110">
        <v>385</v>
      </c>
      <c r="I110" s="8"/>
    </row>
    <row r="111" spans="1:9" x14ac:dyDescent="0.35">
      <c r="A111" s="1">
        <v>45677.090277777781</v>
      </c>
      <c r="B111">
        <v>22.7</v>
      </c>
      <c r="C111">
        <v>52</v>
      </c>
      <c r="D111">
        <v>67.900000000000006</v>
      </c>
      <c r="E111">
        <v>162.9</v>
      </c>
      <c r="F111">
        <v>1751</v>
      </c>
      <c r="G111">
        <v>2</v>
      </c>
      <c r="H111">
        <v>498</v>
      </c>
      <c r="I111" s="8"/>
    </row>
    <row r="112" spans="1:9" x14ac:dyDescent="0.35">
      <c r="A112" s="1">
        <v>45677.097222222219</v>
      </c>
      <c r="B112">
        <v>31.5</v>
      </c>
      <c r="C112">
        <v>52</v>
      </c>
      <c r="D112">
        <v>72.900000000000006</v>
      </c>
      <c r="E112">
        <v>152.6</v>
      </c>
      <c r="F112">
        <v>404</v>
      </c>
      <c r="G112">
        <v>4.7</v>
      </c>
      <c r="H112">
        <v>356</v>
      </c>
      <c r="I112" s="8"/>
    </row>
    <row r="113" spans="1:9" x14ac:dyDescent="0.35">
      <c r="A113" s="1">
        <v>45677.104166666664</v>
      </c>
      <c r="B113">
        <v>25.4</v>
      </c>
      <c r="C113">
        <v>78</v>
      </c>
      <c r="D113">
        <v>108.2</v>
      </c>
      <c r="E113">
        <v>152.19999999999999</v>
      </c>
      <c r="F113">
        <v>912</v>
      </c>
      <c r="G113">
        <v>2.7</v>
      </c>
      <c r="H113">
        <v>64</v>
      </c>
      <c r="I113" s="8"/>
    </row>
    <row r="114" spans="1:9" x14ac:dyDescent="0.35">
      <c r="A114" s="1">
        <v>45677.111111111109</v>
      </c>
      <c r="B114">
        <v>32</v>
      </c>
      <c r="C114">
        <v>60</v>
      </c>
      <c r="D114">
        <v>18.600000000000001</v>
      </c>
      <c r="E114">
        <v>60.2</v>
      </c>
      <c r="F114">
        <v>1201</v>
      </c>
      <c r="G114">
        <v>1.4</v>
      </c>
      <c r="H114">
        <v>331</v>
      </c>
      <c r="I114" s="8"/>
    </row>
    <row r="115" spans="1:9" x14ac:dyDescent="0.35">
      <c r="A115" s="1">
        <v>45677.118055555555</v>
      </c>
      <c r="B115">
        <v>29.1</v>
      </c>
      <c r="C115">
        <v>68</v>
      </c>
      <c r="D115">
        <v>59.6</v>
      </c>
      <c r="E115">
        <v>183.2</v>
      </c>
      <c r="F115">
        <v>1915</v>
      </c>
      <c r="G115">
        <v>1.7</v>
      </c>
      <c r="H115">
        <v>406</v>
      </c>
      <c r="I115" s="8"/>
    </row>
    <row r="116" spans="1:9" x14ac:dyDescent="0.35">
      <c r="A116" s="1">
        <v>45677.125</v>
      </c>
      <c r="B116">
        <v>21.8</v>
      </c>
      <c r="C116">
        <v>70</v>
      </c>
      <c r="D116">
        <v>112.1</v>
      </c>
      <c r="E116">
        <v>167.5</v>
      </c>
      <c r="F116">
        <v>447</v>
      </c>
      <c r="G116">
        <v>3.8</v>
      </c>
      <c r="H116">
        <v>260</v>
      </c>
      <c r="I116" s="8"/>
    </row>
    <row r="117" spans="1:9" x14ac:dyDescent="0.35">
      <c r="A117" s="1">
        <v>45677.131944444445</v>
      </c>
      <c r="B117">
        <v>34.5</v>
      </c>
      <c r="C117">
        <v>75</v>
      </c>
      <c r="D117">
        <v>92.9</v>
      </c>
      <c r="E117">
        <v>143.19999999999999</v>
      </c>
      <c r="F117">
        <v>1254</v>
      </c>
      <c r="G117">
        <v>3.2</v>
      </c>
      <c r="H117">
        <v>498</v>
      </c>
      <c r="I117" s="8"/>
    </row>
    <row r="118" spans="1:9" x14ac:dyDescent="0.35">
      <c r="A118" s="1">
        <v>45677.138888888891</v>
      </c>
      <c r="B118">
        <v>34.9</v>
      </c>
      <c r="C118">
        <v>41</v>
      </c>
      <c r="D118">
        <v>119</v>
      </c>
      <c r="E118">
        <v>18.5</v>
      </c>
      <c r="F118">
        <v>960</v>
      </c>
      <c r="G118">
        <v>0.5</v>
      </c>
      <c r="H118">
        <v>157</v>
      </c>
      <c r="I118" s="8"/>
    </row>
    <row r="119" spans="1:9" x14ac:dyDescent="0.35">
      <c r="A119" s="1">
        <v>45677.145833333336</v>
      </c>
      <c r="B119">
        <v>20.5</v>
      </c>
      <c r="C119">
        <v>70</v>
      </c>
      <c r="D119">
        <v>117.5</v>
      </c>
      <c r="E119">
        <v>48.7</v>
      </c>
      <c r="F119">
        <v>1841</v>
      </c>
      <c r="G119">
        <v>4.8</v>
      </c>
      <c r="H119">
        <v>332</v>
      </c>
      <c r="I119" s="8"/>
    </row>
    <row r="120" spans="1:9" x14ac:dyDescent="0.35">
      <c r="A120" s="1">
        <v>45677.152777777781</v>
      </c>
      <c r="B120">
        <v>23.9</v>
      </c>
      <c r="C120">
        <v>60</v>
      </c>
      <c r="D120">
        <v>95</v>
      </c>
      <c r="E120">
        <v>199</v>
      </c>
      <c r="F120">
        <v>1810</v>
      </c>
      <c r="G120">
        <v>3.6</v>
      </c>
      <c r="H120">
        <v>418</v>
      </c>
      <c r="I120" s="8"/>
    </row>
    <row r="121" spans="1:9" x14ac:dyDescent="0.35">
      <c r="A121" s="1">
        <v>45677.159722222219</v>
      </c>
      <c r="B121">
        <v>22.6</v>
      </c>
      <c r="C121">
        <v>62</v>
      </c>
      <c r="D121">
        <v>116.7</v>
      </c>
      <c r="E121">
        <v>121.5</v>
      </c>
      <c r="F121">
        <v>1883</v>
      </c>
      <c r="G121">
        <v>1.1000000000000001</v>
      </c>
      <c r="H121">
        <v>97</v>
      </c>
      <c r="I121" s="8"/>
    </row>
    <row r="122" spans="1:9" x14ac:dyDescent="0.35">
      <c r="A122" s="1">
        <v>45677.166666666664</v>
      </c>
      <c r="B122">
        <v>24.1</v>
      </c>
      <c r="C122">
        <v>51</v>
      </c>
      <c r="D122">
        <v>100.5</v>
      </c>
      <c r="E122">
        <v>40.5</v>
      </c>
      <c r="F122">
        <v>355</v>
      </c>
      <c r="G122">
        <v>0.4</v>
      </c>
      <c r="H122">
        <v>107</v>
      </c>
      <c r="I122" s="8"/>
    </row>
    <row r="123" spans="1:9" x14ac:dyDescent="0.35">
      <c r="A123" s="1">
        <v>45677.173611111109</v>
      </c>
      <c r="B123">
        <v>30.6</v>
      </c>
      <c r="C123">
        <v>53</v>
      </c>
      <c r="D123">
        <v>112.7</v>
      </c>
      <c r="E123">
        <v>38.200000000000003</v>
      </c>
      <c r="F123">
        <v>1047</v>
      </c>
      <c r="G123">
        <v>2.1</v>
      </c>
      <c r="H123">
        <v>96</v>
      </c>
      <c r="I123" s="8"/>
    </row>
    <row r="124" spans="1:9" x14ac:dyDescent="0.35">
      <c r="A124" s="1">
        <v>45677.180555555555</v>
      </c>
      <c r="B124">
        <v>29.8</v>
      </c>
      <c r="C124">
        <v>50</v>
      </c>
      <c r="D124">
        <v>146.19999999999999</v>
      </c>
      <c r="E124">
        <v>163.19999999999999</v>
      </c>
      <c r="F124">
        <v>1863</v>
      </c>
      <c r="G124">
        <v>1.6</v>
      </c>
      <c r="H124">
        <v>289</v>
      </c>
      <c r="I124" s="8"/>
    </row>
    <row r="125" spans="1:9" x14ac:dyDescent="0.35">
      <c r="A125" s="1">
        <v>45677.1875</v>
      </c>
      <c r="B125">
        <v>34</v>
      </c>
      <c r="C125">
        <v>66</v>
      </c>
      <c r="D125">
        <v>72.900000000000006</v>
      </c>
      <c r="E125">
        <v>41.8</v>
      </c>
      <c r="F125">
        <v>1039</v>
      </c>
      <c r="G125">
        <v>3.5</v>
      </c>
      <c r="H125">
        <v>405</v>
      </c>
      <c r="I125" s="8"/>
    </row>
    <row r="126" spans="1:9" x14ac:dyDescent="0.35">
      <c r="A126" s="1">
        <v>45677.194444444445</v>
      </c>
      <c r="B126">
        <v>26.3</v>
      </c>
      <c r="C126">
        <v>74</v>
      </c>
      <c r="D126">
        <v>21.4</v>
      </c>
      <c r="E126">
        <v>130.80000000000001</v>
      </c>
      <c r="F126">
        <v>399</v>
      </c>
      <c r="G126">
        <v>0.4</v>
      </c>
      <c r="H126">
        <v>354</v>
      </c>
      <c r="I126" s="8"/>
    </row>
    <row r="127" spans="1:9" x14ac:dyDescent="0.35">
      <c r="A127" s="1">
        <v>45677.201388888891</v>
      </c>
      <c r="B127">
        <v>34.200000000000003</v>
      </c>
      <c r="C127">
        <v>54</v>
      </c>
      <c r="D127">
        <v>79.8</v>
      </c>
      <c r="E127">
        <v>126.3</v>
      </c>
      <c r="F127">
        <v>518</v>
      </c>
      <c r="G127">
        <v>1.6</v>
      </c>
      <c r="H127">
        <v>73</v>
      </c>
      <c r="I127" s="8"/>
    </row>
    <row r="128" spans="1:9" x14ac:dyDescent="0.35">
      <c r="A128" s="1">
        <v>45677.208333333336</v>
      </c>
      <c r="B128">
        <v>31.1</v>
      </c>
      <c r="C128">
        <v>63</v>
      </c>
      <c r="D128">
        <v>49.2</v>
      </c>
      <c r="E128">
        <v>193.5</v>
      </c>
      <c r="F128">
        <v>1445</v>
      </c>
      <c r="G128">
        <v>0.6</v>
      </c>
      <c r="H128">
        <v>318</v>
      </c>
      <c r="I128" s="8"/>
    </row>
    <row r="129" spans="1:9" x14ac:dyDescent="0.35">
      <c r="A129" s="1">
        <v>45677.215277777781</v>
      </c>
      <c r="B129">
        <v>20.100000000000001</v>
      </c>
      <c r="C129">
        <v>45</v>
      </c>
      <c r="D129">
        <v>78.900000000000006</v>
      </c>
      <c r="E129">
        <v>186.6</v>
      </c>
      <c r="F129">
        <v>1847</v>
      </c>
      <c r="G129">
        <v>1.5</v>
      </c>
      <c r="H129">
        <v>388</v>
      </c>
      <c r="I129" s="8"/>
    </row>
    <row r="130" spans="1:9" x14ac:dyDescent="0.35">
      <c r="A130" s="1">
        <v>45677.222222222219</v>
      </c>
      <c r="B130">
        <v>23.9</v>
      </c>
      <c r="C130">
        <v>70</v>
      </c>
      <c r="D130">
        <v>123.7</v>
      </c>
      <c r="E130">
        <v>50.7</v>
      </c>
      <c r="F130">
        <v>1840</v>
      </c>
      <c r="G130">
        <v>2.5</v>
      </c>
      <c r="H130">
        <v>157</v>
      </c>
      <c r="I130" s="8"/>
    </row>
    <row r="131" spans="1:9" x14ac:dyDescent="0.35">
      <c r="A131" s="1">
        <v>45677.229166666664</v>
      </c>
      <c r="B131">
        <v>29.7</v>
      </c>
      <c r="C131">
        <v>77</v>
      </c>
      <c r="D131">
        <v>97.7</v>
      </c>
      <c r="E131">
        <v>27.3</v>
      </c>
      <c r="F131">
        <v>1422</v>
      </c>
      <c r="G131">
        <v>2.2000000000000002</v>
      </c>
      <c r="H131">
        <v>460</v>
      </c>
      <c r="I131" s="8"/>
    </row>
    <row r="132" spans="1:9" x14ac:dyDescent="0.35">
      <c r="A132" s="1">
        <v>45677.236111111109</v>
      </c>
      <c r="B132">
        <v>20.6</v>
      </c>
      <c r="C132">
        <v>79</v>
      </c>
      <c r="D132">
        <v>104.6</v>
      </c>
      <c r="E132">
        <v>164.4</v>
      </c>
      <c r="F132">
        <v>413</v>
      </c>
      <c r="G132">
        <v>0.2</v>
      </c>
      <c r="H132">
        <v>395</v>
      </c>
      <c r="I132" s="8"/>
    </row>
    <row r="133" spans="1:9" x14ac:dyDescent="0.35">
      <c r="A133" s="1">
        <v>45677.243055555555</v>
      </c>
      <c r="B133">
        <v>32.299999999999997</v>
      </c>
      <c r="C133">
        <v>46</v>
      </c>
      <c r="D133">
        <v>113.3</v>
      </c>
      <c r="E133">
        <v>13.7</v>
      </c>
      <c r="F133">
        <v>750</v>
      </c>
      <c r="G133">
        <v>4.3</v>
      </c>
      <c r="H133">
        <v>250</v>
      </c>
      <c r="I133" s="8"/>
    </row>
    <row r="134" spans="1:9" x14ac:dyDescent="0.35">
      <c r="A134" s="1">
        <v>45677.25</v>
      </c>
      <c r="B134">
        <v>33.5</v>
      </c>
      <c r="C134">
        <v>79</v>
      </c>
      <c r="D134">
        <v>69.2</v>
      </c>
      <c r="E134">
        <v>175</v>
      </c>
      <c r="F134">
        <v>1695</v>
      </c>
      <c r="G134">
        <v>1.5</v>
      </c>
      <c r="H134">
        <v>495</v>
      </c>
      <c r="I134" s="8"/>
    </row>
    <row r="135" spans="1:9" x14ac:dyDescent="0.35">
      <c r="A135" s="1">
        <v>45677.256944444445</v>
      </c>
      <c r="B135">
        <v>21.5</v>
      </c>
      <c r="C135">
        <v>79</v>
      </c>
      <c r="D135">
        <v>98.9</v>
      </c>
      <c r="E135">
        <v>161.80000000000001</v>
      </c>
      <c r="F135">
        <v>1149</v>
      </c>
      <c r="G135">
        <v>0.6</v>
      </c>
      <c r="H135">
        <v>255</v>
      </c>
      <c r="I135" s="8"/>
    </row>
    <row r="136" spans="1:9" x14ac:dyDescent="0.35">
      <c r="A136" s="1">
        <v>45677.263888888891</v>
      </c>
      <c r="B136">
        <v>22.9</v>
      </c>
      <c r="C136">
        <v>50</v>
      </c>
      <c r="D136">
        <v>134.4</v>
      </c>
      <c r="E136">
        <v>78.099999999999994</v>
      </c>
      <c r="F136">
        <v>728</v>
      </c>
      <c r="G136">
        <v>0.5</v>
      </c>
      <c r="H136">
        <v>250</v>
      </c>
      <c r="I136" s="8"/>
    </row>
    <row r="137" spans="1:9" x14ac:dyDescent="0.35">
      <c r="A137" s="1">
        <v>45677.270833333336</v>
      </c>
      <c r="B137">
        <v>28.6</v>
      </c>
      <c r="C137">
        <v>62</v>
      </c>
      <c r="D137">
        <v>106.7</v>
      </c>
      <c r="E137">
        <v>155.6</v>
      </c>
      <c r="F137">
        <v>701</v>
      </c>
      <c r="G137">
        <v>4.0999999999999996</v>
      </c>
      <c r="H137">
        <v>151</v>
      </c>
      <c r="I137" s="8"/>
    </row>
    <row r="138" spans="1:9" x14ac:dyDescent="0.35">
      <c r="A138" s="1">
        <v>45677.277777777781</v>
      </c>
      <c r="B138">
        <v>26.8</v>
      </c>
      <c r="C138">
        <v>67</v>
      </c>
      <c r="D138">
        <v>143</v>
      </c>
      <c r="E138">
        <v>134.1</v>
      </c>
      <c r="F138">
        <v>465</v>
      </c>
      <c r="G138">
        <v>2.5</v>
      </c>
      <c r="H138">
        <v>468</v>
      </c>
      <c r="I138" s="8"/>
    </row>
    <row r="139" spans="1:9" x14ac:dyDescent="0.35">
      <c r="A139" s="1">
        <v>45677.284722222219</v>
      </c>
      <c r="B139">
        <v>26.1</v>
      </c>
      <c r="C139">
        <v>71</v>
      </c>
      <c r="D139">
        <v>8.9</v>
      </c>
      <c r="E139">
        <v>33.799999999999997</v>
      </c>
      <c r="F139">
        <v>1052</v>
      </c>
      <c r="G139">
        <v>0.2</v>
      </c>
      <c r="H139">
        <v>71</v>
      </c>
      <c r="I139" s="8"/>
    </row>
    <row r="140" spans="1:9" x14ac:dyDescent="0.35">
      <c r="A140" s="1">
        <v>45677.291666666664</v>
      </c>
      <c r="B140">
        <v>21.2</v>
      </c>
      <c r="C140">
        <v>57</v>
      </c>
      <c r="D140">
        <v>125.9</v>
      </c>
      <c r="E140">
        <v>59.1</v>
      </c>
      <c r="F140">
        <v>833</v>
      </c>
      <c r="G140">
        <v>0.5</v>
      </c>
      <c r="H140">
        <v>193</v>
      </c>
      <c r="I140" s="8"/>
    </row>
    <row r="141" spans="1:9" x14ac:dyDescent="0.35">
      <c r="A141" s="1">
        <v>45677.298611111109</v>
      </c>
      <c r="B141">
        <v>31.4</v>
      </c>
      <c r="C141">
        <v>46</v>
      </c>
      <c r="D141">
        <v>95.3</v>
      </c>
      <c r="E141">
        <v>166</v>
      </c>
      <c r="F141">
        <v>662</v>
      </c>
      <c r="G141">
        <v>2.1</v>
      </c>
      <c r="H141">
        <v>351</v>
      </c>
      <c r="I141" s="8"/>
    </row>
    <row r="142" spans="1:9" x14ac:dyDescent="0.35">
      <c r="A142" s="1">
        <v>45677.305555555555</v>
      </c>
      <c r="B142">
        <v>25.4</v>
      </c>
      <c r="C142">
        <v>53</v>
      </c>
      <c r="D142">
        <v>67</v>
      </c>
      <c r="E142">
        <v>107.3</v>
      </c>
      <c r="F142">
        <v>1861</v>
      </c>
      <c r="G142">
        <v>2</v>
      </c>
      <c r="H142">
        <v>73</v>
      </c>
      <c r="I142" s="8"/>
    </row>
    <row r="143" spans="1:9" x14ac:dyDescent="0.35">
      <c r="A143" s="1">
        <v>45677.3125</v>
      </c>
      <c r="B143">
        <v>22.2</v>
      </c>
      <c r="C143">
        <v>71</v>
      </c>
      <c r="D143">
        <v>75.900000000000006</v>
      </c>
      <c r="E143">
        <v>114.5</v>
      </c>
      <c r="F143">
        <v>1926</v>
      </c>
      <c r="G143">
        <v>3.9</v>
      </c>
      <c r="H143">
        <v>191</v>
      </c>
      <c r="I143" s="8"/>
    </row>
    <row r="144" spans="1:9" x14ac:dyDescent="0.35">
      <c r="A144" s="1">
        <v>45677.319444444445</v>
      </c>
      <c r="B144">
        <v>21.8</v>
      </c>
      <c r="C144">
        <v>50</v>
      </c>
      <c r="D144">
        <v>79.2</v>
      </c>
      <c r="E144">
        <v>70.400000000000006</v>
      </c>
      <c r="F144">
        <v>1765</v>
      </c>
      <c r="G144">
        <v>3.6</v>
      </c>
      <c r="H144">
        <v>418</v>
      </c>
      <c r="I144" s="8"/>
    </row>
    <row r="145" spans="1:9" x14ac:dyDescent="0.35">
      <c r="A145" s="1">
        <v>45677.326388888891</v>
      </c>
      <c r="B145">
        <v>30.5</v>
      </c>
      <c r="C145">
        <v>79</v>
      </c>
      <c r="D145">
        <v>49</v>
      </c>
      <c r="E145">
        <v>153.19999999999999</v>
      </c>
      <c r="F145">
        <v>1395</v>
      </c>
      <c r="G145">
        <v>0.9</v>
      </c>
      <c r="H145">
        <v>466</v>
      </c>
      <c r="I145" s="8"/>
    </row>
    <row r="146" spans="1:9" x14ac:dyDescent="0.35">
      <c r="A146" s="1">
        <v>45677.333333333336</v>
      </c>
      <c r="B146">
        <v>34.9</v>
      </c>
      <c r="C146">
        <v>47</v>
      </c>
      <c r="D146">
        <v>85.3</v>
      </c>
      <c r="E146">
        <v>99.9</v>
      </c>
      <c r="F146">
        <v>721</v>
      </c>
      <c r="G146">
        <v>2.4</v>
      </c>
      <c r="H146">
        <v>310</v>
      </c>
      <c r="I146" s="8"/>
    </row>
    <row r="147" spans="1:9" x14ac:dyDescent="0.35">
      <c r="A147" s="1">
        <v>45677.340277777781</v>
      </c>
      <c r="B147">
        <v>33.700000000000003</v>
      </c>
      <c r="C147">
        <v>47</v>
      </c>
      <c r="D147">
        <v>5.6</v>
      </c>
      <c r="E147">
        <v>194.9</v>
      </c>
      <c r="F147">
        <v>974</v>
      </c>
      <c r="G147">
        <v>3.7</v>
      </c>
      <c r="H147">
        <v>402</v>
      </c>
      <c r="I147" s="8"/>
    </row>
    <row r="148" spans="1:9" x14ac:dyDescent="0.35">
      <c r="A148" s="1">
        <v>45677.347222222219</v>
      </c>
      <c r="B148">
        <v>21.1</v>
      </c>
      <c r="C148">
        <v>60</v>
      </c>
      <c r="D148">
        <v>16.899999999999999</v>
      </c>
      <c r="E148">
        <v>113.4</v>
      </c>
      <c r="F148">
        <v>1568</v>
      </c>
      <c r="G148">
        <v>3.2</v>
      </c>
      <c r="H148">
        <v>205</v>
      </c>
      <c r="I148" s="8"/>
    </row>
    <row r="149" spans="1:9" x14ac:dyDescent="0.35">
      <c r="A149" s="1">
        <v>45677.354166666664</v>
      </c>
      <c r="B149">
        <v>31.6</v>
      </c>
      <c r="C149">
        <v>76</v>
      </c>
      <c r="D149">
        <v>38.700000000000003</v>
      </c>
      <c r="E149">
        <v>16.100000000000001</v>
      </c>
      <c r="F149">
        <v>831</v>
      </c>
      <c r="G149">
        <v>4.4000000000000004</v>
      </c>
      <c r="H149">
        <v>163</v>
      </c>
      <c r="I149" s="8"/>
    </row>
    <row r="150" spans="1:9" x14ac:dyDescent="0.35">
      <c r="A150" s="1">
        <v>45677.361111111109</v>
      </c>
      <c r="B150">
        <v>22.8</v>
      </c>
      <c r="C150">
        <v>69</v>
      </c>
      <c r="D150">
        <v>23</v>
      </c>
      <c r="E150">
        <v>140.5</v>
      </c>
      <c r="F150">
        <v>1893</v>
      </c>
      <c r="G150">
        <v>1.9</v>
      </c>
      <c r="H150">
        <v>268</v>
      </c>
      <c r="I150" s="8"/>
    </row>
    <row r="151" spans="1:9" x14ac:dyDescent="0.35">
      <c r="A151" s="1">
        <v>45677.368055555555</v>
      </c>
      <c r="B151">
        <v>33.4</v>
      </c>
      <c r="C151">
        <v>67</v>
      </c>
      <c r="D151">
        <v>34</v>
      </c>
      <c r="E151">
        <v>89.9</v>
      </c>
      <c r="F151">
        <v>641</v>
      </c>
      <c r="G151">
        <v>4.9000000000000004</v>
      </c>
      <c r="H151">
        <v>201</v>
      </c>
      <c r="I151" s="8"/>
    </row>
    <row r="152" spans="1:9" x14ac:dyDescent="0.35">
      <c r="A152" s="1">
        <v>45677.375</v>
      </c>
      <c r="B152">
        <v>25.5</v>
      </c>
      <c r="C152">
        <v>74</v>
      </c>
      <c r="D152">
        <v>135.1</v>
      </c>
      <c r="E152">
        <v>86</v>
      </c>
      <c r="F152">
        <v>1999</v>
      </c>
      <c r="G152">
        <v>2.4</v>
      </c>
      <c r="H152">
        <v>134</v>
      </c>
      <c r="I152" s="8"/>
    </row>
    <row r="153" spans="1:9" x14ac:dyDescent="0.35">
      <c r="A153" s="1">
        <v>45677.381944444445</v>
      </c>
      <c r="B153">
        <v>32.1</v>
      </c>
      <c r="C153">
        <v>71</v>
      </c>
      <c r="D153">
        <v>106.8</v>
      </c>
      <c r="E153">
        <v>188.3</v>
      </c>
      <c r="F153">
        <v>1227</v>
      </c>
      <c r="G153">
        <v>1.9</v>
      </c>
      <c r="H153">
        <v>431</v>
      </c>
      <c r="I153" s="8"/>
    </row>
    <row r="154" spans="1:9" x14ac:dyDescent="0.35">
      <c r="A154" s="1">
        <v>45677.388888888891</v>
      </c>
      <c r="B154">
        <v>31.1</v>
      </c>
      <c r="C154">
        <v>77</v>
      </c>
      <c r="D154">
        <v>44</v>
      </c>
      <c r="E154">
        <v>36.5</v>
      </c>
      <c r="F154">
        <v>1169</v>
      </c>
      <c r="G154">
        <v>3.2</v>
      </c>
      <c r="H154">
        <v>396</v>
      </c>
      <c r="I154" s="8"/>
    </row>
    <row r="155" spans="1:9" x14ac:dyDescent="0.35">
      <c r="A155" s="1">
        <v>45677.395833333336</v>
      </c>
      <c r="B155">
        <v>33.299999999999997</v>
      </c>
      <c r="C155">
        <v>59</v>
      </c>
      <c r="D155">
        <v>25.3</v>
      </c>
      <c r="E155">
        <v>195.7</v>
      </c>
      <c r="F155">
        <v>562</v>
      </c>
      <c r="G155">
        <v>0.9</v>
      </c>
      <c r="H155">
        <v>440</v>
      </c>
      <c r="I155" s="8"/>
    </row>
    <row r="156" spans="1:9" x14ac:dyDescent="0.35">
      <c r="A156" s="1">
        <v>45677.402777777781</v>
      </c>
      <c r="B156">
        <v>23.1</v>
      </c>
      <c r="C156">
        <v>75</v>
      </c>
      <c r="D156">
        <v>26</v>
      </c>
      <c r="E156">
        <v>122.1</v>
      </c>
      <c r="F156">
        <v>1623</v>
      </c>
      <c r="G156">
        <v>4.4000000000000004</v>
      </c>
      <c r="H156">
        <v>209</v>
      </c>
      <c r="I156" s="8"/>
    </row>
    <row r="157" spans="1:9" x14ac:dyDescent="0.35">
      <c r="A157" s="1">
        <v>45677.409722222219</v>
      </c>
      <c r="B157">
        <v>22.6</v>
      </c>
      <c r="C157">
        <v>71</v>
      </c>
      <c r="D157">
        <v>120.3</v>
      </c>
      <c r="E157">
        <v>53.3</v>
      </c>
      <c r="F157">
        <v>556</v>
      </c>
      <c r="G157">
        <v>1</v>
      </c>
      <c r="H157">
        <v>319</v>
      </c>
      <c r="I157" s="8"/>
    </row>
    <row r="158" spans="1:9" x14ac:dyDescent="0.35">
      <c r="A158" s="1">
        <v>45677.416666666664</v>
      </c>
      <c r="B158">
        <v>33.6</v>
      </c>
      <c r="C158">
        <v>79</v>
      </c>
      <c r="D158">
        <v>80.900000000000006</v>
      </c>
      <c r="E158">
        <v>131.30000000000001</v>
      </c>
      <c r="F158">
        <v>846</v>
      </c>
      <c r="G158">
        <v>2.5</v>
      </c>
      <c r="H158">
        <v>248</v>
      </c>
      <c r="I158" s="8"/>
    </row>
    <row r="159" spans="1:9" x14ac:dyDescent="0.35">
      <c r="A159" s="1">
        <v>45677.423611111109</v>
      </c>
      <c r="B159">
        <v>25.2</v>
      </c>
      <c r="C159">
        <v>56</v>
      </c>
      <c r="D159">
        <v>27.8</v>
      </c>
      <c r="E159">
        <v>138.1</v>
      </c>
      <c r="F159">
        <v>1384</v>
      </c>
      <c r="G159">
        <v>2.9</v>
      </c>
      <c r="H159">
        <v>352</v>
      </c>
      <c r="I159" s="8"/>
    </row>
    <row r="160" spans="1:9" x14ac:dyDescent="0.35">
      <c r="A160" s="1">
        <v>45677.430555555555</v>
      </c>
      <c r="B160">
        <v>28.9</v>
      </c>
      <c r="C160">
        <v>50</v>
      </c>
      <c r="D160">
        <v>15.7</v>
      </c>
      <c r="E160">
        <v>143.19999999999999</v>
      </c>
      <c r="F160">
        <v>848</v>
      </c>
      <c r="G160">
        <v>1.8</v>
      </c>
      <c r="H160">
        <v>259</v>
      </c>
      <c r="I160" s="8"/>
    </row>
    <row r="161" spans="1:9" x14ac:dyDescent="0.35">
      <c r="A161" s="1">
        <v>45677.4375</v>
      </c>
      <c r="B161">
        <v>31.7</v>
      </c>
      <c r="C161">
        <v>61</v>
      </c>
      <c r="D161">
        <v>49.3</v>
      </c>
      <c r="E161">
        <v>50.4</v>
      </c>
      <c r="F161">
        <v>1054</v>
      </c>
      <c r="G161">
        <v>4.8</v>
      </c>
      <c r="H161">
        <v>89</v>
      </c>
      <c r="I161" s="8"/>
    </row>
    <row r="162" spans="1:9" x14ac:dyDescent="0.35">
      <c r="A162" s="1">
        <v>45677.444444444445</v>
      </c>
      <c r="B162">
        <v>33.5</v>
      </c>
      <c r="C162">
        <v>77</v>
      </c>
      <c r="D162">
        <v>75.5</v>
      </c>
      <c r="E162">
        <v>180.6</v>
      </c>
      <c r="F162">
        <v>519</v>
      </c>
      <c r="G162">
        <v>3.7</v>
      </c>
      <c r="H162">
        <v>56</v>
      </c>
      <c r="I162" s="8"/>
    </row>
    <row r="163" spans="1:9" x14ac:dyDescent="0.35">
      <c r="A163" s="1">
        <v>45677.451388888891</v>
      </c>
      <c r="B163">
        <v>33.1</v>
      </c>
      <c r="C163">
        <v>60</v>
      </c>
      <c r="D163">
        <v>44.3</v>
      </c>
      <c r="E163">
        <v>33.700000000000003</v>
      </c>
      <c r="F163">
        <v>798</v>
      </c>
      <c r="G163">
        <v>0.1</v>
      </c>
      <c r="H163">
        <v>344</v>
      </c>
      <c r="I163" s="8"/>
    </row>
    <row r="164" spans="1:9" x14ac:dyDescent="0.35">
      <c r="A164" s="1">
        <v>45677.458333333336</v>
      </c>
      <c r="B164">
        <v>25</v>
      </c>
      <c r="C164">
        <v>72</v>
      </c>
      <c r="D164">
        <v>117.9</v>
      </c>
      <c r="E164">
        <v>156.5</v>
      </c>
      <c r="F164">
        <v>1112</v>
      </c>
      <c r="G164">
        <v>0.3</v>
      </c>
      <c r="H164">
        <v>126</v>
      </c>
      <c r="I164" s="8"/>
    </row>
    <row r="165" spans="1:9" x14ac:dyDescent="0.35">
      <c r="A165" s="1">
        <v>45677.465277777781</v>
      </c>
      <c r="B165">
        <v>30.3</v>
      </c>
      <c r="C165">
        <v>51</v>
      </c>
      <c r="D165">
        <v>22.8</v>
      </c>
      <c r="E165">
        <v>165.1</v>
      </c>
      <c r="F165">
        <v>573</v>
      </c>
      <c r="G165">
        <v>3.8</v>
      </c>
      <c r="H165">
        <v>186</v>
      </c>
      <c r="I165" s="8"/>
    </row>
    <row r="166" spans="1:9" x14ac:dyDescent="0.35">
      <c r="A166" s="1">
        <v>45677.472222222219</v>
      </c>
      <c r="B166">
        <v>34.700000000000003</v>
      </c>
      <c r="C166">
        <v>43</v>
      </c>
      <c r="D166">
        <v>75.8</v>
      </c>
      <c r="E166">
        <v>118.8</v>
      </c>
      <c r="F166">
        <v>1129</v>
      </c>
      <c r="G166">
        <v>3.2</v>
      </c>
      <c r="H166">
        <v>117</v>
      </c>
      <c r="I166" s="8"/>
    </row>
    <row r="167" spans="1:9" x14ac:dyDescent="0.35">
      <c r="A167" s="1">
        <v>45677.479166666664</v>
      </c>
      <c r="B167">
        <v>33.799999999999997</v>
      </c>
      <c r="C167">
        <v>44</v>
      </c>
      <c r="D167">
        <v>107.1</v>
      </c>
      <c r="E167">
        <v>101.2</v>
      </c>
      <c r="F167">
        <v>1406</v>
      </c>
      <c r="G167">
        <v>0.6</v>
      </c>
      <c r="H167">
        <v>148</v>
      </c>
      <c r="I167" s="8"/>
    </row>
    <row r="168" spans="1:9" x14ac:dyDescent="0.35">
      <c r="A168" s="1">
        <v>45677.486111111109</v>
      </c>
      <c r="B168">
        <v>24.6</v>
      </c>
      <c r="C168">
        <v>74</v>
      </c>
      <c r="D168">
        <v>104</v>
      </c>
      <c r="E168">
        <v>148.30000000000001</v>
      </c>
      <c r="F168">
        <v>1900</v>
      </c>
      <c r="G168">
        <v>0.6</v>
      </c>
      <c r="H168">
        <v>329</v>
      </c>
      <c r="I168" s="8"/>
    </row>
    <row r="169" spans="1:9" x14ac:dyDescent="0.35">
      <c r="A169" s="1">
        <v>45677.493055555555</v>
      </c>
      <c r="B169">
        <v>22.2</v>
      </c>
      <c r="C169">
        <v>77</v>
      </c>
      <c r="D169">
        <v>72.900000000000006</v>
      </c>
      <c r="E169">
        <v>51.1</v>
      </c>
      <c r="F169">
        <v>1959</v>
      </c>
      <c r="G169">
        <v>0.2</v>
      </c>
      <c r="H169">
        <v>356</v>
      </c>
      <c r="I169" s="8"/>
    </row>
    <row r="170" spans="1:9" x14ac:dyDescent="0.35">
      <c r="A170" s="1">
        <v>45677.5</v>
      </c>
      <c r="B170">
        <v>31.9</v>
      </c>
      <c r="C170">
        <v>56</v>
      </c>
      <c r="D170">
        <v>147.19999999999999</v>
      </c>
      <c r="E170">
        <v>145.80000000000001</v>
      </c>
      <c r="F170">
        <v>934</v>
      </c>
      <c r="G170">
        <v>4.5999999999999996</v>
      </c>
      <c r="H170">
        <v>286</v>
      </c>
      <c r="I170" s="8"/>
    </row>
    <row r="171" spans="1:9" x14ac:dyDescent="0.35">
      <c r="A171" s="1">
        <v>45677.506944444445</v>
      </c>
      <c r="B171">
        <v>20.8</v>
      </c>
      <c r="C171">
        <v>77</v>
      </c>
      <c r="D171">
        <v>83</v>
      </c>
      <c r="E171">
        <v>66.599999999999994</v>
      </c>
      <c r="F171">
        <v>547</v>
      </c>
      <c r="G171">
        <v>2.7</v>
      </c>
      <c r="H171">
        <v>254</v>
      </c>
      <c r="I171" s="8"/>
    </row>
    <row r="172" spans="1:9" x14ac:dyDescent="0.35">
      <c r="A172" s="1">
        <v>45677.513888888891</v>
      </c>
      <c r="B172">
        <v>31.3</v>
      </c>
      <c r="C172">
        <v>59</v>
      </c>
      <c r="D172">
        <v>103.7</v>
      </c>
      <c r="E172">
        <v>128.1</v>
      </c>
      <c r="F172">
        <v>1715</v>
      </c>
      <c r="G172">
        <v>0.9</v>
      </c>
      <c r="H172">
        <v>494</v>
      </c>
      <c r="I172" s="8"/>
    </row>
    <row r="173" spans="1:9" x14ac:dyDescent="0.35">
      <c r="A173" s="1">
        <v>45677.520833333336</v>
      </c>
      <c r="B173">
        <v>29.9</v>
      </c>
      <c r="C173">
        <v>75</v>
      </c>
      <c r="D173">
        <v>85.8</v>
      </c>
      <c r="E173">
        <v>82</v>
      </c>
      <c r="F173">
        <v>1902</v>
      </c>
      <c r="G173">
        <v>4.5</v>
      </c>
      <c r="H173">
        <v>248</v>
      </c>
      <c r="I173" s="8"/>
    </row>
    <row r="174" spans="1:9" x14ac:dyDescent="0.35">
      <c r="A174" s="1">
        <v>45677.527777777781</v>
      </c>
      <c r="B174">
        <v>31.2</v>
      </c>
      <c r="C174">
        <v>80</v>
      </c>
      <c r="D174">
        <v>61</v>
      </c>
      <c r="E174">
        <v>89.4</v>
      </c>
      <c r="F174">
        <v>1444</v>
      </c>
      <c r="G174">
        <v>2.5</v>
      </c>
      <c r="H174">
        <v>77</v>
      </c>
      <c r="I174" s="8"/>
    </row>
    <row r="175" spans="1:9" x14ac:dyDescent="0.35">
      <c r="A175" s="1">
        <v>45677.534722222219</v>
      </c>
      <c r="B175">
        <v>27.6</v>
      </c>
      <c r="C175">
        <v>71</v>
      </c>
      <c r="D175">
        <v>72.5</v>
      </c>
      <c r="E175">
        <v>194.9</v>
      </c>
      <c r="F175">
        <v>962</v>
      </c>
      <c r="G175">
        <v>4</v>
      </c>
      <c r="H175">
        <v>491</v>
      </c>
      <c r="I175" s="8"/>
    </row>
    <row r="176" spans="1:9" x14ac:dyDescent="0.35">
      <c r="A176" s="1">
        <v>45677.541666666664</v>
      </c>
      <c r="B176">
        <v>30</v>
      </c>
      <c r="C176">
        <v>43</v>
      </c>
      <c r="D176">
        <v>9.6999999999999993</v>
      </c>
      <c r="E176">
        <v>66</v>
      </c>
      <c r="F176">
        <v>748</v>
      </c>
      <c r="G176">
        <v>1.9</v>
      </c>
      <c r="H176">
        <v>258</v>
      </c>
      <c r="I176" s="8"/>
    </row>
    <row r="177" spans="1:9" x14ac:dyDescent="0.35">
      <c r="A177" s="1">
        <v>45677.548611111109</v>
      </c>
      <c r="B177">
        <v>24.7</v>
      </c>
      <c r="C177">
        <v>45</v>
      </c>
      <c r="D177">
        <v>36.5</v>
      </c>
      <c r="E177">
        <v>41.7</v>
      </c>
      <c r="F177">
        <v>577</v>
      </c>
      <c r="G177">
        <v>2.5</v>
      </c>
      <c r="H177">
        <v>214</v>
      </c>
      <c r="I177" s="8"/>
    </row>
    <row r="178" spans="1:9" x14ac:dyDescent="0.35">
      <c r="A178" s="1">
        <v>45677.555555555555</v>
      </c>
      <c r="B178">
        <v>31.5</v>
      </c>
      <c r="C178">
        <v>56</v>
      </c>
      <c r="D178">
        <v>112.7</v>
      </c>
      <c r="E178">
        <v>183.2</v>
      </c>
      <c r="F178">
        <v>1478</v>
      </c>
      <c r="G178">
        <v>1.2</v>
      </c>
      <c r="H178">
        <v>57</v>
      </c>
      <c r="I178" s="8"/>
    </row>
    <row r="179" spans="1:9" x14ac:dyDescent="0.35">
      <c r="A179" s="1">
        <v>45677.5625</v>
      </c>
      <c r="B179">
        <v>34</v>
      </c>
      <c r="C179">
        <v>48</v>
      </c>
      <c r="D179">
        <v>28.6</v>
      </c>
      <c r="E179">
        <v>66</v>
      </c>
      <c r="F179">
        <v>591</v>
      </c>
      <c r="G179">
        <v>0.4</v>
      </c>
      <c r="H179">
        <v>255</v>
      </c>
      <c r="I179" s="8"/>
    </row>
    <row r="180" spans="1:9" x14ac:dyDescent="0.35">
      <c r="A180" s="1">
        <v>45677.569444444445</v>
      </c>
      <c r="B180">
        <v>24.8</v>
      </c>
      <c r="C180">
        <v>63</v>
      </c>
      <c r="D180">
        <v>106.5</v>
      </c>
      <c r="E180">
        <v>130.6</v>
      </c>
      <c r="F180">
        <v>1762</v>
      </c>
      <c r="G180">
        <v>4.4000000000000004</v>
      </c>
      <c r="H180">
        <v>74</v>
      </c>
      <c r="I180" s="8"/>
    </row>
    <row r="181" spans="1:9" x14ac:dyDescent="0.35">
      <c r="A181" s="1">
        <v>45677.576388888891</v>
      </c>
      <c r="B181">
        <v>24.9</v>
      </c>
      <c r="C181">
        <v>52</v>
      </c>
      <c r="D181">
        <v>28.8</v>
      </c>
      <c r="E181">
        <v>115.2</v>
      </c>
      <c r="F181">
        <v>564</v>
      </c>
      <c r="G181">
        <v>2.4</v>
      </c>
      <c r="H181">
        <v>156</v>
      </c>
      <c r="I181" s="8"/>
    </row>
    <row r="182" spans="1:9" x14ac:dyDescent="0.35">
      <c r="A182" s="1">
        <v>45677.583333333336</v>
      </c>
      <c r="B182">
        <v>29.6</v>
      </c>
      <c r="C182">
        <v>63</v>
      </c>
      <c r="D182">
        <v>25.1</v>
      </c>
      <c r="E182">
        <v>79.2</v>
      </c>
      <c r="F182">
        <v>1902</v>
      </c>
      <c r="G182">
        <v>4.2</v>
      </c>
      <c r="H182">
        <v>241</v>
      </c>
      <c r="I182" s="8"/>
    </row>
    <row r="183" spans="1:9" x14ac:dyDescent="0.35">
      <c r="A183" s="1">
        <v>45677.590277777781</v>
      </c>
      <c r="B183">
        <v>33.700000000000003</v>
      </c>
      <c r="C183">
        <v>78</v>
      </c>
      <c r="D183">
        <v>59.6</v>
      </c>
      <c r="E183">
        <v>129</v>
      </c>
      <c r="F183">
        <v>1951</v>
      </c>
      <c r="G183">
        <v>2.8</v>
      </c>
      <c r="H183">
        <v>275</v>
      </c>
      <c r="I183" s="8"/>
    </row>
    <row r="184" spans="1:9" x14ac:dyDescent="0.35">
      <c r="A184" s="1">
        <v>45677.597222222219</v>
      </c>
      <c r="B184">
        <v>34.700000000000003</v>
      </c>
      <c r="C184">
        <v>68</v>
      </c>
      <c r="D184">
        <v>56.6</v>
      </c>
      <c r="E184">
        <v>102.6</v>
      </c>
      <c r="F184">
        <v>598</v>
      </c>
      <c r="G184">
        <v>1</v>
      </c>
      <c r="H184">
        <v>292</v>
      </c>
      <c r="I184" s="8"/>
    </row>
    <row r="185" spans="1:9" x14ac:dyDescent="0.35">
      <c r="A185" s="1">
        <v>45677.604166666664</v>
      </c>
      <c r="B185">
        <v>32.1</v>
      </c>
      <c r="C185">
        <v>50</v>
      </c>
      <c r="D185">
        <v>6.6</v>
      </c>
      <c r="E185">
        <v>129.30000000000001</v>
      </c>
      <c r="F185">
        <v>1816</v>
      </c>
      <c r="G185">
        <v>2.2000000000000002</v>
      </c>
      <c r="H185">
        <v>222</v>
      </c>
      <c r="I185" s="8"/>
    </row>
    <row r="186" spans="1:9" x14ac:dyDescent="0.35">
      <c r="A186" s="1">
        <v>45677.611111111109</v>
      </c>
      <c r="B186">
        <v>27.5</v>
      </c>
      <c r="C186">
        <v>42</v>
      </c>
      <c r="D186">
        <v>66.599999999999994</v>
      </c>
      <c r="E186">
        <v>44.4</v>
      </c>
      <c r="F186">
        <v>506</v>
      </c>
      <c r="G186">
        <v>4.3</v>
      </c>
      <c r="H186">
        <v>393</v>
      </c>
      <c r="I186" s="8"/>
    </row>
    <row r="187" spans="1:9" x14ac:dyDescent="0.35">
      <c r="A187" s="1">
        <v>45677.618055555555</v>
      </c>
      <c r="B187">
        <v>28.9</v>
      </c>
      <c r="C187">
        <v>46</v>
      </c>
      <c r="D187">
        <v>67</v>
      </c>
      <c r="E187">
        <v>91.5</v>
      </c>
      <c r="F187">
        <v>1081</v>
      </c>
      <c r="G187">
        <v>1.8</v>
      </c>
      <c r="H187">
        <v>309</v>
      </c>
      <c r="I187" s="8"/>
    </row>
    <row r="188" spans="1:9" x14ac:dyDescent="0.35">
      <c r="A188" s="1">
        <v>45677.625</v>
      </c>
      <c r="B188">
        <v>34.799999999999997</v>
      </c>
      <c r="C188">
        <v>60</v>
      </c>
      <c r="D188">
        <v>134.4</v>
      </c>
      <c r="E188">
        <v>157.5</v>
      </c>
      <c r="F188">
        <v>1547</v>
      </c>
      <c r="G188">
        <v>3.6</v>
      </c>
      <c r="H188">
        <v>192</v>
      </c>
      <c r="I188" s="8"/>
    </row>
    <row r="189" spans="1:9" x14ac:dyDescent="0.35">
      <c r="A189" s="1">
        <v>45677.631944444445</v>
      </c>
      <c r="B189">
        <v>23.1</v>
      </c>
      <c r="C189">
        <v>47</v>
      </c>
      <c r="D189">
        <v>122.6</v>
      </c>
      <c r="E189">
        <v>151.5</v>
      </c>
      <c r="F189">
        <v>719</v>
      </c>
      <c r="G189">
        <v>0.4</v>
      </c>
      <c r="H189">
        <v>499</v>
      </c>
      <c r="I189" s="8"/>
    </row>
    <row r="190" spans="1:9" x14ac:dyDescent="0.35">
      <c r="A190" s="1">
        <v>45677.638888888891</v>
      </c>
      <c r="B190">
        <v>34.700000000000003</v>
      </c>
      <c r="C190">
        <v>73</v>
      </c>
      <c r="D190">
        <v>35.1</v>
      </c>
      <c r="E190">
        <v>68.5</v>
      </c>
      <c r="F190">
        <v>421</v>
      </c>
      <c r="G190">
        <v>1.7</v>
      </c>
      <c r="H190">
        <v>122</v>
      </c>
      <c r="I190" s="8"/>
    </row>
    <row r="191" spans="1:9" x14ac:dyDescent="0.35">
      <c r="A191" s="1">
        <v>45677.645833333336</v>
      </c>
      <c r="B191">
        <v>24.5</v>
      </c>
      <c r="C191">
        <v>73</v>
      </c>
      <c r="D191">
        <v>115.9</v>
      </c>
      <c r="E191">
        <v>81.7</v>
      </c>
      <c r="F191">
        <v>1540</v>
      </c>
      <c r="G191">
        <v>2.1</v>
      </c>
      <c r="H191">
        <v>256</v>
      </c>
      <c r="I191" s="8"/>
    </row>
    <row r="192" spans="1:9" x14ac:dyDescent="0.35">
      <c r="A192" s="1">
        <v>45677.652777777781</v>
      </c>
      <c r="B192">
        <v>27.9</v>
      </c>
      <c r="C192">
        <v>60</v>
      </c>
      <c r="D192">
        <v>124.7</v>
      </c>
      <c r="E192">
        <v>120.9</v>
      </c>
      <c r="F192">
        <v>1802</v>
      </c>
      <c r="G192">
        <v>1.7</v>
      </c>
      <c r="H192">
        <v>261</v>
      </c>
      <c r="I192" s="8"/>
    </row>
    <row r="193" spans="1:9" x14ac:dyDescent="0.35">
      <c r="A193" s="1">
        <v>45677.659722222219</v>
      </c>
      <c r="B193">
        <v>22.1</v>
      </c>
      <c r="C193">
        <v>67</v>
      </c>
      <c r="D193">
        <v>141.5</v>
      </c>
      <c r="E193">
        <v>27.4</v>
      </c>
      <c r="F193">
        <v>1256</v>
      </c>
      <c r="G193">
        <v>2.6</v>
      </c>
      <c r="H193">
        <v>369</v>
      </c>
      <c r="I193" s="8"/>
    </row>
    <row r="194" spans="1:9" x14ac:dyDescent="0.35">
      <c r="A194" s="1">
        <v>45677.666666666664</v>
      </c>
      <c r="B194">
        <v>31.3</v>
      </c>
      <c r="C194">
        <v>52</v>
      </c>
      <c r="D194">
        <v>114.3</v>
      </c>
      <c r="E194">
        <v>186.9</v>
      </c>
      <c r="F194">
        <v>878</v>
      </c>
      <c r="G194">
        <v>2.7</v>
      </c>
      <c r="H194">
        <v>168</v>
      </c>
      <c r="I194" s="8"/>
    </row>
    <row r="195" spans="1:9" x14ac:dyDescent="0.35">
      <c r="A195" s="1">
        <v>45677.673611111109</v>
      </c>
      <c r="B195">
        <v>28.9</v>
      </c>
      <c r="C195">
        <v>58</v>
      </c>
      <c r="D195">
        <v>70.599999999999994</v>
      </c>
      <c r="E195">
        <v>158.1</v>
      </c>
      <c r="F195">
        <v>379</v>
      </c>
      <c r="G195">
        <v>2.2000000000000002</v>
      </c>
      <c r="H195">
        <v>163</v>
      </c>
      <c r="I195" s="8"/>
    </row>
    <row r="196" spans="1:9" x14ac:dyDescent="0.35">
      <c r="A196" s="1">
        <v>45677.680555555555</v>
      </c>
      <c r="B196">
        <v>32.799999999999997</v>
      </c>
      <c r="C196">
        <v>44</v>
      </c>
      <c r="D196">
        <v>13.5</v>
      </c>
      <c r="E196">
        <v>183.7</v>
      </c>
      <c r="F196">
        <v>504</v>
      </c>
      <c r="G196">
        <v>4.4000000000000004</v>
      </c>
      <c r="H196">
        <v>340</v>
      </c>
      <c r="I196" s="8"/>
    </row>
    <row r="197" spans="1:9" x14ac:dyDescent="0.35">
      <c r="A197" s="1">
        <v>45677.6875</v>
      </c>
      <c r="B197">
        <v>30</v>
      </c>
      <c r="C197">
        <v>62</v>
      </c>
      <c r="D197">
        <v>29.5</v>
      </c>
      <c r="E197">
        <v>170.9</v>
      </c>
      <c r="F197">
        <v>1895</v>
      </c>
      <c r="G197">
        <v>0.3</v>
      </c>
      <c r="H197">
        <v>423</v>
      </c>
      <c r="I197" s="8"/>
    </row>
    <row r="198" spans="1:9" x14ac:dyDescent="0.35">
      <c r="A198" s="1">
        <v>45677.694444444445</v>
      </c>
      <c r="B198">
        <v>21.8</v>
      </c>
      <c r="C198">
        <v>71</v>
      </c>
      <c r="D198">
        <v>21.2</v>
      </c>
      <c r="E198">
        <v>51.5</v>
      </c>
      <c r="F198">
        <v>1250</v>
      </c>
      <c r="G198">
        <v>4.4000000000000004</v>
      </c>
      <c r="H198">
        <v>244</v>
      </c>
      <c r="I198" s="8"/>
    </row>
    <row r="199" spans="1:9" x14ac:dyDescent="0.35">
      <c r="A199" s="1">
        <v>45677.701388888891</v>
      </c>
      <c r="B199">
        <v>33.1</v>
      </c>
      <c r="C199">
        <v>78</v>
      </c>
      <c r="D199">
        <v>14.8</v>
      </c>
      <c r="E199">
        <v>79.5</v>
      </c>
      <c r="F199">
        <v>1269</v>
      </c>
      <c r="G199">
        <v>4.2</v>
      </c>
      <c r="H199">
        <v>477</v>
      </c>
      <c r="I199" s="8"/>
    </row>
    <row r="200" spans="1:9" x14ac:dyDescent="0.35">
      <c r="A200" s="1">
        <v>45677.708333333336</v>
      </c>
      <c r="B200">
        <v>24.4</v>
      </c>
      <c r="C200">
        <v>76</v>
      </c>
      <c r="D200">
        <v>103.5</v>
      </c>
      <c r="E200">
        <v>184.5</v>
      </c>
      <c r="F200">
        <v>1091</v>
      </c>
      <c r="G200">
        <v>0.6</v>
      </c>
      <c r="H200">
        <v>117</v>
      </c>
      <c r="I200" s="8"/>
    </row>
    <row r="201" spans="1:9" x14ac:dyDescent="0.35">
      <c r="A201" s="1">
        <v>45677.715277777781</v>
      </c>
      <c r="B201">
        <v>33.4</v>
      </c>
      <c r="C201">
        <v>75</v>
      </c>
      <c r="D201">
        <v>76.400000000000006</v>
      </c>
      <c r="E201">
        <v>81.400000000000006</v>
      </c>
      <c r="F201">
        <v>1762</v>
      </c>
      <c r="G201">
        <v>0.7</v>
      </c>
      <c r="H201">
        <v>185</v>
      </c>
      <c r="I201" s="8"/>
    </row>
    <row r="202" spans="1:9" x14ac:dyDescent="0.35">
      <c r="A202" s="1">
        <v>45677.722222222219</v>
      </c>
      <c r="B202">
        <v>33.6</v>
      </c>
      <c r="C202">
        <v>54</v>
      </c>
      <c r="D202">
        <v>143.69999999999999</v>
      </c>
      <c r="E202">
        <v>103.9</v>
      </c>
      <c r="F202">
        <v>761</v>
      </c>
      <c r="G202">
        <v>3.9</v>
      </c>
      <c r="H202">
        <v>77</v>
      </c>
      <c r="I202" s="8"/>
    </row>
    <row r="203" spans="1:9" x14ac:dyDescent="0.35">
      <c r="A203" s="1">
        <v>45677.729166666664</v>
      </c>
      <c r="B203">
        <v>29.8</v>
      </c>
      <c r="C203">
        <v>79</v>
      </c>
      <c r="D203">
        <v>90.3</v>
      </c>
      <c r="E203">
        <v>61.7</v>
      </c>
      <c r="F203">
        <v>448</v>
      </c>
      <c r="G203">
        <v>0.7</v>
      </c>
      <c r="H203">
        <v>395</v>
      </c>
      <c r="I203" s="8"/>
    </row>
    <row r="204" spans="1:9" x14ac:dyDescent="0.35">
      <c r="A204" s="1">
        <v>45677.736111111109</v>
      </c>
      <c r="B204">
        <v>27.2</v>
      </c>
      <c r="C204">
        <v>59</v>
      </c>
      <c r="D204">
        <v>33.9</v>
      </c>
      <c r="E204">
        <v>16.8</v>
      </c>
      <c r="F204">
        <v>921</v>
      </c>
      <c r="G204">
        <v>0.4</v>
      </c>
      <c r="H204">
        <v>189</v>
      </c>
      <c r="I204" s="8"/>
    </row>
    <row r="205" spans="1:9" x14ac:dyDescent="0.35">
      <c r="A205" s="1">
        <v>45677.743055555555</v>
      </c>
      <c r="B205">
        <v>22.4</v>
      </c>
      <c r="C205">
        <v>73</v>
      </c>
      <c r="D205">
        <v>109.7</v>
      </c>
      <c r="E205">
        <v>145.6</v>
      </c>
      <c r="F205">
        <v>791</v>
      </c>
      <c r="G205">
        <v>0.3</v>
      </c>
      <c r="H205">
        <v>494</v>
      </c>
      <c r="I205" s="8"/>
    </row>
    <row r="206" spans="1:9" x14ac:dyDescent="0.35">
      <c r="A206" s="1">
        <v>45677.75</v>
      </c>
      <c r="B206">
        <v>29.2</v>
      </c>
      <c r="C206">
        <v>42</v>
      </c>
      <c r="D206">
        <v>102</v>
      </c>
      <c r="E206">
        <v>94.6</v>
      </c>
      <c r="F206">
        <v>769</v>
      </c>
      <c r="G206">
        <v>1.6</v>
      </c>
      <c r="H206">
        <v>314</v>
      </c>
      <c r="I206" s="8"/>
    </row>
    <row r="207" spans="1:9" x14ac:dyDescent="0.35">
      <c r="A207" s="1">
        <v>45677.756944444445</v>
      </c>
      <c r="B207">
        <v>25</v>
      </c>
      <c r="C207">
        <v>65</v>
      </c>
      <c r="D207">
        <v>128</v>
      </c>
      <c r="E207">
        <v>12.6</v>
      </c>
      <c r="F207">
        <v>1915</v>
      </c>
      <c r="G207">
        <v>1.9</v>
      </c>
      <c r="H207">
        <v>325</v>
      </c>
      <c r="I207" s="8"/>
    </row>
    <row r="208" spans="1:9" x14ac:dyDescent="0.35">
      <c r="A208" s="1">
        <v>45677.763888888891</v>
      </c>
      <c r="B208">
        <v>30.4</v>
      </c>
      <c r="C208">
        <v>56</v>
      </c>
      <c r="D208">
        <v>62.1</v>
      </c>
      <c r="E208">
        <v>186.4</v>
      </c>
      <c r="F208">
        <v>1139</v>
      </c>
      <c r="G208">
        <v>1.8</v>
      </c>
      <c r="H208">
        <v>491</v>
      </c>
      <c r="I208" s="8"/>
    </row>
    <row r="209" spans="1:9" x14ac:dyDescent="0.35">
      <c r="A209" s="1">
        <v>45677.770833333336</v>
      </c>
      <c r="B209">
        <v>28.7</v>
      </c>
      <c r="C209">
        <v>79</v>
      </c>
      <c r="D209">
        <v>118.6</v>
      </c>
      <c r="E209">
        <v>166.7</v>
      </c>
      <c r="F209">
        <v>1610</v>
      </c>
      <c r="G209">
        <v>1</v>
      </c>
      <c r="H209">
        <v>325</v>
      </c>
      <c r="I209" s="8"/>
    </row>
    <row r="210" spans="1:9" x14ac:dyDescent="0.35">
      <c r="A210" s="1">
        <v>45677.777777777781</v>
      </c>
      <c r="B210">
        <v>29.1</v>
      </c>
      <c r="C210">
        <v>48</v>
      </c>
      <c r="D210">
        <v>106.6</v>
      </c>
      <c r="E210">
        <v>85.8</v>
      </c>
      <c r="F210">
        <v>1853</v>
      </c>
      <c r="G210">
        <v>1.3</v>
      </c>
      <c r="H210">
        <v>263</v>
      </c>
      <c r="I210" s="8"/>
    </row>
    <row r="211" spans="1:9" x14ac:dyDescent="0.35">
      <c r="A211" s="1">
        <v>45677.784722222219</v>
      </c>
      <c r="B211">
        <v>33.799999999999997</v>
      </c>
      <c r="C211">
        <v>48</v>
      </c>
      <c r="D211">
        <v>93.3</v>
      </c>
      <c r="E211">
        <v>117.6</v>
      </c>
      <c r="F211">
        <v>1302</v>
      </c>
      <c r="G211">
        <v>2.5</v>
      </c>
      <c r="H211">
        <v>204</v>
      </c>
      <c r="I211" s="8"/>
    </row>
    <row r="212" spans="1:9" x14ac:dyDescent="0.35">
      <c r="A212" s="1">
        <v>45677.791666666664</v>
      </c>
      <c r="B212">
        <v>22.2</v>
      </c>
      <c r="C212">
        <v>59</v>
      </c>
      <c r="D212">
        <v>137.6</v>
      </c>
      <c r="E212">
        <v>119.1</v>
      </c>
      <c r="F212">
        <v>858</v>
      </c>
      <c r="G212">
        <v>2.5</v>
      </c>
      <c r="H212">
        <v>228</v>
      </c>
      <c r="I212" s="8"/>
    </row>
    <row r="213" spans="1:9" x14ac:dyDescent="0.35">
      <c r="A213" s="1">
        <v>45677.798611111109</v>
      </c>
      <c r="B213">
        <v>21.3</v>
      </c>
      <c r="C213">
        <v>44</v>
      </c>
      <c r="D213">
        <v>41.7</v>
      </c>
      <c r="E213">
        <v>19.100000000000001</v>
      </c>
      <c r="F213">
        <v>711</v>
      </c>
      <c r="G213">
        <v>4</v>
      </c>
      <c r="H213">
        <v>81</v>
      </c>
      <c r="I213" s="8"/>
    </row>
    <row r="214" spans="1:9" x14ac:dyDescent="0.35">
      <c r="A214" s="1">
        <v>45677.805555555555</v>
      </c>
      <c r="B214">
        <v>20.9</v>
      </c>
      <c r="C214">
        <v>79</v>
      </c>
      <c r="D214">
        <v>145.19999999999999</v>
      </c>
      <c r="E214">
        <v>112.5</v>
      </c>
      <c r="F214">
        <v>815</v>
      </c>
      <c r="G214">
        <v>3.9</v>
      </c>
      <c r="H214">
        <v>262</v>
      </c>
      <c r="I214" s="8"/>
    </row>
    <row r="215" spans="1:9" x14ac:dyDescent="0.35">
      <c r="A215" s="1">
        <v>45677.8125</v>
      </c>
      <c r="B215">
        <v>30.2</v>
      </c>
      <c r="C215">
        <v>45</v>
      </c>
      <c r="D215">
        <v>77.400000000000006</v>
      </c>
      <c r="E215">
        <v>166.6</v>
      </c>
      <c r="F215">
        <v>1729</v>
      </c>
      <c r="G215">
        <v>4.7</v>
      </c>
      <c r="H215">
        <v>274</v>
      </c>
      <c r="I215" s="8"/>
    </row>
    <row r="216" spans="1:9" x14ac:dyDescent="0.35">
      <c r="A216" s="1">
        <v>45677.819444444445</v>
      </c>
      <c r="B216">
        <v>33.4</v>
      </c>
      <c r="C216">
        <v>72</v>
      </c>
      <c r="D216">
        <v>116</v>
      </c>
      <c r="E216">
        <v>150.6</v>
      </c>
      <c r="F216">
        <v>1955</v>
      </c>
      <c r="G216">
        <v>3.8</v>
      </c>
      <c r="H216">
        <v>96</v>
      </c>
      <c r="I216" s="8"/>
    </row>
    <row r="217" spans="1:9" x14ac:dyDescent="0.35">
      <c r="A217" s="1">
        <v>45677.826388888891</v>
      </c>
      <c r="B217">
        <v>25.5</v>
      </c>
      <c r="C217">
        <v>74</v>
      </c>
      <c r="D217">
        <v>70.3</v>
      </c>
      <c r="E217">
        <v>70</v>
      </c>
      <c r="F217">
        <v>1072</v>
      </c>
      <c r="G217">
        <v>3.3</v>
      </c>
      <c r="H217">
        <v>439</v>
      </c>
      <c r="I217" s="8"/>
    </row>
    <row r="218" spans="1:9" x14ac:dyDescent="0.35">
      <c r="A218" s="1">
        <v>45677.833333333336</v>
      </c>
      <c r="B218">
        <v>30.1</v>
      </c>
      <c r="C218">
        <v>46</v>
      </c>
      <c r="D218">
        <v>109.5</v>
      </c>
      <c r="E218">
        <v>54.2</v>
      </c>
      <c r="F218">
        <v>1608</v>
      </c>
      <c r="G218">
        <v>0.8</v>
      </c>
      <c r="H218">
        <v>223</v>
      </c>
      <c r="I218" s="8"/>
    </row>
    <row r="219" spans="1:9" x14ac:dyDescent="0.35">
      <c r="A219" s="1">
        <v>45677.840277777781</v>
      </c>
      <c r="B219">
        <v>34.4</v>
      </c>
      <c r="C219">
        <v>76</v>
      </c>
      <c r="D219">
        <v>105.4</v>
      </c>
      <c r="E219">
        <v>25.2</v>
      </c>
      <c r="F219">
        <v>424</v>
      </c>
      <c r="G219">
        <v>2.9</v>
      </c>
      <c r="H219">
        <v>124</v>
      </c>
      <c r="I219" s="8"/>
    </row>
    <row r="220" spans="1:9" x14ac:dyDescent="0.35">
      <c r="A220" s="1">
        <v>45677.847222222219</v>
      </c>
      <c r="B220">
        <v>29</v>
      </c>
      <c r="C220">
        <v>44</v>
      </c>
      <c r="D220">
        <v>25.4</v>
      </c>
      <c r="E220">
        <v>184.4</v>
      </c>
      <c r="F220">
        <v>602</v>
      </c>
      <c r="G220">
        <v>1.7</v>
      </c>
      <c r="H220">
        <v>462</v>
      </c>
      <c r="I220" s="8"/>
    </row>
    <row r="221" spans="1:9" x14ac:dyDescent="0.35">
      <c r="A221" s="1">
        <v>45677.854166666664</v>
      </c>
      <c r="B221">
        <v>32.1</v>
      </c>
      <c r="C221">
        <v>74</v>
      </c>
      <c r="D221">
        <v>111.6</v>
      </c>
      <c r="E221">
        <v>167.9</v>
      </c>
      <c r="F221">
        <v>1889</v>
      </c>
      <c r="G221">
        <v>1.3</v>
      </c>
      <c r="H221">
        <v>419</v>
      </c>
      <c r="I221" s="8"/>
    </row>
    <row r="222" spans="1:9" x14ac:dyDescent="0.35">
      <c r="A222" s="1">
        <v>45677.861111111109</v>
      </c>
      <c r="B222">
        <v>33.200000000000003</v>
      </c>
      <c r="C222">
        <v>47</v>
      </c>
      <c r="D222">
        <v>116.2</v>
      </c>
      <c r="E222">
        <v>133</v>
      </c>
      <c r="F222">
        <v>1972</v>
      </c>
      <c r="G222">
        <v>4.4000000000000004</v>
      </c>
      <c r="H222">
        <v>81</v>
      </c>
      <c r="I222" s="8"/>
    </row>
    <row r="223" spans="1:9" x14ac:dyDescent="0.35">
      <c r="A223" s="1">
        <v>45677.868055555555</v>
      </c>
      <c r="B223">
        <v>22.6</v>
      </c>
      <c r="C223">
        <v>77</v>
      </c>
      <c r="D223">
        <v>40.5</v>
      </c>
      <c r="E223">
        <v>43.9</v>
      </c>
      <c r="F223">
        <v>1950</v>
      </c>
      <c r="G223">
        <v>2.8</v>
      </c>
      <c r="H223">
        <v>65</v>
      </c>
      <c r="I223" s="8"/>
    </row>
    <row r="224" spans="1:9" x14ac:dyDescent="0.35">
      <c r="A224" s="1">
        <v>45677.875</v>
      </c>
      <c r="B224">
        <v>32.4</v>
      </c>
      <c r="C224">
        <v>57</v>
      </c>
      <c r="D224">
        <v>110.8</v>
      </c>
      <c r="E224">
        <v>115.1</v>
      </c>
      <c r="F224">
        <v>678</v>
      </c>
      <c r="G224">
        <v>0.4</v>
      </c>
      <c r="H224">
        <v>133</v>
      </c>
      <c r="I224" s="8"/>
    </row>
    <row r="225" spans="1:9" x14ac:dyDescent="0.35">
      <c r="A225" s="1">
        <v>45677.881944444445</v>
      </c>
      <c r="B225">
        <v>27.7</v>
      </c>
      <c r="C225">
        <v>51</v>
      </c>
      <c r="D225">
        <v>94.7</v>
      </c>
      <c r="E225">
        <v>174.7</v>
      </c>
      <c r="F225">
        <v>1355</v>
      </c>
      <c r="G225">
        <v>4.8</v>
      </c>
      <c r="H225">
        <v>178</v>
      </c>
      <c r="I225" s="8"/>
    </row>
    <row r="226" spans="1:9" x14ac:dyDescent="0.35">
      <c r="A226" s="1">
        <v>45677.888888888891</v>
      </c>
      <c r="B226">
        <v>33.799999999999997</v>
      </c>
      <c r="C226">
        <v>62</v>
      </c>
      <c r="D226">
        <v>43.9</v>
      </c>
      <c r="E226">
        <v>169.3</v>
      </c>
      <c r="F226">
        <v>1809</v>
      </c>
      <c r="G226">
        <v>1.2</v>
      </c>
      <c r="H226">
        <v>289</v>
      </c>
      <c r="I226" s="8"/>
    </row>
    <row r="227" spans="1:9" x14ac:dyDescent="0.35">
      <c r="A227" s="1">
        <v>45677.895833333336</v>
      </c>
      <c r="B227">
        <v>22.2</v>
      </c>
      <c r="C227">
        <v>48</v>
      </c>
      <c r="D227">
        <v>110.1</v>
      </c>
      <c r="E227">
        <v>115.6</v>
      </c>
      <c r="F227">
        <v>1956</v>
      </c>
      <c r="G227">
        <v>3.3</v>
      </c>
      <c r="H227">
        <v>282</v>
      </c>
      <c r="I227" s="8"/>
    </row>
    <row r="228" spans="1:9" x14ac:dyDescent="0.35">
      <c r="A228" s="1">
        <v>45677.902777777781</v>
      </c>
      <c r="B228">
        <v>22.6</v>
      </c>
      <c r="C228">
        <v>45</v>
      </c>
      <c r="D228">
        <v>134.1</v>
      </c>
      <c r="E228">
        <v>73.099999999999994</v>
      </c>
      <c r="F228">
        <v>972</v>
      </c>
      <c r="G228">
        <v>4.2</v>
      </c>
      <c r="H228">
        <v>311</v>
      </c>
      <c r="I228" s="8"/>
    </row>
    <row r="229" spans="1:9" x14ac:dyDescent="0.35">
      <c r="A229" s="1">
        <v>45677.909722222219</v>
      </c>
      <c r="B229">
        <v>20</v>
      </c>
      <c r="C229">
        <v>49</v>
      </c>
      <c r="D229">
        <v>19.600000000000001</v>
      </c>
      <c r="E229">
        <v>157.69999999999999</v>
      </c>
      <c r="F229">
        <v>1530</v>
      </c>
      <c r="G229">
        <v>4.8</v>
      </c>
      <c r="H229">
        <v>200</v>
      </c>
      <c r="I229" s="8"/>
    </row>
    <row r="230" spans="1:9" x14ac:dyDescent="0.35">
      <c r="A230" s="1">
        <v>45677.916666666664</v>
      </c>
      <c r="B230">
        <v>27</v>
      </c>
      <c r="C230">
        <v>80</v>
      </c>
      <c r="D230">
        <v>20.5</v>
      </c>
      <c r="E230">
        <v>152</v>
      </c>
      <c r="F230">
        <v>571</v>
      </c>
      <c r="G230">
        <v>4.2</v>
      </c>
      <c r="H230">
        <v>252</v>
      </c>
      <c r="I230" s="8"/>
    </row>
    <row r="231" spans="1:9" x14ac:dyDescent="0.35">
      <c r="A231" s="1">
        <v>45677.923611111109</v>
      </c>
      <c r="B231">
        <v>34.700000000000003</v>
      </c>
      <c r="C231">
        <v>43</v>
      </c>
      <c r="D231">
        <v>64.7</v>
      </c>
      <c r="E231">
        <v>90</v>
      </c>
      <c r="F231">
        <v>1249</v>
      </c>
      <c r="G231">
        <v>2.9</v>
      </c>
      <c r="H231">
        <v>339</v>
      </c>
      <c r="I231" s="8"/>
    </row>
    <row r="232" spans="1:9" x14ac:dyDescent="0.35">
      <c r="A232" s="1">
        <v>45677.930555555555</v>
      </c>
      <c r="B232">
        <v>33.200000000000003</v>
      </c>
      <c r="C232">
        <v>70</v>
      </c>
      <c r="D232">
        <v>73.900000000000006</v>
      </c>
      <c r="E232">
        <v>125.8</v>
      </c>
      <c r="F232">
        <v>798</v>
      </c>
      <c r="G232">
        <v>2.8</v>
      </c>
      <c r="H232">
        <v>251</v>
      </c>
      <c r="I232" s="8"/>
    </row>
    <row r="233" spans="1:9" x14ac:dyDescent="0.35">
      <c r="A233" s="1">
        <v>45677.9375</v>
      </c>
      <c r="B233">
        <v>31.9</v>
      </c>
      <c r="C233">
        <v>47</v>
      </c>
      <c r="D233">
        <v>39.799999999999997</v>
      </c>
      <c r="E233">
        <v>183.9</v>
      </c>
      <c r="F233">
        <v>1175</v>
      </c>
      <c r="G233">
        <v>3.9</v>
      </c>
      <c r="H233">
        <v>218</v>
      </c>
      <c r="I233" s="8"/>
    </row>
    <row r="234" spans="1:9" x14ac:dyDescent="0.35">
      <c r="A234" s="1">
        <v>45677.944444444445</v>
      </c>
      <c r="B234">
        <v>31.7</v>
      </c>
      <c r="C234">
        <v>42</v>
      </c>
      <c r="D234">
        <v>5</v>
      </c>
      <c r="E234">
        <v>165.5</v>
      </c>
      <c r="F234">
        <v>1933</v>
      </c>
      <c r="G234">
        <v>0.2</v>
      </c>
      <c r="H234">
        <v>317</v>
      </c>
      <c r="I234" s="8"/>
    </row>
    <row r="235" spans="1:9" x14ac:dyDescent="0.35">
      <c r="A235" s="1">
        <v>45677.951388888891</v>
      </c>
      <c r="B235">
        <v>32</v>
      </c>
      <c r="C235">
        <v>56</v>
      </c>
      <c r="D235">
        <v>126.1</v>
      </c>
      <c r="E235">
        <v>23.6</v>
      </c>
      <c r="F235">
        <v>1118</v>
      </c>
      <c r="G235">
        <v>0.2</v>
      </c>
      <c r="H235">
        <v>171</v>
      </c>
      <c r="I235" s="8"/>
    </row>
    <row r="236" spans="1:9" x14ac:dyDescent="0.35">
      <c r="A236" s="1">
        <v>45677.958333333336</v>
      </c>
      <c r="B236">
        <v>29.6</v>
      </c>
      <c r="C236">
        <v>69</v>
      </c>
      <c r="D236">
        <v>70.8</v>
      </c>
      <c r="E236">
        <v>113.9</v>
      </c>
      <c r="F236">
        <v>858</v>
      </c>
      <c r="G236">
        <v>4.5</v>
      </c>
      <c r="H236">
        <v>258</v>
      </c>
      <c r="I236" s="8"/>
    </row>
    <row r="237" spans="1:9" x14ac:dyDescent="0.35">
      <c r="A237" s="1">
        <v>45677.965277777781</v>
      </c>
      <c r="B237">
        <v>32.299999999999997</v>
      </c>
      <c r="C237">
        <v>57</v>
      </c>
      <c r="D237">
        <v>102.2</v>
      </c>
      <c r="E237">
        <v>38.5</v>
      </c>
      <c r="F237">
        <v>1625</v>
      </c>
      <c r="G237">
        <v>1.7</v>
      </c>
      <c r="H237">
        <v>461</v>
      </c>
      <c r="I237" s="8"/>
    </row>
    <row r="238" spans="1:9" x14ac:dyDescent="0.35">
      <c r="A238" s="1">
        <v>45677.972222222219</v>
      </c>
      <c r="B238">
        <v>23.3</v>
      </c>
      <c r="C238">
        <v>41</v>
      </c>
      <c r="D238">
        <v>8.9</v>
      </c>
      <c r="E238">
        <v>36.700000000000003</v>
      </c>
      <c r="F238">
        <v>1921</v>
      </c>
      <c r="G238">
        <v>2.6</v>
      </c>
      <c r="H238">
        <v>268</v>
      </c>
      <c r="I238" s="8"/>
    </row>
    <row r="239" spans="1:9" x14ac:dyDescent="0.35">
      <c r="A239" s="1">
        <v>45677.979166666664</v>
      </c>
      <c r="B239">
        <v>20.5</v>
      </c>
      <c r="C239">
        <v>49</v>
      </c>
      <c r="D239">
        <v>97.5</v>
      </c>
      <c r="E239">
        <v>29.6</v>
      </c>
      <c r="F239">
        <v>781</v>
      </c>
      <c r="G239">
        <v>4.7</v>
      </c>
      <c r="H239">
        <v>169</v>
      </c>
      <c r="I239" s="8"/>
    </row>
    <row r="240" spans="1:9" x14ac:dyDescent="0.35">
      <c r="A240" s="1">
        <v>45677.986111111109</v>
      </c>
      <c r="B240">
        <v>27.1</v>
      </c>
      <c r="C240">
        <v>77</v>
      </c>
      <c r="D240">
        <v>125.3</v>
      </c>
      <c r="E240">
        <v>115.1</v>
      </c>
      <c r="F240">
        <v>1592</v>
      </c>
      <c r="G240">
        <v>2.2000000000000002</v>
      </c>
      <c r="H240">
        <v>225</v>
      </c>
      <c r="I240" s="8"/>
    </row>
    <row r="241" spans="1:9" x14ac:dyDescent="0.35">
      <c r="A241" s="1">
        <v>45677.993055555555</v>
      </c>
      <c r="B241">
        <v>25.2</v>
      </c>
      <c r="C241">
        <v>54</v>
      </c>
      <c r="D241">
        <v>19.7</v>
      </c>
      <c r="E241">
        <v>61</v>
      </c>
      <c r="F241">
        <v>381</v>
      </c>
      <c r="G241">
        <v>3.3</v>
      </c>
      <c r="H241">
        <v>149</v>
      </c>
      <c r="I241" s="8"/>
    </row>
    <row r="242" spans="1:9" x14ac:dyDescent="0.35">
      <c r="A242" s="1">
        <v>45678</v>
      </c>
      <c r="B242">
        <v>21.2</v>
      </c>
      <c r="C242">
        <v>42</v>
      </c>
      <c r="D242">
        <v>79.900000000000006</v>
      </c>
      <c r="E242">
        <v>66.099999999999994</v>
      </c>
      <c r="F242">
        <v>1808</v>
      </c>
      <c r="G242">
        <v>0.4</v>
      </c>
      <c r="H242">
        <v>491</v>
      </c>
      <c r="I242" s="8"/>
    </row>
    <row r="243" spans="1:9" x14ac:dyDescent="0.35">
      <c r="A243" s="1">
        <v>45678.006944444445</v>
      </c>
      <c r="B243">
        <v>31.7</v>
      </c>
      <c r="C243">
        <v>65</v>
      </c>
      <c r="D243">
        <v>94.8</v>
      </c>
      <c r="E243">
        <v>140.1</v>
      </c>
      <c r="F243">
        <v>405</v>
      </c>
      <c r="G243">
        <v>0.2</v>
      </c>
      <c r="H243">
        <v>160</v>
      </c>
      <c r="I243" s="8"/>
    </row>
    <row r="244" spans="1:9" x14ac:dyDescent="0.35">
      <c r="A244" s="1">
        <v>45678.013888888891</v>
      </c>
      <c r="B244">
        <v>25.8</v>
      </c>
      <c r="C244">
        <v>41</v>
      </c>
      <c r="D244">
        <v>51</v>
      </c>
      <c r="E244">
        <v>97.5</v>
      </c>
      <c r="F244">
        <v>1064</v>
      </c>
      <c r="G244">
        <v>4</v>
      </c>
      <c r="H244">
        <v>273</v>
      </c>
      <c r="I244" s="8"/>
    </row>
    <row r="245" spans="1:9" x14ac:dyDescent="0.35">
      <c r="A245" s="1">
        <v>45678.020833333336</v>
      </c>
      <c r="B245">
        <v>28.3</v>
      </c>
      <c r="C245">
        <v>44</v>
      </c>
      <c r="D245">
        <v>30.3</v>
      </c>
      <c r="E245">
        <v>31.3</v>
      </c>
      <c r="F245">
        <v>966</v>
      </c>
      <c r="G245">
        <v>2.8</v>
      </c>
      <c r="H245">
        <v>139</v>
      </c>
      <c r="I245" s="8"/>
    </row>
    <row r="246" spans="1:9" x14ac:dyDescent="0.35">
      <c r="A246" s="1">
        <v>45678.027777777781</v>
      </c>
      <c r="B246">
        <v>25.7</v>
      </c>
      <c r="C246">
        <v>46</v>
      </c>
      <c r="D246">
        <v>147.1</v>
      </c>
      <c r="E246">
        <v>193.7</v>
      </c>
      <c r="F246">
        <v>1629</v>
      </c>
      <c r="G246">
        <v>0.4</v>
      </c>
      <c r="H246">
        <v>221</v>
      </c>
      <c r="I246" s="8"/>
    </row>
    <row r="247" spans="1:9" x14ac:dyDescent="0.35">
      <c r="A247" s="1">
        <v>45678.034722222219</v>
      </c>
      <c r="B247">
        <v>22.4</v>
      </c>
      <c r="C247">
        <v>59</v>
      </c>
      <c r="D247">
        <v>101.4</v>
      </c>
      <c r="E247">
        <v>104.9</v>
      </c>
      <c r="F247">
        <v>1984</v>
      </c>
      <c r="G247">
        <v>3.5</v>
      </c>
      <c r="H247">
        <v>180</v>
      </c>
      <c r="I247" s="8"/>
    </row>
    <row r="248" spans="1:9" x14ac:dyDescent="0.35">
      <c r="A248" s="1">
        <v>45678.041666666664</v>
      </c>
      <c r="B248">
        <v>33</v>
      </c>
      <c r="C248">
        <v>54</v>
      </c>
      <c r="D248">
        <v>26.1</v>
      </c>
      <c r="E248">
        <v>193</v>
      </c>
      <c r="F248">
        <v>1716</v>
      </c>
      <c r="G248">
        <v>1.5</v>
      </c>
      <c r="H248">
        <v>488</v>
      </c>
      <c r="I248" s="8"/>
    </row>
    <row r="249" spans="1:9" x14ac:dyDescent="0.35">
      <c r="A249" s="1">
        <v>45678.048611111109</v>
      </c>
      <c r="B249">
        <v>31.4</v>
      </c>
      <c r="C249">
        <v>59</v>
      </c>
      <c r="D249">
        <v>76.400000000000006</v>
      </c>
      <c r="E249">
        <v>183.1</v>
      </c>
      <c r="F249">
        <v>795</v>
      </c>
      <c r="G249">
        <v>4</v>
      </c>
      <c r="H249">
        <v>408</v>
      </c>
      <c r="I249" s="8"/>
    </row>
    <row r="250" spans="1:9" x14ac:dyDescent="0.35">
      <c r="A250" s="1">
        <v>45678.055555555555</v>
      </c>
      <c r="B250">
        <v>28.7</v>
      </c>
      <c r="C250">
        <v>42</v>
      </c>
      <c r="D250">
        <v>75.400000000000006</v>
      </c>
      <c r="E250">
        <v>52.5</v>
      </c>
      <c r="F250">
        <v>1976</v>
      </c>
      <c r="G250">
        <v>2.4</v>
      </c>
      <c r="H250">
        <v>355</v>
      </c>
      <c r="I250" s="8"/>
    </row>
    <row r="251" spans="1:9" x14ac:dyDescent="0.35">
      <c r="A251" s="1">
        <v>45678.0625</v>
      </c>
      <c r="B251">
        <v>26.7</v>
      </c>
      <c r="C251">
        <v>78</v>
      </c>
      <c r="D251">
        <v>37.700000000000003</v>
      </c>
      <c r="E251">
        <v>106.5</v>
      </c>
      <c r="F251">
        <v>630</v>
      </c>
      <c r="G251">
        <v>1.8</v>
      </c>
      <c r="H251">
        <v>415</v>
      </c>
      <c r="I251" s="8"/>
    </row>
    <row r="252" spans="1:9" x14ac:dyDescent="0.35">
      <c r="A252" s="1">
        <v>45678.069444444445</v>
      </c>
      <c r="B252">
        <v>32.1</v>
      </c>
      <c r="C252">
        <v>63</v>
      </c>
      <c r="D252">
        <v>129.19999999999999</v>
      </c>
      <c r="E252">
        <v>58.9</v>
      </c>
      <c r="F252">
        <v>829</v>
      </c>
      <c r="G252">
        <v>0.5</v>
      </c>
      <c r="H252">
        <v>93</v>
      </c>
      <c r="I252" s="8"/>
    </row>
    <row r="253" spans="1:9" x14ac:dyDescent="0.35">
      <c r="A253" s="1">
        <v>45678.076388888891</v>
      </c>
      <c r="B253">
        <v>23.6</v>
      </c>
      <c r="C253">
        <v>65</v>
      </c>
      <c r="D253">
        <v>8.9</v>
      </c>
      <c r="E253">
        <v>131.6</v>
      </c>
      <c r="F253">
        <v>420</v>
      </c>
      <c r="G253">
        <v>2</v>
      </c>
      <c r="H253">
        <v>249</v>
      </c>
      <c r="I253" s="8"/>
    </row>
    <row r="254" spans="1:9" x14ac:dyDescent="0.35">
      <c r="A254" s="1">
        <v>45678.083333333336</v>
      </c>
      <c r="B254">
        <v>20.100000000000001</v>
      </c>
      <c r="C254">
        <v>41</v>
      </c>
      <c r="D254">
        <v>130.19999999999999</v>
      </c>
      <c r="E254">
        <v>116.1</v>
      </c>
      <c r="F254">
        <v>1943</v>
      </c>
      <c r="G254">
        <v>3.3</v>
      </c>
      <c r="H254">
        <v>103</v>
      </c>
      <c r="I254" s="8"/>
    </row>
    <row r="255" spans="1:9" x14ac:dyDescent="0.35">
      <c r="A255" s="1">
        <v>45678.090277777781</v>
      </c>
      <c r="B255">
        <v>32.9</v>
      </c>
      <c r="C255">
        <v>51</v>
      </c>
      <c r="D255">
        <v>89.4</v>
      </c>
      <c r="E255">
        <v>40.799999999999997</v>
      </c>
      <c r="F255">
        <v>1133</v>
      </c>
      <c r="G255">
        <v>4.5999999999999996</v>
      </c>
      <c r="H255">
        <v>55</v>
      </c>
      <c r="I255" s="8"/>
    </row>
    <row r="256" spans="1:9" x14ac:dyDescent="0.35">
      <c r="A256" s="1">
        <v>45678.097222222219</v>
      </c>
      <c r="B256">
        <v>32.1</v>
      </c>
      <c r="C256">
        <v>68</v>
      </c>
      <c r="D256">
        <v>54.2</v>
      </c>
      <c r="E256">
        <v>18.899999999999999</v>
      </c>
      <c r="F256">
        <v>559</v>
      </c>
      <c r="G256">
        <v>4.7</v>
      </c>
      <c r="H256">
        <v>312</v>
      </c>
      <c r="I256" s="8"/>
    </row>
    <row r="257" spans="1:9" x14ac:dyDescent="0.35">
      <c r="A257" s="1">
        <v>45678.104166666664</v>
      </c>
      <c r="B257">
        <v>21</v>
      </c>
      <c r="C257">
        <v>60</v>
      </c>
      <c r="D257">
        <v>41.3</v>
      </c>
      <c r="E257">
        <v>180.2</v>
      </c>
      <c r="F257">
        <v>1623</v>
      </c>
      <c r="G257">
        <v>4.9000000000000004</v>
      </c>
      <c r="H257">
        <v>294</v>
      </c>
      <c r="I257" s="8"/>
    </row>
    <row r="258" spans="1:9" x14ac:dyDescent="0.35">
      <c r="A258" s="1">
        <v>45678.111111111109</v>
      </c>
      <c r="B258">
        <v>24.9</v>
      </c>
      <c r="C258">
        <v>51</v>
      </c>
      <c r="D258">
        <v>50.5</v>
      </c>
      <c r="E258">
        <v>106.4</v>
      </c>
      <c r="F258">
        <v>1899</v>
      </c>
      <c r="G258">
        <v>4.8</v>
      </c>
      <c r="H258">
        <v>453</v>
      </c>
      <c r="I258" s="8"/>
    </row>
    <row r="259" spans="1:9" x14ac:dyDescent="0.35">
      <c r="A259" s="1">
        <v>45678.118055555555</v>
      </c>
      <c r="B259">
        <v>29.7</v>
      </c>
      <c r="C259">
        <v>59</v>
      </c>
      <c r="D259">
        <v>9.8000000000000007</v>
      </c>
      <c r="E259">
        <v>112</v>
      </c>
      <c r="F259">
        <v>521</v>
      </c>
      <c r="G259">
        <v>4.4000000000000004</v>
      </c>
      <c r="H259">
        <v>442</v>
      </c>
      <c r="I259" s="8"/>
    </row>
    <row r="260" spans="1:9" x14ac:dyDescent="0.35">
      <c r="A260" s="1">
        <v>45678.125</v>
      </c>
      <c r="B260">
        <v>34.1</v>
      </c>
      <c r="C260">
        <v>52</v>
      </c>
      <c r="D260">
        <v>93.3</v>
      </c>
      <c r="E260">
        <v>83</v>
      </c>
      <c r="F260">
        <v>1232</v>
      </c>
      <c r="G260">
        <v>4.5999999999999996</v>
      </c>
      <c r="H260">
        <v>339</v>
      </c>
      <c r="I260" s="8"/>
    </row>
    <row r="261" spans="1:9" x14ac:dyDescent="0.35">
      <c r="A261" s="1">
        <v>45678.131944444445</v>
      </c>
      <c r="B261">
        <v>30.6</v>
      </c>
      <c r="C261">
        <v>69</v>
      </c>
      <c r="D261">
        <v>111.5</v>
      </c>
      <c r="E261">
        <v>105.3</v>
      </c>
      <c r="F261">
        <v>618</v>
      </c>
      <c r="G261">
        <v>1.7</v>
      </c>
      <c r="H261">
        <v>484</v>
      </c>
      <c r="I261" s="8"/>
    </row>
    <row r="262" spans="1:9" x14ac:dyDescent="0.35">
      <c r="A262" s="1">
        <v>45678.138888888891</v>
      </c>
      <c r="B262">
        <v>30.8</v>
      </c>
      <c r="C262">
        <v>74</v>
      </c>
      <c r="D262">
        <v>97</v>
      </c>
      <c r="E262">
        <v>60.5</v>
      </c>
      <c r="F262">
        <v>1120</v>
      </c>
      <c r="G262">
        <v>0.1</v>
      </c>
      <c r="H262">
        <v>488</v>
      </c>
      <c r="I262" s="8"/>
    </row>
    <row r="263" spans="1:9" x14ac:dyDescent="0.35">
      <c r="A263" s="1">
        <v>45678.145833333336</v>
      </c>
      <c r="B263">
        <v>28.7</v>
      </c>
      <c r="C263">
        <v>57</v>
      </c>
      <c r="D263">
        <v>138.9</v>
      </c>
      <c r="E263">
        <v>122.6</v>
      </c>
      <c r="F263">
        <v>1247</v>
      </c>
      <c r="G263">
        <v>3.3</v>
      </c>
      <c r="H263">
        <v>93</v>
      </c>
      <c r="I263" s="8"/>
    </row>
    <row r="264" spans="1:9" x14ac:dyDescent="0.35">
      <c r="A264" s="1">
        <v>45678.152777777781</v>
      </c>
      <c r="B264">
        <v>25.4</v>
      </c>
      <c r="C264">
        <v>43</v>
      </c>
      <c r="D264">
        <v>16.600000000000001</v>
      </c>
      <c r="E264">
        <v>144</v>
      </c>
      <c r="F264">
        <v>615</v>
      </c>
      <c r="G264">
        <v>0.2</v>
      </c>
      <c r="H264">
        <v>224</v>
      </c>
      <c r="I264" s="8"/>
    </row>
    <row r="265" spans="1:9" x14ac:dyDescent="0.35">
      <c r="A265" s="1">
        <v>45678.159722222219</v>
      </c>
      <c r="B265">
        <v>34</v>
      </c>
      <c r="C265">
        <v>52</v>
      </c>
      <c r="D265">
        <v>114.4</v>
      </c>
      <c r="E265">
        <v>173.8</v>
      </c>
      <c r="F265">
        <v>876</v>
      </c>
      <c r="G265">
        <v>4.5999999999999996</v>
      </c>
      <c r="H265">
        <v>161</v>
      </c>
      <c r="I265" s="8"/>
    </row>
    <row r="266" spans="1:9" x14ac:dyDescent="0.35">
      <c r="A266" s="1">
        <v>45678.166666666664</v>
      </c>
      <c r="B266">
        <v>28.8</v>
      </c>
      <c r="C266">
        <v>53</v>
      </c>
      <c r="D266">
        <v>47.5</v>
      </c>
      <c r="E266">
        <v>132.30000000000001</v>
      </c>
      <c r="F266">
        <v>760</v>
      </c>
      <c r="G266">
        <v>2.2000000000000002</v>
      </c>
      <c r="H266">
        <v>255</v>
      </c>
      <c r="I266" s="8"/>
    </row>
    <row r="267" spans="1:9" x14ac:dyDescent="0.35">
      <c r="A267" s="1">
        <v>45678.173611111109</v>
      </c>
      <c r="B267">
        <v>29.1</v>
      </c>
      <c r="C267">
        <v>77</v>
      </c>
      <c r="D267">
        <v>42.1</v>
      </c>
      <c r="E267">
        <v>22.6</v>
      </c>
      <c r="F267">
        <v>1881</v>
      </c>
      <c r="G267">
        <v>4.9000000000000004</v>
      </c>
      <c r="H267">
        <v>331</v>
      </c>
      <c r="I267" s="8"/>
    </row>
    <row r="268" spans="1:9" x14ac:dyDescent="0.35">
      <c r="A268" s="1">
        <v>45678.180555555555</v>
      </c>
      <c r="B268">
        <v>24.9</v>
      </c>
      <c r="C268">
        <v>56</v>
      </c>
      <c r="D268">
        <v>52.7</v>
      </c>
      <c r="E268">
        <v>28.8</v>
      </c>
      <c r="F268">
        <v>703</v>
      </c>
      <c r="G268">
        <v>1.5</v>
      </c>
      <c r="H268">
        <v>170</v>
      </c>
      <c r="I268" s="8"/>
    </row>
    <row r="269" spans="1:9" x14ac:dyDescent="0.35">
      <c r="A269" s="1">
        <v>45678.1875</v>
      </c>
      <c r="B269">
        <v>31.3</v>
      </c>
      <c r="C269">
        <v>78</v>
      </c>
      <c r="D269">
        <v>8.6</v>
      </c>
      <c r="E269">
        <v>35.1</v>
      </c>
      <c r="F269">
        <v>979</v>
      </c>
      <c r="G269">
        <v>3.1</v>
      </c>
      <c r="H269">
        <v>198</v>
      </c>
      <c r="I269" s="8"/>
    </row>
    <row r="270" spans="1:9" x14ac:dyDescent="0.35">
      <c r="A270" s="1">
        <v>45678.194444444445</v>
      </c>
      <c r="B270">
        <v>27.7</v>
      </c>
      <c r="C270">
        <v>69</v>
      </c>
      <c r="D270">
        <v>12.9</v>
      </c>
      <c r="E270">
        <v>158.1</v>
      </c>
      <c r="F270">
        <v>912</v>
      </c>
      <c r="G270">
        <v>2.2000000000000002</v>
      </c>
      <c r="H270">
        <v>350</v>
      </c>
      <c r="I270" s="8"/>
    </row>
    <row r="271" spans="1:9" x14ac:dyDescent="0.35">
      <c r="A271" s="1">
        <v>45678.201388888891</v>
      </c>
      <c r="B271">
        <v>25.3</v>
      </c>
      <c r="C271">
        <v>78</v>
      </c>
      <c r="D271">
        <v>29.8</v>
      </c>
      <c r="E271">
        <v>123.7</v>
      </c>
      <c r="F271">
        <v>1094</v>
      </c>
      <c r="G271">
        <v>2.2999999999999998</v>
      </c>
      <c r="H271">
        <v>371</v>
      </c>
      <c r="I271" s="8"/>
    </row>
    <row r="272" spans="1:9" x14ac:dyDescent="0.35">
      <c r="A272" s="1">
        <v>45678.208333333336</v>
      </c>
      <c r="B272">
        <v>34.299999999999997</v>
      </c>
      <c r="C272">
        <v>42</v>
      </c>
      <c r="D272">
        <v>117.1</v>
      </c>
      <c r="E272">
        <v>68.099999999999994</v>
      </c>
      <c r="F272">
        <v>1225</v>
      </c>
      <c r="G272">
        <v>2.5</v>
      </c>
      <c r="H272">
        <v>239</v>
      </c>
      <c r="I272" s="8"/>
    </row>
    <row r="273" spans="1:9" x14ac:dyDescent="0.35">
      <c r="A273" s="1">
        <v>45678.215277777781</v>
      </c>
      <c r="B273">
        <v>24.7</v>
      </c>
      <c r="C273">
        <v>78</v>
      </c>
      <c r="D273">
        <v>55</v>
      </c>
      <c r="E273">
        <v>148.1</v>
      </c>
      <c r="F273">
        <v>774</v>
      </c>
      <c r="G273">
        <v>1.4</v>
      </c>
      <c r="H273">
        <v>288</v>
      </c>
      <c r="I273" s="8"/>
    </row>
    <row r="274" spans="1:9" x14ac:dyDescent="0.35">
      <c r="A274" s="1">
        <v>45678.222222222219</v>
      </c>
      <c r="B274">
        <v>24.6</v>
      </c>
      <c r="C274">
        <v>57</v>
      </c>
      <c r="D274">
        <v>70.3</v>
      </c>
      <c r="E274">
        <v>69.599999999999994</v>
      </c>
      <c r="F274">
        <v>826</v>
      </c>
      <c r="G274">
        <v>4.9000000000000004</v>
      </c>
      <c r="H274">
        <v>271</v>
      </c>
      <c r="I274" s="8"/>
    </row>
    <row r="275" spans="1:9" x14ac:dyDescent="0.35">
      <c r="A275" s="1">
        <v>45678.229166666664</v>
      </c>
      <c r="B275">
        <v>27.4</v>
      </c>
      <c r="C275">
        <v>69</v>
      </c>
      <c r="D275">
        <v>69.8</v>
      </c>
      <c r="E275">
        <v>23.3</v>
      </c>
      <c r="F275">
        <v>1683</v>
      </c>
      <c r="G275">
        <v>1.2</v>
      </c>
      <c r="H275">
        <v>92</v>
      </c>
      <c r="I275" s="8"/>
    </row>
    <row r="276" spans="1:9" x14ac:dyDescent="0.35">
      <c r="A276" s="1">
        <v>45678.236111111109</v>
      </c>
      <c r="B276">
        <v>21.9</v>
      </c>
      <c r="C276">
        <v>59</v>
      </c>
      <c r="D276">
        <v>24.4</v>
      </c>
      <c r="E276">
        <v>59.1</v>
      </c>
      <c r="F276">
        <v>875</v>
      </c>
      <c r="G276">
        <v>2.7</v>
      </c>
      <c r="H276">
        <v>52</v>
      </c>
      <c r="I276" s="8"/>
    </row>
    <row r="277" spans="1:9" x14ac:dyDescent="0.35">
      <c r="A277" s="1">
        <v>45678.243055555555</v>
      </c>
      <c r="B277">
        <v>34.4</v>
      </c>
      <c r="C277">
        <v>43</v>
      </c>
      <c r="D277">
        <v>140.80000000000001</v>
      </c>
      <c r="E277">
        <v>76.099999999999994</v>
      </c>
      <c r="F277">
        <v>1635</v>
      </c>
      <c r="G277">
        <v>1.5</v>
      </c>
      <c r="H277">
        <v>408</v>
      </c>
      <c r="I277" s="8"/>
    </row>
    <row r="278" spans="1:9" x14ac:dyDescent="0.35">
      <c r="A278" s="1">
        <v>45678.25</v>
      </c>
      <c r="B278">
        <v>21.9</v>
      </c>
      <c r="C278">
        <v>69</v>
      </c>
      <c r="D278">
        <v>113.2</v>
      </c>
      <c r="E278">
        <v>58.1</v>
      </c>
      <c r="F278">
        <v>608</v>
      </c>
      <c r="G278">
        <v>3.2</v>
      </c>
      <c r="H278">
        <v>204</v>
      </c>
      <c r="I278" s="8"/>
    </row>
    <row r="279" spans="1:9" x14ac:dyDescent="0.35">
      <c r="A279" s="1">
        <v>45678.256944444445</v>
      </c>
      <c r="B279">
        <v>28.5</v>
      </c>
      <c r="C279">
        <v>55</v>
      </c>
      <c r="D279">
        <v>147.80000000000001</v>
      </c>
      <c r="E279">
        <v>34.6</v>
      </c>
      <c r="F279">
        <v>704</v>
      </c>
      <c r="G279">
        <v>0.9</v>
      </c>
      <c r="H279">
        <v>437</v>
      </c>
      <c r="I279" s="8"/>
    </row>
    <row r="280" spans="1:9" x14ac:dyDescent="0.35">
      <c r="A280" s="1">
        <v>45678.263888888891</v>
      </c>
      <c r="B280">
        <v>30.9</v>
      </c>
      <c r="C280">
        <v>69</v>
      </c>
      <c r="D280">
        <v>55.5</v>
      </c>
      <c r="E280">
        <v>105.2</v>
      </c>
      <c r="F280">
        <v>853</v>
      </c>
      <c r="G280">
        <v>2.1</v>
      </c>
      <c r="H280">
        <v>454</v>
      </c>
      <c r="I280" s="8"/>
    </row>
    <row r="281" spans="1:9" x14ac:dyDescent="0.35">
      <c r="A281" s="1">
        <v>45678.270833333336</v>
      </c>
      <c r="B281">
        <v>21.3</v>
      </c>
      <c r="C281">
        <v>45</v>
      </c>
      <c r="D281">
        <v>58</v>
      </c>
      <c r="E281">
        <v>174.8</v>
      </c>
      <c r="F281">
        <v>385</v>
      </c>
      <c r="G281">
        <v>0.2</v>
      </c>
      <c r="H281">
        <v>371</v>
      </c>
      <c r="I281" s="8"/>
    </row>
    <row r="282" spans="1:9" x14ac:dyDescent="0.35">
      <c r="A282" s="1">
        <v>45678.277777777781</v>
      </c>
      <c r="B282">
        <v>25.4</v>
      </c>
      <c r="C282">
        <v>42</v>
      </c>
      <c r="D282">
        <v>90.7</v>
      </c>
      <c r="E282">
        <v>191.9</v>
      </c>
      <c r="F282">
        <v>511</v>
      </c>
      <c r="G282">
        <v>0.6</v>
      </c>
      <c r="H282">
        <v>490</v>
      </c>
      <c r="I282" s="8"/>
    </row>
    <row r="283" spans="1:9" x14ac:dyDescent="0.35">
      <c r="A283" s="1">
        <v>45678.284722222219</v>
      </c>
      <c r="B283">
        <v>22.7</v>
      </c>
      <c r="C283">
        <v>60</v>
      </c>
      <c r="D283">
        <v>46.5</v>
      </c>
      <c r="E283">
        <v>29.7</v>
      </c>
      <c r="F283">
        <v>1374</v>
      </c>
      <c r="G283">
        <v>4</v>
      </c>
      <c r="H283">
        <v>168</v>
      </c>
      <c r="I283" s="8"/>
    </row>
    <row r="284" spans="1:9" x14ac:dyDescent="0.35">
      <c r="A284" s="1">
        <v>45678.291666666664</v>
      </c>
      <c r="B284">
        <v>33.9</v>
      </c>
      <c r="C284">
        <v>66</v>
      </c>
      <c r="D284">
        <v>14.1</v>
      </c>
      <c r="E284">
        <v>74.8</v>
      </c>
      <c r="F284">
        <v>1284</v>
      </c>
      <c r="G284">
        <v>4.5</v>
      </c>
      <c r="H284">
        <v>213</v>
      </c>
      <c r="I284" s="8"/>
    </row>
    <row r="285" spans="1:9" x14ac:dyDescent="0.35">
      <c r="A285" s="1">
        <v>45678.298611111109</v>
      </c>
      <c r="B285">
        <v>31.1</v>
      </c>
      <c r="C285">
        <v>46</v>
      </c>
      <c r="D285">
        <v>132.1</v>
      </c>
      <c r="E285">
        <v>38.9</v>
      </c>
      <c r="F285">
        <v>1990</v>
      </c>
      <c r="G285">
        <v>2</v>
      </c>
      <c r="H285">
        <v>213</v>
      </c>
      <c r="I285" s="8"/>
    </row>
    <row r="286" spans="1:9" x14ac:dyDescent="0.35">
      <c r="A286" s="1">
        <v>45678.305555555555</v>
      </c>
      <c r="B286">
        <v>29.3</v>
      </c>
      <c r="C286">
        <v>53</v>
      </c>
      <c r="D286">
        <v>15</v>
      </c>
      <c r="E286">
        <v>139.19999999999999</v>
      </c>
      <c r="F286">
        <v>1018</v>
      </c>
      <c r="G286">
        <v>3.1</v>
      </c>
      <c r="H286">
        <v>332</v>
      </c>
      <c r="I286" s="8"/>
    </row>
    <row r="287" spans="1:9" x14ac:dyDescent="0.35">
      <c r="A287" s="1">
        <v>45678.3125</v>
      </c>
      <c r="B287">
        <v>24.3</v>
      </c>
      <c r="C287">
        <v>59</v>
      </c>
      <c r="D287">
        <v>53.5</v>
      </c>
      <c r="E287">
        <v>186.5</v>
      </c>
      <c r="F287">
        <v>1255</v>
      </c>
      <c r="G287">
        <v>1.5</v>
      </c>
      <c r="H287">
        <v>387</v>
      </c>
      <c r="I287" s="8"/>
    </row>
    <row r="288" spans="1:9" x14ac:dyDescent="0.35">
      <c r="A288" s="1">
        <v>45678.319444444445</v>
      </c>
      <c r="B288">
        <v>20.3</v>
      </c>
      <c r="C288">
        <v>68</v>
      </c>
      <c r="D288">
        <v>40.1</v>
      </c>
      <c r="E288">
        <v>187.3</v>
      </c>
      <c r="F288">
        <v>1742</v>
      </c>
      <c r="G288">
        <v>0.5</v>
      </c>
      <c r="H288">
        <v>382</v>
      </c>
      <c r="I288" s="8"/>
    </row>
    <row r="289" spans="1:9" x14ac:dyDescent="0.35">
      <c r="A289" s="1">
        <v>45678.326388888891</v>
      </c>
      <c r="B289">
        <v>34</v>
      </c>
      <c r="C289">
        <v>67</v>
      </c>
      <c r="D289">
        <v>148.9</v>
      </c>
      <c r="E289">
        <v>106.8</v>
      </c>
      <c r="F289">
        <v>790</v>
      </c>
      <c r="G289">
        <v>1.7</v>
      </c>
      <c r="H289">
        <v>51</v>
      </c>
      <c r="I289" s="8"/>
    </row>
    <row r="290" spans="1:9" x14ac:dyDescent="0.35">
      <c r="A290" s="1">
        <v>45678.333333333336</v>
      </c>
      <c r="B290">
        <v>30.8</v>
      </c>
      <c r="C290">
        <v>60</v>
      </c>
      <c r="D290">
        <v>23.4</v>
      </c>
      <c r="E290">
        <v>71.400000000000006</v>
      </c>
      <c r="F290">
        <v>1936</v>
      </c>
      <c r="G290">
        <v>0.6</v>
      </c>
      <c r="H290">
        <v>208</v>
      </c>
      <c r="I290" s="8"/>
    </row>
    <row r="291" spans="1:9" x14ac:dyDescent="0.35">
      <c r="A291" s="1">
        <v>45678.340277777781</v>
      </c>
      <c r="B291">
        <v>29.7</v>
      </c>
      <c r="C291">
        <v>58</v>
      </c>
      <c r="D291">
        <v>124</v>
      </c>
      <c r="E291">
        <v>94.2</v>
      </c>
      <c r="F291">
        <v>542</v>
      </c>
      <c r="G291">
        <v>0.6</v>
      </c>
      <c r="H291">
        <v>447</v>
      </c>
      <c r="I291" s="8"/>
    </row>
    <row r="292" spans="1:9" x14ac:dyDescent="0.35">
      <c r="A292" s="1">
        <v>45678.347222222219</v>
      </c>
      <c r="B292">
        <v>31.5</v>
      </c>
      <c r="C292">
        <v>66</v>
      </c>
      <c r="D292">
        <v>120.7</v>
      </c>
      <c r="E292">
        <v>198.9</v>
      </c>
      <c r="F292">
        <v>901</v>
      </c>
      <c r="G292">
        <v>1.6</v>
      </c>
      <c r="H292">
        <v>129</v>
      </c>
      <c r="I292" s="8"/>
    </row>
    <row r="293" spans="1:9" x14ac:dyDescent="0.35">
      <c r="A293" s="1">
        <v>45678.354166666664</v>
      </c>
      <c r="B293">
        <v>22.3</v>
      </c>
      <c r="C293">
        <v>80</v>
      </c>
      <c r="D293">
        <v>122.4</v>
      </c>
      <c r="E293">
        <v>166.7</v>
      </c>
      <c r="F293">
        <v>780</v>
      </c>
      <c r="G293">
        <v>2.8</v>
      </c>
      <c r="H293">
        <v>110</v>
      </c>
      <c r="I293" s="8"/>
    </row>
    <row r="294" spans="1:9" x14ac:dyDescent="0.35">
      <c r="A294" s="1">
        <v>45678.361111111109</v>
      </c>
      <c r="B294">
        <v>24.9</v>
      </c>
      <c r="C294">
        <v>54</v>
      </c>
      <c r="D294">
        <v>85.3</v>
      </c>
      <c r="E294">
        <v>154</v>
      </c>
      <c r="F294">
        <v>1371</v>
      </c>
      <c r="G294">
        <v>2.5</v>
      </c>
      <c r="H294">
        <v>64</v>
      </c>
      <c r="I294" s="8"/>
    </row>
    <row r="295" spans="1:9" x14ac:dyDescent="0.35">
      <c r="A295" s="1">
        <v>45678.368055555555</v>
      </c>
      <c r="B295">
        <v>33.200000000000003</v>
      </c>
      <c r="C295">
        <v>78</v>
      </c>
      <c r="D295">
        <v>129.30000000000001</v>
      </c>
      <c r="E295">
        <v>165.4</v>
      </c>
      <c r="F295">
        <v>673</v>
      </c>
      <c r="G295">
        <v>2.6</v>
      </c>
      <c r="H295">
        <v>112</v>
      </c>
      <c r="I295" s="8"/>
    </row>
    <row r="296" spans="1:9" x14ac:dyDescent="0.35">
      <c r="A296" s="1">
        <v>45678.375</v>
      </c>
      <c r="B296">
        <v>29.7</v>
      </c>
      <c r="C296">
        <v>48</v>
      </c>
      <c r="D296">
        <v>68.5</v>
      </c>
      <c r="E296">
        <v>163.6</v>
      </c>
      <c r="F296">
        <v>1463</v>
      </c>
      <c r="G296">
        <v>3.4</v>
      </c>
      <c r="H296">
        <v>56</v>
      </c>
      <c r="I296" s="8"/>
    </row>
    <row r="297" spans="1:9" x14ac:dyDescent="0.35">
      <c r="A297" s="1">
        <v>45678.381944444445</v>
      </c>
      <c r="B297">
        <v>20.8</v>
      </c>
      <c r="C297">
        <v>56</v>
      </c>
      <c r="D297">
        <v>97</v>
      </c>
      <c r="E297">
        <v>150.6</v>
      </c>
      <c r="F297">
        <v>744</v>
      </c>
      <c r="G297">
        <v>2.7</v>
      </c>
      <c r="H297">
        <v>102</v>
      </c>
      <c r="I297" s="8"/>
    </row>
    <row r="298" spans="1:9" x14ac:dyDescent="0.35">
      <c r="A298" s="1">
        <v>45678.388888888891</v>
      </c>
      <c r="B298">
        <v>24.7</v>
      </c>
      <c r="C298">
        <v>46</v>
      </c>
      <c r="D298">
        <v>51.1</v>
      </c>
      <c r="E298">
        <v>116.6</v>
      </c>
      <c r="F298">
        <v>1502</v>
      </c>
      <c r="G298">
        <v>0.7</v>
      </c>
      <c r="H298">
        <v>164</v>
      </c>
      <c r="I298" s="8"/>
    </row>
    <row r="299" spans="1:9" x14ac:dyDescent="0.35">
      <c r="A299" s="1">
        <v>45678.395833333336</v>
      </c>
      <c r="B299">
        <v>21.6</v>
      </c>
      <c r="C299">
        <v>67</v>
      </c>
      <c r="D299">
        <v>107.3</v>
      </c>
      <c r="E299">
        <v>33.700000000000003</v>
      </c>
      <c r="F299">
        <v>1795</v>
      </c>
      <c r="G299">
        <v>4.8</v>
      </c>
      <c r="H299">
        <v>123</v>
      </c>
      <c r="I299" s="8"/>
    </row>
    <row r="300" spans="1:9" x14ac:dyDescent="0.35">
      <c r="A300" s="1">
        <v>45678.402777777781</v>
      </c>
      <c r="B300">
        <v>21.7</v>
      </c>
      <c r="C300">
        <v>64</v>
      </c>
      <c r="D300">
        <v>89.4</v>
      </c>
      <c r="E300">
        <v>63.3</v>
      </c>
      <c r="F300">
        <v>1594</v>
      </c>
      <c r="G300">
        <v>4.2</v>
      </c>
      <c r="H300">
        <v>99</v>
      </c>
      <c r="I300" s="8"/>
    </row>
    <row r="301" spans="1:9" x14ac:dyDescent="0.35">
      <c r="A301" s="1">
        <v>45678.409722222219</v>
      </c>
      <c r="B301">
        <v>31.1</v>
      </c>
      <c r="C301">
        <v>79</v>
      </c>
      <c r="D301">
        <v>137.80000000000001</v>
      </c>
      <c r="E301">
        <v>131.19999999999999</v>
      </c>
      <c r="F301">
        <v>886</v>
      </c>
      <c r="G301">
        <v>0.7</v>
      </c>
      <c r="H301">
        <v>477</v>
      </c>
      <c r="I301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Aini Safitri</dc:creator>
  <cp:lastModifiedBy>Aini Safitri</cp:lastModifiedBy>
  <dcterms:created xsi:type="dcterms:W3CDTF">2025-02-02T13:26:39Z</dcterms:created>
  <dcterms:modified xsi:type="dcterms:W3CDTF">2025-02-05T03:25:10Z</dcterms:modified>
</cp:coreProperties>
</file>