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p/Desktop/ucf_builder/"/>
    </mc:Choice>
  </mc:AlternateContent>
  <xr:revisionPtr revIDLastSave="0" documentId="13_ncr:1_{B5F20B6F-727E-5945-8A4A-597AC46CDC7E}" xr6:coauthVersionLast="47" xr6:coauthVersionMax="47" xr10:uidLastSave="{00000000-0000-0000-0000-000000000000}"/>
  <bookViews>
    <workbookView xWindow="0" yWindow="520" windowWidth="26180" windowHeight="17300" activeTab="2" xr2:uid="{00000000-000D-0000-FFFF-FFFF00000000}"/>
  </bookViews>
  <sheets>
    <sheet name="sigma70_gates_model_fitting_par" sheetId="1" r:id="rId1"/>
    <sheet name="toxicity data" sheetId="2" r:id="rId2"/>
    <sheet name="parts &amp; sequences" sheetId="3" r:id="rId3"/>
    <sheet name="input sensor data" sheetId="5" r:id="rId4"/>
    <sheet name="outputs" sheetId="6" r:id="rId5"/>
    <sheet name="repressor seqs" sheetId="4" r:id="rId6"/>
  </sheets>
  <definedNames>
    <definedName name="_xlnm.Print_Area" localSheetId="1">'toxicity data'!$A$3:$B$19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F24" i="1"/>
  <c r="E24" i="1"/>
  <c r="K37" i="3"/>
  <c r="K38" i="3"/>
  <c r="K39" i="3"/>
  <c r="K40" i="3"/>
  <c r="K41" i="3"/>
  <c r="K42" i="3"/>
  <c r="K43" i="3"/>
  <c r="K44" i="3"/>
  <c r="K45" i="3"/>
  <c r="K46" i="3"/>
  <c r="K36" i="3"/>
</calcChain>
</file>

<file path=xl/sharedStrings.xml><?xml version="1.0" encoding="utf-8"?>
<sst xmlns="http://schemas.openxmlformats.org/spreadsheetml/2006/main" count="677" uniqueCount="359">
  <si>
    <t>strain_name</t>
  </si>
  <si>
    <t>gate_name</t>
  </si>
  <si>
    <t>ymax</t>
  </si>
  <si>
    <t>ymin</t>
  </si>
  <si>
    <t>n</t>
  </si>
  <si>
    <t>kd</t>
  </si>
  <si>
    <t>int201</t>
  </si>
  <si>
    <t>Pr203-cI-R3_v2</t>
  </si>
  <si>
    <t>int202</t>
  </si>
  <si>
    <t>Pr203-cI-R4_v2</t>
  </si>
  <si>
    <t>int89</t>
  </si>
  <si>
    <t>Pr204-P22-R3</t>
  </si>
  <si>
    <t>int172</t>
  </si>
  <si>
    <t>Pr253-TP901-R2</t>
  </si>
  <si>
    <t>int92</t>
  </si>
  <si>
    <t>Pr206-r1t-R4</t>
  </si>
  <si>
    <t>int198</t>
  </si>
  <si>
    <t>Pr208-Tuc2009-R3</t>
  </si>
  <si>
    <t>int103</t>
  </si>
  <si>
    <t>Pr210-phage186-RBS50</t>
  </si>
  <si>
    <t>int104</t>
  </si>
  <si>
    <t>Pr211-933W-R1</t>
  </si>
  <si>
    <t>int105</t>
  </si>
  <si>
    <t>Pr211-933W-R2</t>
  </si>
  <si>
    <t>int107</t>
  </si>
  <si>
    <t>Pr212-L5-R1</t>
  </si>
  <si>
    <t>int108</t>
  </si>
  <si>
    <t>Pr213-N15-RBS50</t>
  </si>
  <si>
    <t>int109</t>
  </si>
  <si>
    <t>Pr214-P2hd-R1</t>
  </si>
  <si>
    <t>int110</t>
  </si>
  <si>
    <t>Pr215-P2-R1</t>
  </si>
  <si>
    <t>int196</t>
  </si>
  <si>
    <t>Pr215-P2-R3</t>
  </si>
  <si>
    <t>int197</t>
  </si>
  <si>
    <t>Pr215-P2-R4</t>
  </si>
  <si>
    <t>int113</t>
  </si>
  <si>
    <t>int114</t>
  </si>
  <si>
    <t>Pr218-Wphi-R1</t>
  </si>
  <si>
    <t>inputRPU</t>
  </si>
  <si>
    <t>Repressor</t>
  </si>
  <si>
    <t>lambda</t>
  </si>
  <si>
    <t>P22</t>
  </si>
  <si>
    <t>TP901</t>
  </si>
  <si>
    <t>r1t</t>
  </si>
  <si>
    <t>Tuc2009</t>
  </si>
  <si>
    <t>phage186</t>
  </si>
  <si>
    <t>933W</t>
  </si>
  <si>
    <t>L5</t>
  </si>
  <si>
    <t>N15</t>
  </si>
  <si>
    <t>P2hd</t>
  </si>
  <si>
    <t>P2</t>
  </si>
  <si>
    <t>VP585</t>
  </si>
  <si>
    <t>Wphi</t>
  </si>
  <si>
    <t>Ribozyme</t>
  </si>
  <si>
    <t>RBS</t>
  </si>
  <si>
    <t>Terminator</t>
  </si>
  <si>
    <t>Promoter</t>
  </si>
  <si>
    <t>Ribozymes</t>
  </si>
  <si>
    <t>RiboJ54</t>
  </si>
  <si>
    <t xml:space="preserve">BydvJ </t>
  </si>
  <si>
    <t xml:space="preserve">SarJ </t>
  </si>
  <si>
    <t xml:space="preserve">ElvJ </t>
  </si>
  <si>
    <t xml:space="preserve">PlmJ </t>
  </si>
  <si>
    <t xml:space="preserve">RiboJ64 </t>
  </si>
  <si>
    <t xml:space="preserve">ScmJ </t>
  </si>
  <si>
    <t xml:space="preserve">RiboJ60 </t>
  </si>
  <si>
    <t xml:space="preserve">RiboJ10 </t>
  </si>
  <si>
    <t>RiboJ71</t>
  </si>
  <si>
    <t>RiboJ69</t>
  </si>
  <si>
    <t>L3S2P11</t>
  </si>
  <si>
    <t xml:space="preserve">ctcggtaccaaattccagaaaagagacgctttcgagcgtcttttttcgttttggtcc </t>
  </si>
  <si>
    <t>ECK120029600</t>
  </si>
  <si>
    <t>rpoC</t>
  </si>
  <si>
    <t>GTAATCGTTAATCCGCAAATAACGTAAAAACCCGCTTCGGCGGGTTTTTTTATGGGGGGAGTTTAGGGAAAGAGCATTTGTCA</t>
  </si>
  <si>
    <t>ilv GEDA</t>
  </si>
  <si>
    <t>TAGAGATCAAGCCTTAACGAACTAAGACCCCCGCACCGAAAGGTCCGGGGGTTTTTTTTGACCTTAAAAACATAACCGAGGAGCAGACA</t>
  </si>
  <si>
    <t>DT19</t>
  </si>
  <si>
    <t>TTCAGCCAAAAAACTTAAGACCGCCGGTCTTGTCCACTACCTTGCAGTAATGCGGTGGACAGGATCGGCGGTTTTCTTTTCTCTTCTCAACTCGGTACCAAAGACGAACAATAAGACGCTGAAAAGCGTCTTTTTTCGTTTTGGTCC</t>
  </si>
  <si>
    <t>DT36</t>
  </si>
  <si>
    <t>GATCTAACTAAAAAGGCCGCTCTGCGGCCTTTTTTCTTTTCACTGTAACAACGGAAACCGGCCATTGCGCCGGTTTTTTTTGGCCT</t>
  </si>
  <si>
    <t>DT42</t>
  </si>
  <si>
    <t>AGTTAACCAAAAAGGGGGGATTTTATCTCCCCTTTAATTTTTCCTCGCAGATAGCAAAAAAGCGCCTTTAGGGCGCTTTTTTACATTGGTGG</t>
  </si>
  <si>
    <t>DT56</t>
  </si>
  <si>
    <t>TACCACCGTCAAAAAAAACGGCGCTTTTTAGCGCCGTTTTTATTTTTCAACCTTCCAGGCATCAAATAAAACGAAAGGCTCAGTCGAAAGACTGGGCCTTTCGTTTTATCTGTTGTTTGTCGGTGAACGCTCTC</t>
  </si>
  <si>
    <t>DT83</t>
  </si>
  <si>
    <t>AGCGTCAAAAGGCCGGATTTTCCGGCCTTTTTTATTAGGCAGCATGCTGCCAGGTGATCCCCCTGGCCACCTCTTTT</t>
  </si>
  <si>
    <t>DT86</t>
  </si>
  <si>
    <t>TAATCATTCTTAGCGTGACCGGGAAGTCGGTCACGCTACCTCTTCTGAAGAAACAGCAAACAATCCAAAACGCCGCGTTCAGCGGCGTTTTTTCTGCTTTTCT</t>
  </si>
  <si>
    <t>pLambda</t>
  </si>
  <si>
    <t>pP22</t>
  </si>
  <si>
    <t>pTP901</t>
  </si>
  <si>
    <t>pR1t</t>
  </si>
  <si>
    <t>pTuc</t>
  </si>
  <si>
    <t>pPhage186</t>
  </si>
  <si>
    <t>p933W</t>
  </si>
  <si>
    <t>pL5</t>
  </si>
  <si>
    <t>pN15</t>
  </si>
  <si>
    <t>pP2hd</t>
  </si>
  <si>
    <t>pP2</t>
  </si>
  <si>
    <t>pVP585</t>
  </si>
  <si>
    <t>pWphi</t>
  </si>
  <si>
    <t>lambda-R3</t>
  </si>
  <si>
    <t>lambda-R4</t>
  </si>
  <si>
    <t>P22-R3</t>
  </si>
  <si>
    <t>TP901-R2</t>
  </si>
  <si>
    <t>r1t-R4</t>
  </si>
  <si>
    <t>Tuc2009-R3</t>
  </si>
  <si>
    <t>phage186-RBS50</t>
  </si>
  <si>
    <t>933W-R1</t>
  </si>
  <si>
    <t>933W-R2</t>
  </si>
  <si>
    <t>L5-R1</t>
  </si>
  <si>
    <t>N15-RBS50</t>
  </si>
  <si>
    <t>P2hd-R1</t>
  </si>
  <si>
    <t>P2-R1</t>
  </si>
  <si>
    <t>P2-R3</t>
  </si>
  <si>
    <t>P2-R4</t>
  </si>
  <si>
    <t>Wphi-R1</t>
  </si>
  <si>
    <t>aggggtcagttgatgtgctttcaactctgatgagtcagtgatgacgaaaccccctctacaaataattttgtttaa</t>
  </si>
  <si>
    <t>AGTTGTCAGCCACTGTGCTTGTGGCTCTGATGAGACGGTGACGTCGAAACAACCTCTACAAATAATTTTGTTTAA</t>
  </si>
  <si>
    <t>AGCTGTCAAGGCGTGTGCTTCGCCTTCTGATGAGCCCGTGAGGGCGAAACAGCCTCTACAAATAATTTTGTTTAA</t>
  </si>
  <si>
    <t>agggtgtctcaaggtgcgtaccttgactgatgagtccgaaaggacgaaacacccctctacaaataattttgtttaa</t>
  </si>
  <si>
    <t>gactgtcgccggatgtgtatccgacctgacgatggcccaaaagggccgaaacagtcctctacaaataattttgtttaa</t>
  </si>
  <si>
    <t>agccccatagggtggtgtgtaccacccctgatgagtccaaaaggacgaaatggggcctctacaaataattttgtttaa</t>
  </si>
  <si>
    <t>agtcataagtctgggctaagcccactgatgagtcgctgaaatgcgacgaaacttatgacctctacaaataattttgtttaa</t>
  </si>
  <si>
    <t>aggagtcaattaatgtgcttttaattctgatgagacggtgacgtcgaaactccctctacaaataattttgtttaa</t>
  </si>
  <si>
    <t>agcgctgtctgtacttgtatcagtacactgacgagtccctaaaggacgaaacaccgcctctacaaataattttgtttaa</t>
  </si>
  <si>
    <t>ctgaagtcgtcaagtgctgtgcttgcacttctgatgaggcagtgatgccgaaacgacctctacaaataattttgtttaa</t>
  </si>
  <si>
    <t>agcgctcaacgggtgtgcttcccgttctgatgagtccgtgaggacgaaagcgcctctacaaataattttgtttaa</t>
  </si>
  <si>
    <t>Terminators</t>
  </si>
  <si>
    <t>Part Sequences:</t>
  </si>
  <si>
    <t>Repressor CDS</t>
  </si>
  <si>
    <t>CAATTATAAGGCCTGACGCGT</t>
  </si>
  <si>
    <t>atgagcggcaaaatccaacacaaagcagtggttccggcccctagccgaataccactcactctcagcgagatcgaagatcttcgcaggaaggggtttaatcagaccgaaatcgcagagctgtatggcgtgactcgacaagcggtgtcgtggcacaagaaaacctacggaggacggttgaccaccaggcagatcgtccagcagaactggccgtgggacacgcggaaacctcacgataagtcgaaggcttttcagaggctccgggatcacggcgagtacatgcgagtgggtagcttccgcacgatgtccgaagataagaagaagcgcctattgtcgtggtggaagatgctccgcgacgacgacttagtgctcgagttcgacccatccatcgagccctacgaaggtatggccggcggcgggttcaggtacgtcccccgaggcatcgaggatgacgatctcctgatccgggtgaacgagcacaccaacctcaccgccgagggtgaactcctctggtcgtggccagacgacatcgaggagcttctctcggagccctaa</t>
  </si>
  <si>
    <t>Pr217-VP585-R1</t>
  </si>
  <si>
    <t>VP585-R1</t>
  </si>
  <si>
    <t>CGGATCTAGTAGGTACAGTGCAATC</t>
  </si>
  <si>
    <t>atgaaggaaaataagaggatgatagaaatagatattggcccggtattaaagcgcatccgttatgagcgagggctaacgctacaaaagctgtcacggcttacggatgacaaagtgctaccaagcaacatttcccgcatcgagagtgcgggcgctggcgctacgcttaaaaccttgaccaccttggcgaatgcgctggggacttctccttctgacattcttcgtgaagctgagggcggtgataaggtgatcaccaagccgcagcaagtcctttatgtacctgttttgtcttgggttcaggctggcacctggactgaatcaccagagcagcctgccgatggtgactatgatgaatgggtagaggcaccaagaggcgcatccaggaaggctttcggccttcgagttcaaggggatagtatgcaagcccctatcggcaagtcgttcccggaaggatgctgcatagttgttgacccaaccaaacaagcagataaccgctcgtttgttgttgctcgcctggcagacacaggagagcacacgttcaagcagctgatcattgacgggccgcaccaatatctaaagccgctaaacccaagttaccgaaccatagaagtgaacagcgaagtacacgtctgcggggtcgttttagcatggggtgaagggtacacggtgaacggtatttaa</t>
  </si>
  <si>
    <t>Promoters</t>
  </si>
  <si>
    <t>Pr203</t>
  </si>
  <si>
    <t>Pr204</t>
  </si>
  <si>
    <t>Pr253</t>
  </si>
  <si>
    <t>Pr206</t>
  </si>
  <si>
    <t>Pr208</t>
  </si>
  <si>
    <t>Pr210</t>
  </si>
  <si>
    <t>Pr211</t>
  </si>
  <si>
    <t>Pr212</t>
  </si>
  <si>
    <t>Pr213</t>
  </si>
  <si>
    <t>Pr214</t>
  </si>
  <si>
    <t>Pr215</t>
  </si>
  <si>
    <t>Pr217</t>
  </si>
  <si>
    <t>Pr218</t>
  </si>
  <si>
    <t>GGTGCAGTTTTGTGCgattgcaaaatttgcatttacttttattatcttttttgataaaaact</t>
  </si>
  <si>
    <t>TGTTAATGTAATCTGcttgacagccacctcagtcctaggtactgtgctagcttgacagccacc</t>
  </si>
  <si>
    <t>AACATCACACGTTAGCCTCTAC</t>
  </si>
  <si>
    <t>AACATCCCTCGTTAGCCTCTTC</t>
  </si>
  <si>
    <t>ACTTTTAGCTAAAGGAATGATTG</t>
  </si>
  <si>
    <t>GCTGGTACTGCTCGAGTATCTT</t>
  </si>
  <si>
    <t>AGAATATTATTGAAGATAATAGGA</t>
  </si>
  <si>
    <t>AAGAGGCGACGTAACATCCTGGAGGCAAGTAATAACT</t>
  </si>
  <si>
    <t>GCACTACGGAATTAAGCGCTCAA</t>
  </si>
  <si>
    <t>GCACTACGGCATTAAGCGCTCAA</t>
  </si>
  <si>
    <t>CAAGGGAGCAGGAAGAGACTTCGTAAACTGCG</t>
  </si>
  <si>
    <t>TTATCTTAGGTACAGGGCACATAA</t>
  </si>
  <si>
    <t>CAGGTTATAAGGCCTGCAGCGT</t>
  </si>
  <si>
    <t>TTTTTCTCCACTACGATGGTAAT</t>
  </si>
  <si>
    <t>TTTGTCCCTTCCACTAGGCTGGTAAT</t>
  </si>
  <si>
    <t>TGCCACTTACATTAGCGTTTTTGA</t>
  </si>
  <si>
    <t>Ret0</t>
  </si>
  <si>
    <t>GCAGACAAAAAAAATGGCGCACAATGTGCGCCATTTTTCACTTCACAGGTACTATTGTTTTGAATTGAAAAGGGCGCTTCGGCGCCCTTTTTGCATTTGTTGACGGCATATATTTGTATATCGAAGCGCCCTGATGGGCGCTTTTTTTATTTAATCGATAACCAGA</t>
  </si>
  <si>
    <t>atgagcacaaaaaagaaaccattaacacaagagcagcttgaggacgcacgtcgccttaaagcaatttatgaaaaaaagaaaaatgaacttggcttatcccaggaatctgtcgcagacaagatggggatggggcagtcaggcgttggtgctttatttaatggcatcaatgcattaaatgcttataacgccgcattgcttgcaaaaattctcaaagttagcgttgaagaatttagcccttcaatcgccagagaaatctacgagatgtatgaagcggttagtatgcagccgtcacttagaagtgagtatgagtaccctgttttttctcatgttcaggcagggatgttctcacctgagcttagaacctttaccaaaggtgatgcggagagatgggtaagcacaaccaaaaaagccagtgattctgcattctggcttgaggttgaaggtaattccatgaccgcaccaacaggctccaagccaagctttcctgacggaatgttaattctcgttgaccctgagcaggctgttgagccaggtgatttctgcatagccagacttgggggtgatgagtttaccttcaagaaactgatcagggatagcggtcaggtgtttttacaaccactaaacccacagtacccaatgatcccatgcaatgagagttgttccgttgtggggaaagttatcgctagtcagtggcctgaagagacgtttggcTGA</t>
  </si>
  <si>
    <t>ATGGGAGAGCGTATCCGTGCGCGCCGTAAAAAATTAAAAATCCGCCAGGCAGCGTTAGGCAAGATGGTCGGTGTTTCGAATGTAGCGATCTCTCAGTGGGAGCGTAGCGAAACTGAACCGAATGGAGAAAATTTATTGGCTTTATCTAAGGCACTGCAGTGTAGTCCGGACTACTTGTTGAAAGGTGATCTGAGTCAAACAAACGTCGCGTACCATTCTCGCCATGAACCACGTGGCTCTTATCCTCTGATTAGCTGGGTGTCTGCGGGGCAGTGGATGGAGGCGGTCGAACCGTATCACAAGCGTGCAATCGAGAATTGGCATGATACGACTGTAGACTGTAGCGAGGATTCGTTCTGGTTGGATGTTCAAGGGGATAGCATGACCGCACCCGCCGGATTAAGCATCCCCGAAGGCATGATTATTTTGGTCGATCCGGAAGTGGAGCCTCGCAACGGCAAACTTGTCGTGGCTAAGTTGGAAGGCGAGAATGAGGCGACGTTTAAGAAACTTGTCATGGATGCCGGACGTAAGTTTTTGAAACCCTTAAATCCGCAATATCCGATGATCGAGATCAATGGAAACTGCAAAATTATCGGTGTAGTAGTTGATGCCAAGCTGGCTAACTTACCGTAG</t>
  </si>
  <si>
    <t>ATGAAGACTGACACATCAAATCGCTTAAAGCAGATCATGGCTGAGCGCAACCTTAAACAAGTGGATATCCTGAATCTTAGCATCCCTTTTCAAAAAAAATTCGGGATCAAATTGAGCAAGTCCACCCTTTCGCAATACGTCAACTCGGTACAATCCCCAGACCAGAACCGTATTTACCTGTTAGCCAAGACCTTGGGGGTAAGTGAAGCATGGTTGATGGGATTCGACGTTCCAATGGTGGAATCCTCGAAGATTGAGAATGATTCAGAGAACATTGAGGAGACGATCACCGTCATGAAGAAGCTGGAAGAGCCGCGTCAGAAAGTGGTCTTGGATACAGCAAAAATTCAGTTAAAGGAGCAGGATGAACAGAATAAGGTAAAGCAGATCGAGGACTATCGCTTATCCGACGAATATTTGGAGGAGCAGATCAGCAAGGCGTCGGCTTACGGAGGGGGGCAACTTAACGATAATGATAAGGAATTTTTCAAACGTCTGCTGAAAAACACCCTTAAGGAGAAAATTGACAAAGGCGATCTTTGA</t>
  </si>
  <si>
    <t>TTCAGCCAAAAAACTTAAGACCGCCGGTCTTGTCCACTACCTTGCAGTAATGCGGTGGACAGGATCGGCGGTTTTCTTTTCTCTTCTCAA</t>
  </si>
  <si>
    <t>ATGAAGAAGATTCGCCTTCCCGAAATGATTGACTACTTCCGTAAGGAAAACGGCTGGACTATGAAAGAGTTTGGTGAAAAATTAGGGAAGAGTGAGAGCGCTATTAGCAAGTGGATCAAGGGGGTACGCTCCCCTATGGTAGAGGATTTTGACAAGATGGTGAATTTATTTAACACTGACCCAGAAACCCTGATGTATGGTGCGTCAGATTTATCTACGACGTTGAGCGAAATCAATAAGATTTCGAGCCAACTTGAGGAACCGCGCCAGAAGGTTGTACTGAATACGGCAAATAATCAGCTTGACGAACAAAATCAGGAAAAGAAAAAGGAATCTAAAGTCATCCCTATTAACAAAATCCCAGATGACTTACCACCCTACATTAGTCGCAAAATTCTGGAAAATTTTGTAATGCCGACTAACACTATGGAATACGAAGCTGATGAAGATATGGTGGACGTACCCATCCTTGGGCGCATCGCGGCGGGCCTTCCGCTTGACGCGGTAGAAAACTTTGATGGAACGCGCCCAGTCCCTGCACATTTCCTTTCGAGTGCCCGTGATTACTATTGGCTTATGGTGGACGGCCATTCTATGGAACCTAAGATTCCGTACGGAGCATACGTCTTGATCGAAGCCGTCCCCGATGTGAGCGATGGGACCATTGGTGCCGTCTTATTCCATGATGATTGTCAGGCGACGCTGAAAAAGGTATATCACGAGATCGACTGTTTGCGCTTAGTCTCAATTAACAAAGAATTTAAGGACCAATTCGCCACGCAAGATAATCCAGCTGCAGTGATTGGTCAAGCAGTTAAGGTTGAAATCGACTTGTAA</t>
  </si>
  <si>
    <t>ATGGTTATCGAACAAATCAACAAGTACGTTGGAAGCAAGATTAAGGATTATCGTAAATCATTTGGACTTTCCCAGGAAGAATTGGCTAAAAAAATTGGAGTCGGCAAAACCACTATCTCTAATTATGAAGTAGGGATCCGCTCACCAAAAAAGCCTCAGCTTATTAAATTATCCGAGGTGTTCGATGTAGCAATTGATGATTTTTTTCCTCAGACTGATAGTACACGCATGAACGTGTCTAGCATCCTGTCCGAAATCAACAAGATTTCCTCCCAGCTTGAAGAACCGCGCCAAAAGATCGTGCTTAATACCGCTACCAACCAACTTGATGAGCAGAATCAAGAAAAGAAAAAGGAAAGTAAGGTCATTCCTATCAATAAGATCCCTGACGATCTTCCACCTTACATTTCCCGCAAAATTTTAGAGAATTTTATTATGCCTTCCAATACGATGGAATATGAACCCGACGAGGACATGGTAGACGTTCCGATTTTGGGGCGTATTGCCGCCGGGTTACCACTGGATGCGGTCGAAAACTTCGATGGAACCCGTCCCGTACCAGCCCATTTCTTATCAAGTGCCCGTGATTACTACTGGTTAATGGTAGACGGTCACAGTATGGAACCGAAGATTCCTTATGGAGCCTACGTGCTGATTGAGGCGGTTCCCGATGTGTCAGACGGTACTATTGGTGCTGTACTTTTCCAAGATGACTGCCAGGCCACGTTAAAGAAGGTATATCACGAGATCGACTGTTTACGCCTGGTGTCCATTAACAAAGAGTTTAAGGATCAGTTTGCCACGCAAGACAATCCTGCTGCTGTTATCGGGCAGGCAGTGAAAGTAGAAATCGATTTGTAA</t>
  </si>
  <si>
    <t>atgtcaaacacgataagcgagaagatagtcttaatgcgaaaatcagagtatttgagcagacaacaacttgctgatttaacaggggttccgtatggcacgctgagttactatgaaagtggtcgttcaacacctccaacagatgtcatgatgaacatcctgcagaccccacaattcaccaaatacactttatggttcatgaccaatcagatcgctcctgagtccgggcaaattgcgcccgctctcgcacactttgggcaaaacgaaacaacgtcgccccactccggtcaaaagactggttaa</t>
  </si>
  <si>
    <t>atgcagacattcgaaaaactgaaagcgattaggaaagcagaaggcttaacacaggcgaaattcagcgaaattagcgggatagctctaggaacagtcaaaaattacgaaagtgggcataaagaccctggtctgagcatcgttatgcgagtcacaaatacgcctttatttaaaaaatatacgctctggttaatgactggtgatacgtcaccacaagctggtcagatcgcgccggctctcgcacacattgggcaaaaaccaacagaatcagaccactccgaaaaacagactggttaa</t>
  </si>
  <si>
    <t>atgtcaatagacgtttcggagaagttgaagctaatccgtgaatctgaaaggttaaaccgtaaagaattcagtgaattaactggtgtagcctacagctcactttcgagctatgagagccggtcaaaaaacgctggagttgaagccataatgaaggtcttacaacatcctagatttactaaatatactttgtggttcatgactgatcaggtagctccagaagccgggcaaattgcgcccgctctcgcacactttgggcaaaacgaaacaacgtcgccccactccggtcaaaagactggttaa</t>
  </si>
  <si>
    <t>atgattaagggtatgaaaacacgaggcgaacgactgaaagcacgccgtttagagctgaaactgacgctgaagcaagtggcagaagctgtaggaatctctcttccgggcgtccaaaacttagaacgtggcgacgtgatgccgtcgctggagatcgggctatcgctggcaaaatgcctgcgtaagcccgtgcaatggatactgtatggcactgaatctgatccagaccgcgttcctgttattggtacgacagaaaccggaccggatagagactggcagcctggagaacctgccaacacagagcgattcctgccgttcgtgagtcaacggaacaccgtttacgcactgacggtcgggaaccagattcagcgaaactaccagccgggagacgttatcctggtcgattcttcacttacgcttgtaccgggtgaggatgtactggtttgtgataataacggcgagatcacaattcaacgattagcccgttatgacgagcagcattactaccttgatagtgctaactctcaacgggttatccatgataaaagtgatcttcaatttgtgcaccaagtagtcggtacgatcaaatcgttcatggttgagggtagatga</t>
  </si>
  <si>
    <t>atggttcagaatgaaaaagtgcgcaaagaattcgcccagcggctagcgcaagcctgtaaagaagctggtcttgatgaacatggtaggggaatggctatagcccgtgccctttctctttcgtccaaaggcgttagcaaatggtttaatgctgagtctttaccgcgtcaggaaaaaatgaatgcgcttgcgaaatttctaaacgttgatgttgtttggcttcagcacggcacttcgttaaatggagcgaatgatgaagatactctttcatttgttggcaaattaaaaaaagggttagtgcgcgtggttggtgaggcaattcttggtgttgatggtgccatcgagatgaccgaagaacgcgatgggtggctcaaaatttatagcgatgatccagatgcctttggtctgcgtgtgaaaggagacagcatgtggcccagaataaaatcaggagaatatgtactcattgagcctaacaccaaagtattcccgggtgatgaggtgtttgtcagaaccgttgaaggacacaacatgattaaggttcttggctatgacagagatggagaataccaatttacaagcattaaccaggatcacaggcctataacgttgccttatcatcaagtagcaaaggtggagtatgtagctggtattctgaagcaatctcgccatctggatgacatcgaggcaagggagtggctgaaaagttcgtga</t>
  </si>
  <si>
    <t>atgagaatagattctttaggatggagcaacgtggatgtacttgaccgcatctgcgaggcgtacggattttcgcagaaaattcaattagctaaccacttcgatatcgcgtccagctcattgtcaaacaggtacacccgaggcgctatctcctatgactttgcggctcactgtgcccttgaaacaggtgctaatctccagtggttacttaccggagaaggagaagcatttgtaaataacagagaatcgagcgacgcaaaaaggattgagggattcacattaagtgaagaaatcctcaaatccgataaacaattgagtgttgatgcccaatttttcacaaaaccgctcacagatgggatggctatccgttccgaggggaaaatttattttgtggacaagcaagcatcattgtctgacggcttatggctagtcgacattgagggagcaataagcattcgagagttaacaaaactaccgggtagaaaactacatgttgcaggcgggaaggttcctttcgaatgcggcattgatgatattaaaacgttggggcgtgtggtgggtgtatacagcgaggttaactaa</t>
  </si>
  <si>
    <t>TTGTTACCCATACTGtttcgataaaacctatttactatctctcaattgggagatatattttggctaaaccca</t>
  </si>
  <si>
    <t>ATTGTCAGAAATGGCacttgcaaaaactttcagttcaaccataatacgtactgaaagtacgaaaaagg</t>
  </si>
  <si>
    <t>GATGAGGCGGTCAGGaataaacttgactaaagattcctttagtagataatttaagtgttctttaatttc</t>
  </si>
  <si>
    <t>GCCACAAGCTCGAAAagttcatgaaacgtgaacttgacagctagctcagtcctaggtataaagttcatgaaacgtgaact</t>
  </si>
  <si>
    <t>GAGAGCTAACTTTATaacttgacaaattggatagttttaggtataataacttgacaaattggatagtt</t>
  </si>
  <si>
    <t>ACGTTAAAACCCACTaaattatacctagctttaattttcacttattgattataataatccc</t>
  </si>
  <si>
    <t>ATGATTGGCGACTCGgtttagatctcattgacatggtgtttagatctcaagtactgttagtttagatgtacaattttgttagtttagat</t>
  </si>
  <si>
    <t>AACTACTACGCAAAAttcaacttctccgaaacgtctattgacataattactccgattgcgtaatttcttg</t>
  </si>
  <si>
    <t>TCCTATAAGGACACGcatttgacagtaacctattggtgacttatattcccgtcaaaaggttgtgtattggtgacctt</t>
  </si>
  <si>
    <r>
      <t>TATTTTTAATAAATA</t>
    </r>
    <r>
      <rPr>
        <u/>
        <sz val="12"/>
        <color theme="1"/>
        <rFont val="Andale Mono"/>
        <family val="2"/>
      </rPr>
      <t>G</t>
    </r>
    <r>
      <rPr>
        <sz val="12"/>
        <color theme="1"/>
        <rFont val="Andale Mono"/>
        <family val="2"/>
      </rPr>
      <t>G</t>
    </r>
    <r>
      <rPr>
        <u/>
        <sz val="12"/>
        <color theme="1"/>
        <rFont val="Andale Mono"/>
        <family val="2"/>
      </rPr>
      <t>G</t>
    </r>
    <r>
      <rPr>
        <sz val="12"/>
        <color theme="1"/>
        <rFont val="Andale Mono"/>
        <family val="2"/>
      </rPr>
      <t>T</t>
    </r>
    <r>
      <rPr>
        <u/>
        <sz val="12"/>
        <color theme="1"/>
        <rFont val="Andale Mono"/>
        <family val="2"/>
      </rPr>
      <t>T</t>
    </r>
  </si>
  <si>
    <t>gate_name_clean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</si>
  <si>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</si>
  <si>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</si>
  <si>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</si>
  <si>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</si>
  <si>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</si>
  <si>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</si>
  <si>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</si>
  <si>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</si>
  <si>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</si>
  <si>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</si>
  <si>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</si>
  <si>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</si>
  <si>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</si>
  <si>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</si>
  <si>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</si>
  <si>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</si>
  <si>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</si>
  <si>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R1_lambda</t>
  </si>
  <si>
    <t>R2_lambda</t>
  </si>
  <si>
    <t>R3_P22</t>
  </si>
  <si>
    <t>R4_TP901</t>
  </si>
  <si>
    <t>R5_r1t</t>
  </si>
  <si>
    <t>R6_Tuc2009</t>
  </si>
  <si>
    <t>R7_phage186</t>
  </si>
  <si>
    <t>R8_933W</t>
  </si>
  <si>
    <t>R9_933W</t>
  </si>
  <si>
    <t>R10_L5</t>
  </si>
  <si>
    <t>R11_N15</t>
  </si>
  <si>
    <t>R12_P2hd</t>
  </si>
  <si>
    <t>R13_P2</t>
  </si>
  <si>
    <t>R14_P2</t>
  </si>
  <si>
    <t>R15_P2</t>
  </si>
  <si>
    <t>R16_VP585</t>
  </si>
  <si>
    <t>R17_Wphi</t>
  </si>
  <si>
    <t>*original RBS names*</t>
  </si>
  <si>
    <t>Paper name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</si>
  <si>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</si>
  <si>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</si>
  <si>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</si>
  <si>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</si>
  <si>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</si>
  <si>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</si>
  <si>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</si>
  <si>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</si>
  <si>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</si>
  <si>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</si>
  <si>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</si>
  <si>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</si>
  <si>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t>RBS paper. Name</t>
  </si>
  <si>
    <t>Rj31</t>
  </si>
  <si>
    <t>Rj14</t>
  </si>
  <si>
    <t>Rj21</t>
  </si>
  <si>
    <t>Rj41</t>
  </si>
  <si>
    <t>Rj51</t>
  </si>
  <si>
    <t>Rj61</t>
  </si>
  <si>
    <t>Rj71</t>
  </si>
  <si>
    <t>Rj72</t>
  </si>
  <si>
    <t>Rj121</t>
  </si>
  <si>
    <t>Rj81</t>
  </si>
  <si>
    <t>Rj91</t>
  </si>
  <si>
    <t>Rj92</t>
  </si>
  <si>
    <t>Rj93</t>
  </si>
  <si>
    <t>Rj101</t>
  </si>
  <si>
    <t>Rj111</t>
  </si>
  <si>
    <t>Updated gate and RBS names</t>
  </si>
  <si>
    <t>Delete from UCF</t>
  </si>
  <si>
    <t>Gate fitting data in RPUg</t>
  </si>
  <si>
    <t>Gate fitting data in RNAP/s</t>
  </si>
  <si>
    <t>Delete N15 data from UCF</t>
  </si>
  <si>
    <t>*modified kd to be .04 and n to be 2.2 in RNAP/s per data</t>
  </si>
  <si>
    <t>DELETE FROM UCF</t>
  </si>
  <si>
    <t>Updated RBS names</t>
  </si>
  <si>
    <t>Updated promoter names</t>
  </si>
  <si>
    <t>pJR1</t>
  </si>
  <si>
    <t>pJR2</t>
  </si>
  <si>
    <t>pJR3</t>
  </si>
  <si>
    <t>pJR4</t>
  </si>
  <si>
    <t>pJR5</t>
  </si>
  <si>
    <t>pJR6</t>
  </si>
  <si>
    <t>pJR7</t>
  </si>
  <si>
    <t>pJR12</t>
  </si>
  <si>
    <t>pJR8</t>
  </si>
  <si>
    <t>pJR9</t>
  </si>
  <si>
    <t>pJR10</t>
  </si>
  <si>
    <t>pJR11</t>
  </si>
  <si>
    <t>TTCTTTCAGGCCGGGtaacaccgtgcgtgttgactattttacctctggcggtgataatAGCT</t>
  </si>
  <si>
    <t>Sequence updated?</t>
  </si>
  <si>
    <t>Yes</t>
  </si>
  <si>
    <t>AGTCTGGGAGGTACTtttcttgacaaaccacgaaaagtggactataattaAG</t>
  </si>
  <si>
    <t>Data in RPUg</t>
  </si>
  <si>
    <t>Inducer</t>
  </si>
  <si>
    <t>ON value</t>
  </si>
  <si>
    <t>OFF value</t>
  </si>
  <si>
    <t>Sequence</t>
  </si>
  <si>
    <t>OC6</t>
  </si>
  <si>
    <t>pLuxB</t>
  </si>
  <si>
    <t>OHC14</t>
  </si>
  <si>
    <t>pCin</t>
  </si>
  <si>
    <t>DAPG</t>
  </si>
  <si>
    <t>pPhlF</t>
  </si>
  <si>
    <t>Cuma</t>
  </si>
  <si>
    <t>pCymRC</t>
  </si>
  <si>
    <t>Van</t>
  </si>
  <si>
    <t>pVanCC</t>
  </si>
  <si>
    <t>IPTG</t>
  </si>
  <si>
    <t>pTac</t>
  </si>
  <si>
    <t>aTc</t>
  </si>
  <si>
    <t>pTet</t>
  </si>
  <si>
    <t>Ara</t>
  </si>
  <si>
    <t>pBad</t>
  </si>
  <si>
    <t>Sal</t>
  </si>
  <si>
    <t>pSalTTC</t>
  </si>
  <si>
    <t>ACCTGTAGGATCGTACAGGTTTACGCAAGAAAATGGTTTGTTACAGTCGAATAAA</t>
  </si>
  <si>
    <t>aacgatcgttggctgcgacgtacggtggaatctgattcgttaccaattgacatgatacgaaacgtaccgtatcgttaaggt</t>
  </si>
  <si>
    <t>aacaaacagacaatctggtctgtttgtattatggaaaatttttctgtataatagattcaacaaacagacaatctggtctgtttgtattat</t>
  </si>
  <si>
    <t>attggatccaattgacagctagctcagtcctaggtaccattggatccaat</t>
  </si>
  <si>
    <t>tgttgacaattaatcatcggctcgtataatgtgtggaattgtgagcgctcacaatt</t>
  </si>
  <si>
    <t>ttttttccctatcagtgatagagattgacatccctatcagtgatagagataatgagcac</t>
  </si>
  <si>
    <t>agaaaccaattgtccatattgcatcagacattgccgtcactgcgtcttttactggctcttctcgctaaccaaaccggtaaccccgcttattaaaagcattctgtaacaaagcgggaccaaagccatgacaaaaacgcgtaacaaaagtgtctataatcacggcagaaaagtccacattgattatttgcacggcgtcacactttgctatgccatagcatttttatccataagattagcggatcctacctgacgctttttatcgcaactctctactgtttctccat</t>
  </si>
  <si>
    <t>ggggcctcgcttgggttattgctggtgcccggccgggcgcaatattcatgttgatgatttattatatatcgagtggtgtatttatttatattgtttgctccgttaccgttattaac</t>
  </si>
  <si>
    <t>gaatcgcaccaagacaggtttgtccaccctttgtgcgtccaaacggacgcacggcgctctaaagcgggtcgcgatctttcagattcgctcctcgcgctttcagtctttgttttggcgcatgtcgttatcgcaaaaccgctgcacacttttgcgcgacatgctctgatccccctcatctgggggggcctatctgagggaatttccgatccggctcgcctgaaccattctgctttccacgaacttgaaaacgct</t>
  </si>
  <si>
    <t>YFP cassette</t>
  </si>
  <si>
    <t>RFP cassette</t>
  </si>
  <si>
    <t>BFP cassette</t>
  </si>
  <si>
    <t>AGCTGTCACCGGATGTGCTTTCCGGTCTGATGAGTCCGTGAGGACGAAACAGCCTCTACAAATAATTTTGTTTAATACTAGAGaaagaggagaaaTACTAGatggtgagcaagggcgaggagctgttcaccggggtggtgcccatcctggtcgagctggacggcgacgtaaacggccacaagttcagcgtgtccggcgagggcgagggcgatgccacctacggcaagctgaccctgaagttcatctgcaccacaggcaagctgcccgtgccctggcccaccctcgtgaccaccttcggctacggcctgcaatgcttcgcccgctaccccgaccacatgaagct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aatcggcgacggccccgtgctgctgcccgacaaccactaccttagctaccagtccgccctgagcaaagaccccaacgagaagcgcgatcacatggtcctgctggagttcgtgaccgccgccgggatcactctcggcatggacgagctgtacaagtaaTGCTCGTACCAGGCCCCTGCAATTTCAACAGGGGCCTTTTTTTATCCAATTCCATCGGGTCCGAATTTTCGGACCTTTTCTCCGC</t>
  </si>
  <si>
    <t>agaagtcaattaatgtgcttttaattctgatgagtcggtgacgacgaaacttcctctacaaataattttgtttaaTACTAGAGAAAGAGGGGAAATACTAG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ATGTGGGGTCCGATCTAACTAAAAAGGCCgctCTGCGGCCTTTTTTCTTTTCACT</t>
  </si>
  <si>
    <t>GCTGTCACCGGATGTGCTTTCCGGTCTGATGAGTCCGTGAGGACGAAACAGCCTCTACAAATAATTTTGTTTAATACTAGAGaaagaggagaaaTACTAGATGGTGTCTAAGGGCGAAGAGCTGATTAAGGAGAACATGCACATGAAGCTGTACATGGAGGGCACCGTGGACAACCATCACTTCAAGTGCACATCCGAGGGCGAAGGCAAGCCCTACGAGGGCACCCAGACCATGCGCATCAAGGTGGTCGAGGGCGGCCCTCTCCCCTTCGCCTTCGACATCCTGGCTACTAGCTTCCTCTACGGCAGCAAGACCTTCATCAACCACACCCAGGGCATCCCCGACTTCTTCAAGCAGTCCTTCCCTGAGGGCTTCACATGGGAGCGCGTCACCACATACGAGGACGGGGGCGTGCTGACCGCTACCCAGGACACCAGCCTCCAGGACGGCTGCCTCATCTACAACGTCAAGATCCGGGGGGTGAACTTCACATCCAACGGCCCTGTGATGCAGAAGAAAACACTCGGCTGGGAGGCCTTCACCGAAACCCTGTACCCCGCTGACGGCGGCCTGGAAGGCCGTAACGACATGGCCCTGAAGCTCGTGGGCGGGAGCCATCTGATCGCAAACGCCAAGACCACATATCGTTCCAAGAAACCCGCTAAGAACCTCAAGATGCCTGGCGTCTACTATGTGGACTACCGCCTGGAACGTATCAAGGAGGCCAACAACGAAACGTACGTCGAGCAGCACGAGGTGGCAGTGGCCCGGTACTGCGACCTCCCTAGCAAACTGGGGCACAAGCTTAATTAAAGGAAACACAGAAAAAAGCCCGCACCTGACAGTGCGGGCTTTTTTTTTCGACCAAAGG</t>
  </si>
  <si>
    <t>Fluorescent protein outputs</t>
  </si>
  <si>
    <t>pC-HSL</t>
  </si>
  <si>
    <t>pRpa*A</t>
  </si>
  <si>
    <t>gcttaacgatcgttggctgacctgtccgatcggacaatattacgcaagaaaatggtttgttactttcgaataaa</t>
  </si>
  <si>
    <t>*note the sensor protein (RpaR_AM2) is not present in the sensor array and is cloned alongside the circuit when it is used as an input</t>
  </si>
  <si>
    <t>RpaR-AM2 sensor cassette</t>
  </si>
  <si>
    <t>AAAAAAAAAGGCTCCAAAAGGAGCCttgacggctagctcagtcctaggtacagtgctagctactAGATGCTGTAGTGGGATGTGTGTCTCACCTGAAGAGTACAAAAGTCCGAAACGGTATCCTCTACAAATAATTTTGTTTAAaAGCGATACTTAGGGTAACAGtAATGattgtgggtgaagatcagctgtggggtcgtcgtacactggaatttgttgatagcgttgaacgtctggaagcaccggcactgattagccgttttgaaagcctgattgcaagctgtggttttaccgcctatatcatggcaggtctgccgagccgtaatgccggtctgccggaactgaccctggcaaatggttggcctcgtgattggtttgatctgtatgttagcgaaaactttagcgcagttgatccggttccgcgttatggtgcaaccactgttcatccgtttgtttggagtgatgcaccgtatgatcgtgaccgtgatcaggcagcacatcgtgttatgacccgtgcagcagaatttggtctggttgaaggttattgtattccgctgcattacgatgatggtagcgcagcaattagtatggcaggtgaagatcctgatctgagtccggcagcccgtggtgtaatgcagctggttagcatttatgcacatagccgtctgcgtgtactgagccgtccgaaaccgattcgtcgtaatcgtctgacaccgcgtgaatgtgaaattctgcagtgggcagcacagggtaaaaccgcatgggaaattagcgttattctgtgtattaccgaacgcaccgttaaatttcatctgattgaagcagcacgtaaactggatgcagcaaatcgtaccgcagcagttgcaaaagcactgacactgggtctgattcgtctgtaatagagttaaccaaAAAGGGGGGATTTTATCTCCCCTTTaatttttcct</t>
  </si>
  <si>
    <t>signal</t>
  </si>
  <si>
    <t>OHC12</t>
  </si>
  <si>
    <t>sender:receiver pair name</t>
  </si>
  <si>
    <t>sLux:rLux</t>
  </si>
  <si>
    <t>sCin:rCin</t>
  </si>
  <si>
    <t>sRpa:rRpa</t>
  </si>
  <si>
    <t>sPhl:rPhl</t>
  </si>
  <si>
    <t>sender:receiver response function parameters in RPUg</t>
  </si>
  <si>
    <t>Sender cell production cassette</t>
  </si>
  <si>
    <t>sLux</t>
  </si>
  <si>
    <t>sCin</t>
  </si>
  <si>
    <t>sRpa</t>
  </si>
  <si>
    <t>sPhl</t>
  </si>
  <si>
    <t>actcttcctttttcaatattattgaagcatttatcagggttattgtctcatgagcggatacatatttgaatgtatttagaaaaataaacaaataggggttccgcgTACATCAGAGATTTTGAGACACAaGTACNNNNNNNNNNNNNNNNNNNNCGTAagctgtcaccggatgtgctttccggtctgatgagtccgtgaggacgaaacagcctctacaaataattttgtttaaGTGAAAGAACGGAATCTGGAGGATGTACACATGAATAAGGTAGGAATTGTGAGCTATGGCGCGGGTATCCCGGTCTGCCGGCTCAAGGTGGACGACGTGATCCAGGTGTGGAAAAACACCGATCTGAGTTTGGTAAAGGGCCAATTGGGCGTTATTGAAAGGGCCGTCCTGCAACCCGACGAAGATGTCATAACCTTGGGTGTCCTCGCCGCCCAACGCGCGCTGGACAAGGCACCACCTTGTTCCCTCGAAGCGCTTTATCTCGGCACCTGCACCAATCCTTATGACTCCCGGGCCTCGGCCGCAATCATCCTGGAAATGCTCGGCTGCGGCTATGACGCCTTTTGCGCAGACGTGCAGTTTGCCGGCAAATCAGGCACCAGCGCCCTCCAGATCGCATACGCCTTGGTAGCGTCGGGCATGGTGGGCAACGCTTTGGCGGTGGGTGCCGATACGATCAACCGCAACACCGCCCCCGGTGACTTGACGGAGTCCTATGCCGGAGCCGGGGCCGCGGCCTTGCTGTTGGGGACAGAAAATGTGATCGCGCATTTTGACGCAAGTTTTTCTTGCGCGGCGGATGTCGCTGACAACATCAGGCCTCAAGGGGACCGCTATATCCGCTCGGGAATGGGATTGGGCTCGGACAAGAACAGTATCGGCCTCGAGGACCAGACTCGCCGCGCCGCCTCGGGATTGATGGCCAAGATCCATGCGCAAGCCGATGATTTCGATTACGTCGTTTTCCAACAAAACCTGGTGTCGACCCCCTACTCTCTCGGCAAGCACCTGGGATTCACGAAGGCCCAAATCGAACCTGGCATCTACGCCCAGAGTGTCGGCGATGCTGGAGCCGCGAGTCCTTTACTGGGCTTGGTCAACGTACTCGATCAAGCGCGTCCTGGCGAAAGAATCCTGGTGGTTTCCTATGGCTTCGGTGCGGGCAGCGATGCCATCGCCTTGACCGTCACCGATGCCATCGAAGCCTATCAAAAGACCAACGTTCCGCTGCGCACGCAGCTGGAGGATAAGTACTACGTGGATTACGGGACGTCGATCAAGTACGAGTTCAAATACTTGCGGCCCGACTATGCCCTGACGGCCTATCTCTGATTCCAATCATCCAGCAAGGAGCACCTTTTTATGTGCGCACGACGCGTTGCTATCGTTTCGGCTGCCTATACCCCTAAACCTGGCAGTTCCAGAGTTCGCCAGACTTTCAAGGAGATGATCGTCGAGTCCGCCTACCAGGCACTCAACGCCATCAAGATGCACCCTCGCGAACTTCAGGCAGTTGCCTATGGGTACCATGGTGAAGGTATTTCTGAATACGGAGGTCTGGGCCCAACCATCTCCGATGCCTTGGGGATCAGCCCTGCCCCCACGTTCATGAGTACGGCCAACTGCACCAGCAGTTCGGTGTCTTTCCAGATGGCTCACCAAATGGTCGCCTCAGGTGAATACGACATCGTTCTGTGTGGCGGCTTTGAAAAAATGACCGATCACTTCAACTATGCCGAGTACATTGGCTCGAGCACTGAATGTGAATACGATTATTTTCTAGGCATCTCTCACACAGACGCCTTCGCCCTGGCGACCGCCGAATATTTTGAAAAGTACGGCTATGCAGGACGCGAAGCGGATGTATTGGCCACTTTCGGGCGGCAGATGCGCATTTATGCCCATAACACTCCCACGGCTACCCGTTATGGCGTGCCGATCCCGTCTCTCGAAACACTCAAAAGCAGCGAAGCATGCGGCTCCATGCTGGCCTGGGGTGAAGCCAGCGGTTGCGCCATCCTGGTTGCCGAACACCTTGTGCACCGCTACACGACCCAACCGGTATTTGTCCGTGGCTGTGCCTACACCGGTGTGTCGCATTATTTCGGCACGCGCTATCACAACCCGACGTTGCAATTTCCGGGGCTGCCAAAAGATGTCGGCATGGCGGTTTCCGCCAACTCGCTGGCCTGCGCCGAAATCGCCTACAAAAAAGCCGGTATCACCGCAAAGGATATCGATGTGGCGCAAGTCTACGACTTGCTGGGCGCCGGGTTGATTCAAATGGAGTCCATGGGCGTATGTGGTCCAGGCCAGGCAGGCGACTTTGTATTGGAAGGCGGCATAGCCCTTGATGGGCAACTTCCCCTGAACACTGACGGCGGCAACATCGGACGCGGCCACGCTTCCGGTTGCGATGGGATTTTGCACATTACTGAATTGTTCCGGCAGCTTCGCGGCGAGTCCAACAATCAAGTCAAAGGCGCGCGTATTGGCGTCTCGCAAAACCTGGGCGGTTACGCCGCGCACAACAGCGTCATTGTGCTTTCCAACGATTAAGGAGCCGACCATGTCCCTTTACCCTGAACAAATTCACCGCATGACCACCGCCAGCATGTTGCGCGAATGGCGCGAACACGGTGGCAAATACCGCCTCGAAGGCAGCCGATGCCAGGACTGCGAAGAAATCTTCTTCCCTCGGCGCACAGTTTGCGGTGCGTGCAACTCGTTGAATGTAGAACCGTATCGCTGCGCGCGCACCGGCACTATCCAGGTCAGCGCACACGCCGAGAACCCCATTCTTGCGGCCATGGGCTACGGCGAAACCGTGCCCCGCTTCATGGCGATGGTGCGCCTGGATGATGGTCTGGTGATTGCCTCGGAAATAGTTGACGTCATCGATCCGCGACAAGTCGTCAGCGGTGCGCCCGTGCGCATGGTCATTCGAAAACATGTCCGGGAAAGTAACTTGGCCTGGCAATATGCCTATAAGTTTGTATTGGTGAAATAACAAACTTAGACGCCGCCATACCCCGCGTTATCGATAACAACAGTCAAGTTTTTGGCCTCCAAGCCCGTTGCTTTGATTCTGTCTTTCAGAGTCCAGCTTTGCTGTTATTGCCTTAAACATGTTTCTAACTTTATTGGCTTTTAGCCGAGGACTTGTCATGTCTACTCTTTGCAAACCCAGTCTGCTGTTCCCGCAATATAAGATCACCCAGCAACAAATGATCGAGCATCTAGAGCAGTTGCATGATGATCACCCGAGAATGGCTCTTGCCAAACGCATGATTCAAAACACACAGGTGAACGAACGATACTTGGTCCTGCCCATTGATGAACTGGCGGTGCATACCGGCTTCACCCATCGCAGCATTGTTTATGAGCGCGAGGCCCGCCGCATGTCATCCATCGCGGCGCGCCAAGCCATCGAGAATGCCGGGCTGACCACCGACGACATTCGAATGGTCGCTGTGACATCGTGCACGGGTTTCATGATGCCTTCGCTGACGGCCCACTTGATCAACGACCTGGGCCTGCGAACATCGACCGTACAACTGCCTATCGCTCAATTGGGATGCGTGGCAGGCGCTGCGGCGATCAATCGAGCCAATGACTTCGCCAGCCTGGCGCCGGACAACCATGTGCTCATCGTCTCCCTGGAGTTCTCGTCGCTCTGCTATCAACCCCAGGACACCAAGTTGCACGCATTCATCTCAGCGGCATTATTCGGCGATGCGGTATCAGCCTGCGTAATGCGAGCCGACGATCAGGCGTCTGGTTTCAAGATCGCCAAGACGGGGTCTTACTTCCTGCCTGATAGCGAGCACTATATTAAATACGACGTCAAAGACAGTGGCTTTCACTTCACCCTGGACAAGGCGGTCATGAACTCCATTAAAGATGTCGCACCCATGATGGAGGAATTGAACTACGAAACCTTCAATCAACATTGCGCTCAAAATGACTTTTTCATCTTCCATACAGGCGGACGGAAAATTCTTGATGAACTGGTCCTGCAATTGGACTTGGAACCCGGCAGGGTCGCGCAATCCCGCGACAGTTTGAGCGAAGCCGGGAACATCGCCAGCGTGGTGGTTTTCGATGTGCTCAAGCGCCAGTTCGACAGCGGACCTGTCAATGGCGCGACGGGCATGTTGGCGGCCTTCGGCCCGGGTTTCACCGCTGAAATGGCCGTGGGCAAGTGGGTCGCCTGAcaaataaaacgaaaggctcagtcgaaagactgggcctttcgttttatctgttgtttgtcggtgaacgctctctactagagtcacactggctcaccttcgggtgggcctttctgcgtttataAGGTGCTTCCTCGCTCACTGactcgctgcacgaggcagacctcagcgcta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ATTCTCACCAATAAAAAACGCCCGGCGGCAACCGAGCGTTCTGAACAAATCCAGATGGAGTTCTGAGGTCATTACTGGATCTATCAACAGGAGTCCAAGCGAGCTTTAGAAAAACTCATCGAGgttaggtggcggtacttgggtcgatatcaaagtgcatcacttcttcccgtatgcccaactttgtatagagagccactgcgggatcgtcaccgtaatctgcttgcacgtagatcacataagcaccaagcgcgttggcctcatgcttgaggagattgatgagcgcggtggcaatgccctgcctccggtgctcgccggagactgcgagatcatagatatagatctcactacgcggctgctcaaacttgggcagaacgtaagccgcgagagcgccaacaaccgcttcttggtcgaaggcagcaagcgcgatgaatgtcttactacggagcaagttcccgaggtaatcggagtccggctgatgttgggagtaggtggctacgtctccgaactcacgaccgaaaagatcaagagcagtccgcatggatttgacttggtcagggccgagcctacatgtgcgaatgatgcccatacttgagccacctaactttgttttagggcgactgccctgctgcgtaacatcgttgctgctgcgtaacatcgttgctgctccataacatcaaacatcgacccacggcgtaacgcgcttgctgcttggatgcccgaggcatagactgtacaaaaaaacagtcataacaagccatgaaaaccgccactgcgccgttaccaccgctgcgttcggtcaaggttctggaccagttgcgtgagcgcatacgctacttgcattacagtttacgaaccgaacaggcttatgtcaattcggttgaatactcat</t>
  </si>
  <si>
    <t>agcgctcaacgggtgtgcttcccgttctgatgagtccgtgaggacgaaagcgcctctacaaataattttgtttaacggttccaaagccagatactaaggaggtcccAcATGactataatgataaaaaaatcggattttttggcaattccatcggaggagtataaaggtattctaagccttcgttatcaagtgtttaagcaaagacttgagtgggacttagttgtagaaaataaccttgaatcagatgagtatgataactcaaatgcagaatatatttatgcttgtgatgatactgaaaatgtaagtggatgctggcgtttattacctacaacaggtgattatatgctgaaaagtgtttttcctgaattgcttggtcaacagagtgctcccaaagatcctaatatagtcgaattaagtcgttttgctgtaggtaaaaatagctcaaagataaataactctgctagtgaaattacaatgaaactatttgaagctatatataaacacgctgttagtcaaggtattacagaatatgtaacagtaacatcaacagcaatagagcgatttttaaagcgtattaaagttccttgtcatcgtattggagacaaagaaattcatgtattaggtgatactaaatcggttgtattgtctatgcctattaatgaacagtttaaaaaagcagtcttaaattaatagCTTATTCCATAACAAAGCCGGGTAATTCCCGGCTTTGTTGTATCTGAACAATAAATGGATGCCCTGCGTAAGCGGGGCATTTTTCTTCCT</t>
  </si>
  <si>
    <t>gctgtcaccggatgtgctttccggtctgatgagtccgtgaggacgaaacagcctctacaaataattttgtttaatggttccaaagccagatactaaggaggtcccAATGttcgttatcatccaggctcacgaataccagaaatacgctgctgttctggaccagatgttccgtctgcgtaaaaaagttttcgctgacaccctgtgctgggacgttccggttatcggtccgtacgaacgtgactcctacgactccctggctccggcttacctggtttggtgcaacgactcccgtacccgtctgtacggtggtatgcgtctgatgccgaccaccggtccgaccctgctgtacgacgttttccgtgaaaccttcccggacgctgctgacctgatcgctccgggtatctgggaaggtacccgtatgtgcatcgacgaagaagctatcgctaaagacttcccggaaatcgacgctggtcgtgctttctccatgatgctgctggctctgtgcgaatgcgctctggaccacggtatccacaccatgatctccaactacgaaccgtacctgaaacgtgtttacaaacgtgctggtgctgaagttgaagaactgggtcgtgctgacggttacggtaaatacccggtttgctgcggtgctttcgaagtttccgaccgtgttctgcgtaaaatgcgtgctgctctgggtctgaccctgccgctgtacgttcgtcacgttccggctcgttccgttgttacccagttcctggaaatggctgcttaatagccaggcatcaaataaaacgaaaggctcagtcgaaagactgggcctttcgttttatctgttgtttgtcggtgaacgctctctactagagtcacactggctcaccttcgggtgggcctttctgcgtttata</t>
  </si>
  <si>
    <t>AGTGGTCGTGATCTGAAACTCGATCACCTGATGAGCTCAAGGCAGAGCGAAACCACCTCTACAAATAATTTTGTTTAAtggttccaaagccagatactaaggaggtcccAATGcaggttcatgttattcgtcgtgaaaatcgtgcactgtatgcaggtctgctggaaaaatactttcgtattcgccatcagatctatgttgttgaacgtggttggaaagaactggatcgtccggatggtcgtgaaattgatcagtttgataccgaagatgcagtttatctgctgggtgttgataacgatgatattgttgcaggtatgcgtatggttccgaccaccagtccgaccctgctgagtgatgtttttccgcagctggcactggcaggtccggttcgtcgtcctgatgcatatgaactgagccgtatttttgttgttccgcgtaaacgtggtgaacatggtggtccgcgtgcagaagcagttattcaggcagcagcaatggaatatggtctgagcattggtctgagtgcatttaccattgttctggaaacctggtggctgcctcgtctggttgatcagggctggaaagcaaaaccgctgggtctgccgcaggatattaatggttttagcaccaccgcagttattgtggatgttgatgatgatgcatgggtgggtatttgtaatcgtcgtagcgttccgggtccgacactggaatggcgtggtctggaagcaattcgtcgtcatagcctgccggaatttcaggttattagcTAAAGTCGCGGCAGCAGCACAAGAAGATGGAGAAGGACACGAAACAAGTCGACATCATTTTTCGTTCGAAGCTCCCCGACATTTACATCCCCAACCATCTTCCGCTTCACTCGTACTGTTTTGAAAACATTTCCGAATTCAGCAGCCGGCCCTGTCTCATTAACGGCGCAAATAAGCAGATTTACACCTACGCGGATGTTGAACTTAATTCGCGCAAAGTCGCCGCCGGCCTCCATAAGCAGGGTATCCAGCCCAAAGATACGATCATGATCCTGCTTCCCAACTCGCCCGAATTCGTTTTCGCGTTTATTGGCGCGTCGTACCTGGGCGCAATCAGCACGATGGCCAACCCCCTTTTTACCCCCGCCGAGGTGGTTAAGCAAGCCAAGGCGAGCTCCGCCAAGATTATTGTCACGCAGGCATGCCACGTCAATAAAGTTAAGGATTACGCATTTGAAAATGATGTGAAGATTATCTGCATCGACAGCGCCCCCGAGGGCTGCCTGCACTTCTCGGTCCTTACGCAGGCCAATGAGCACGACATTCCCGAGGTGGAGATTCAGCCCGATGACGTCGTCGCGCTCCCCTATAGCAGCGGCACCACGGGTCTGCCCAAAGGTGTCATGCTCACCCACAAAGGCCTCGTGACCAGCGTGGCACAACAGGTGGACGGCGAAAACCCCAACCTTTACATCCATTCCGAGGACGTTATGCTGTGTGTGCTCCCCCTGTTTCACATTTACTCCCTTAACTCGGTCCTTCTTTGCGGCCTCCGTGTTGGCGCAGCAATCCTTATTATGCAAAAGTTCGATATTGTCAGCTTCCTGGAGCTCATTCAACGCTACAAAGTCACGATTGGCCCCTTCGTCCCCCCGATTGTGCTCGCGATTGCGAAGTCCCCCATGGTGGATGACTACGATCTCAGCAGCGTCCGTACGGTCATGTCCGGCGCGGCACCGCTCGGTAAAGAACTGGAGGATACGGTCCGGGCCAAATTCCCGAATGCGAAGCTGGGTCAGGGTTACGGCATGACCGAGGCAGGTCCCGTGCTCGCCATGTGCCTGGCATTCGCGAAGGAGCCCTTCGAGATCAAGAGCGGTGCGTGCGGCACGGTCGTTCGGAACGCGGAAATGAAAATCGTGGACCCCAAAACCGGCAATTCCCTTCCCCGCAACCAATCCGGCGAAATTTGCATCCGGGGTGACCAGATTATGAAGGGCTATCTTAATGACCCGGAAGCCACGGCGCGGACGATTGACAAAGAAGGTTGGCTGTATACCGGTGACATTGGTTACATCGACGATGACGACGAGCTTTTTATTGTGGACCGGCTCAAAGAACTCATCAAATATAAAGGCTTTCAAGTTGCGCCCGCGGAGCTGGAGGCACTGCTTCTTAACCATCCCAACATCTCGGATGCCGCGGTCGTGCCGATGAAGGATGAACAAGCGGGTGAAGTGCCGGTCGCGTTTGTGGTTCGGAGCAACGGCTCCACGATTACGGAGGATGAGGTTAAGGATTTTATTTCCAAGCAGGTTATCTTTTATAAACGGATTAAACGCGTTTTCTTCGTCGATGCCATCCCCAAATCCCCCAGCGGCAAGATCCTTCGGAAAGATCTTCGTGCGAAACTGGCAGCAGGcCTTCCGAATTAAAAGAGGAGAAAGGTACCATGCTGGCCATGAGCCCGCCGAAACCGGCAGTGGAACTGGATCGTCATATTGATCTGGACCAGGCACACGCTGTTGCAAGCGGCGGTGCACGTATCGTCCTGGCACCTCCGGCCCGTGATCGCTGCCGTGCATCCGAAGCTCGTCTGGGTGCAGTCATTCGTGAAGCTCGCCATGTGTATGGCCTGACCACGGGTTTTGGTCCGCTGGCAAACCGTCTGATCAGCGGTGAAAATGTGCGCACCCTGCAAGCTAACCTGGTTCATCACCTGGCCAGCGGCGTGGGTCCGGTTCTGGATTGGACCACGGCACGTGCAATGGTCCTGGCACGCCTGGTGAGCATTGCACAAGGTGCCAGCGGTGCATCCGAAGGCACCATTGCGCGTCTGATCGATCTGCTGAACAGCGAACTGGCTCCTGCGGTGCCGAGCCGCGGTACCGTTGGTGCAAGCGGCGACCTGACGCCGCTGGCACATATGGTGCTGTGTCTGCAAGGCCGCGGTGATTTCCTGGATCGTGACGGTACCCGCCTGGACGGTGCAGAAGGCCTGCGTCGCGGCCGTCTGCAACCGCTGGATCTGAGCCACCGCGACGCCCTGGCACTGGTGAACGGTACCAGCGCGATGACGGGCATCGCCCTGGTTAATGCTCATGCGTGCCGTCACCTGGGTAACTGGGCAGTTGCACTGACCGCTCTGCTGGCAGAATGTCTGCGTGGTCGTACGGAAGCATGGGCGGCCGCACTGAGCGATCTGCGCCCGCATCCGGGTCAGAAAGACGCTGCGGCCCGCCTGCGTGCACGTGTTGATGGCTCCGCTCGTGTGGTTCGCCACGTCATTGCGGAACGTCGCCTGGATGCCGGTGACATCGGCACCGAACCGGAAGCCGGTCAGGATGCATACAGCCTGCGTTGCGCACCGCAAGTGCTGGGTGCTGGTTTTGATACCCTGGCGTGGCATGACCGCGTTCTGACCATTGAACTGAACGCGGTTACGGATAATCCGGTCTTTCCGCCGGACGGTAGCGTCCCGGCACTGCATGGCGGTAATTTCATGGGCCAGCACGTTGCACTGACCTCGGATGCTCTGGCAACCGCCGTTACGGTCCTGGCAGGTCTGGCAGAACGTCAAATCGCGCGCCTGACGGACGAACGTCTGAATCGCGGCCTGCCGCCGTTTCTGCATCGTGGTCCGGCGGGCCTGAACAGCGGTTTCATGGGTGCACAGGTGACCGCAACGGCTCTGCTGGCTGAAATGCGTGCAACCGGTCCGGCAAGCATTCACAGCATCAGCACGAACGCAGCTAATCAAGATGTCGTGTCGCTGGGCACCATTGCGGCCCGTCTGTGTCGCGAAAAAATCGACCGTTGGGCAGAAATTCTGGCTATCCTGGCACTGTGCCTGGCACAGGCAGCTGAACTGCGCTGTGGCAGCGGTCTGGATGGTGTCTCGCCGGCAGGCAAAAAACTGGTGCAGGCGCTGCGTGAACAATTCCCGCCGCTGGAAACCGATCGTCCGCTGGGTCAGGAAATTGCAGCACTGGCGACGCATCTGCTGCAACAAAGCCCGGTGTAaGGCTCCTTTTGGAGCCTTTTTTTTT</t>
  </si>
  <si>
    <t xml:space="preserve">These cassettes all begin with a ribozyme and end with a terminator. They were always cloned into the attB5 landing pad. </t>
  </si>
  <si>
    <t>rLux</t>
  </si>
  <si>
    <t>rCin</t>
  </si>
  <si>
    <t>rRpa</t>
  </si>
  <si>
    <t>rPhl</t>
  </si>
  <si>
    <t>*note that DAPG is produced from a plasmid. This is the full plasmid sequence including a gentamicin resistance marker . I placed N's in the region where the promoter of interest should go</t>
  </si>
  <si>
    <t>ACCTGTAGGATCGTACAGGTTTACGCAAGAAAATGGTTTGTTACAGTCGAATAAAAGCTGTCACCGGATGTGCTTTCCGGTCTGATGAGTCCGTGAGGACGAAACAGCCTCTACAAATAATTTTGTTTAATACTAGAGaaagaggagaaaTACTAGatggtgagcaagggcgaggagctgttcaccggggtggtgcccatcctggtcgagctggacggcgacgtaaacggccacaagttcagcgtgtccggcgagggcgagggcgatgccacctacggcaagctgaccctgaagttcatctgcaccacaggcaagctgcccgtgccctggcccaccctcgtgaccaccttcggctacggcctgcaatgcttcgcccgctaccccgaccacatgaagct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aatcggcgacggccccgtgctgctgcccgacaaccactaccttagctaccagtccgccctgagcaaagaccccaacgagaagcgcgatcacatggtcctgctggagttcgtgaccgccgccgggatcactctcggcatggacgagctgtacaagtaaTGCTCGTACCAGGCCCCTGCAATTTCAACAGGGGCCTTTTTTTATCCAATTCCATCGGGTCCGAATTTTCGGACCTTTTCTCCGC</t>
  </si>
  <si>
    <t>gaatcgcaccaagacaggtttgtccaccctttgtgcgtccaaacggacgcacggcgctctaaagcgggtcgcgatctttcagattcgctcctcgcgctttcagtctttgttttggcgcatgtcgttatcgcaaaaccgctgcacacttttgcgcgacatgctctgatccccctcatctgggggggcctatctgagggaatttccgatccggctcgcctgaaccattctgctttccacgaacttgaaaacgctCGTAAGCTGTCACCGGATGTGCTTTCCGGTCTGATGAGTCCGTGAGGACGAAACAGCCTCTACAAATAATTTTGTTTAATACTAGAGaaagaggagaaaTACTAGatggtgagcaagggcgaggagctgttcaccggggtggtgcccatcctggtcgagctggacggcgacgtaaacggccacaagttcagcgtgtccggcgagggcgagggcgatgccacctacggcaagctgaccctgaagttcatctgcaccacaggcaagctgcccgtgccctggcccaccctcgtgaccaccttcggctacggcctgcaatgcttcgcccgctaccccgaccacatgaagct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aatcggcgacggccccgtgctgctgcccgacaaccactaccttagctaccagtccgccctgagcaaagaccccaacgagaagcgcgatcacatggtcctgctggagttcgtgaccgccgccgggatcactctcggcatggacgagctgtacaagtaaTGCTCGTACCAGGCCCCTGCAATTTCAACAGGGGCCTTTTTTTATCCAATTCCATCGGGTCCGAATTTTCGGACCTTTTCTCCGC</t>
  </si>
  <si>
    <t>aacgatcgttggctgcgacgtacggtggaatctgattcgttaccaattgacatgatacgaaacgtaccgtatcgttaaggtAGCTGTCACCGGATGTGCTTTCCGGTCTGATGAGTCCGTGAGGACGAAACAGCCTCTACAAATAATTTTGTTTAATACTAGAGaaagaggagaaaTACTAGatggtgagcaagggcgaggagctgttcaccggggtggtgcccatcctggtcgagctggacggcgacgtaaacggccacaagttcagcgtgtccggcgagggcgagggcgatgccacctacggcaagctgaccctgaagttcatctgcaccacaggcaagctgcccgtgccctggcccaccctcgtgaccaccttcggctacggcctgcaatgcttcgcccgctaccccgaccacatgaagct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aatcggcgacggccccgtgctgctgcccgacaaccactaccttagctaccagtccgccctgagcaaagaccccaacgagaagcgcgatcacatggtcctgctggagttcgtgaccgccgccgggatcactctcggcatggacgagctgtacaagtaaTGCTCGTACCAGGCCCCTGCAATTTCAACAGGGGCCTTTTTTTATCCAATTCCATCGGGTCCGAATTTTCGGACCTTTTCTCCGC</t>
  </si>
  <si>
    <t>aggaaaaattAAAGGGGAGATAAAATCCCCCCTTTttggttaactctattacagacgaatcagacccagtgtcagtgcttttgcaactgctgcggtacgatttgctgcatccagtttacgtgctgcttcaatcagatgaaatttaacggtgcgttcggtaatacacagaataacgctaatttcccatgcggttttaccctgtgctgcccactgcagaatttcacattcacgcggtgtcagacgattacgacgaatcggtttcggacggctcagtacacgcagacggctatgtgcataaatgctaaccagctgcattacaccacgggctgccggactcagatcaggatcttcacctgccatactaattgctgcgctaccatcatcgtaatgcagcggaatacaataaccttcaaccagaccaaattctgctgcacgggtcataacacgatgtgctgcctgatcacggtcacgatcatacggtgcatcactccaaacaaacggatgaacagtggttgcaccataacgcggaaccggatcaactgcgctaaagttttcgctaacatacagatcaaaccaatcacgaggccaaccatttgccagggtcagttccggcagaccggcattacggctcggcagacctgccatgatataggcggtaaaaccacagcttgcaatcaggctttcaaaacggctaatcagtgccggtgcttccagacgttcaacgctatcaacaaattccagtgtacgacgaccccacagctgatcttcacccacaatCATTaCTGTTACCCTAAGTATCGCTtTTAAACAAAATTATTTGTAGAGGATACCGTTTCGGACTTTTGTACTCTTCAGGTGAGACACACATCCCACTACAGCATCTagtagctagcactgtacctaggactgagctagccgtcaaGGCTCCTTTTGGAGCCTTTTTTTTTgcttaacgatcgttggctgacctgtccgatcggacaatattacgcaagaaaatggtttgttactttcgaataaaCGTAAGCTGTCACCGGATGTGCTTTCCGGTCTGATGAGTCCGTGAGGACGAAACAGCCTCTACAAATAATTTTGTTTAATACTAGAGaaagaggagaaaTACTAGatggtgagcaagggcgaggagctgttcaccggggtggtgcccatcctggtcgagctggacggcgacgtaaacggccacaagttcagcgtgtccggcgagggcgagggcgatgccacctacggcaagctgaccctgaagttcatctgcaccacaggcaagctgcccgtgccctggcccaccctcgtgaccaccttcggctacggcctgcaatgcttcgcccgctaccccgaccacatgaagct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aatcggcgacggccccgtgctgctgcccgacaaccactaccttagctaccagtccgccctgagcaaagaccccaacgagaagcgcgatcacatggtcctgctggagttcgtgaccgccgccgggatcactctcggcatggacgagctgtacaagtaaTGCTCGTACCAGGCCCCTGCAATTTCAACAGGGGCCTTTTTTTATCCAATTCCATCGGGTCCGAATTTTCGGACCTTTTCTCCGC</t>
  </si>
  <si>
    <t xml:space="preserve">Sequence is pLuxB driving RPUg standard (normal YFP output cassette). Note sensor is contained in sensor array. </t>
  </si>
  <si>
    <t xml:space="preserve">Sequence is pCin driving RPUg standard (normal YFP output cassette). Note sensor is contained in sensor array. </t>
  </si>
  <si>
    <t xml:space="preserve">Sequence is pPhlF driving RPUg standard (normal YFP output cassette). Note sensor is contained in sensor array. </t>
  </si>
  <si>
    <t>Sequence contains both pRpa*A driving RPUg standard (normal YFP output cassette) and RpaR-AM2 sensor.</t>
  </si>
  <si>
    <t>Receiver cell sequence (all cloned into attB2 landing pad)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</si>
</sst>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6" formatCode="0.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Andale Mono"/>
      <family val="2"/>
    </font>
    <font>
      <u/>
      <sz val="12"/>
      <color theme="1"/>
      <name val="Andale Mono"/>
      <family val="2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10" xfId="0" applyFont="1" applyBorder="1" applyAlignment="1">
      <alignment horizontal="left"/>
    </xf>
    <xf numFmtId="0" fontId="0" fillId="0" borderId="10" xfId="0" applyBorder="1"/>
    <xf numFmtId="0" fontId="19" fillId="0" borderId="10" xfId="0" applyFont="1" applyBorder="1"/>
    <xf numFmtId="0" fontId="0" fillId="0" borderId="11" xfId="0" applyBorder="1"/>
    <xf numFmtId="0" fontId="19" fillId="0" borderId="0" xfId="0" applyFont="1"/>
    <xf numFmtId="0" fontId="0" fillId="33" borderId="0" xfId="0" applyFill="1"/>
    <xf numFmtId="0" fontId="0" fillId="34" borderId="10" xfId="0" applyFill="1" applyBorder="1"/>
    <xf numFmtId="0" fontId="0" fillId="34" borderId="11" xfId="0" applyFill="1" applyBorder="1"/>
    <xf numFmtId="0" fontId="0" fillId="34" borderId="0" xfId="0" applyFill="1"/>
    <xf numFmtId="164" fontId="0" fillId="0" borderId="10" xfId="0" applyNumberFormat="1" applyBorder="1"/>
    <xf numFmtId="2" fontId="0" fillId="0" borderId="10" xfId="0" applyNumberFormat="1" applyBorder="1"/>
    <xf numFmtId="0" fontId="0" fillId="0" borderId="0" xfId="0" applyAlignment="1">
      <alignment horizontal="center" vertical="center" wrapText="1"/>
    </xf>
    <xf numFmtId="0" fontId="0" fillId="0" borderId="11" xfId="0" applyFill="1" applyBorder="1"/>
    <xf numFmtId="0" fontId="0" fillId="34" borderId="0" xfId="0" applyFill="1" applyBorder="1"/>
    <xf numFmtId="0" fontId="0" fillId="0" borderId="0" xfId="0" applyFill="1" applyBorder="1"/>
    <xf numFmtId="0" fontId="0" fillId="0" borderId="12" xfId="0" applyBorder="1" applyAlignment="1">
      <alignment horizontal="center" vertical="center" wrapText="1"/>
    </xf>
    <xf numFmtId="0" fontId="0" fillId="35" borderId="10" xfId="0" applyFill="1" applyBorder="1"/>
    <xf numFmtId="0" fontId="0" fillId="35" borderId="0" xfId="0" applyFill="1" applyAlignment="1">
      <alignment horizontal="center"/>
    </xf>
    <xf numFmtId="166" fontId="0" fillId="0" borderId="10" xfId="0" applyNumberFormat="1" applyBorder="1"/>
    <xf numFmtId="0" fontId="0" fillId="0" borderId="10" xfId="0" applyBorder="1" applyAlignment="1">
      <alignment horizontal="center" vertical="center" wrapText="1"/>
    </xf>
    <xf numFmtId="0" fontId="0" fillId="0" borderId="10" xfId="0" applyFill="1" applyBorder="1"/>
    <xf numFmtId="0" fontId="0" fillId="35" borderId="10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0"/>
  <sheetViews>
    <sheetView workbookViewId="0">
      <selection activeCell="L16" sqref="L16"/>
    </sheetView>
  </sheetViews>
  <sheetFormatPr baseColWidth="10" defaultRowHeight="16" x14ac:dyDescent="0.2"/>
  <cols>
    <col min="3" max="3" width="20.6640625" bestFit="1" customWidth="1"/>
    <col min="4" max="4" width="15.83203125" bestFit="1" customWidth="1"/>
    <col min="5" max="8" width="11.6640625" bestFit="1" customWidth="1"/>
    <col min="10" max="10" width="17.83203125" bestFit="1" customWidth="1"/>
    <col min="11" max="11" width="15.6640625" bestFit="1" customWidth="1"/>
    <col min="12" max="12" width="13.6640625" bestFit="1" customWidth="1"/>
  </cols>
  <sheetData>
    <row r="2" spans="2:12" x14ac:dyDescent="0.2">
      <c r="B2" s="2" t="s">
        <v>259</v>
      </c>
    </row>
    <row r="3" spans="2:12" x14ac:dyDescent="0.2">
      <c r="B3" s="4" t="s">
        <v>0</v>
      </c>
      <c r="C3" s="4" t="s">
        <v>1</v>
      </c>
      <c r="D3" s="4" t="s">
        <v>192</v>
      </c>
      <c r="E3" s="4" t="s">
        <v>2</v>
      </c>
      <c r="F3" s="4" t="s">
        <v>3</v>
      </c>
      <c r="G3" s="4" t="s">
        <v>4</v>
      </c>
      <c r="H3" s="4" t="s">
        <v>5</v>
      </c>
      <c r="I3" s="22" t="s">
        <v>257</v>
      </c>
      <c r="J3" s="4" t="s">
        <v>228</v>
      </c>
      <c r="K3" s="4" t="s">
        <v>241</v>
      </c>
    </row>
    <row r="4" spans="2:12" x14ac:dyDescent="0.2">
      <c r="B4" s="9" t="s">
        <v>6</v>
      </c>
      <c r="C4" s="9" t="s">
        <v>7</v>
      </c>
      <c r="D4" s="9" t="s">
        <v>210</v>
      </c>
      <c r="E4" s="9">
        <v>3.7794208380000001</v>
      </c>
      <c r="F4" s="9">
        <v>3.5229116999999997E-2</v>
      </c>
      <c r="G4" s="9">
        <v>2.2548101100000002</v>
      </c>
      <c r="H4" s="9">
        <v>4.3390620999999997E-2</v>
      </c>
      <c r="I4" s="22"/>
      <c r="J4" s="9" t="s">
        <v>229</v>
      </c>
      <c r="K4" s="9" t="s">
        <v>242</v>
      </c>
    </row>
    <row r="5" spans="2:12" x14ac:dyDescent="0.2">
      <c r="B5" s="4" t="s">
        <v>8</v>
      </c>
      <c r="C5" s="4" t="s">
        <v>9</v>
      </c>
      <c r="D5" s="4" t="s">
        <v>211</v>
      </c>
      <c r="E5" s="4">
        <v>5.2169707790000004</v>
      </c>
      <c r="F5" s="4">
        <v>4.5883239999999999E-2</v>
      </c>
      <c r="G5" s="4">
        <v>2.0907386319999999</v>
      </c>
      <c r="H5" s="4">
        <v>0.162932102</v>
      </c>
      <c r="I5" s="22"/>
      <c r="J5" s="4" t="s">
        <v>229</v>
      </c>
      <c r="K5" s="23" t="s">
        <v>243</v>
      </c>
    </row>
    <row r="6" spans="2:12" x14ac:dyDescent="0.2">
      <c r="B6" s="9" t="s">
        <v>10</v>
      </c>
      <c r="C6" s="9" t="s">
        <v>11</v>
      </c>
      <c r="D6" s="9" t="s">
        <v>212</v>
      </c>
      <c r="E6" s="9">
        <v>2.4406311999999999</v>
      </c>
      <c r="F6" s="9">
        <v>0.103434868</v>
      </c>
      <c r="G6" s="9">
        <v>1.5512218</v>
      </c>
      <c r="H6" s="9">
        <v>0.21770858400000001</v>
      </c>
      <c r="I6" s="22"/>
      <c r="J6" s="9" t="s">
        <v>230</v>
      </c>
      <c r="K6" s="9" t="s">
        <v>244</v>
      </c>
    </row>
    <row r="7" spans="2:12" x14ac:dyDescent="0.2">
      <c r="B7" s="4" t="s">
        <v>12</v>
      </c>
      <c r="C7" s="4" t="s">
        <v>13</v>
      </c>
      <c r="D7" s="4" t="s">
        <v>213</v>
      </c>
      <c r="E7" s="4">
        <v>3.2689954179999998</v>
      </c>
      <c r="F7" s="4">
        <v>3.1118982999999999E-2</v>
      </c>
      <c r="G7" s="4">
        <v>1.5297826910000001</v>
      </c>
      <c r="H7" s="4">
        <v>3.2539107999999997E-2</v>
      </c>
      <c r="I7" s="22"/>
      <c r="J7" s="4" t="s">
        <v>231</v>
      </c>
      <c r="K7" s="23" t="s">
        <v>242</v>
      </c>
    </row>
    <row r="8" spans="2:12" x14ac:dyDescent="0.2">
      <c r="B8" s="9" t="s">
        <v>14</v>
      </c>
      <c r="C8" s="9" t="s">
        <v>15</v>
      </c>
      <c r="D8" s="9" t="s">
        <v>214</v>
      </c>
      <c r="E8" s="9">
        <v>3.5423090589999999</v>
      </c>
      <c r="F8" s="9">
        <v>5.8783804000000002E-2</v>
      </c>
      <c r="G8" s="9">
        <v>1.8197930980000001</v>
      </c>
      <c r="H8" s="9">
        <v>5.4176574999999998E-2</v>
      </c>
      <c r="I8" s="22"/>
      <c r="J8" s="9" t="s">
        <v>232</v>
      </c>
      <c r="K8" s="9" t="s">
        <v>245</v>
      </c>
    </row>
    <row r="9" spans="2:12" x14ac:dyDescent="0.2">
      <c r="B9" s="4" t="s">
        <v>16</v>
      </c>
      <c r="C9" s="4" t="s">
        <v>17</v>
      </c>
      <c r="D9" s="4" t="s">
        <v>215</v>
      </c>
      <c r="E9" s="4">
        <v>1.3804337550000001</v>
      </c>
      <c r="F9" s="4">
        <v>4.5392306E-2</v>
      </c>
      <c r="G9" s="4">
        <v>1.5522746869999999</v>
      </c>
      <c r="H9" s="4">
        <v>0.10976388500000001</v>
      </c>
      <c r="I9" s="22"/>
      <c r="J9" s="4" t="s">
        <v>233</v>
      </c>
      <c r="K9" s="23" t="s">
        <v>246</v>
      </c>
    </row>
    <row r="10" spans="2:12" x14ac:dyDescent="0.2">
      <c r="B10" s="9" t="s">
        <v>18</v>
      </c>
      <c r="C10" s="9" t="s">
        <v>19</v>
      </c>
      <c r="D10" s="9" t="s">
        <v>216</v>
      </c>
      <c r="E10" s="9">
        <v>2.8583255869999999</v>
      </c>
      <c r="F10" s="9">
        <v>5.1571725999999998E-2</v>
      </c>
      <c r="G10" s="9">
        <v>3.2278485940000001</v>
      </c>
      <c r="H10" s="9">
        <v>0.61399837199999996</v>
      </c>
      <c r="I10" s="22"/>
      <c r="J10" s="9" t="s">
        <v>234</v>
      </c>
      <c r="K10" s="9" t="s">
        <v>247</v>
      </c>
    </row>
    <row r="11" spans="2:12" x14ac:dyDescent="0.2">
      <c r="B11" s="4" t="s">
        <v>20</v>
      </c>
      <c r="C11" s="4" t="s">
        <v>21</v>
      </c>
      <c r="D11" s="4" t="s">
        <v>217</v>
      </c>
      <c r="E11" s="4">
        <v>1.5769502929999999</v>
      </c>
      <c r="F11" s="4">
        <v>2.1819985E-2</v>
      </c>
      <c r="G11" s="4">
        <v>2.5482809610000001</v>
      </c>
      <c r="H11" s="4">
        <v>2.9097270000000001E-2</v>
      </c>
      <c r="I11" s="22"/>
      <c r="J11" s="4" t="s">
        <v>235</v>
      </c>
      <c r="K11" s="23" t="s">
        <v>248</v>
      </c>
    </row>
    <row r="12" spans="2:12" x14ac:dyDescent="0.2">
      <c r="B12" s="9" t="s">
        <v>22</v>
      </c>
      <c r="C12" s="9" t="s">
        <v>23</v>
      </c>
      <c r="D12" s="9" t="s">
        <v>218</v>
      </c>
      <c r="E12" s="9">
        <v>3.7579243299999998</v>
      </c>
      <c r="F12" s="9">
        <v>2.6776673000000001E-2</v>
      </c>
      <c r="G12" s="9">
        <v>2.0589691569999999</v>
      </c>
      <c r="H12" s="9">
        <v>7.8436786999999994E-2</v>
      </c>
      <c r="I12" s="22"/>
      <c r="J12" s="9" t="s">
        <v>235</v>
      </c>
      <c r="K12" s="9" t="s">
        <v>249</v>
      </c>
    </row>
    <row r="13" spans="2:12" x14ac:dyDescent="0.2">
      <c r="B13" s="4" t="s">
        <v>24</v>
      </c>
      <c r="C13" s="4" t="s">
        <v>25</v>
      </c>
      <c r="D13" s="4" t="s">
        <v>219</v>
      </c>
      <c r="E13" s="4">
        <v>1.7556304899999999</v>
      </c>
      <c r="F13" s="4">
        <v>2.2963728999999999E-2</v>
      </c>
      <c r="G13" s="4">
        <v>1.7366198610000001</v>
      </c>
      <c r="H13" s="4">
        <v>4.6323188000000001E-2</v>
      </c>
      <c r="I13" s="22"/>
      <c r="J13" s="4" t="s">
        <v>240</v>
      </c>
      <c r="K13" s="23" t="s">
        <v>250</v>
      </c>
    </row>
    <row r="14" spans="2:12" x14ac:dyDescent="0.2">
      <c r="B14" s="9" t="s">
        <v>26</v>
      </c>
      <c r="C14" s="9" t="s">
        <v>27</v>
      </c>
      <c r="D14" s="9" t="s">
        <v>220</v>
      </c>
      <c r="E14" s="9">
        <v>1.0416813709999999</v>
      </c>
      <c r="F14" s="9">
        <v>1.2297761000000001E-2</v>
      </c>
      <c r="G14" s="9">
        <v>2.0540644609999998</v>
      </c>
      <c r="H14" s="9">
        <v>4.4535480000000002E-2</v>
      </c>
      <c r="I14" s="22"/>
      <c r="J14" s="24" t="s">
        <v>261</v>
      </c>
      <c r="K14" s="24"/>
    </row>
    <row r="15" spans="2:12" x14ac:dyDescent="0.2">
      <c r="B15" s="4" t="s">
        <v>28</v>
      </c>
      <c r="C15" s="4" t="s">
        <v>29</v>
      </c>
      <c r="D15" s="4" t="s">
        <v>221</v>
      </c>
      <c r="E15" s="4">
        <v>1.4882302270000001</v>
      </c>
      <c r="F15" s="4">
        <v>1.3941128000000001E-2</v>
      </c>
      <c r="G15" s="4">
        <v>1.8601402680000001</v>
      </c>
      <c r="H15" s="4">
        <v>7.4900766999999993E-2</v>
      </c>
      <c r="I15" s="22"/>
      <c r="J15" s="4" t="s">
        <v>236</v>
      </c>
      <c r="K15" s="4" t="s">
        <v>251</v>
      </c>
    </row>
    <row r="16" spans="2:12" x14ac:dyDescent="0.2">
      <c r="B16" s="9" t="s">
        <v>30</v>
      </c>
      <c r="C16" s="9" t="s">
        <v>31</v>
      </c>
      <c r="D16" s="9" t="s">
        <v>222</v>
      </c>
      <c r="E16" s="9">
        <v>1.8969857290000001</v>
      </c>
      <c r="F16" s="9">
        <v>3.1406957999999999E-2</v>
      </c>
      <c r="G16" s="9">
        <v>2.6590599159999999</v>
      </c>
      <c r="H16" s="9">
        <v>0.481807912</v>
      </c>
      <c r="I16" s="22"/>
      <c r="J16" s="9" t="s">
        <v>237</v>
      </c>
      <c r="K16" s="9" t="s">
        <v>252</v>
      </c>
      <c r="L16" t="s">
        <v>262</v>
      </c>
    </row>
    <row r="17" spans="2:11" x14ac:dyDescent="0.2">
      <c r="B17" s="4" t="s">
        <v>32</v>
      </c>
      <c r="C17" s="4" t="s">
        <v>33</v>
      </c>
      <c r="D17" s="4" t="s">
        <v>223</v>
      </c>
      <c r="E17" s="4">
        <v>1.8191265139999999</v>
      </c>
      <c r="F17" s="4">
        <v>2.4877706999999999E-2</v>
      </c>
      <c r="G17" s="4">
        <v>2.1828326200000001</v>
      </c>
      <c r="H17" s="4">
        <v>9.2760168000000004E-2</v>
      </c>
      <c r="I17" s="22"/>
      <c r="J17" s="4" t="s">
        <v>237</v>
      </c>
      <c r="K17" s="4" t="s">
        <v>253</v>
      </c>
    </row>
    <row r="18" spans="2:11" x14ac:dyDescent="0.2">
      <c r="B18" s="9" t="s">
        <v>34</v>
      </c>
      <c r="C18" s="9" t="s">
        <v>35</v>
      </c>
      <c r="D18" s="9" t="s">
        <v>224</v>
      </c>
      <c r="E18" s="9">
        <v>1.0232115470000001</v>
      </c>
      <c r="F18" s="9">
        <v>2.1905529E-2</v>
      </c>
      <c r="G18" s="9">
        <v>2.5210178079999999</v>
      </c>
      <c r="H18" s="9">
        <v>3.2525221999999999E-2</v>
      </c>
      <c r="I18" s="22"/>
      <c r="J18" s="9" t="s">
        <v>237</v>
      </c>
      <c r="K18" s="9" t="s">
        <v>254</v>
      </c>
    </row>
    <row r="19" spans="2:11" x14ac:dyDescent="0.2">
      <c r="B19" s="4" t="s">
        <v>36</v>
      </c>
      <c r="C19" s="4" t="s">
        <v>134</v>
      </c>
      <c r="D19" s="4" t="s">
        <v>225</v>
      </c>
      <c r="E19" s="4">
        <v>4.813142622</v>
      </c>
      <c r="F19" s="4">
        <v>4.8635088999999999E-2</v>
      </c>
      <c r="G19" s="4">
        <v>1.7464418880000001</v>
      </c>
      <c r="H19" s="4">
        <v>4.4804343000000003E-2</v>
      </c>
      <c r="I19" s="22"/>
      <c r="J19" s="4" t="s">
        <v>238</v>
      </c>
      <c r="K19" s="4" t="s">
        <v>255</v>
      </c>
    </row>
    <row r="20" spans="2:11" x14ac:dyDescent="0.2">
      <c r="B20" s="9" t="s">
        <v>37</v>
      </c>
      <c r="C20" s="9" t="s">
        <v>38</v>
      </c>
      <c r="D20" s="9" t="s">
        <v>226</v>
      </c>
      <c r="E20" s="9">
        <v>2.6366692239999998</v>
      </c>
      <c r="F20" s="9">
        <v>1.8283171000000001E-2</v>
      </c>
      <c r="G20" s="9">
        <v>2.0408684099999999</v>
      </c>
      <c r="H20" s="9">
        <v>0.10389491100000001</v>
      </c>
      <c r="I20" s="22"/>
      <c r="J20" s="9" t="s">
        <v>239</v>
      </c>
      <c r="K20" s="9" t="s">
        <v>256</v>
      </c>
    </row>
    <row r="22" spans="2:11" x14ac:dyDescent="0.2">
      <c r="B22" s="2" t="s">
        <v>260</v>
      </c>
    </row>
    <row r="23" spans="2:11" x14ac:dyDescent="0.2">
      <c r="B23" s="4" t="s">
        <v>0</v>
      </c>
      <c r="C23" s="4" t="s">
        <v>1</v>
      </c>
      <c r="D23" s="4" t="s">
        <v>192</v>
      </c>
      <c r="E23" s="4" t="s">
        <v>2</v>
      </c>
      <c r="F23" s="4" t="s">
        <v>3</v>
      </c>
      <c r="G23" s="4" t="s">
        <v>4</v>
      </c>
      <c r="H23" s="4" t="s">
        <v>5</v>
      </c>
    </row>
    <row r="24" spans="2:11" x14ac:dyDescent="0.2">
      <c r="B24" s="4" t="s">
        <v>6</v>
      </c>
      <c r="C24" s="4" t="s">
        <v>7</v>
      </c>
      <c r="D24" s="4" t="s">
        <v>210</v>
      </c>
      <c r="E24" s="13">
        <f>E4*0.102</f>
        <v>0.38550092547599996</v>
      </c>
      <c r="F24" s="12">
        <f>F4*0.102</f>
        <v>3.5933699339999996E-3</v>
      </c>
      <c r="G24" s="13">
        <v>2.2548101100000002</v>
      </c>
      <c r="H24" s="21">
        <f>H4*0.102</f>
        <v>4.4258433419999991E-3</v>
      </c>
    </row>
    <row r="25" spans="2:11" x14ac:dyDescent="0.2">
      <c r="B25" s="4" t="s">
        <v>8</v>
      </c>
      <c r="C25" s="4" t="s">
        <v>9</v>
      </c>
      <c r="D25" s="4" t="s">
        <v>211</v>
      </c>
      <c r="E25" s="13">
        <f>E5*0.102</f>
        <v>0.53213101945800001</v>
      </c>
      <c r="F25" s="12">
        <f>F5*0.102</f>
        <v>4.6800904799999994E-3</v>
      </c>
      <c r="G25" s="13">
        <v>2.0907386319999999</v>
      </c>
      <c r="H25" s="21">
        <f>H5*0.102</f>
        <v>1.6619074403999998E-2</v>
      </c>
    </row>
    <row r="26" spans="2:11" x14ac:dyDescent="0.2">
      <c r="B26" s="4" t="s">
        <v>10</v>
      </c>
      <c r="C26" s="4" t="s">
        <v>11</v>
      </c>
      <c r="D26" s="4" t="s">
        <v>212</v>
      </c>
      <c r="E26" s="13">
        <f>E6*0.102</f>
        <v>0.24894438239999997</v>
      </c>
      <c r="F26" s="12">
        <f>F6*0.102</f>
        <v>1.0550356536E-2</v>
      </c>
      <c r="G26" s="13">
        <v>1.5512218</v>
      </c>
      <c r="H26" s="21">
        <f>H6*0.102</f>
        <v>2.2206275567999999E-2</v>
      </c>
    </row>
    <row r="27" spans="2:11" x14ac:dyDescent="0.2">
      <c r="B27" s="4" t="s">
        <v>12</v>
      </c>
      <c r="C27" s="4" t="s">
        <v>13</v>
      </c>
      <c r="D27" s="4" t="s">
        <v>213</v>
      </c>
      <c r="E27" s="13">
        <f>E7*0.102</f>
        <v>0.33343753263599996</v>
      </c>
      <c r="F27" s="12">
        <f>F7*0.102</f>
        <v>3.1741362659999995E-3</v>
      </c>
      <c r="G27" s="13">
        <v>1.5297826910000001</v>
      </c>
      <c r="H27" s="21">
        <f>H7*0.102</f>
        <v>3.3189890159999996E-3</v>
      </c>
    </row>
    <row r="28" spans="2:11" x14ac:dyDescent="0.2">
      <c r="B28" s="4" t="s">
        <v>14</v>
      </c>
      <c r="C28" s="4" t="s">
        <v>15</v>
      </c>
      <c r="D28" s="4" t="s">
        <v>214</v>
      </c>
      <c r="E28" s="13">
        <f>E8*0.102</f>
        <v>0.36131552401799999</v>
      </c>
      <c r="F28" s="12">
        <f>F8*0.102</f>
        <v>5.995948008E-3</v>
      </c>
      <c r="G28" s="13">
        <v>1.8197930980000001</v>
      </c>
      <c r="H28" s="21">
        <f>H8*0.102</f>
        <v>5.5260106499999996E-3</v>
      </c>
    </row>
    <row r="29" spans="2:11" x14ac:dyDescent="0.2">
      <c r="B29" s="4" t="s">
        <v>16</v>
      </c>
      <c r="C29" s="4" t="s">
        <v>17</v>
      </c>
      <c r="D29" s="4" t="s">
        <v>215</v>
      </c>
      <c r="E29" s="13">
        <f>E9*0.102</f>
        <v>0.14080424301</v>
      </c>
      <c r="F29" s="12">
        <f>F9*0.102</f>
        <v>4.6300152119999995E-3</v>
      </c>
      <c r="G29" s="13">
        <v>1.5522746869999999</v>
      </c>
      <c r="H29" s="21">
        <f>H9*0.102</f>
        <v>1.119591627E-2</v>
      </c>
    </row>
    <row r="30" spans="2:11" x14ac:dyDescent="0.2">
      <c r="B30" s="4" t="s">
        <v>18</v>
      </c>
      <c r="C30" s="4" t="s">
        <v>19</v>
      </c>
      <c r="D30" s="4" t="s">
        <v>216</v>
      </c>
      <c r="E30" s="13">
        <f>E10*0.102</f>
        <v>0.29154920987399996</v>
      </c>
      <c r="F30" s="12">
        <f>F10*0.102</f>
        <v>5.2603160519999999E-3</v>
      </c>
      <c r="G30" s="13">
        <v>3.2278485940000001</v>
      </c>
      <c r="H30" s="21">
        <f>H10*0.102</f>
        <v>6.2627833943999997E-2</v>
      </c>
    </row>
    <row r="31" spans="2:11" x14ac:dyDescent="0.2">
      <c r="B31" s="4" t="s">
        <v>20</v>
      </c>
      <c r="C31" s="4" t="s">
        <v>21</v>
      </c>
      <c r="D31" s="4" t="s">
        <v>217</v>
      </c>
      <c r="E31" s="13">
        <f>E11*0.102</f>
        <v>0.16084892988599997</v>
      </c>
      <c r="F31" s="12">
        <f>F11*0.102</f>
        <v>2.2256384699999997E-3</v>
      </c>
      <c r="G31" s="13">
        <v>2.5482809610000001</v>
      </c>
      <c r="H31" s="21">
        <f>H11*0.102</f>
        <v>2.9679215400000001E-3</v>
      </c>
    </row>
    <row r="32" spans="2:11" x14ac:dyDescent="0.2">
      <c r="B32" s="4" t="s">
        <v>22</v>
      </c>
      <c r="C32" s="4" t="s">
        <v>23</v>
      </c>
      <c r="D32" s="4" t="s">
        <v>218</v>
      </c>
      <c r="E32" s="13">
        <f>E12*0.102</f>
        <v>0.38330828165999997</v>
      </c>
      <c r="F32" s="12">
        <f>F12*0.102</f>
        <v>2.7312206459999999E-3</v>
      </c>
      <c r="G32" s="13">
        <v>2.0589691569999999</v>
      </c>
      <c r="H32" s="21">
        <f>H12*0.102</f>
        <v>8.0005522739999991E-3</v>
      </c>
    </row>
    <row r="33" spans="2:8" x14ac:dyDescent="0.2">
      <c r="B33" s="4" t="s">
        <v>24</v>
      </c>
      <c r="C33" s="4" t="s">
        <v>25</v>
      </c>
      <c r="D33" s="4" t="s">
        <v>219</v>
      </c>
      <c r="E33" s="13">
        <f>E13*0.102</f>
        <v>0.17907430997999998</v>
      </c>
      <c r="F33" s="12">
        <f>F13*0.102</f>
        <v>2.3423003579999997E-3</v>
      </c>
      <c r="G33" s="13">
        <v>1.7366198610000001</v>
      </c>
      <c r="H33" s="21">
        <f>H13*0.102</f>
        <v>4.7249651759999995E-3</v>
      </c>
    </row>
    <row r="34" spans="2:8" x14ac:dyDescent="0.2">
      <c r="B34" s="4" t="s">
        <v>26</v>
      </c>
      <c r="C34" s="4" t="s">
        <v>27</v>
      </c>
      <c r="D34" s="4" t="s">
        <v>220</v>
      </c>
      <c r="E34" s="13">
        <f>E14*0.102</f>
        <v>0.10625149984199998</v>
      </c>
      <c r="F34" s="12">
        <f>F14*0.102</f>
        <v>1.2543716219999999E-3</v>
      </c>
      <c r="G34" s="13">
        <v>2.0540644609999998</v>
      </c>
      <c r="H34" s="21">
        <f>H14*0.102</f>
        <v>4.5426189599999996E-3</v>
      </c>
    </row>
    <row r="35" spans="2:8" x14ac:dyDescent="0.2">
      <c r="B35" s="4" t="s">
        <v>28</v>
      </c>
      <c r="C35" s="4" t="s">
        <v>29</v>
      </c>
      <c r="D35" s="4" t="s">
        <v>221</v>
      </c>
      <c r="E35" s="13">
        <f>E15*0.102</f>
        <v>0.15179948315399999</v>
      </c>
      <c r="F35" s="12">
        <f>F15*0.102</f>
        <v>1.4219950559999999E-3</v>
      </c>
      <c r="G35" s="13">
        <v>1.8601402680000001</v>
      </c>
      <c r="H35" s="21">
        <f>H15*0.102</f>
        <v>7.6398782339999992E-3</v>
      </c>
    </row>
    <row r="36" spans="2:8" x14ac:dyDescent="0.2">
      <c r="B36" s="4" t="s">
        <v>30</v>
      </c>
      <c r="C36" s="4" t="s">
        <v>31</v>
      </c>
      <c r="D36" s="4" t="s">
        <v>222</v>
      </c>
      <c r="E36" s="13">
        <f>E16*0.102</f>
        <v>0.19349254435800001</v>
      </c>
      <c r="F36" s="12">
        <f>F16*0.102</f>
        <v>3.2035097159999995E-3</v>
      </c>
      <c r="G36" s="13">
        <v>2.6590599159999999</v>
      </c>
      <c r="H36" s="21">
        <f>H16*0.102</f>
        <v>4.9144407023999997E-2</v>
      </c>
    </row>
    <row r="37" spans="2:8" x14ac:dyDescent="0.2">
      <c r="B37" s="4" t="s">
        <v>32</v>
      </c>
      <c r="C37" s="4" t="s">
        <v>33</v>
      </c>
      <c r="D37" s="4" t="s">
        <v>223</v>
      </c>
      <c r="E37" s="13">
        <f>E17*0.102</f>
        <v>0.18555090442799999</v>
      </c>
      <c r="F37" s="12">
        <f>F17*0.102</f>
        <v>2.5375261139999996E-3</v>
      </c>
      <c r="G37" s="13">
        <v>2.1828326200000001</v>
      </c>
      <c r="H37" s="21">
        <f>H17*0.102</f>
        <v>9.4615371360000002E-3</v>
      </c>
    </row>
    <row r="38" spans="2:8" x14ac:dyDescent="0.2">
      <c r="B38" s="4" t="s">
        <v>34</v>
      </c>
      <c r="C38" s="4" t="s">
        <v>35</v>
      </c>
      <c r="D38" s="4" t="s">
        <v>224</v>
      </c>
      <c r="E38" s="13">
        <f>E18*0.102</f>
        <v>0.10436757779399999</v>
      </c>
      <c r="F38" s="12">
        <f>F18*0.102</f>
        <v>2.2343639579999997E-3</v>
      </c>
      <c r="G38" s="13">
        <v>2.5210178079999999</v>
      </c>
      <c r="H38" s="21">
        <f>H18*0.102</f>
        <v>3.3175726439999996E-3</v>
      </c>
    </row>
    <row r="39" spans="2:8" x14ac:dyDescent="0.2">
      <c r="B39" s="4" t="s">
        <v>36</v>
      </c>
      <c r="C39" s="4" t="s">
        <v>134</v>
      </c>
      <c r="D39" s="4" t="s">
        <v>225</v>
      </c>
      <c r="E39" s="13">
        <f>E19*0.102</f>
        <v>0.49094054744399995</v>
      </c>
      <c r="F39" s="12">
        <f>F19*0.102</f>
        <v>4.9607790779999999E-3</v>
      </c>
      <c r="G39" s="13">
        <v>1.7464418880000001</v>
      </c>
      <c r="H39" s="21">
        <f>H19*0.102</f>
        <v>4.5700429860000003E-3</v>
      </c>
    </row>
    <row r="40" spans="2:8" x14ac:dyDescent="0.2">
      <c r="B40" s="4" t="s">
        <v>37</v>
      </c>
      <c r="C40" s="4" t="s">
        <v>38</v>
      </c>
      <c r="D40" s="4" t="s">
        <v>226</v>
      </c>
      <c r="E40" s="13">
        <f>E20*0.102</f>
        <v>0.26894026084799999</v>
      </c>
      <c r="F40" s="12">
        <f>F20*0.102</f>
        <v>1.8648834419999999E-3</v>
      </c>
      <c r="G40" s="13">
        <v>2.0408684099999999</v>
      </c>
      <c r="H40" s="21">
        <f>H20*0.102</f>
        <v>1.0597280922E-2</v>
      </c>
    </row>
  </sheetData>
  <mergeCells count="2">
    <mergeCell ref="I3:I20"/>
    <mergeCell ref="J14:K1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1E99-94C4-254F-AAA8-1D2C1D93CEEB}">
  <dimension ref="A1:O19"/>
  <sheetViews>
    <sheetView workbookViewId="0">
      <selection activeCell="O18" sqref="O18"/>
    </sheetView>
  </sheetViews>
  <sheetFormatPr baseColWidth="10" defaultRowHeight="16" x14ac:dyDescent="0.2"/>
  <cols>
    <col min="2" max="2" width="20.6640625" bestFit="1" customWidth="1"/>
    <col min="3" max="3" width="15.83203125" bestFit="1" customWidth="1"/>
  </cols>
  <sheetData>
    <row r="1" spans="1:15" x14ac:dyDescent="0.2">
      <c r="A1" t="s">
        <v>0</v>
      </c>
      <c r="B1" t="s">
        <v>1</v>
      </c>
      <c r="C1" t="s">
        <v>192</v>
      </c>
    </row>
    <row r="2" spans="1:15" x14ac:dyDescent="0.2">
      <c r="C2" s="1" t="s">
        <v>39</v>
      </c>
      <c r="D2">
        <v>1.3914542180192901E-2</v>
      </c>
      <c r="E2">
        <v>3.0185553027094698E-2</v>
      </c>
      <c r="F2">
        <v>5.8391454443902202E-2</v>
      </c>
      <c r="G2">
        <v>9.3907232455804096E-2</v>
      </c>
      <c r="H2">
        <v>0.14300548002667901</v>
      </c>
      <c r="I2">
        <v>0.202310877406669</v>
      </c>
      <c r="J2">
        <v>0.35379145086650199</v>
      </c>
      <c r="K2">
        <v>0.625141869170727</v>
      </c>
      <c r="L2">
        <v>1.1847152826065199</v>
      </c>
      <c r="M2">
        <v>1.8019979921967</v>
      </c>
      <c r="N2">
        <v>3.2414448228167898</v>
      </c>
      <c r="O2">
        <v>4.6209272410500501</v>
      </c>
    </row>
    <row r="3" spans="1:15" x14ac:dyDescent="0.2">
      <c r="A3" t="s">
        <v>6</v>
      </c>
      <c r="B3" t="s">
        <v>7</v>
      </c>
      <c r="C3" s="4" t="s">
        <v>210</v>
      </c>
      <c r="D3" s="4">
        <v>1</v>
      </c>
      <c r="E3" s="4">
        <v>1.02347417840375</v>
      </c>
      <c r="F3" s="4">
        <v>0.98570836785418303</v>
      </c>
      <c r="G3" s="4">
        <v>0.97663610898904996</v>
      </c>
      <c r="H3" s="4">
        <v>0.972307104660045</v>
      </c>
      <c r="I3" s="4">
        <v>0.958588428969539</v>
      </c>
      <c r="J3" s="4">
        <v>0.95801547251422903</v>
      </c>
      <c r="K3" s="4">
        <v>0.94899163250447405</v>
      </c>
      <c r="L3" s="4">
        <v>1.02295053744929</v>
      </c>
      <c r="M3" s="4">
        <v>0.97194127330829805</v>
      </c>
      <c r="N3" s="4">
        <v>0.98680586190942399</v>
      </c>
      <c r="O3" s="4">
        <v>0.94750320102432795</v>
      </c>
    </row>
    <row r="4" spans="1:15" x14ac:dyDescent="0.2">
      <c r="A4" t="s">
        <v>8</v>
      </c>
      <c r="B4" t="s">
        <v>9</v>
      </c>
      <c r="C4" s="4" t="s">
        <v>211</v>
      </c>
      <c r="D4" s="4">
        <v>1</v>
      </c>
      <c r="E4" s="4">
        <v>0.98695286195286103</v>
      </c>
      <c r="F4" s="4">
        <v>0.979437229437229</v>
      </c>
      <c r="G4" s="4">
        <v>0.99795574795574704</v>
      </c>
      <c r="H4" s="4">
        <v>0.98430735930735902</v>
      </c>
      <c r="I4" s="4">
        <v>0.964947089947089</v>
      </c>
      <c r="J4" s="4">
        <v>0.93626743626743603</v>
      </c>
      <c r="K4" s="4">
        <v>0.99025974025973995</v>
      </c>
      <c r="L4" s="4">
        <v>0.96446608946608903</v>
      </c>
      <c r="M4" s="4">
        <v>1.00919913419913</v>
      </c>
      <c r="N4" s="4">
        <v>1.01052188552188</v>
      </c>
      <c r="O4" s="4">
        <v>0.979437229437229</v>
      </c>
    </row>
    <row r="5" spans="1:15" x14ac:dyDescent="0.2">
      <c r="A5" t="s">
        <v>10</v>
      </c>
      <c r="B5" t="s">
        <v>11</v>
      </c>
      <c r="C5" s="4" t="s">
        <v>212</v>
      </c>
      <c r="D5" s="4">
        <v>1</v>
      </c>
      <c r="E5" s="4">
        <v>0.99801333468710796</v>
      </c>
      <c r="F5" s="4">
        <v>1.00796358344332</v>
      </c>
      <c r="G5" s="4">
        <v>0.98565505804311704</v>
      </c>
      <c r="H5" s="4">
        <v>0.97271635022168002</v>
      </c>
      <c r="I5" s="4">
        <v>0.96218567028801505</v>
      </c>
      <c r="J5" s="4">
        <v>0.97827190577723599</v>
      </c>
      <c r="K5" s="4">
        <v>1.0431515889937999</v>
      </c>
      <c r="L5" s="4">
        <v>1.0604849900158999</v>
      </c>
      <c r="M5" s="4">
        <v>1.0939181642806299</v>
      </c>
      <c r="N5" s="4">
        <v>1.0018275967103201</v>
      </c>
      <c r="O5" s="4">
        <v>1</v>
      </c>
    </row>
    <row r="6" spans="1:15" x14ac:dyDescent="0.2">
      <c r="A6" t="s">
        <v>12</v>
      </c>
      <c r="B6" t="s">
        <v>13</v>
      </c>
      <c r="C6" s="4" t="s">
        <v>213</v>
      </c>
      <c r="D6" s="4">
        <v>1</v>
      </c>
      <c r="E6" s="4">
        <v>0.96969696969696895</v>
      </c>
      <c r="F6" s="4">
        <v>0.96414141414141397</v>
      </c>
      <c r="G6" s="4">
        <v>0.96868686868686804</v>
      </c>
      <c r="H6" s="4">
        <v>0.95808080808080798</v>
      </c>
      <c r="I6" s="4">
        <v>0.95303030303030301</v>
      </c>
      <c r="J6" s="4">
        <v>0.95808080808080798</v>
      </c>
      <c r="K6" s="4">
        <v>1.0580808080808</v>
      </c>
      <c r="L6" s="4">
        <v>0.97424242424242402</v>
      </c>
      <c r="M6" s="4">
        <v>1.09696969696969</v>
      </c>
      <c r="N6" s="4">
        <v>0.96313131313131295</v>
      </c>
      <c r="O6" s="4">
        <v>0.95984848484848495</v>
      </c>
    </row>
    <row r="7" spans="1:15" x14ac:dyDescent="0.2">
      <c r="A7" t="s">
        <v>14</v>
      </c>
      <c r="B7" t="s">
        <v>15</v>
      </c>
      <c r="C7" s="4" t="s">
        <v>214</v>
      </c>
      <c r="D7" s="4">
        <v>1</v>
      </c>
      <c r="E7" s="4">
        <v>0.96197669311926104</v>
      </c>
      <c r="F7" s="4">
        <v>0.960285361195371</v>
      </c>
      <c r="G7" s="4">
        <v>0.95545444332097496</v>
      </c>
      <c r="H7" s="4">
        <v>0.93681098140147601</v>
      </c>
      <c r="I7" s="4">
        <v>0.94068695039372496</v>
      </c>
      <c r="J7" s="4">
        <v>0.95714577524486499</v>
      </c>
      <c r="K7" s="4">
        <v>0.97483428828221497</v>
      </c>
      <c r="L7" s="4">
        <v>0.97505285412262099</v>
      </c>
      <c r="M7" s="4">
        <v>0.96539101837382901</v>
      </c>
      <c r="N7" s="4">
        <v>0.97797387423272097</v>
      </c>
      <c r="O7" s="4">
        <v>0.95205594876980104</v>
      </c>
    </row>
    <row r="8" spans="1:15" x14ac:dyDescent="0.2">
      <c r="A8" t="s">
        <v>16</v>
      </c>
      <c r="B8" t="s">
        <v>17</v>
      </c>
      <c r="C8" s="4" t="s">
        <v>215</v>
      </c>
      <c r="D8" s="4">
        <v>1</v>
      </c>
      <c r="E8" s="4">
        <v>0.98707941350961903</v>
      </c>
      <c r="F8" s="4">
        <v>0.96123824052885798</v>
      </c>
      <c r="G8" s="4">
        <v>0.94944486820916996</v>
      </c>
      <c r="H8" s="4">
        <v>0.94135519959318503</v>
      </c>
      <c r="I8" s="4">
        <v>0.94437664208831196</v>
      </c>
      <c r="J8" s="4">
        <v>0.93720654292736605</v>
      </c>
      <c r="K8" s="4">
        <v>1.00052970590728</v>
      </c>
      <c r="L8" s="4">
        <v>0.97649800830578803</v>
      </c>
      <c r="M8" s="4">
        <v>1.01042884990253</v>
      </c>
      <c r="N8" s="4">
        <v>1.0200906856513201</v>
      </c>
      <c r="O8" s="4">
        <v>0.99897660818713396</v>
      </c>
    </row>
    <row r="9" spans="1:15" x14ac:dyDescent="0.2">
      <c r="A9" t="s">
        <v>18</v>
      </c>
      <c r="B9" t="s">
        <v>19</v>
      </c>
      <c r="C9" s="4" t="s">
        <v>216</v>
      </c>
      <c r="D9" s="4">
        <v>1</v>
      </c>
      <c r="E9" s="4">
        <v>0.98445258445258399</v>
      </c>
      <c r="F9" s="4">
        <v>0.96922104981806401</v>
      </c>
      <c r="G9" s="4">
        <v>0.96937413056816002</v>
      </c>
      <c r="H9" s="4">
        <v>0.94371366610172502</v>
      </c>
      <c r="I9" s="4">
        <v>0.94932055230562595</v>
      </c>
      <c r="J9" s="4">
        <v>0.96423620602725002</v>
      </c>
      <c r="K9" s="4">
        <v>0.96456180635285105</v>
      </c>
      <c r="L9" s="4">
        <v>1.0065739677679899</v>
      </c>
      <c r="M9" s="4">
        <v>1.05339845339845</v>
      </c>
      <c r="N9" s="4">
        <v>0.98460566520268</v>
      </c>
      <c r="O9" s="4">
        <v>0.99952617863065596</v>
      </c>
    </row>
    <row r="10" spans="1:15" x14ac:dyDescent="0.2">
      <c r="A10" t="s">
        <v>20</v>
      </c>
      <c r="B10" t="s">
        <v>21</v>
      </c>
      <c r="C10" s="4" t="s">
        <v>217</v>
      </c>
      <c r="D10" s="4">
        <v>1</v>
      </c>
      <c r="E10" s="4">
        <v>0.97808377004867397</v>
      </c>
      <c r="F10" s="4">
        <v>0.98948501407517797</v>
      </c>
      <c r="G10" s="4">
        <v>0.99571914014305996</v>
      </c>
      <c r="H10" s="4">
        <v>0.99291926421919496</v>
      </c>
      <c r="I10" s="4">
        <v>1.0078317229090701</v>
      </c>
      <c r="J10" s="4">
        <v>1.0617068864586701</v>
      </c>
      <c r="K10" s="4">
        <v>1.1272806569504701</v>
      </c>
      <c r="L10" s="4">
        <v>1.0890292908302599</v>
      </c>
      <c r="M10" s="4">
        <v>1.0729915175770599</v>
      </c>
      <c r="N10" s="4">
        <v>1.0671713673329899</v>
      </c>
      <c r="O10" s="4">
        <v>1.1614505712866301</v>
      </c>
    </row>
    <row r="11" spans="1:15" x14ac:dyDescent="0.2">
      <c r="A11" t="s">
        <v>22</v>
      </c>
      <c r="B11" t="s">
        <v>23</v>
      </c>
      <c r="C11" s="4" t="s">
        <v>218</v>
      </c>
      <c r="D11" s="4">
        <v>1</v>
      </c>
      <c r="E11" s="4">
        <v>0.95609186931957701</v>
      </c>
      <c r="F11" s="4">
        <v>0.93633832801113503</v>
      </c>
      <c r="G11" s="4">
        <v>0.94358470482272905</v>
      </c>
      <c r="H11" s="4">
        <v>0.93996151641693204</v>
      </c>
      <c r="I11" s="4">
        <v>0.91981904527962</v>
      </c>
      <c r="J11" s="4">
        <v>0.923442233685417</v>
      </c>
      <c r="K11" s="4">
        <v>0.94759682305739701</v>
      </c>
      <c r="L11" s="4">
        <v>0.92223450421681796</v>
      </c>
      <c r="M11" s="4">
        <v>0.91861131581102096</v>
      </c>
      <c r="N11" s="4">
        <v>0.96532383525751198</v>
      </c>
      <c r="O11" s="4">
        <v>0.97282608695652095</v>
      </c>
    </row>
    <row r="12" spans="1:15" x14ac:dyDescent="0.2">
      <c r="A12" t="s">
        <v>24</v>
      </c>
      <c r="B12" t="s">
        <v>25</v>
      </c>
      <c r="C12" s="4" t="s">
        <v>219</v>
      </c>
      <c r="D12" s="4">
        <v>1</v>
      </c>
      <c r="E12" s="4">
        <v>0.97607694592988703</v>
      </c>
      <c r="F12" s="4">
        <v>0.96627302436125895</v>
      </c>
      <c r="G12" s="4">
        <v>0.94798722519310696</v>
      </c>
      <c r="H12" s="4">
        <v>0.94382055852643998</v>
      </c>
      <c r="I12" s="4">
        <v>0.93877005347593501</v>
      </c>
      <c r="J12" s="4">
        <v>0.91646613190730797</v>
      </c>
      <c r="K12" s="4">
        <v>0.91484699940582204</v>
      </c>
      <c r="L12" s="4">
        <v>0.90636512180629802</v>
      </c>
      <c r="M12" s="4">
        <v>0.89239453357100396</v>
      </c>
      <c r="N12" s="4">
        <v>0.86994206773618499</v>
      </c>
      <c r="O12" s="4">
        <v>0.845643939393939</v>
      </c>
    </row>
    <row r="13" spans="1:15" x14ac:dyDescent="0.2">
      <c r="A13" t="s">
        <v>26</v>
      </c>
      <c r="B13" t="s">
        <v>27</v>
      </c>
      <c r="C13" s="4" t="s">
        <v>220</v>
      </c>
      <c r="D13" s="4">
        <v>1</v>
      </c>
      <c r="E13" s="4">
        <v>0.97037037037036999</v>
      </c>
      <c r="F13" s="4">
        <v>0.97630805408583099</v>
      </c>
      <c r="G13" s="4">
        <v>0.95737801293356795</v>
      </c>
      <c r="H13" s="4">
        <v>0.95261610817166298</v>
      </c>
      <c r="I13" s="4">
        <v>0.92598471487360301</v>
      </c>
      <c r="J13" s="4">
        <v>0.92251616696061101</v>
      </c>
      <c r="K13" s="4">
        <v>0.92727807172251597</v>
      </c>
      <c r="L13" s="4">
        <v>0.92892416225749497</v>
      </c>
      <c r="M13" s="4">
        <v>0.92186948853615502</v>
      </c>
      <c r="N13" s="4">
        <v>0.91299235743680096</v>
      </c>
      <c r="O13" s="4">
        <v>0.91269841269841201</v>
      </c>
    </row>
    <row r="14" spans="1:15" x14ac:dyDescent="0.2">
      <c r="A14" t="s">
        <v>28</v>
      </c>
      <c r="B14" t="s">
        <v>29</v>
      </c>
      <c r="C14" s="4" t="s">
        <v>221</v>
      </c>
      <c r="D14" s="4">
        <v>1</v>
      </c>
      <c r="E14" s="4">
        <v>0.99117876658860204</v>
      </c>
      <c r="F14" s="4">
        <v>0.98604092197707305</v>
      </c>
      <c r="G14" s="4">
        <v>0.98095238095238102</v>
      </c>
      <c r="H14" s="4">
        <v>0.95350877192982397</v>
      </c>
      <c r="I14" s="4">
        <v>0.93744196556966097</v>
      </c>
      <c r="J14" s="4">
        <v>0.93305600065738103</v>
      </c>
      <c r="K14" s="4">
        <v>0.95784543325526905</v>
      </c>
      <c r="L14" s="4">
        <v>0.94869756358108304</v>
      </c>
      <c r="M14" s="4">
        <v>0.94360902255639001</v>
      </c>
      <c r="N14" s="4">
        <v>0.96844775874111499</v>
      </c>
      <c r="O14" s="4">
        <v>1.07226056945642</v>
      </c>
    </row>
    <row r="15" spans="1:15" x14ac:dyDescent="0.2">
      <c r="A15" t="s">
        <v>30</v>
      </c>
      <c r="B15" t="s">
        <v>31</v>
      </c>
      <c r="C15" s="4" t="s">
        <v>222</v>
      </c>
      <c r="D15" s="4">
        <v>1</v>
      </c>
      <c r="E15" s="4">
        <v>0.98218984011333699</v>
      </c>
      <c r="F15" s="4">
        <v>0.96867632659982295</v>
      </c>
      <c r="G15" s="4">
        <v>0.96604801522834205</v>
      </c>
      <c r="H15" s="4">
        <v>0.94302499220531999</v>
      </c>
      <c r="I15" s="4">
        <v>0.94256551633600805</v>
      </c>
      <c r="J15" s="4">
        <v>0.94089718133433897</v>
      </c>
      <c r="K15" s="4">
        <v>0.95015780808130501</v>
      </c>
      <c r="L15" s="4">
        <v>0.94732163857846896</v>
      </c>
      <c r="M15" s="4">
        <v>0.95278611945278602</v>
      </c>
      <c r="N15" s="4">
        <v>0.96796796796796702</v>
      </c>
      <c r="O15" s="4">
        <v>0.94982277359326495</v>
      </c>
    </row>
    <row r="16" spans="1:15" x14ac:dyDescent="0.2">
      <c r="A16" t="s">
        <v>32</v>
      </c>
      <c r="B16" t="s">
        <v>33</v>
      </c>
      <c r="C16" s="4" t="s">
        <v>223</v>
      </c>
      <c r="D16" s="4">
        <v>1</v>
      </c>
      <c r="E16" s="4">
        <v>1.00424719001288</v>
      </c>
      <c r="F16" s="4">
        <v>0.975476476076236</v>
      </c>
      <c r="G16" s="4">
        <v>0.97281087564974</v>
      </c>
      <c r="H16" s="4">
        <v>0.93708516593362601</v>
      </c>
      <c r="I16" s="4">
        <v>0.92904615931405199</v>
      </c>
      <c r="J16" s="4">
        <v>0.94124128126527096</v>
      </c>
      <c r="K16" s="4">
        <v>0.95632635834555002</v>
      </c>
      <c r="L16" s="4">
        <v>0.96445643964636296</v>
      </c>
      <c r="M16" s="4">
        <v>0.94422231107556898</v>
      </c>
      <c r="N16" s="4">
        <v>0.961881913901106</v>
      </c>
      <c r="O16" s="4">
        <v>0.96341463414634099</v>
      </c>
    </row>
    <row r="17" spans="1:15" x14ac:dyDescent="0.2">
      <c r="A17" t="s">
        <v>34</v>
      </c>
      <c r="B17" t="s">
        <v>35</v>
      </c>
      <c r="C17" s="4" t="s">
        <v>224</v>
      </c>
      <c r="D17" s="4">
        <v>1</v>
      </c>
      <c r="E17" s="4">
        <v>0.98591549295774605</v>
      </c>
      <c r="F17" s="4">
        <v>0.96219849266217305</v>
      </c>
      <c r="G17" s="4">
        <v>0.95845317431011301</v>
      </c>
      <c r="H17" s="4">
        <v>0.953162169019108</v>
      </c>
      <c r="I17" s="4">
        <v>0.94002717930554602</v>
      </c>
      <c r="J17" s="4">
        <v>0.93158702527273496</v>
      </c>
      <c r="K17" s="4">
        <v>0.93099085566247997</v>
      </c>
      <c r="L17" s="4">
        <v>0.93782754789243095</v>
      </c>
      <c r="M17" s="4">
        <v>0.94626770192524201</v>
      </c>
      <c r="N17" s="4">
        <v>0.93348605993011702</v>
      </c>
      <c r="O17" s="4">
        <v>0.93124665596575695</v>
      </c>
    </row>
    <row r="18" spans="1:15" x14ac:dyDescent="0.2">
      <c r="A18" t="s">
        <v>36</v>
      </c>
      <c r="B18" t="s">
        <v>134</v>
      </c>
      <c r="C18" s="4" t="s">
        <v>225</v>
      </c>
      <c r="D18" s="4">
        <v>1</v>
      </c>
      <c r="E18" s="4">
        <v>0.98015364916773295</v>
      </c>
      <c r="F18" s="4">
        <v>0.96290802216600901</v>
      </c>
      <c r="G18" s="4">
        <v>0.95821318648525799</v>
      </c>
      <c r="H18" s="4">
        <v>0.92183254739077403</v>
      </c>
      <c r="I18" s="4">
        <v>0.92996262869158697</v>
      </c>
      <c r="J18" s="4">
        <v>0.92246234242111902</v>
      </c>
      <c r="K18" s="4">
        <v>0.93564292877243704</v>
      </c>
      <c r="L18" s="4">
        <v>0.95414814583485097</v>
      </c>
      <c r="M18" s="4">
        <v>0.95414814583485097</v>
      </c>
      <c r="N18" s="4">
        <v>0.88300212707632797</v>
      </c>
      <c r="O18" s="4">
        <v>0.70061834421161095</v>
      </c>
    </row>
    <row r="19" spans="1:15" x14ac:dyDescent="0.2">
      <c r="A19" t="s">
        <v>37</v>
      </c>
      <c r="B19" t="s">
        <v>38</v>
      </c>
      <c r="C19" s="4" t="s">
        <v>226</v>
      </c>
      <c r="D19" s="4">
        <v>1</v>
      </c>
      <c r="E19" s="4">
        <v>0.95735880484371405</v>
      </c>
      <c r="F19" s="4">
        <v>0.89253027321437794</v>
      </c>
      <c r="G19" s="4">
        <v>0.92836874728222796</v>
      </c>
      <c r="H19" s="4">
        <v>0.94628798431615302</v>
      </c>
      <c r="I19" s="4">
        <v>0.89339701210928502</v>
      </c>
      <c r="J19" s="4">
        <v>0.90149320833425395</v>
      </c>
      <c r="K19" s="4">
        <v>0.916871190513041</v>
      </c>
      <c r="L19" s="4">
        <v>0.90278668347078805</v>
      </c>
      <c r="M19" s="4">
        <v>0.93263684672135305</v>
      </c>
      <c r="N19" s="4">
        <v>0.95654439457256302</v>
      </c>
      <c r="O19" s="4">
        <v>0.941218741017534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F0B8-6F49-9242-BA00-42A012F5BB49}">
  <dimension ref="A2:L78"/>
  <sheetViews>
    <sheetView tabSelected="1" zoomScale="91" zoomScaleNormal="130" workbookViewId="0">
      <selection activeCell="J22" sqref="J22"/>
    </sheetView>
  </sheetViews>
  <sheetFormatPr baseColWidth="10" defaultRowHeight="16" x14ac:dyDescent="0.2"/>
  <cols>
    <col min="2" max="2" width="14.1640625" bestFit="1" customWidth="1"/>
    <col min="3" max="3" width="20.6640625" bestFit="1" customWidth="1"/>
    <col min="4" max="4" width="21" customWidth="1"/>
    <col min="5" max="5" width="20.6640625" bestFit="1" customWidth="1"/>
    <col min="6" max="6" width="12.5" customWidth="1"/>
    <col min="7" max="7" width="13.1640625" bestFit="1" customWidth="1"/>
    <col min="11" max="11" width="21" bestFit="1" customWidth="1"/>
    <col min="12" max="12" width="42.33203125" bestFit="1" customWidth="1"/>
    <col min="15" max="15" width="20.83203125" bestFit="1" customWidth="1"/>
  </cols>
  <sheetData>
    <row r="2" spans="2:12" x14ac:dyDescent="0.2">
      <c r="B2" s="4" t="s">
        <v>0</v>
      </c>
      <c r="C2" s="4" t="s">
        <v>1</v>
      </c>
      <c r="D2" s="4" t="s">
        <v>192</v>
      </c>
      <c r="E2" s="4" t="s">
        <v>54</v>
      </c>
      <c r="F2" s="4" t="s">
        <v>55</v>
      </c>
      <c r="G2" s="4" t="s">
        <v>40</v>
      </c>
      <c r="H2" s="4" t="s">
        <v>56</v>
      </c>
      <c r="I2" s="4" t="s">
        <v>57</v>
      </c>
      <c r="J2" s="18" t="s">
        <v>257</v>
      </c>
      <c r="K2" s="6" t="s">
        <v>228</v>
      </c>
      <c r="L2" s="6" t="s">
        <v>241</v>
      </c>
    </row>
    <row r="3" spans="2:12" x14ac:dyDescent="0.2">
      <c r="B3" s="9" t="s">
        <v>6</v>
      </c>
      <c r="C3" s="9" t="s">
        <v>7</v>
      </c>
      <c r="D3" s="9" t="s">
        <v>210</v>
      </c>
      <c r="E3" s="9" t="s">
        <v>59</v>
      </c>
      <c r="F3" s="9" t="s">
        <v>193</v>
      </c>
      <c r="G3" s="9" t="s">
        <v>41</v>
      </c>
      <c r="H3" s="9" t="s">
        <v>168</v>
      </c>
      <c r="I3" s="9" t="s">
        <v>89</v>
      </c>
      <c r="J3" s="18"/>
      <c r="K3" s="10" t="s">
        <v>229</v>
      </c>
      <c r="L3" s="10" t="s">
        <v>242</v>
      </c>
    </row>
    <row r="4" spans="2:12" x14ac:dyDescent="0.2">
      <c r="B4" s="4" t="s">
        <v>8</v>
      </c>
      <c r="C4" s="4" t="s">
        <v>9</v>
      </c>
      <c r="D4" s="4" t="s">
        <v>211</v>
      </c>
      <c r="E4" s="4" t="s">
        <v>59</v>
      </c>
      <c r="F4" s="4" t="s">
        <v>194</v>
      </c>
      <c r="G4" s="4" t="s">
        <v>41</v>
      </c>
      <c r="H4" s="4" t="s">
        <v>168</v>
      </c>
      <c r="I4" s="4" t="s">
        <v>89</v>
      </c>
      <c r="J4" s="18"/>
      <c r="K4" s="6" t="s">
        <v>229</v>
      </c>
      <c r="L4" s="15" t="s">
        <v>243</v>
      </c>
    </row>
    <row r="5" spans="2:12" x14ac:dyDescent="0.2">
      <c r="B5" s="9" t="s">
        <v>10</v>
      </c>
      <c r="C5" s="9" t="s">
        <v>11</v>
      </c>
      <c r="D5" s="9" t="s">
        <v>212</v>
      </c>
      <c r="E5" s="9" t="s">
        <v>68</v>
      </c>
      <c r="F5" s="9" t="s">
        <v>195</v>
      </c>
      <c r="G5" s="9" t="s">
        <v>42</v>
      </c>
      <c r="H5" s="9" t="s">
        <v>75</v>
      </c>
      <c r="I5" s="9" t="s">
        <v>90</v>
      </c>
      <c r="J5" s="18"/>
      <c r="K5" s="11" t="s">
        <v>230</v>
      </c>
      <c r="L5" s="16" t="s">
        <v>244</v>
      </c>
    </row>
    <row r="6" spans="2:12" x14ac:dyDescent="0.2">
      <c r="B6" s="4" t="s">
        <v>12</v>
      </c>
      <c r="C6" s="4" t="s">
        <v>13</v>
      </c>
      <c r="D6" s="4" t="s">
        <v>213</v>
      </c>
      <c r="E6" s="4" t="s">
        <v>69</v>
      </c>
      <c r="F6" s="4" t="s">
        <v>196</v>
      </c>
      <c r="G6" s="4" t="s">
        <v>43</v>
      </c>
      <c r="H6" s="4" t="s">
        <v>73</v>
      </c>
      <c r="I6" s="4" t="s">
        <v>91</v>
      </c>
      <c r="J6" s="18"/>
      <c r="K6" t="s">
        <v>231</v>
      </c>
      <c r="L6" s="17" t="s">
        <v>242</v>
      </c>
    </row>
    <row r="7" spans="2:12" x14ac:dyDescent="0.2">
      <c r="B7" s="9" t="s">
        <v>14</v>
      </c>
      <c r="C7" s="9" t="s">
        <v>15</v>
      </c>
      <c r="D7" s="9" t="s">
        <v>214</v>
      </c>
      <c r="E7" s="9" t="s">
        <v>60</v>
      </c>
      <c r="F7" s="9" t="s">
        <v>197</v>
      </c>
      <c r="G7" s="9" t="s">
        <v>44</v>
      </c>
      <c r="H7" s="9" t="s">
        <v>72</v>
      </c>
      <c r="I7" s="9" t="s">
        <v>92</v>
      </c>
      <c r="J7" s="18"/>
      <c r="K7" s="11" t="s">
        <v>232</v>
      </c>
      <c r="L7" s="16" t="s">
        <v>245</v>
      </c>
    </row>
    <row r="8" spans="2:12" x14ac:dyDescent="0.2">
      <c r="B8" s="4" t="s">
        <v>16</v>
      </c>
      <c r="C8" s="4" t="s">
        <v>17</v>
      </c>
      <c r="D8" s="4" t="s">
        <v>215</v>
      </c>
      <c r="E8" s="4" t="s">
        <v>62</v>
      </c>
      <c r="F8" s="4" t="s">
        <v>198</v>
      </c>
      <c r="G8" s="4" t="s">
        <v>45</v>
      </c>
      <c r="H8" s="4" t="s">
        <v>72</v>
      </c>
      <c r="I8" s="4" t="s">
        <v>93</v>
      </c>
      <c r="J8" s="18"/>
      <c r="K8" t="s">
        <v>233</v>
      </c>
      <c r="L8" s="17" t="s">
        <v>246</v>
      </c>
    </row>
    <row r="9" spans="2:12" x14ac:dyDescent="0.2">
      <c r="B9" s="9" t="s">
        <v>18</v>
      </c>
      <c r="C9" s="9" t="s">
        <v>19</v>
      </c>
      <c r="D9" s="9" t="s">
        <v>216</v>
      </c>
      <c r="E9" s="9" t="s">
        <v>67</v>
      </c>
      <c r="F9" s="9" t="s">
        <v>199</v>
      </c>
      <c r="G9" s="9" t="s">
        <v>46</v>
      </c>
      <c r="H9" s="9" t="s">
        <v>85</v>
      </c>
      <c r="I9" s="9" t="s">
        <v>94</v>
      </c>
      <c r="J9" s="18"/>
      <c r="K9" s="11" t="s">
        <v>234</v>
      </c>
      <c r="L9" s="16" t="s">
        <v>247</v>
      </c>
    </row>
    <row r="10" spans="2:12" x14ac:dyDescent="0.2">
      <c r="B10" s="4" t="s">
        <v>20</v>
      </c>
      <c r="C10" s="4" t="s">
        <v>21</v>
      </c>
      <c r="D10" s="4" t="s">
        <v>217</v>
      </c>
      <c r="E10" s="4" t="s">
        <v>63</v>
      </c>
      <c r="F10" s="4" t="s">
        <v>200</v>
      </c>
      <c r="G10" s="4" t="s">
        <v>47</v>
      </c>
      <c r="H10" s="4" t="s">
        <v>79</v>
      </c>
      <c r="I10" s="4" t="s">
        <v>95</v>
      </c>
      <c r="J10" s="18"/>
      <c r="K10" t="s">
        <v>235</v>
      </c>
      <c r="L10" s="17" t="s">
        <v>248</v>
      </c>
    </row>
    <row r="11" spans="2:12" x14ac:dyDescent="0.2">
      <c r="B11" s="9" t="s">
        <v>22</v>
      </c>
      <c r="C11" s="9" t="s">
        <v>23</v>
      </c>
      <c r="D11" s="9" t="s">
        <v>218</v>
      </c>
      <c r="E11" s="9" t="s">
        <v>63</v>
      </c>
      <c r="F11" s="9" t="s">
        <v>201</v>
      </c>
      <c r="G11" s="9" t="s">
        <v>47</v>
      </c>
      <c r="H11" s="9" t="s">
        <v>79</v>
      </c>
      <c r="I11" s="9" t="s">
        <v>95</v>
      </c>
      <c r="J11" s="18"/>
      <c r="K11" s="11" t="s">
        <v>235</v>
      </c>
      <c r="L11" s="16" t="s">
        <v>249</v>
      </c>
    </row>
    <row r="12" spans="2:12" x14ac:dyDescent="0.2">
      <c r="B12" s="4" t="s">
        <v>24</v>
      </c>
      <c r="C12" s="4" t="s">
        <v>25</v>
      </c>
      <c r="D12" s="4" t="s">
        <v>219</v>
      </c>
      <c r="E12" s="4" t="s">
        <v>66</v>
      </c>
      <c r="F12" s="4" t="s">
        <v>202</v>
      </c>
      <c r="G12" s="4" t="s">
        <v>48</v>
      </c>
      <c r="H12" s="4" t="s">
        <v>70</v>
      </c>
      <c r="I12" s="4" t="s">
        <v>96</v>
      </c>
      <c r="J12" s="18"/>
      <c r="K12" t="s">
        <v>240</v>
      </c>
      <c r="L12" s="17" t="s">
        <v>250</v>
      </c>
    </row>
    <row r="13" spans="2:12" x14ac:dyDescent="0.2">
      <c r="B13" s="19" t="s">
        <v>26</v>
      </c>
      <c r="C13" s="19" t="s">
        <v>27</v>
      </c>
      <c r="D13" s="19" t="s">
        <v>220</v>
      </c>
      <c r="E13" s="19" t="s">
        <v>65</v>
      </c>
      <c r="F13" s="19" t="s">
        <v>203</v>
      </c>
      <c r="G13" s="19" t="s">
        <v>49</v>
      </c>
      <c r="H13" s="19" t="s">
        <v>81</v>
      </c>
      <c r="I13" s="19" t="s">
        <v>97</v>
      </c>
      <c r="J13" s="18"/>
      <c r="K13" s="20" t="s">
        <v>258</v>
      </c>
      <c r="L13" s="20"/>
    </row>
    <row r="14" spans="2:12" x14ac:dyDescent="0.2">
      <c r="B14" s="4" t="s">
        <v>28</v>
      </c>
      <c r="C14" s="4" t="s">
        <v>29</v>
      </c>
      <c r="D14" s="4" t="s">
        <v>221</v>
      </c>
      <c r="E14" s="4" t="s">
        <v>66</v>
      </c>
      <c r="F14" s="4" t="s">
        <v>204</v>
      </c>
      <c r="G14" s="4" t="s">
        <v>50</v>
      </c>
      <c r="H14" s="4" t="s">
        <v>83</v>
      </c>
      <c r="I14" s="4" t="s">
        <v>98</v>
      </c>
      <c r="J14" s="18"/>
      <c r="K14" t="s">
        <v>236</v>
      </c>
      <c r="L14" t="s">
        <v>251</v>
      </c>
    </row>
    <row r="15" spans="2:12" x14ac:dyDescent="0.2">
      <c r="B15" s="9" t="s">
        <v>30</v>
      </c>
      <c r="C15" s="9" t="s">
        <v>31</v>
      </c>
      <c r="D15" s="9" t="s">
        <v>222</v>
      </c>
      <c r="E15" s="9" t="s">
        <v>64</v>
      </c>
      <c r="F15" s="9" t="s">
        <v>205</v>
      </c>
      <c r="G15" s="9" t="s">
        <v>51</v>
      </c>
      <c r="H15" s="9" t="s">
        <v>87</v>
      </c>
      <c r="I15" s="9" t="s">
        <v>99</v>
      </c>
      <c r="J15" s="18"/>
      <c r="K15" s="11" t="s">
        <v>237</v>
      </c>
      <c r="L15" s="16" t="s">
        <v>252</v>
      </c>
    </row>
    <row r="16" spans="2:12" x14ac:dyDescent="0.2">
      <c r="B16" s="4" t="s">
        <v>32</v>
      </c>
      <c r="C16" s="4" t="s">
        <v>33</v>
      </c>
      <c r="D16" s="4" t="s">
        <v>223</v>
      </c>
      <c r="E16" s="4" t="s">
        <v>64</v>
      </c>
      <c r="F16" s="4" t="s">
        <v>206</v>
      </c>
      <c r="G16" s="4" t="s">
        <v>51</v>
      </c>
      <c r="H16" s="4" t="s">
        <v>87</v>
      </c>
      <c r="I16" s="4" t="s">
        <v>99</v>
      </c>
      <c r="J16" s="18"/>
      <c r="K16" t="s">
        <v>237</v>
      </c>
      <c r="L16" t="s">
        <v>253</v>
      </c>
    </row>
    <row r="17" spans="2:12" x14ac:dyDescent="0.2">
      <c r="B17" s="9" t="s">
        <v>34</v>
      </c>
      <c r="C17" s="9" t="s">
        <v>35</v>
      </c>
      <c r="D17" s="9" t="s">
        <v>224</v>
      </c>
      <c r="E17" s="9" t="s">
        <v>64</v>
      </c>
      <c r="F17" s="9" t="s">
        <v>207</v>
      </c>
      <c r="G17" s="9" t="s">
        <v>51</v>
      </c>
      <c r="H17" s="9" t="s">
        <v>87</v>
      </c>
      <c r="I17" s="9" t="s">
        <v>99</v>
      </c>
      <c r="J17" s="18"/>
      <c r="K17" s="11" t="s">
        <v>237</v>
      </c>
      <c r="L17" s="16" t="s">
        <v>254</v>
      </c>
    </row>
    <row r="18" spans="2:12" x14ac:dyDescent="0.2">
      <c r="B18" s="4" t="s">
        <v>36</v>
      </c>
      <c r="C18" s="4" t="s">
        <v>134</v>
      </c>
      <c r="D18" s="4" t="s">
        <v>225</v>
      </c>
      <c r="E18" s="4" t="s">
        <v>61</v>
      </c>
      <c r="F18" s="4" t="s">
        <v>208</v>
      </c>
      <c r="G18" s="4" t="s">
        <v>52</v>
      </c>
      <c r="H18" s="4" t="s">
        <v>77</v>
      </c>
      <c r="I18" s="4" t="s">
        <v>100</v>
      </c>
      <c r="J18" s="18"/>
      <c r="K18" t="s">
        <v>238</v>
      </c>
      <c r="L18" t="s">
        <v>255</v>
      </c>
    </row>
    <row r="19" spans="2:12" x14ac:dyDescent="0.2">
      <c r="B19" s="9" t="s">
        <v>37</v>
      </c>
      <c r="C19" s="9" t="s">
        <v>38</v>
      </c>
      <c r="D19" s="9" t="s">
        <v>226</v>
      </c>
      <c r="E19" s="9" t="s">
        <v>61</v>
      </c>
      <c r="F19" s="9" t="s">
        <v>209</v>
      </c>
      <c r="G19" s="9" t="s">
        <v>53</v>
      </c>
      <c r="H19" s="9" t="s">
        <v>77</v>
      </c>
      <c r="I19" s="9" t="s">
        <v>101</v>
      </c>
      <c r="J19" s="18"/>
      <c r="K19" s="11" t="s">
        <v>239</v>
      </c>
      <c r="L19" s="16" t="s">
        <v>256</v>
      </c>
    </row>
    <row r="22" spans="2:12" x14ac:dyDescent="0.2">
      <c r="B22" s="2" t="s">
        <v>130</v>
      </c>
    </row>
    <row r="23" spans="2:12" x14ac:dyDescent="0.2">
      <c r="B23" s="1" t="s">
        <v>129</v>
      </c>
    </row>
    <row r="24" spans="2:12" x14ac:dyDescent="0.2">
      <c r="C24" s="4" t="s">
        <v>168</v>
      </c>
      <c r="D24" s="3" t="s">
        <v>169</v>
      </c>
    </row>
    <row r="25" spans="2:12" x14ac:dyDescent="0.2">
      <c r="C25" s="4" t="s">
        <v>75</v>
      </c>
      <c r="D25" s="5" t="s">
        <v>76</v>
      </c>
    </row>
    <row r="26" spans="2:12" x14ac:dyDescent="0.2">
      <c r="C26" s="4" t="s">
        <v>73</v>
      </c>
      <c r="D26" s="5" t="s">
        <v>74</v>
      </c>
    </row>
    <row r="27" spans="2:12" x14ac:dyDescent="0.2">
      <c r="C27" s="4" t="s">
        <v>72</v>
      </c>
      <c r="D27" s="5" t="s">
        <v>173</v>
      </c>
    </row>
    <row r="28" spans="2:12" x14ac:dyDescent="0.2">
      <c r="C28" s="4" t="s">
        <v>85</v>
      </c>
      <c r="D28" s="3" t="s">
        <v>86</v>
      </c>
    </row>
    <row r="29" spans="2:12" x14ac:dyDescent="0.2">
      <c r="C29" s="4" t="s">
        <v>79</v>
      </c>
      <c r="D29" s="3" t="s">
        <v>80</v>
      </c>
    </row>
    <row r="30" spans="2:12" x14ac:dyDescent="0.2">
      <c r="C30" s="4" t="s">
        <v>70</v>
      </c>
      <c r="D30" s="5" t="s">
        <v>71</v>
      </c>
    </row>
    <row r="31" spans="2:12" x14ac:dyDescent="0.2">
      <c r="C31" s="4" t="s">
        <v>81</v>
      </c>
      <c r="D31" s="3" t="s">
        <v>82</v>
      </c>
    </row>
    <row r="32" spans="2:12" x14ac:dyDescent="0.2">
      <c r="C32" s="4" t="s">
        <v>83</v>
      </c>
      <c r="D32" s="3" t="s">
        <v>84</v>
      </c>
    </row>
    <row r="33" spans="1:11" x14ac:dyDescent="0.2">
      <c r="C33" s="4" t="s">
        <v>87</v>
      </c>
      <c r="D33" s="3" t="s">
        <v>88</v>
      </c>
    </row>
    <row r="34" spans="1:11" x14ac:dyDescent="0.2">
      <c r="C34" s="4" t="s">
        <v>77</v>
      </c>
      <c r="D34" s="3" t="s">
        <v>78</v>
      </c>
    </row>
    <row r="35" spans="1:11" x14ac:dyDescent="0.2">
      <c r="B35" s="1" t="s">
        <v>58</v>
      </c>
    </row>
    <row r="36" spans="1:11" x14ac:dyDescent="0.2">
      <c r="C36" s="4" t="s">
        <v>59</v>
      </c>
      <c r="D36" s="5" t="s">
        <v>118</v>
      </c>
      <c r="K36" s="7" t="str">
        <f>UPPER(LEFT(D36, 10))</f>
        <v>AGGGGTCAGT</v>
      </c>
    </row>
    <row r="37" spans="1:11" x14ac:dyDescent="0.2">
      <c r="C37" s="4" t="s">
        <v>68</v>
      </c>
      <c r="D37" s="5" t="s">
        <v>119</v>
      </c>
      <c r="K37" s="7" t="str">
        <f t="shared" ref="K37:K46" si="0">UPPER(LEFT(D37, 10))</f>
        <v>AGTTGTCAGC</v>
      </c>
    </row>
    <row r="38" spans="1:11" x14ac:dyDescent="0.2">
      <c r="C38" s="4" t="s">
        <v>69</v>
      </c>
      <c r="D38" s="5" t="s">
        <v>120</v>
      </c>
      <c r="K38" s="7" t="str">
        <f t="shared" si="0"/>
        <v>AGCTGTCAAG</v>
      </c>
    </row>
    <row r="39" spans="1:11" x14ac:dyDescent="0.2">
      <c r="C39" s="4" t="s">
        <v>60</v>
      </c>
      <c r="D39" s="5" t="s">
        <v>121</v>
      </c>
      <c r="K39" s="7" t="str">
        <f t="shared" si="0"/>
        <v>AGGGTGTCTC</v>
      </c>
    </row>
    <row r="40" spans="1:11" x14ac:dyDescent="0.2">
      <c r="C40" s="4" t="s">
        <v>62</v>
      </c>
      <c r="D40" s="5" t="s">
        <v>123</v>
      </c>
      <c r="K40" s="7" t="str">
        <f t="shared" si="0"/>
        <v>AGCCCCATAG</v>
      </c>
    </row>
    <row r="41" spans="1:11" x14ac:dyDescent="0.2">
      <c r="C41" s="4" t="s">
        <v>67</v>
      </c>
      <c r="D41" s="5" t="s">
        <v>128</v>
      </c>
      <c r="K41" s="7" t="str">
        <f t="shared" si="0"/>
        <v>AGCGCTCAAC</v>
      </c>
    </row>
    <row r="42" spans="1:11" x14ac:dyDescent="0.2">
      <c r="C42" s="4" t="s">
        <v>63</v>
      </c>
      <c r="D42" s="5" t="s">
        <v>124</v>
      </c>
      <c r="K42" s="7" t="str">
        <f t="shared" si="0"/>
        <v>AGTCATAAGT</v>
      </c>
    </row>
    <row r="43" spans="1:11" x14ac:dyDescent="0.2">
      <c r="C43" s="4" t="s">
        <v>66</v>
      </c>
      <c r="D43" s="5" t="s">
        <v>127</v>
      </c>
      <c r="K43" s="7" t="str">
        <f t="shared" si="0"/>
        <v>CTGAAGTCGT</v>
      </c>
    </row>
    <row r="44" spans="1:11" x14ac:dyDescent="0.2">
      <c r="C44" s="4" t="s">
        <v>65</v>
      </c>
      <c r="D44" s="5" t="s">
        <v>126</v>
      </c>
      <c r="K44" s="7" t="str">
        <f t="shared" si="0"/>
        <v>AGCGCTGTCT</v>
      </c>
    </row>
    <row r="45" spans="1:11" x14ac:dyDescent="0.2">
      <c r="C45" s="4" t="s">
        <v>64</v>
      </c>
      <c r="D45" s="5" t="s">
        <v>125</v>
      </c>
      <c r="K45" s="7" t="str">
        <f t="shared" si="0"/>
        <v>AGGAGTCAAT</v>
      </c>
    </row>
    <row r="46" spans="1:11" x14ac:dyDescent="0.2">
      <c r="C46" s="4" t="s">
        <v>61</v>
      </c>
      <c r="D46" s="5" t="s">
        <v>122</v>
      </c>
      <c r="K46" s="7" t="str">
        <f t="shared" si="0"/>
        <v>GACTGTCGCC</v>
      </c>
    </row>
    <row r="47" spans="1:11" x14ac:dyDescent="0.2">
      <c r="B47" s="1" t="s">
        <v>55</v>
      </c>
      <c r="E47" t="s">
        <v>264</v>
      </c>
      <c r="K47" s="7"/>
    </row>
    <row r="48" spans="1:11" ht="16" customHeight="1" x14ac:dyDescent="0.2">
      <c r="A48" s="14" t="s">
        <v>227</v>
      </c>
      <c r="B48" t="s">
        <v>102</v>
      </c>
      <c r="C48" s="4" t="s">
        <v>193</v>
      </c>
      <c r="D48" s="5" t="s">
        <v>154</v>
      </c>
      <c r="E48" s="10" t="s">
        <v>242</v>
      </c>
    </row>
    <row r="49" spans="1:5" x14ac:dyDescent="0.2">
      <c r="A49" s="14"/>
      <c r="B49" t="s">
        <v>103</v>
      </c>
      <c r="C49" s="4" t="s">
        <v>194</v>
      </c>
      <c r="D49" s="5" t="s">
        <v>155</v>
      </c>
      <c r="E49" s="15" t="s">
        <v>243</v>
      </c>
    </row>
    <row r="50" spans="1:5" x14ac:dyDescent="0.2">
      <c r="A50" s="14"/>
      <c r="B50" t="s">
        <v>104</v>
      </c>
      <c r="C50" s="4" t="s">
        <v>195</v>
      </c>
      <c r="D50" s="5" t="s">
        <v>156</v>
      </c>
      <c r="E50" s="16" t="s">
        <v>244</v>
      </c>
    </row>
    <row r="51" spans="1:5" x14ac:dyDescent="0.2">
      <c r="A51" s="14"/>
      <c r="B51" t="s">
        <v>105</v>
      </c>
      <c r="C51" s="4" t="s">
        <v>196</v>
      </c>
      <c r="D51" s="5" t="s">
        <v>157</v>
      </c>
      <c r="E51" s="17" t="s">
        <v>242</v>
      </c>
    </row>
    <row r="52" spans="1:5" x14ac:dyDescent="0.2">
      <c r="A52" s="14"/>
      <c r="B52" t="s">
        <v>106</v>
      </c>
      <c r="C52" s="4" t="s">
        <v>197</v>
      </c>
      <c r="D52" s="5" t="s">
        <v>191</v>
      </c>
      <c r="E52" s="16" t="s">
        <v>245</v>
      </c>
    </row>
    <row r="53" spans="1:5" x14ac:dyDescent="0.2">
      <c r="A53" s="14"/>
      <c r="B53" t="s">
        <v>107</v>
      </c>
      <c r="C53" s="4" t="s">
        <v>198</v>
      </c>
      <c r="D53" s="5" t="s">
        <v>158</v>
      </c>
      <c r="E53" s="17" t="s">
        <v>246</v>
      </c>
    </row>
    <row r="54" spans="1:5" x14ac:dyDescent="0.2">
      <c r="A54" s="14"/>
      <c r="B54" t="s">
        <v>108</v>
      </c>
      <c r="C54" s="4" t="s">
        <v>199</v>
      </c>
      <c r="D54" s="5" t="s">
        <v>159</v>
      </c>
      <c r="E54" s="16" t="s">
        <v>247</v>
      </c>
    </row>
    <row r="55" spans="1:5" x14ac:dyDescent="0.2">
      <c r="A55" s="14"/>
      <c r="B55" t="s">
        <v>109</v>
      </c>
      <c r="C55" s="4" t="s">
        <v>200</v>
      </c>
      <c r="D55" s="5" t="s">
        <v>160</v>
      </c>
      <c r="E55" s="17" t="s">
        <v>248</v>
      </c>
    </row>
    <row r="56" spans="1:5" x14ac:dyDescent="0.2">
      <c r="A56" s="14"/>
      <c r="B56" t="s">
        <v>110</v>
      </c>
      <c r="C56" s="4" t="s">
        <v>201</v>
      </c>
      <c r="D56" s="5" t="s">
        <v>161</v>
      </c>
      <c r="E56" s="16" t="s">
        <v>249</v>
      </c>
    </row>
    <row r="57" spans="1:5" x14ac:dyDescent="0.2">
      <c r="A57" s="14"/>
      <c r="B57" t="s">
        <v>111</v>
      </c>
      <c r="C57" s="4" t="s">
        <v>202</v>
      </c>
      <c r="D57" s="5" t="s">
        <v>132</v>
      </c>
      <c r="E57" s="17" t="s">
        <v>250</v>
      </c>
    </row>
    <row r="58" spans="1:5" x14ac:dyDescent="0.2">
      <c r="A58" s="14"/>
      <c r="B58" t="s">
        <v>112</v>
      </c>
      <c r="C58" s="4" t="s">
        <v>203</v>
      </c>
      <c r="D58" s="5" t="s">
        <v>162</v>
      </c>
      <c r="E58" s="16" t="s">
        <v>263</v>
      </c>
    </row>
    <row r="59" spans="1:5" x14ac:dyDescent="0.2">
      <c r="A59" s="14"/>
      <c r="B59" t="s">
        <v>113</v>
      </c>
      <c r="C59" s="4" t="s">
        <v>204</v>
      </c>
      <c r="D59" s="5" t="s">
        <v>163</v>
      </c>
      <c r="E59" t="s">
        <v>251</v>
      </c>
    </row>
    <row r="60" spans="1:5" x14ac:dyDescent="0.2">
      <c r="A60" s="14"/>
      <c r="B60" t="s">
        <v>114</v>
      </c>
      <c r="C60" s="4" t="s">
        <v>205</v>
      </c>
      <c r="D60" s="5" t="s">
        <v>164</v>
      </c>
      <c r="E60" s="16" t="s">
        <v>252</v>
      </c>
    </row>
    <row r="61" spans="1:5" x14ac:dyDescent="0.2">
      <c r="A61" s="14"/>
      <c r="B61" t="s">
        <v>115</v>
      </c>
      <c r="C61" s="4" t="s">
        <v>206</v>
      </c>
      <c r="D61" s="5" t="s">
        <v>165</v>
      </c>
      <c r="E61" t="s">
        <v>253</v>
      </c>
    </row>
    <row r="62" spans="1:5" x14ac:dyDescent="0.2">
      <c r="A62" s="14"/>
      <c r="B62" t="s">
        <v>116</v>
      </c>
      <c r="C62" s="4" t="s">
        <v>207</v>
      </c>
      <c r="D62" s="5" t="s">
        <v>166</v>
      </c>
      <c r="E62" s="16" t="s">
        <v>254</v>
      </c>
    </row>
    <row r="63" spans="1:5" x14ac:dyDescent="0.2">
      <c r="A63" s="14"/>
      <c r="B63" t="s">
        <v>135</v>
      </c>
      <c r="C63" s="4" t="s">
        <v>208</v>
      </c>
      <c r="D63" s="5" t="s">
        <v>136</v>
      </c>
      <c r="E63" t="s">
        <v>255</v>
      </c>
    </row>
    <row r="64" spans="1:5" x14ac:dyDescent="0.2">
      <c r="A64" s="14"/>
      <c r="B64" t="s">
        <v>117</v>
      </c>
      <c r="C64" s="4" t="s">
        <v>209</v>
      </c>
      <c r="D64" s="5" t="s">
        <v>167</v>
      </c>
      <c r="E64" s="16" t="s">
        <v>256</v>
      </c>
    </row>
    <row r="65" spans="2:12" x14ac:dyDescent="0.2">
      <c r="B65" s="1" t="s">
        <v>138</v>
      </c>
      <c r="E65" t="s">
        <v>265</v>
      </c>
      <c r="F65" t="s">
        <v>279</v>
      </c>
    </row>
    <row r="66" spans="2:12" x14ac:dyDescent="0.2">
      <c r="B66" t="s">
        <v>139</v>
      </c>
      <c r="C66" s="4" t="s">
        <v>89</v>
      </c>
      <c r="D66" s="5" t="s">
        <v>278</v>
      </c>
      <c r="E66" s="16" t="s">
        <v>266</v>
      </c>
      <c r="F66" s="17" t="s">
        <v>280</v>
      </c>
      <c r="L66" s="8"/>
    </row>
    <row r="67" spans="2:12" x14ac:dyDescent="0.2">
      <c r="B67" t="s">
        <v>140</v>
      </c>
      <c r="C67" s="4" t="s">
        <v>90</v>
      </c>
      <c r="D67" s="5" t="s">
        <v>184</v>
      </c>
      <c r="E67" s="17" t="s">
        <v>267</v>
      </c>
    </row>
    <row r="68" spans="2:12" x14ac:dyDescent="0.2">
      <c r="B68" t="s">
        <v>141</v>
      </c>
      <c r="C68" s="4" t="s">
        <v>91</v>
      </c>
      <c r="D68" s="5" t="s">
        <v>185</v>
      </c>
      <c r="E68" s="16" t="s">
        <v>268</v>
      </c>
    </row>
    <row r="69" spans="2:12" x14ac:dyDescent="0.2">
      <c r="B69" t="s">
        <v>142</v>
      </c>
      <c r="C69" s="4" t="s">
        <v>92</v>
      </c>
      <c r="D69" s="5" t="s">
        <v>186</v>
      </c>
      <c r="E69" s="17" t="s">
        <v>269</v>
      </c>
    </row>
    <row r="70" spans="2:12" x14ac:dyDescent="0.2">
      <c r="B70" t="s">
        <v>143</v>
      </c>
      <c r="C70" s="4" t="s">
        <v>93</v>
      </c>
      <c r="D70" s="5" t="s">
        <v>281</v>
      </c>
      <c r="E70" s="16" t="s">
        <v>270</v>
      </c>
      <c r="F70" s="17" t="s">
        <v>280</v>
      </c>
      <c r="L70" s="8"/>
    </row>
    <row r="71" spans="2:12" x14ac:dyDescent="0.2">
      <c r="B71" t="s">
        <v>144</v>
      </c>
      <c r="C71" s="4" t="s">
        <v>94</v>
      </c>
      <c r="D71" s="5" t="s">
        <v>182</v>
      </c>
      <c r="E71" s="17" t="s">
        <v>271</v>
      </c>
    </row>
    <row r="72" spans="2:12" x14ac:dyDescent="0.2">
      <c r="B72" t="s">
        <v>145</v>
      </c>
      <c r="C72" s="4" t="s">
        <v>95</v>
      </c>
      <c r="D72" s="5" t="s">
        <v>183</v>
      </c>
      <c r="E72" s="16" t="s">
        <v>272</v>
      </c>
    </row>
    <row r="73" spans="2:12" x14ac:dyDescent="0.2">
      <c r="B73" t="s">
        <v>146</v>
      </c>
      <c r="C73" s="4" t="s">
        <v>96</v>
      </c>
      <c r="D73" s="5" t="s">
        <v>153</v>
      </c>
      <c r="E73" s="17" t="s">
        <v>273</v>
      </c>
    </row>
    <row r="74" spans="2:12" x14ac:dyDescent="0.2">
      <c r="B74" t="s">
        <v>147</v>
      </c>
      <c r="C74" s="4" t="s">
        <v>97</v>
      </c>
      <c r="D74" s="5" t="s">
        <v>187</v>
      </c>
      <c r="E74" s="16" t="s">
        <v>263</v>
      </c>
      <c r="L74" s="8"/>
    </row>
    <row r="75" spans="2:12" x14ac:dyDescent="0.2">
      <c r="B75" t="s">
        <v>148</v>
      </c>
      <c r="C75" s="4" t="s">
        <v>98</v>
      </c>
      <c r="D75" s="5" t="s">
        <v>189</v>
      </c>
      <c r="E75" s="17" t="s">
        <v>274</v>
      </c>
      <c r="L75" s="8"/>
    </row>
    <row r="76" spans="2:12" x14ac:dyDescent="0.2">
      <c r="B76" t="s">
        <v>149</v>
      </c>
      <c r="C76" s="4" t="s">
        <v>99</v>
      </c>
      <c r="D76" s="5" t="s">
        <v>188</v>
      </c>
      <c r="E76" s="16" t="s">
        <v>275</v>
      </c>
    </row>
    <row r="77" spans="2:12" x14ac:dyDescent="0.2">
      <c r="B77" t="s">
        <v>150</v>
      </c>
      <c r="C77" s="4" t="s">
        <v>100</v>
      </c>
      <c r="D77" s="5" t="s">
        <v>152</v>
      </c>
      <c r="E77" s="17" t="s">
        <v>276</v>
      </c>
    </row>
    <row r="78" spans="2:12" x14ac:dyDescent="0.2">
      <c r="B78" t="s">
        <v>151</v>
      </c>
      <c r="C78" s="4" t="s">
        <v>101</v>
      </c>
      <c r="D78" s="5" t="s">
        <v>190</v>
      </c>
      <c r="E78" s="16" t="s">
        <v>277</v>
      </c>
    </row>
  </sheetData>
  <mergeCells count="3">
    <mergeCell ref="A48:A64"/>
    <mergeCell ref="J2:J19"/>
    <mergeCell ref="K13:L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E579-99F7-AB4A-BDBD-92247CFD3AC7}">
  <dimension ref="B2:F16"/>
  <sheetViews>
    <sheetView workbookViewId="0">
      <selection activeCell="F23" sqref="F23"/>
    </sheetView>
  </sheetViews>
  <sheetFormatPr baseColWidth="10" defaultRowHeight="16" x14ac:dyDescent="0.2"/>
  <cols>
    <col min="2" max="2" width="18.5" customWidth="1"/>
    <col min="6" max="6" width="253.6640625" bestFit="1" customWidth="1"/>
  </cols>
  <sheetData>
    <row r="2" spans="2:6" x14ac:dyDescent="0.2">
      <c r="B2" s="2" t="s">
        <v>282</v>
      </c>
    </row>
    <row r="3" spans="2:6" x14ac:dyDescent="0.2">
      <c r="B3" s="4" t="s">
        <v>283</v>
      </c>
      <c r="C3" s="4" t="s">
        <v>57</v>
      </c>
      <c r="D3" s="4" t="s">
        <v>285</v>
      </c>
      <c r="E3" s="4" t="s">
        <v>284</v>
      </c>
      <c r="F3" s="4" t="s">
        <v>286</v>
      </c>
    </row>
    <row r="4" spans="2:6" x14ac:dyDescent="0.2">
      <c r="B4" s="4" t="s">
        <v>287</v>
      </c>
      <c r="C4" s="4" t="s">
        <v>288</v>
      </c>
      <c r="D4" s="4">
        <v>2.75E-2</v>
      </c>
      <c r="E4" s="4">
        <v>6.9</v>
      </c>
      <c r="F4" s="4" t="s">
        <v>305</v>
      </c>
    </row>
    <row r="5" spans="2:6" x14ac:dyDescent="0.2">
      <c r="B5" s="4" t="s">
        <v>289</v>
      </c>
      <c r="C5" s="4" t="s">
        <v>290</v>
      </c>
      <c r="D5" s="4">
        <v>5.7000000000000002E-3</v>
      </c>
      <c r="E5" s="4">
        <v>3.13</v>
      </c>
      <c r="F5" s="4" t="s">
        <v>313</v>
      </c>
    </row>
    <row r="6" spans="2:6" x14ac:dyDescent="0.2">
      <c r="B6" s="4" t="s">
        <v>291</v>
      </c>
      <c r="C6" s="4" t="s">
        <v>292</v>
      </c>
      <c r="D6" s="4">
        <v>8.8000000000000005E-3</v>
      </c>
      <c r="E6" s="4">
        <v>3.07</v>
      </c>
      <c r="F6" s="4" t="s">
        <v>306</v>
      </c>
    </row>
    <row r="7" spans="2:6" x14ac:dyDescent="0.2">
      <c r="B7" s="4" t="s">
        <v>293</v>
      </c>
      <c r="C7" s="4" t="s">
        <v>294</v>
      </c>
      <c r="D7" s="4">
        <v>3.5999999999999999E-3</v>
      </c>
      <c r="E7" s="4">
        <v>3.14</v>
      </c>
      <c r="F7" s="4" t="s">
        <v>307</v>
      </c>
    </row>
    <row r="8" spans="2:6" x14ac:dyDescent="0.2">
      <c r="B8" s="4" t="s">
        <v>295</v>
      </c>
      <c r="C8" s="4" t="s">
        <v>296</v>
      </c>
      <c r="D8" s="4">
        <v>1.95E-2</v>
      </c>
      <c r="E8" s="4">
        <v>4</v>
      </c>
      <c r="F8" s="4" t="s">
        <v>308</v>
      </c>
    </row>
    <row r="9" spans="2:6" x14ac:dyDescent="0.2">
      <c r="B9" s="4" t="s">
        <v>297</v>
      </c>
      <c r="C9" s="4" t="s">
        <v>298</v>
      </c>
      <c r="D9" s="4">
        <v>3.0200000000000001E-2</v>
      </c>
      <c r="E9" s="4">
        <v>4.09</v>
      </c>
      <c r="F9" s="4" t="s">
        <v>309</v>
      </c>
    </row>
    <row r="10" spans="2:6" x14ac:dyDescent="0.2">
      <c r="B10" s="4" t="s">
        <v>299</v>
      </c>
      <c r="C10" s="4" t="s">
        <v>300</v>
      </c>
      <c r="D10" s="4">
        <v>1.6E-2</v>
      </c>
      <c r="E10" s="4">
        <v>6.13</v>
      </c>
      <c r="F10" s="4" t="s">
        <v>310</v>
      </c>
    </row>
    <row r="11" spans="2:6" x14ac:dyDescent="0.2">
      <c r="B11" s="4" t="s">
        <v>301</v>
      </c>
      <c r="C11" s="4" t="s">
        <v>302</v>
      </c>
      <c r="D11" s="4">
        <v>2.0999999999999999E-3</v>
      </c>
      <c r="E11" s="4">
        <v>2.13</v>
      </c>
      <c r="F11" s="4" t="s">
        <v>311</v>
      </c>
    </row>
    <row r="12" spans="2:6" x14ac:dyDescent="0.2">
      <c r="B12" s="4" t="s">
        <v>303</v>
      </c>
      <c r="C12" s="4" t="s">
        <v>304</v>
      </c>
      <c r="D12" s="4">
        <v>1.38E-2</v>
      </c>
      <c r="E12" s="4">
        <v>3.17</v>
      </c>
      <c r="F12" s="4" t="s">
        <v>312</v>
      </c>
    </row>
    <row r="13" spans="2:6" x14ac:dyDescent="0.2">
      <c r="B13" s="4" t="s">
        <v>321</v>
      </c>
      <c r="C13" s="4" t="s">
        <v>322</v>
      </c>
      <c r="D13" s="4">
        <v>0.06</v>
      </c>
      <c r="E13" s="4">
        <v>6.9</v>
      </c>
      <c r="F13" s="4" t="s">
        <v>323</v>
      </c>
    </row>
    <row r="15" spans="2:6" x14ac:dyDescent="0.2">
      <c r="B15" s="2" t="s">
        <v>324</v>
      </c>
    </row>
    <row r="16" spans="2:6" x14ac:dyDescent="0.2">
      <c r="B16" s="25" t="s">
        <v>325</v>
      </c>
      <c r="C16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434E-CB25-2B4D-8DBD-6F075B163FD7}">
  <dimension ref="B2:G26"/>
  <sheetViews>
    <sheetView topLeftCell="A7" workbookViewId="0">
      <selection activeCell="C33" sqref="C33"/>
    </sheetView>
  </sheetViews>
  <sheetFormatPr baseColWidth="10" defaultRowHeight="16" x14ac:dyDescent="0.2"/>
  <cols>
    <col min="3" max="3" width="26" customWidth="1"/>
  </cols>
  <sheetData>
    <row r="2" spans="2:7" x14ac:dyDescent="0.2">
      <c r="B2" s="2" t="s">
        <v>320</v>
      </c>
    </row>
    <row r="3" spans="2:7" x14ac:dyDescent="0.2">
      <c r="B3" t="s">
        <v>314</v>
      </c>
      <c r="C3" t="s">
        <v>317</v>
      </c>
    </row>
    <row r="4" spans="2:7" x14ac:dyDescent="0.2">
      <c r="B4" t="s">
        <v>315</v>
      </c>
      <c r="C4" t="s">
        <v>318</v>
      </c>
    </row>
    <row r="5" spans="2:7" x14ac:dyDescent="0.2">
      <c r="B5" t="s">
        <v>316</v>
      </c>
      <c r="C5" t="s">
        <v>319</v>
      </c>
    </row>
    <row r="8" spans="2:7" x14ac:dyDescent="0.2">
      <c r="B8" s="2" t="s">
        <v>334</v>
      </c>
    </row>
    <row r="9" spans="2:7" x14ac:dyDescent="0.2">
      <c r="B9" s="4" t="s">
        <v>327</v>
      </c>
      <c r="C9" s="4" t="s">
        <v>329</v>
      </c>
      <c r="D9" s="4" t="s">
        <v>2</v>
      </c>
      <c r="E9" s="4" t="s">
        <v>3</v>
      </c>
      <c r="F9" s="4" t="s">
        <v>4</v>
      </c>
      <c r="G9" s="4" t="s">
        <v>5</v>
      </c>
    </row>
    <row r="10" spans="2:7" x14ac:dyDescent="0.2">
      <c r="B10" s="9" t="s">
        <v>287</v>
      </c>
      <c r="C10" s="9" t="s">
        <v>330</v>
      </c>
      <c r="D10" s="9">
        <v>7.5</v>
      </c>
      <c r="E10" s="9">
        <v>0.06</v>
      </c>
      <c r="F10" s="9">
        <v>1.9</v>
      </c>
      <c r="G10" s="9">
        <v>0.1</v>
      </c>
    </row>
    <row r="11" spans="2:7" x14ac:dyDescent="0.2">
      <c r="B11" s="4" t="s">
        <v>328</v>
      </c>
      <c r="C11" s="4" t="s">
        <v>331</v>
      </c>
      <c r="D11" s="4">
        <v>3.4</v>
      </c>
      <c r="E11" s="4">
        <v>0.01</v>
      </c>
      <c r="F11" s="4">
        <v>3.9</v>
      </c>
      <c r="G11" s="4">
        <v>0.3</v>
      </c>
    </row>
    <row r="12" spans="2:7" x14ac:dyDescent="0.2">
      <c r="B12" s="9" t="s">
        <v>321</v>
      </c>
      <c r="C12" s="9" t="s">
        <v>332</v>
      </c>
      <c r="D12" s="9">
        <v>6</v>
      </c>
      <c r="E12" s="9">
        <v>0.02</v>
      </c>
      <c r="F12" s="9">
        <v>2</v>
      </c>
      <c r="G12" s="9">
        <v>0.2</v>
      </c>
    </row>
    <row r="13" spans="2:7" x14ac:dyDescent="0.2">
      <c r="B13" s="4" t="s">
        <v>291</v>
      </c>
      <c r="C13" s="4" t="s">
        <v>333</v>
      </c>
      <c r="D13" s="4">
        <v>3.4</v>
      </c>
      <c r="E13" s="4">
        <v>0.02</v>
      </c>
      <c r="F13" s="4">
        <v>4</v>
      </c>
      <c r="G13" s="4">
        <v>0.15</v>
      </c>
    </row>
    <row r="16" spans="2:7" x14ac:dyDescent="0.2">
      <c r="B16" s="2" t="s">
        <v>335</v>
      </c>
    </row>
    <row r="17" spans="2:5" ht="16" customHeight="1" x14ac:dyDescent="0.2">
      <c r="B17" t="s">
        <v>336</v>
      </c>
      <c r="C17" t="s">
        <v>341</v>
      </c>
      <c r="D17" s="26" t="s">
        <v>344</v>
      </c>
      <c r="E17" s="26"/>
    </row>
    <row r="18" spans="2:5" x14ac:dyDescent="0.2">
      <c r="B18" t="s">
        <v>337</v>
      </c>
      <c r="C18" t="s">
        <v>342</v>
      </c>
      <c r="D18" s="26"/>
      <c r="E18" s="26"/>
    </row>
    <row r="19" spans="2:5" x14ac:dyDescent="0.2">
      <c r="B19" t="s">
        <v>338</v>
      </c>
      <c r="C19" t="s">
        <v>343</v>
      </c>
      <c r="D19" s="26"/>
      <c r="E19" s="26"/>
    </row>
    <row r="20" spans="2:5" x14ac:dyDescent="0.2">
      <c r="B20" t="s">
        <v>339</v>
      </c>
      <c r="C20" t="s">
        <v>340</v>
      </c>
      <c r="D20" t="s">
        <v>349</v>
      </c>
    </row>
    <row r="22" spans="2:5" x14ac:dyDescent="0.2">
      <c r="B22" s="2" t="s">
        <v>358</v>
      </c>
    </row>
    <row r="23" spans="2:5" x14ac:dyDescent="0.2">
      <c r="B23" t="s">
        <v>345</v>
      </c>
      <c r="C23" t="s">
        <v>350</v>
      </c>
      <c r="D23" t="s">
        <v>354</v>
      </c>
    </row>
    <row r="24" spans="2:5" x14ac:dyDescent="0.2">
      <c r="B24" t="s">
        <v>346</v>
      </c>
      <c r="C24" t="s">
        <v>351</v>
      </c>
      <c r="D24" t="s">
        <v>355</v>
      </c>
    </row>
    <row r="25" spans="2:5" x14ac:dyDescent="0.2">
      <c r="B25" t="s">
        <v>347</v>
      </c>
      <c r="C25" t="s">
        <v>353</v>
      </c>
      <c r="D25" t="s">
        <v>357</v>
      </c>
    </row>
    <row r="26" spans="2:5" x14ac:dyDescent="0.2">
      <c r="B26" t="s">
        <v>348</v>
      </c>
      <c r="C26" t="s">
        <v>352</v>
      </c>
      <c r="D26" s="27" t="s">
        <v>356</v>
      </c>
    </row>
  </sheetData>
  <mergeCells count="1">
    <mergeCell ref="D17:E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7D7C-FB9B-FB43-A0FD-EC9920D6DB14}">
  <dimension ref="C4:E17"/>
  <sheetViews>
    <sheetView workbookViewId="0">
      <selection activeCell="J31" sqref="J31"/>
    </sheetView>
  </sheetViews>
  <sheetFormatPr baseColWidth="10" defaultRowHeight="16" x14ac:dyDescent="0.2"/>
  <sheetData>
    <row r="4" spans="3:5" x14ac:dyDescent="0.2">
      <c r="C4" s="1" t="s">
        <v>131</v>
      </c>
    </row>
    <row r="5" spans="3:5" x14ac:dyDescent="0.2">
      <c r="D5" t="s">
        <v>41</v>
      </c>
      <c r="E5" t="s">
        <v>170</v>
      </c>
    </row>
    <row r="6" spans="3:5" x14ac:dyDescent="0.2">
      <c r="D6" t="s">
        <v>42</v>
      </c>
      <c r="E6" t="s">
        <v>171</v>
      </c>
    </row>
    <row r="7" spans="3:5" x14ac:dyDescent="0.2">
      <c r="D7" t="s">
        <v>43</v>
      </c>
      <c r="E7" t="s">
        <v>172</v>
      </c>
    </row>
    <row r="8" spans="3:5" x14ac:dyDescent="0.2">
      <c r="D8" t="s">
        <v>44</v>
      </c>
      <c r="E8" t="s">
        <v>174</v>
      </c>
    </row>
    <row r="9" spans="3:5" x14ac:dyDescent="0.2">
      <c r="D9" t="s">
        <v>45</v>
      </c>
      <c r="E9" t="s">
        <v>175</v>
      </c>
    </row>
    <row r="10" spans="3:5" x14ac:dyDescent="0.2">
      <c r="D10" t="s">
        <v>46</v>
      </c>
      <c r="E10" t="s">
        <v>181</v>
      </c>
    </row>
    <row r="11" spans="3:5" x14ac:dyDescent="0.2">
      <c r="D11" t="s">
        <v>47</v>
      </c>
      <c r="E11" t="s">
        <v>180</v>
      </c>
    </row>
    <row r="12" spans="3:5" x14ac:dyDescent="0.2">
      <c r="D12" t="s">
        <v>48</v>
      </c>
      <c r="E12" t="s">
        <v>133</v>
      </c>
    </row>
    <row r="13" spans="3:5" x14ac:dyDescent="0.2">
      <c r="D13" t="s">
        <v>49</v>
      </c>
      <c r="E13" t="s">
        <v>179</v>
      </c>
    </row>
    <row r="14" spans="3:5" x14ac:dyDescent="0.2">
      <c r="D14" t="s">
        <v>50</v>
      </c>
      <c r="E14" t="s">
        <v>178</v>
      </c>
    </row>
    <row r="15" spans="3:5" x14ac:dyDescent="0.2">
      <c r="D15" t="s">
        <v>51</v>
      </c>
      <c r="E15" t="s">
        <v>176</v>
      </c>
    </row>
    <row r="16" spans="3:5" x14ac:dyDescent="0.2">
      <c r="D16" t="s">
        <v>52</v>
      </c>
      <c r="E16" t="s">
        <v>137</v>
      </c>
    </row>
    <row r="17" spans="4:5" x14ac:dyDescent="0.2">
      <c r="D17" t="s">
        <v>53</v>
      </c>
      <c r="E17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sigma70_gates_model_fitting_par</vt:lpstr>
      <vt:lpstr>toxicity data</vt:lpstr>
      <vt:lpstr>parts &amp; sequences</vt:lpstr>
      <vt:lpstr>input sensor data</vt:lpstr>
      <vt:lpstr>outputs</vt:lpstr>
      <vt:lpstr>repressor seqs</vt:lpstr>
      <vt:lpstr>'toxicity 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 padmakumar</cp:lastModifiedBy>
  <cp:lastPrinted>2021-08-29T20:23:18Z</cp:lastPrinted>
  <dcterms:modified xsi:type="dcterms:W3CDTF">2023-01-27T17:56:08Z</dcterms:modified>
</cp:coreProperties>
</file>