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ffgoldsmith/Dropbox/Work/Teaching/Data Science I/Fall 2017/Data/"/>
    </mc:Choice>
  </mc:AlternateContent>
  <bookViews>
    <workbookView xWindow="0" yWindow="460" windowWidth="25600" windowHeight="1546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2" i="9"/>
  <c r="M5" i="9"/>
  <c r="M7" i="9"/>
  <c r="M9" i="9"/>
  <c r="M12" i="9"/>
  <c r="L5" i="9"/>
  <c r="L7" i="9"/>
  <c r="L9" i="9"/>
  <c r="L12" i="9"/>
  <c r="K5" i="9"/>
  <c r="K7" i="9"/>
  <c r="K9" i="9"/>
  <c r="K12" i="9"/>
  <c r="J5" i="9"/>
  <c r="J7" i="9"/>
  <c r="J9" i="9"/>
  <c r="J12" i="9"/>
  <c r="I5" i="9"/>
  <c r="I7" i="9"/>
  <c r="I9" i="9"/>
  <c r="I12" i="9"/>
  <c r="H5" i="9"/>
  <c r="H7" i="9"/>
  <c r="H9" i="9"/>
  <c r="H12" i="9"/>
  <c r="G5" i="9"/>
  <c r="G7" i="9"/>
  <c r="G9" i="9"/>
  <c r="G12" i="9"/>
  <c r="F5" i="9"/>
  <c r="F7" i="9"/>
  <c r="F9" i="9"/>
  <c r="F12" i="9"/>
  <c r="E5" i="9"/>
  <c r="E7" i="9"/>
  <c r="E9" i="9"/>
  <c r="E12" i="9"/>
  <c r="N11" i="9"/>
  <c r="M11" i="9"/>
  <c r="L11" i="9"/>
  <c r="K11" i="9"/>
  <c r="J11" i="9"/>
  <c r="I11" i="9"/>
  <c r="H11" i="9"/>
  <c r="G11" i="9"/>
  <c r="F11" i="9"/>
  <c r="E11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94" i="3"/>
  <c r="N95" i="3"/>
  <c r="N96" i="3"/>
  <c r="N97" i="3"/>
  <c r="N98" i="3"/>
  <c r="N99" i="3"/>
  <c r="N100" i="3"/>
  <c r="N101" i="3"/>
  <c r="N81" i="3"/>
  <c r="N82" i="3"/>
  <c r="N83" i="3"/>
  <c r="N84" i="3"/>
  <c r="N85" i="3"/>
  <c r="N87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5" i="3"/>
  <c r="N166" i="3"/>
  <c r="N167" i="3"/>
  <c r="N168" i="3"/>
  <c r="N163" i="3"/>
  <c r="N164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3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13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13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13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13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13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13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13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13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13" i="3"/>
  <c r="N212" i="3"/>
  <c r="M212" i="3"/>
  <c r="L212" i="3"/>
  <c r="K212" i="3"/>
  <c r="J212" i="3"/>
  <c r="I212" i="3"/>
  <c r="H212" i="3"/>
  <c r="G212" i="3"/>
  <c r="F212" i="3"/>
  <c r="E212" i="3"/>
  <c r="N251" i="3"/>
  <c r="M251" i="3"/>
  <c r="L251" i="3"/>
  <c r="K251" i="3"/>
  <c r="J251" i="3"/>
  <c r="I251" i="3"/>
  <c r="H251" i="3"/>
  <c r="G251" i="3"/>
  <c r="F251" i="3"/>
  <c r="E251" i="3"/>
  <c r="B15" i="8"/>
  <c r="B15" i="6"/>
  <c r="B15" i="4"/>
  <c r="B15" i="2"/>
</calcChain>
</file>

<file path=xl/sharedStrings.xml><?xml version="1.0" encoding="utf-8"?>
<sst xmlns="http://schemas.openxmlformats.org/spreadsheetml/2006/main" count="281" uniqueCount="46">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</sst>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7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7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8400" y="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D207" sqref="D207"/>
    </sheetView>
  </sheetViews>
  <sheetFormatPr baseColWidth="10" defaultRowHeight="16" outlineLevelRow="2" x14ac:dyDescent="0.2"/>
  <cols>
    <col min="1" max="1" width="9.5" style="62" bestFit="1" customWidth="1"/>
    <col min="2" max="2" width="15.1640625" style="62" bestFit="1" customWidth="1"/>
    <col min="3" max="3" width="5.1640625" style="67" bestFit="1" customWidth="1"/>
    <col min="4" max="4" width="8.83203125" style="62" bestFit="1" customWidth="1"/>
    <col min="5" max="5" width="13.1640625" style="68" bestFit="1" customWidth="1"/>
    <col min="6" max="6" width="18.6640625" style="61" bestFit="1" customWidth="1"/>
    <col min="7" max="8" width="13.1640625" style="61" bestFit="1" customWidth="1"/>
    <col min="9" max="9" width="13.6640625" style="61" bestFit="1" customWidth="1"/>
    <col min="10" max="13" width="13.1640625" style="61" bestFit="1" customWidth="1"/>
    <col min="14" max="14" width="15.83203125" style="61" bestFit="1" customWidth="1"/>
    <col min="15" max="15" width="30.5" style="61" bestFit="1" customWidth="1"/>
    <col min="16" max="16384" width="10.83203125" style="62"/>
  </cols>
  <sheetData>
    <row r="1" spans="1:15" ht="145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5" s="6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3"/>
    </row>
    <row r="3" spans="1:15" outlineLevel="2" x14ac:dyDescent="0.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 x14ac:dyDescent="0.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 x14ac:dyDescent="0.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 x14ac:dyDescent="0.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 x14ac:dyDescent="0.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 x14ac:dyDescent="0.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 x14ac:dyDescent="0.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 x14ac:dyDescent="0.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4" customFormat="1" outlineLevel="1" x14ac:dyDescent="0.2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3"/>
    </row>
    <row r="12" spans="1:15" s="66" customFormat="1" outlineLevel="2" x14ac:dyDescent="0.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5"/>
    </row>
    <row r="13" spans="1:15" s="66" customFormat="1" outlineLevel="2" x14ac:dyDescent="0.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5"/>
    </row>
    <row r="14" spans="1:15" s="66" customFormat="1" outlineLevel="2" x14ac:dyDescent="0.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5"/>
    </row>
    <row r="15" spans="1:15" s="66" customFormat="1" outlineLevel="2" x14ac:dyDescent="0.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5"/>
    </row>
    <row r="16" spans="1:15" s="66" customFormat="1" outlineLevel="2" x14ac:dyDescent="0.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5"/>
    </row>
    <row r="17" spans="1:15" s="66" customFormat="1" outlineLevel="2" x14ac:dyDescent="0.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5"/>
    </row>
    <row r="18" spans="1:15" s="66" customFormat="1" outlineLevel="2" x14ac:dyDescent="0.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5"/>
    </row>
    <row r="19" spans="1:15" s="66" customFormat="1" outlineLevel="2" x14ac:dyDescent="0.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5"/>
    </row>
    <row r="20" spans="1:15" s="66" customFormat="1" outlineLevel="2" x14ac:dyDescent="0.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5"/>
    </row>
    <row r="21" spans="1:15" s="64" customFormat="1" outlineLevel="1" x14ac:dyDescent="0.2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3"/>
    </row>
    <row r="22" spans="1:15" s="66" customFormat="1" outlineLevel="2" x14ac:dyDescent="0.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5"/>
    </row>
    <row r="23" spans="1:15" s="66" customFormat="1" outlineLevel="2" x14ac:dyDescent="0.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5"/>
    </row>
    <row r="24" spans="1:15" s="66" customFormat="1" outlineLevel="2" x14ac:dyDescent="0.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5"/>
    </row>
    <row r="25" spans="1:15" s="66" customFormat="1" outlineLevel="2" x14ac:dyDescent="0.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5"/>
    </row>
    <row r="26" spans="1:15" s="66" customFormat="1" outlineLevel="2" x14ac:dyDescent="0.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5"/>
    </row>
    <row r="27" spans="1:15" s="66" customFormat="1" outlineLevel="2" x14ac:dyDescent="0.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5"/>
    </row>
    <row r="28" spans="1:15" s="66" customFormat="1" outlineLevel="2" x14ac:dyDescent="0.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5"/>
    </row>
    <row r="29" spans="1:15" s="64" customFormat="1" outlineLevel="1" x14ac:dyDescent="0.2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3"/>
    </row>
    <row r="30" spans="1:15" s="66" customFormat="1" outlineLevel="2" x14ac:dyDescent="0.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5"/>
    </row>
    <row r="31" spans="1:15" s="66" customFormat="1" outlineLevel="2" x14ac:dyDescent="0.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5"/>
    </row>
    <row r="32" spans="1:15" s="66" customFormat="1" outlineLevel="2" x14ac:dyDescent="0.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5"/>
    </row>
    <row r="33" spans="1:15" s="66" customFormat="1" outlineLevel="2" x14ac:dyDescent="0.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5"/>
    </row>
    <row r="34" spans="1:15" s="66" customFormat="1" outlineLevel="2" x14ac:dyDescent="0.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5"/>
    </row>
    <row r="35" spans="1:15" s="64" customFormat="1" outlineLevel="1" x14ac:dyDescent="0.2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3"/>
    </row>
    <row r="36" spans="1:15" s="66" customFormat="1" outlineLevel="2" x14ac:dyDescent="0.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5"/>
    </row>
    <row r="37" spans="1:15" s="66" customFormat="1" outlineLevel="2" x14ac:dyDescent="0.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5"/>
    </row>
    <row r="38" spans="1:15" s="66" customFormat="1" outlineLevel="2" x14ac:dyDescent="0.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5"/>
    </row>
    <row r="39" spans="1:15" s="64" customFormat="1" outlineLevel="1" x14ac:dyDescent="0.2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3"/>
    </row>
    <row r="40" spans="1:15" s="66" customFormat="1" outlineLevel="2" x14ac:dyDescent="0.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5"/>
    </row>
    <row r="41" spans="1:15" s="66" customFormat="1" outlineLevel="2" x14ac:dyDescent="0.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5"/>
    </row>
    <row r="42" spans="1:15" s="66" customFormat="1" outlineLevel="2" x14ac:dyDescent="0.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5"/>
    </row>
    <row r="43" spans="1:15" s="66" customFormat="1" outlineLevel="2" x14ac:dyDescent="0.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5"/>
    </row>
    <row r="44" spans="1:15" s="66" customFormat="1" outlineLevel="2" x14ac:dyDescent="0.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5"/>
    </row>
    <row r="45" spans="1:15" s="64" customFormat="1" outlineLevel="1" x14ac:dyDescent="0.2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3"/>
    </row>
    <row r="46" spans="1:15" outlineLevel="2" x14ac:dyDescent="0.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 x14ac:dyDescent="0.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 x14ac:dyDescent="0.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 x14ac:dyDescent="0.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4" customFormat="1" outlineLevel="1" x14ac:dyDescent="0.2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3"/>
    </row>
    <row r="51" spans="1:15" outlineLevel="2" x14ac:dyDescent="0.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 x14ac:dyDescent="0.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 x14ac:dyDescent="0.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4" customFormat="1" outlineLevel="1" x14ac:dyDescent="0.2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3"/>
    </row>
    <row r="55" spans="1:15" outlineLevel="2" x14ac:dyDescent="0.2">
      <c r="A55" s="5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5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5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4" customFormat="1" outlineLevel="1" x14ac:dyDescent="0.2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3"/>
    </row>
    <row r="59" spans="1:15" outlineLevel="2" x14ac:dyDescent="0.2">
      <c r="A59" s="5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4" customFormat="1" outlineLevel="1" x14ac:dyDescent="0.2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3"/>
    </row>
    <row r="61" spans="1:15" outlineLevel="2" x14ac:dyDescent="0.2">
      <c r="A61" s="59">
        <v>49</v>
      </c>
      <c r="B61" s="5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 x14ac:dyDescent="0.2">
      <c r="A62" s="59">
        <v>50</v>
      </c>
      <c r="B62" s="5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 x14ac:dyDescent="0.2">
      <c r="A63" s="59">
        <v>51</v>
      </c>
      <c r="B63" s="5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4" customFormat="1" outlineLevel="1" x14ac:dyDescent="0.2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3"/>
    </row>
    <row r="65" spans="1:15" outlineLevel="2" x14ac:dyDescent="0.2">
      <c r="A65" s="5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 x14ac:dyDescent="0.2">
      <c r="A66" s="5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 x14ac:dyDescent="0.2">
      <c r="A67" s="5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 x14ac:dyDescent="0.2">
      <c r="A68" s="5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 x14ac:dyDescent="0.2">
      <c r="A69" s="5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 x14ac:dyDescent="0.2">
      <c r="A70" s="5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61" t="s">
        <v>43</v>
      </c>
    </row>
    <row r="71" spans="1:15" outlineLevel="2" x14ac:dyDescent="0.2">
      <c r="A71" s="5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61" t="s">
        <v>43</v>
      </c>
    </row>
    <row r="72" spans="1:15" outlineLevel="2" x14ac:dyDescent="0.2">
      <c r="A72" s="5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4" customFormat="1" outlineLevel="1" x14ac:dyDescent="0.2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3"/>
    </row>
    <row r="74" spans="1:15" outlineLevel="2" x14ac:dyDescent="0.2">
      <c r="A74" s="5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 x14ac:dyDescent="0.2">
      <c r="A75" s="5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 x14ac:dyDescent="0.2">
      <c r="A76" s="5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 x14ac:dyDescent="0.2">
      <c r="A77" s="5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 x14ac:dyDescent="0.2">
      <c r="A78" s="5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 x14ac:dyDescent="0.2">
      <c r="A79" s="5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4" customFormat="1" outlineLevel="1" x14ac:dyDescent="0.2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3"/>
    </row>
    <row r="81" spans="1:15" outlineLevel="2" x14ac:dyDescent="0.2">
      <c r="A81" s="5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5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5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5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5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5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61" t="s">
        <v>43</v>
      </c>
    </row>
    <row r="87" spans="1:15" outlineLevel="2" x14ac:dyDescent="0.2">
      <c r="A87" s="5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5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61" t="s">
        <v>43</v>
      </c>
    </row>
    <row r="89" spans="1:15" outlineLevel="2" x14ac:dyDescent="0.2">
      <c r="A89" s="5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61" t="s">
        <v>43</v>
      </c>
    </row>
    <row r="90" spans="1:15" outlineLevel="2" x14ac:dyDescent="0.2">
      <c r="A90" s="5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61" t="s">
        <v>43</v>
      </c>
    </row>
    <row r="91" spans="1:15" outlineLevel="2" x14ac:dyDescent="0.2">
      <c r="A91" s="5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61" t="s">
        <v>43</v>
      </c>
    </row>
    <row r="92" spans="1:15" outlineLevel="2" x14ac:dyDescent="0.2">
      <c r="A92" s="5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5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61" t="s">
        <v>43</v>
      </c>
    </row>
    <row r="94" spans="1:15" outlineLevel="2" x14ac:dyDescent="0.2">
      <c r="A94" s="5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 x14ac:dyDescent="0.2">
      <c r="A95" s="5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 x14ac:dyDescent="0.2">
      <c r="A96" s="5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 x14ac:dyDescent="0.2">
      <c r="A97" s="5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 x14ac:dyDescent="0.2">
      <c r="A98" s="5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 x14ac:dyDescent="0.2">
      <c r="A99" s="5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 x14ac:dyDescent="0.2">
      <c r="A100" s="5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 x14ac:dyDescent="0.2">
      <c r="A101" s="5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4" customFormat="1" outlineLevel="1" x14ac:dyDescent="0.2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3"/>
    </row>
    <row r="103" spans="1:15" outlineLevel="2" x14ac:dyDescent="0.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 x14ac:dyDescent="0.2">
      <c r="A104" s="5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 x14ac:dyDescent="0.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 x14ac:dyDescent="0.2">
      <c r="A106" s="5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 x14ac:dyDescent="0.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 x14ac:dyDescent="0.2">
      <c r="A108" s="5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4" customFormat="1" outlineLevel="1" x14ac:dyDescent="0.2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3"/>
    </row>
    <row r="110" spans="1:15" outlineLevel="2" x14ac:dyDescent="0.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5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5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61" t="s">
        <v>43</v>
      </c>
    </row>
    <row r="115" spans="1:15" outlineLevel="2" x14ac:dyDescent="0.2">
      <c r="A115" s="5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61" t="s">
        <v>43</v>
      </c>
    </row>
    <row r="116" spans="1:15" s="64" customFormat="1" outlineLevel="1" x14ac:dyDescent="0.2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3"/>
    </row>
    <row r="117" spans="1:15" outlineLevel="2" x14ac:dyDescent="0.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61" t="s">
        <v>43</v>
      </c>
    </row>
    <row r="118" spans="1:15" s="66" customFormat="1" outlineLevel="2" x14ac:dyDescent="0.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61" t="s">
        <v>43</v>
      </c>
    </row>
    <row r="119" spans="1:15" outlineLevel="2" x14ac:dyDescent="0.2">
      <c r="A119" s="5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61" t="s">
        <v>43</v>
      </c>
    </row>
    <row r="120" spans="1:15" outlineLevel="2" x14ac:dyDescent="0.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61" t="s">
        <v>43</v>
      </c>
    </row>
    <row r="121" spans="1:15" outlineLevel="2" x14ac:dyDescent="0.2">
      <c r="A121" s="5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4" customFormat="1" outlineLevel="1" x14ac:dyDescent="0.2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3"/>
    </row>
    <row r="123" spans="1:15" outlineLevel="2" x14ac:dyDescent="0.2">
      <c r="A123" s="5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61" t="s">
        <v>43</v>
      </c>
    </row>
    <row r="124" spans="1:15" outlineLevel="2" x14ac:dyDescent="0.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 x14ac:dyDescent="0.2">
      <c r="A125" s="5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4" customFormat="1" outlineLevel="1" x14ac:dyDescent="0.2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3"/>
    </row>
    <row r="127" spans="1:15" s="66" customFormat="1" outlineLevel="2" x14ac:dyDescent="0.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5" t="s">
        <v>43</v>
      </c>
    </row>
    <row r="128" spans="1:15" s="64" customFormat="1" outlineLevel="1" x14ac:dyDescent="0.2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3"/>
    </row>
    <row r="129" spans="1:15" outlineLevel="2" x14ac:dyDescent="0.2">
      <c r="A129" s="5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61" t="s">
        <v>43</v>
      </c>
    </row>
    <row r="130" spans="1:15" outlineLevel="2" x14ac:dyDescent="0.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61" t="s">
        <v>43</v>
      </c>
    </row>
    <row r="131" spans="1:15" outlineLevel="2" x14ac:dyDescent="0.2">
      <c r="A131" s="5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 x14ac:dyDescent="0.2">
      <c r="A132" s="5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 x14ac:dyDescent="0.2">
      <c r="A133" s="5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 x14ac:dyDescent="0.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 x14ac:dyDescent="0.2">
      <c r="A135" s="5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6" customFormat="1" outlineLevel="2" x14ac:dyDescent="0.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5"/>
    </row>
    <row r="137" spans="1:15" s="64" customFormat="1" outlineLevel="1" x14ac:dyDescent="0.2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3"/>
    </row>
    <row r="138" spans="1:15" outlineLevel="2" x14ac:dyDescent="0.2">
      <c r="A138" s="5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4" customFormat="1" outlineLevel="1" x14ac:dyDescent="0.2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3"/>
    </row>
    <row r="140" spans="1:15" outlineLevel="2" x14ac:dyDescent="0.2">
      <c r="A140" s="5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 x14ac:dyDescent="0.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 x14ac:dyDescent="0.2">
      <c r="A142" s="5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 x14ac:dyDescent="0.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 x14ac:dyDescent="0.2">
      <c r="A144" s="5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 x14ac:dyDescent="0.2">
      <c r="A145" s="5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4" customFormat="1" outlineLevel="1" x14ac:dyDescent="0.2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3"/>
    </row>
    <row r="147" spans="1:15" outlineLevel="2" x14ac:dyDescent="0.2">
      <c r="A147" s="5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 x14ac:dyDescent="0.2">
      <c r="A148" s="5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 x14ac:dyDescent="0.2">
      <c r="A149" s="5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 x14ac:dyDescent="0.2">
      <c r="A150" s="5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 x14ac:dyDescent="0.2">
      <c r="A151" s="5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4" customFormat="1" outlineLevel="1" x14ac:dyDescent="0.2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3"/>
    </row>
    <row r="153" spans="1:15" outlineLevel="2" x14ac:dyDescent="0.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 x14ac:dyDescent="0.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 x14ac:dyDescent="0.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 x14ac:dyDescent="0.2">
      <c r="A156" s="5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2"/>
    </row>
    <row r="157" spans="1:15" outlineLevel="2" x14ac:dyDescent="0.2">
      <c r="A157" s="5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2"/>
    </row>
    <row r="158" spans="1:15" s="64" customFormat="1" outlineLevel="1" x14ac:dyDescent="0.2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 x14ac:dyDescent="0.2">
      <c r="A159" s="5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2"/>
    </row>
    <row r="160" spans="1:15" outlineLevel="2" x14ac:dyDescent="0.2">
      <c r="A160" s="5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2"/>
    </row>
    <row r="161" spans="1:15" outlineLevel="2" x14ac:dyDescent="0.2">
      <c r="A161" s="5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2"/>
    </row>
    <row r="162" spans="1:15" s="64" customFormat="1" outlineLevel="1" x14ac:dyDescent="0.2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 x14ac:dyDescent="0.2">
      <c r="A163" s="5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2"/>
    </row>
    <row r="164" spans="1:15" outlineLevel="2" x14ac:dyDescent="0.2">
      <c r="A164" s="5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2"/>
    </row>
    <row r="165" spans="1:15" outlineLevel="2" x14ac:dyDescent="0.2">
      <c r="A165" s="59">
        <v>138</v>
      </c>
      <c r="B165" s="59" t="s">
        <v>13</v>
      </c>
      <c r="C165" s="30">
        <v>2016</v>
      </c>
      <c r="D165" s="13">
        <v>42542</v>
      </c>
      <c r="E165" s="59">
        <v>3.98</v>
      </c>
      <c r="F165" s="59">
        <v>15</v>
      </c>
      <c r="G165" s="59">
        <v>4350</v>
      </c>
      <c r="H165" s="59">
        <v>4120</v>
      </c>
      <c r="I165" s="59">
        <v>45000</v>
      </c>
      <c r="J165" s="59">
        <v>42</v>
      </c>
      <c r="K165" s="59">
        <v>1630</v>
      </c>
      <c r="L165" s="59">
        <v>2140</v>
      </c>
      <c r="M165" s="59">
        <v>24</v>
      </c>
      <c r="N165" s="14">
        <f t="shared" ref="N165:N211" si="30">SUM((E165*500)/30)</f>
        <v>66.333333333333329</v>
      </c>
      <c r="O165" s="62"/>
    </row>
    <row r="166" spans="1:15" outlineLevel="2" x14ac:dyDescent="0.2">
      <c r="A166" s="59">
        <v>139</v>
      </c>
      <c r="B166" s="59" t="s">
        <v>13</v>
      </c>
      <c r="C166" s="30">
        <v>2016</v>
      </c>
      <c r="D166" s="13">
        <v>42543</v>
      </c>
      <c r="E166" s="59">
        <v>3.47</v>
      </c>
      <c r="F166" s="59">
        <v>15</v>
      </c>
      <c r="G166" s="59">
        <v>3960</v>
      </c>
      <c r="H166" s="59">
        <v>3720</v>
      </c>
      <c r="I166" s="59">
        <v>52000</v>
      </c>
      <c r="J166" s="59">
        <v>38</v>
      </c>
      <c r="K166" s="59">
        <v>1870</v>
      </c>
      <c r="L166" s="59">
        <v>2200</v>
      </c>
      <c r="M166" s="59">
        <v>35</v>
      </c>
      <c r="N166" s="14">
        <f t="shared" si="30"/>
        <v>57.833333333333336</v>
      </c>
      <c r="O166" s="62"/>
    </row>
    <row r="167" spans="1:15" outlineLevel="2" x14ac:dyDescent="0.2">
      <c r="A167" s="59">
        <v>140</v>
      </c>
      <c r="B167" s="59" t="s">
        <v>13</v>
      </c>
      <c r="C167" s="30">
        <v>2016</v>
      </c>
      <c r="D167" s="13">
        <v>42545</v>
      </c>
      <c r="E167" s="59">
        <v>3.97</v>
      </c>
      <c r="F167" s="59">
        <v>18</v>
      </c>
      <c r="G167" s="59">
        <v>4150</v>
      </c>
      <c r="H167" s="59">
        <v>3970</v>
      </c>
      <c r="I167" s="59">
        <v>48000</v>
      </c>
      <c r="J167" s="59">
        <v>41</v>
      </c>
      <c r="K167" s="59">
        <v>1530</v>
      </c>
      <c r="L167" s="59">
        <v>1700</v>
      </c>
      <c r="M167" s="59">
        <v>26</v>
      </c>
      <c r="N167" s="14">
        <f t="shared" si="30"/>
        <v>66.166666666666671</v>
      </c>
      <c r="O167" s="62"/>
    </row>
    <row r="168" spans="1:15" outlineLevel="2" x14ac:dyDescent="0.2">
      <c r="A168" s="5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2"/>
    </row>
    <row r="169" spans="1:15" s="64" customFormat="1" outlineLevel="1" x14ac:dyDescent="0.2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 x14ac:dyDescent="0.2">
      <c r="A170" s="5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2"/>
    </row>
    <row r="171" spans="1:15" outlineLevel="2" x14ac:dyDescent="0.2">
      <c r="A171" s="5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2"/>
    </row>
    <row r="172" spans="1:15" outlineLevel="2" x14ac:dyDescent="0.2">
      <c r="A172" s="5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2"/>
    </row>
    <row r="173" spans="1:15" outlineLevel="2" x14ac:dyDescent="0.2">
      <c r="A173" s="5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2"/>
    </row>
    <row r="174" spans="1:15" outlineLevel="2" x14ac:dyDescent="0.2">
      <c r="A174" s="5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2"/>
    </row>
    <row r="175" spans="1:15" outlineLevel="2" x14ac:dyDescent="0.2">
      <c r="A175" s="5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2"/>
    </row>
    <row r="176" spans="1:15" outlineLevel="2" x14ac:dyDescent="0.2">
      <c r="A176" s="5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2"/>
    </row>
    <row r="177" spans="1:15" outlineLevel="2" x14ac:dyDescent="0.2">
      <c r="A177" s="5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2"/>
    </row>
    <row r="178" spans="1:15" s="64" customFormat="1" outlineLevel="1" x14ac:dyDescent="0.2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 x14ac:dyDescent="0.2">
      <c r="A179" s="5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2"/>
    </row>
    <row r="180" spans="1:15" outlineLevel="2" x14ac:dyDescent="0.2">
      <c r="A180" s="5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2"/>
    </row>
    <row r="181" spans="1:15" outlineLevel="2" x14ac:dyDescent="0.2">
      <c r="A181" s="5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2"/>
    </row>
    <row r="182" spans="1:15" outlineLevel="2" x14ac:dyDescent="0.2">
      <c r="A182" s="5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2"/>
    </row>
    <row r="183" spans="1:15" outlineLevel="2" x14ac:dyDescent="0.2">
      <c r="A183" s="5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2"/>
    </row>
    <row r="184" spans="1:15" s="64" customFormat="1" outlineLevel="1" x14ac:dyDescent="0.2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 x14ac:dyDescent="0.2">
      <c r="A185" s="5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 x14ac:dyDescent="0.2">
      <c r="A186" s="59">
        <v>156</v>
      </c>
      <c r="B186" s="12" t="s">
        <v>16</v>
      </c>
      <c r="C186" s="30">
        <v>2016</v>
      </c>
      <c r="D186" s="13">
        <v>42620</v>
      </c>
      <c r="E186" s="59">
        <v>2.4300000000000002</v>
      </c>
      <c r="F186" s="59">
        <v>18</v>
      </c>
      <c r="G186" s="59">
        <v>2740</v>
      </c>
      <c r="H186" s="59">
        <v>3360</v>
      </c>
      <c r="I186" s="59">
        <v>24000</v>
      </c>
      <c r="J186" s="59">
        <v>32</v>
      </c>
      <c r="K186" s="59">
        <v>2210</v>
      </c>
      <c r="L186" s="59">
        <v>2490</v>
      </c>
      <c r="M186" s="59">
        <v>28</v>
      </c>
      <c r="N186" s="14">
        <f t="shared" si="30"/>
        <v>40.5</v>
      </c>
      <c r="O186" s="62"/>
    </row>
    <row r="187" spans="1:15" outlineLevel="2" x14ac:dyDescent="0.2">
      <c r="A187" s="59">
        <v>157</v>
      </c>
      <c r="B187" s="12" t="s">
        <v>16</v>
      </c>
      <c r="C187" s="30">
        <v>2016</v>
      </c>
      <c r="D187" s="13">
        <v>42632</v>
      </c>
      <c r="E187" s="59">
        <v>3.08</v>
      </c>
      <c r="F187" s="59">
        <v>15</v>
      </c>
      <c r="G187" s="59">
        <v>2530</v>
      </c>
      <c r="H187" s="59">
        <v>3460</v>
      </c>
      <c r="I187" s="59">
        <v>21000</v>
      </c>
      <c r="J187" s="59">
        <v>38</v>
      </c>
      <c r="K187" s="59">
        <v>2300</v>
      </c>
      <c r="L187" s="59">
        <v>2760</v>
      </c>
      <c r="M187" s="59">
        <v>33</v>
      </c>
      <c r="N187" s="14">
        <f t="shared" si="30"/>
        <v>51.333333333333336</v>
      </c>
    </row>
    <row r="188" spans="1:15" s="64" customFormat="1" outlineLevel="1" x14ac:dyDescent="0.2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3"/>
    </row>
    <row r="189" spans="1:15" outlineLevel="2" x14ac:dyDescent="0.2">
      <c r="A189" s="59">
        <v>158</v>
      </c>
      <c r="B189" s="12" t="s">
        <v>17</v>
      </c>
      <c r="C189" s="30">
        <v>2016</v>
      </c>
      <c r="D189" s="13">
        <v>42652</v>
      </c>
      <c r="E189" s="59">
        <v>2.9</v>
      </c>
      <c r="F189" s="59">
        <v>15</v>
      </c>
      <c r="G189" s="59">
        <v>1876</v>
      </c>
      <c r="H189" s="59">
        <v>3990</v>
      </c>
      <c r="I189" s="59">
        <v>27600</v>
      </c>
      <c r="J189" s="59">
        <v>10</v>
      </c>
      <c r="K189" s="59">
        <v>1240</v>
      </c>
      <c r="L189" s="59">
        <v>1980</v>
      </c>
      <c r="M189" s="59">
        <v>11</v>
      </c>
      <c r="N189" s="14">
        <f t="shared" si="30"/>
        <v>48.333333333333336</v>
      </c>
    </row>
    <row r="190" spans="1:15" outlineLevel="2" x14ac:dyDescent="0.2">
      <c r="A190" s="59">
        <v>159</v>
      </c>
      <c r="B190" s="12" t="s">
        <v>17</v>
      </c>
      <c r="C190" s="30">
        <v>2016</v>
      </c>
      <c r="D190" s="13">
        <v>42670</v>
      </c>
      <c r="E190" s="59">
        <v>3</v>
      </c>
      <c r="F190" s="59">
        <v>18</v>
      </c>
      <c r="G190" s="59">
        <v>2340</v>
      </c>
      <c r="H190" s="59">
        <v>3150</v>
      </c>
      <c r="I190" s="59">
        <v>19000</v>
      </c>
      <c r="J190" s="59">
        <v>46</v>
      </c>
      <c r="K190" s="59">
        <v>2470</v>
      </c>
      <c r="L190" s="59">
        <v>2810</v>
      </c>
      <c r="M190" s="59">
        <v>37</v>
      </c>
      <c r="N190" s="14">
        <f t="shared" si="30"/>
        <v>50</v>
      </c>
    </row>
    <row r="191" spans="1:15" s="64" customFormat="1" outlineLevel="1" x14ac:dyDescent="0.2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3"/>
    </row>
    <row r="192" spans="1:15" outlineLevel="2" x14ac:dyDescent="0.2">
      <c r="A192" s="59">
        <v>160</v>
      </c>
      <c r="B192" s="12" t="s">
        <v>18</v>
      </c>
      <c r="C192" s="30">
        <v>2016</v>
      </c>
      <c r="D192" s="13">
        <v>42691</v>
      </c>
      <c r="E192" s="59">
        <v>2.0099999999999998</v>
      </c>
      <c r="F192" s="59">
        <v>15</v>
      </c>
      <c r="G192" s="59">
        <v>2244</v>
      </c>
      <c r="H192" s="59">
        <v>4358</v>
      </c>
      <c r="I192" s="59">
        <v>27000</v>
      </c>
      <c r="J192" s="59">
        <v>64</v>
      </c>
      <c r="K192" s="59">
        <v>3400</v>
      </c>
      <c r="L192" s="59">
        <v>3700</v>
      </c>
      <c r="M192" s="59">
        <v>22</v>
      </c>
      <c r="N192" s="14">
        <f t="shared" si="30"/>
        <v>33.499999999999993</v>
      </c>
    </row>
    <row r="193" spans="1:15" outlineLevel="2" x14ac:dyDescent="0.2">
      <c r="A193" s="59">
        <v>161</v>
      </c>
      <c r="B193" s="12" t="s">
        <v>18</v>
      </c>
      <c r="C193" s="30">
        <v>2016</v>
      </c>
      <c r="D193" s="13">
        <v>42703</v>
      </c>
      <c r="E193" s="59">
        <v>1.98</v>
      </c>
      <c r="F193" s="59">
        <v>15</v>
      </c>
      <c r="G193" s="59">
        <v>2980</v>
      </c>
      <c r="H193" s="59">
        <v>4460</v>
      </c>
      <c r="I193" s="59">
        <v>36000</v>
      </c>
      <c r="J193" s="59">
        <v>18</v>
      </c>
      <c r="K193" s="59">
        <v>1880</v>
      </c>
      <c r="L193" s="59">
        <v>1610</v>
      </c>
      <c r="M193" s="59">
        <v>11</v>
      </c>
      <c r="N193" s="14">
        <f t="shared" si="30"/>
        <v>33</v>
      </c>
    </row>
    <row r="194" spans="1:15" outlineLevel="2" x14ac:dyDescent="0.2">
      <c r="A194" s="59">
        <v>162</v>
      </c>
      <c r="B194" s="12" t="s">
        <v>18</v>
      </c>
      <c r="C194" s="30">
        <v>2016</v>
      </c>
      <c r="D194" s="13">
        <v>42704</v>
      </c>
      <c r="E194" s="59">
        <v>2.75</v>
      </c>
      <c r="F194" s="59">
        <v>18</v>
      </c>
      <c r="G194" s="59">
        <v>3460</v>
      </c>
      <c r="H194" s="59">
        <v>5840</v>
      </c>
      <c r="I194" s="59">
        <v>16000</v>
      </c>
      <c r="J194" s="59">
        <v>42</v>
      </c>
      <c r="K194" s="59">
        <v>3260</v>
      </c>
      <c r="L194" s="59">
        <v>3430</v>
      </c>
      <c r="M194" s="59">
        <v>34</v>
      </c>
      <c r="N194" s="14">
        <f t="shared" si="30"/>
        <v>45.833333333333336</v>
      </c>
    </row>
    <row r="195" spans="1:15" s="64" customFormat="1" outlineLevel="1" x14ac:dyDescent="0.2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3"/>
    </row>
    <row r="196" spans="1:15" outlineLevel="2" x14ac:dyDescent="0.2">
      <c r="A196" s="59">
        <v>163</v>
      </c>
      <c r="B196" s="12" t="s">
        <v>21</v>
      </c>
      <c r="C196" s="30">
        <v>2016</v>
      </c>
      <c r="D196" s="13">
        <v>42705</v>
      </c>
      <c r="E196" s="59">
        <v>3.41</v>
      </c>
      <c r="F196" s="59">
        <v>15</v>
      </c>
      <c r="G196" s="59">
        <v>1840</v>
      </c>
      <c r="H196" s="59">
        <v>4760</v>
      </c>
      <c r="I196" s="59">
        <v>23000</v>
      </c>
      <c r="J196" s="59">
        <v>43</v>
      </c>
      <c r="K196" s="59">
        <v>3470</v>
      </c>
      <c r="L196" s="59">
        <v>3800</v>
      </c>
      <c r="M196" s="59">
        <v>6</v>
      </c>
      <c r="N196" s="14">
        <f t="shared" si="30"/>
        <v>56.833333333333336</v>
      </c>
    </row>
    <row r="197" spans="1:15" outlineLevel="2" x14ac:dyDescent="0.2">
      <c r="A197" s="59">
        <v>164</v>
      </c>
      <c r="B197" s="12" t="s">
        <v>21</v>
      </c>
      <c r="C197" s="30">
        <v>2016</v>
      </c>
      <c r="D197" s="13">
        <v>42710</v>
      </c>
      <c r="E197" s="59">
        <v>2.5499999999999998</v>
      </c>
      <c r="F197" s="59">
        <v>15</v>
      </c>
      <c r="G197" s="59">
        <v>1360</v>
      </c>
      <c r="H197" s="59">
        <v>3850</v>
      </c>
      <c r="I197" s="59">
        <v>34000</v>
      </c>
      <c r="J197" s="59">
        <v>39</v>
      </c>
      <c r="K197" s="59">
        <v>2340</v>
      </c>
      <c r="L197" s="59">
        <v>4220</v>
      </c>
      <c r="M197" s="59">
        <v>24</v>
      </c>
      <c r="N197" s="14">
        <f t="shared" si="30"/>
        <v>42.5</v>
      </c>
    </row>
    <row r="198" spans="1:15" outlineLevel="2" x14ac:dyDescent="0.2">
      <c r="A198" s="59">
        <v>165</v>
      </c>
      <c r="B198" s="12" t="s">
        <v>21</v>
      </c>
      <c r="C198" s="30">
        <v>2016</v>
      </c>
      <c r="D198" s="13">
        <v>42720</v>
      </c>
      <c r="E198" s="59">
        <v>1.74</v>
      </c>
      <c r="F198" s="59">
        <v>18</v>
      </c>
      <c r="G198" s="59">
        <v>1880</v>
      </c>
      <c r="H198" s="59">
        <v>2890</v>
      </c>
      <c r="I198" s="59">
        <v>26000</v>
      </c>
      <c r="J198" s="59">
        <v>59</v>
      </c>
      <c r="K198" s="59">
        <v>2100</v>
      </c>
      <c r="L198" s="59">
        <v>4040</v>
      </c>
      <c r="M198" s="59">
        <v>20</v>
      </c>
      <c r="N198" s="14">
        <f t="shared" si="30"/>
        <v>29</v>
      </c>
    </row>
    <row r="199" spans="1:15" outlineLevel="2" x14ac:dyDescent="0.2">
      <c r="A199" s="59">
        <v>166</v>
      </c>
      <c r="B199" s="12" t="s">
        <v>21</v>
      </c>
      <c r="C199" s="30">
        <v>2016</v>
      </c>
      <c r="D199" s="13">
        <v>42737</v>
      </c>
      <c r="E199" s="59">
        <v>2.13</v>
      </c>
      <c r="F199" s="14">
        <v>15</v>
      </c>
      <c r="G199" s="14">
        <v>2460</v>
      </c>
      <c r="H199" s="59">
        <v>2740</v>
      </c>
      <c r="I199" s="59">
        <v>32000</v>
      </c>
      <c r="J199" s="59">
        <v>48</v>
      </c>
      <c r="K199" s="59">
        <v>3250</v>
      </c>
      <c r="L199" s="59">
        <v>4430</v>
      </c>
      <c r="M199" s="59">
        <v>15</v>
      </c>
      <c r="N199" s="14">
        <f t="shared" si="30"/>
        <v>35.5</v>
      </c>
    </row>
    <row r="200" spans="1:15" s="64" customFormat="1" outlineLevel="1" x14ac:dyDescent="0.2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3"/>
    </row>
    <row r="201" spans="1:15" outlineLevel="2" x14ac:dyDescent="0.2">
      <c r="A201" s="59">
        <v>167</v>
      </c>
      <c r="B201" s="12" t="s">
        <v>22</v>
      </c>
      <c r="C201" s="30">
        <v>2017</v>
      </c>
      <c r="D201" s="13">
        <v>42754</v>
      </c>
      <c r="E201" s="59">
        <v>2.4300000000000002</v>
      </c>
      <c r="F201" s="14">
        <v>15</v>
      </c>
      <c r="G201" s="14">
        <v>2260</v>
      </c>
      <c r="H201" s="60">
        <v>2780</v>
      </c>
      <c r="I201" s="60">
        <v>28000</v>
      </c>
      <c r="J201" s="60">
        <v>36</v>
      </c>
      <c r="K201" s="60">
        <v>2870</v>
      </c>
      <c r="L201" s="60">
        <v>3640</v>
      </c>
      <c r="M201" s="60">
        <v>22</v>
      </c>
      <c r="N201" s="14">
        <f t="shared" si="30"/>
        <v>40.5</v>
      </c>
    </row>
    <row r="202" spans="1:15" s="64" customFormat="1" outlineLevel="1" x14ac:dyDescent="0.2">
      <c r="A202" s="17"/>
      <c r="B202" s="16" t="s">
        <v>37</v>
      </c>
      <c r="C202" s="32"/>
      <c r="D202" s="19"/>
      <c r="E202" s="17">
        <f t="shared" ref="E202:N202" si="38">SUBTOTAL(9,E201:E201)</f>
        <v>2.4300000000000002</v>
      </c>
      <c r="F202" s="20">
        <f t="shared" si="38"/>
        <v>15</v>
      </c>
      <c r="G202" s="20">
        <f t="shared" si="38"/>
        <v>2260</v>
      </c>
      <c r="H202" s="17">
        <f t="shared" si="38"/>
        <v>2780</v>
      </c>
      <c r="I202" s="17">
        <f t="shared" si="38"/>
        <v>28000</v>
      </c>
      <c r="J202" s="17">
        <f t="shared" si="38"/>
        <v>36</v>
      </c>
      <c r="K202" s="17">
        <f t="shared" si="38"/>
        <v>2870</v>
      </c>
      <c r="L202" s="17">
        <f t="shared" si="38"/>
        <v>3640</v>
      </c>
      <c r="M202" s="17">
        <f t="shared" si="38"/>
        <v>22</v>
      </c>
      <c r="N202" s="20">
        <f t="shared" si="38"/>
        <v>40.5</v>
      </c>
      <c r="O202" s="63"/>
    </row>
    <row r="203" spans="1:15" outlineLevel="2" x14ac:dyDescent="0.2">
      <c r="A203" s="60">
        <v>168</v>
      </c>
      <c r="B203" s="60" t="s">
        <v>23</v>
      </c>
      <c r="C203" s="30">
        <v>2017</v>
      </c>
      <c r="D203" s="13">
        <v>42792</v>
      </c>
      <c r="E203" s="60">
        <v>2.3199999999999998</v>
      </c>
      <c r="F203" s="60">
        <v>18</v>
      </c>
      <c r="G203" s="60">
        <v>2890</v>
      </c>
      <c r="H203" s="60">
        <v>2460</v>
      </c>
      <c r="I203" s="60">
        <v>30000</v>
      </c>
      <c r="J203" s="60">
        <v>22</v>
      </c>
      <c r="K203" s="60">
        <v>2610</v>
      </c>
      <c r="L203" s="60">
        <v>3250</v>
      </c>
      <c r="M203" s="60">
        <v>19</v>
      </c>
      <c r="N203" s="14">
        <f t="shared" si="30"/>
        <v>38.666666666666664</v>
      </c>
    </row>
    <row r="204" spans="1:15" outlineLevel="2" x14ac:dyDescent="0.2">
      <c r="A204" s="60">
        <v>169</v>
      </c>
      <c r="B204" s="60" t="s">
        <v>23</v>
      </c>
      <c r="C204" s="30">
        <v>2017</v>
      </c>
      <c r="D204" s="13">
        <v>42792</v>
      </c>
      <c r="E204" s="60">
        <v>3.72</v>
      </c>
      <c r="F204" s="60">
        <v>15</v>
      </c>
      <c r="G204" s="60">
        <v>2140</v>
      </c>
      <c r="H204" s="60">
        <v>1870</v>
      </c>
      <c r="I204" s="60">
        <v>15000</v>
      </c>
      <c r="J204" s="60">
        <v>23</v>
      </c>
      <c r="K204" s="60">
        <v>2040</v>
      </c>
      <c r="L204" s="60">
        <v>2450</v>
      </c>
      <c r="M204" s="60">
        <v>12</v>
      </c>
      <c r="N204" s="14">
        <f t="shared" si="30"/>
        <v>62</v>
      </c>
    </row>
    <row r="205" spans="1:15" s="64" customFormat="1" outlineLevel="1" x14ac:dyDescent="0.2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3"/>
    </row>
    <row r="206" spans="1:15" outlineLevel="2" x14ac:dyDescent="0.2">
      <c r="A206" s="60">
        <v>170</v>
      </c>
      <c r="B206" s="60" t="s">
        <v>44</v>
      </c>
      <c r="C206" s="30">
        <v>2017</v>
      </c>
      <c r="D206" s="13">
        <v>42824</v>
      </c>
      <c r="E206" s="60">
        <v>2.14</v>
      </c>
      <c r="F206" s="60">
        <v>15</v>
      </c>
      <c r="G206" s="60">
        <v>2570</v>
      </c>
      <c r="H206" s="60">
        <v>2930</v>
      </c>
      <c r="I206" s="60">
        <v>23000</v>
      </c>
      <c r="J206" s="60">
        <v>28</v>
      </c>
      <c r="K206" s="60">
        <v>2650</v>
      </c>
      <c r="L206" s="60">
        <v>2910</v>
      </c>
      <c r="M206" s="60">
        <v>14</v>
      </c>
      <c r="N206" s="14">
        <f t="shared" si="30"/>
        <v>35.666666666666664</v>
      </c>
    </row>
    <row r="207" spans="1:15" outlineLevel="2" x14ac:dyDescent="0.2">
      <c r="A207" s="60">
        <v>171</v>
      </c>
      <c r="B207" s="60" t="s">
        <v>44</v>
      </c>
      <c r="C207" s="30">
        <v>2017</v>
      </c>
      <c r="D207" s="13">
        <v>42825</v>
      </c>
      <c r="E207" s="60">
        <v>2.74</v>
      </c>
      <c r="F207" s="60">
        <v>18</v>
      </c>
      <c r="G207" s="60">
        <v>2030</v>
      </c>
      <c r="H207" s="60">
        <v>2340</v>
      </c>
      <c r="I207" s="60">
        <v>14000</v>
      </c>
      <c r="J207" s="60">
        <v>18</v>
      </c>
      <c r="K207" s="60">
        <v>1960</v>
      </c>
      <c r="L207" s="60">
        <v>2150</v>
      </c>
      <c r="M207" s="60">
        <v>18</v>
      </c>
      <c r="N207" s="14">
        <f t="shared" si="30"/>
        <v>45.666666666666664</v>
      </c>
    </row>
    <row r="208" spans="1:15" outlineLevel="2" x14ac:dyDescent="0.2">
      <c r="A208" s="60">
        <v>172</v>
      </c>
      <c r="B208" s="60" t="s">
        <v>44</v>
      </c>
      <c r="C208" s="30">
        <v>2017</v>
      </c>
      <c r="D208" s="13">
        <v>42825</v>
      </c>
      <c r="E208" s="60">
        <v>2.63</v>
      </c>
      <c r="F208" s="60">
        <v>15</v>
      </c>
      <c r="G208" s="60">
        <v>1940</v>
      </c>
      <c r="H208" s="60">
        <v>2170</v>
      </c>
      <c r="I208" s="60">
        <v>12000</v>
      </c>
      <c r="J208" s="60">
        <v>15</v>
      </c>
      <c r="K208" s="60">
        <v>1820</v>
      </c>
      <c r="L208" s="60">
        <v>1980</v>
      </c>
      <c r="M208" s="60">
        <v>10</v>
      </c>
      <c r="N208" s="14">
        <f t="shared" si="30"/>
        <v>43.833333333333336</v>
      </c>
    </row>
    <row r="209" spans="1:15" outlineLevel="2" x14ac:dyDescent="0.2">
      <c r="A209" s="60">
        <v>173</v>
      </c>
      <c r="B209" s="60" t="s">
        <v>44</v>
      </c>
      <c r="C209" s="30">
        <v>2017</v>
      </c>
      <c r="D209" s="13">
        <v>42825</v>
      </c>
      <c r="E209" s="60">
        <v>2.09</v>
      </c>
      <c r="F209" s="60">
        <v>15</v>
      </c>
      <c r="G209" s="60">
        <v>1870</v>
      </c>
      <c r="H209" s="60">
        <v>2040</v>
      </c>
      <c r="I209" s="60">
        <v>11000</v>
      </c>
      <c r="J209" s="60">
        <v>13</v>
      </c>
      <c r="K209" s="60">
        <v>1950</v>
      </c>
      <c r="L209" s="60">
        <v>2210</v>
      </c>
      <c r="M209" s="60">
        <v>6</v>
      </c>
      <c r="N209" s="14">
        <f t="shared" si="30"/>
        <v>34.833333333333336</v>
      </c>
    </row>
    <row r="210" spans="1:15" s="64" customFormat="1" outlineLevel="1" x14ac:dyDescent="0.2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3"/>
    </row>
    <row r="211" spans="1:15" outlineLevel="2" x14ac:dyDescent="0.2">
      <c r="A211" s="60">
        <v>174</v>
      </c>
      <c r="B211" s="60" t="s">
        <v>27</v>
      </c>
      <c r="C211" s="30">
        <v>2017</v>
      </c>
      <c r="D211" s="13">
        <v>42826</v>
      </c>
      <c r="E211" s="60">
        <v>2.67</v>
      </c>
      <c r="F211" s="60">
        <v>18</v>
      </c>
      <c r="G211" s="60">
        <v>1920</v>
      </c>
      <c r="H211" s="60">
        <v>2130</v>
      </c>
      <c r="I211" s="60">
        <v>13000</v>
      </c>
      <c r="J211" s="60">
        <v>21</v>
      </c>
      <c r="K211" s="60">
        <v>2230</v>
      </c>
      <c r="L211" s="60">
        <v>2590</v>
      </c>
      <c r="M211" s="60">
        <v>8</v>
      </c>
      <c r="N211" s="14">
        <f t="shared" si="30"/>
        <v>44.5</v>
      </c>
    </row>
    <row r="212" spans="1:15" s="64" customFormat="1" outlineLevel="1" x14ac:dyDescent="0.2">
      <c r="A212" s="17"/>
      <c r="B212" s="17" t="s">
        <v>40</v>
      </c>
      <c r="C212" s="32"/>
      <c r="D212" s="19"/>
      <c r="E212" s="17">
        <f t="shared" ref="E212:N212" si="41">SUBTOTAL(9,E211:E211)</f>
        <v>2.67</v>
      </c>
      <c r="F212" s="17">
        <f t="shared" si="41"/>
        <v>18</v>
      </c>
      <c r="G212" s="17">
        <f t="shared" si="41"/>
        <v>1920</v>
      </c>
      <c r="H212" s="17">
        <f t="shared" si="41"/>
        <v>2130</v>
      </c>
      <c r="I212" s="17">
        <f t="shared" si="41"/>
        <v>13000</v>
      </c>
      <c r="J212" s="17">
        <f t="shared" si="41"/>
        <v>21</v>
      </c>
      <c r="K212" s="17">
        <f t="shared" si="41"/>
        <v>2230</v>
      </c>
      <c r="L212" s="17">
        <f t="shared" si="41"/>
        <v>2590</v>
      </c>
      <c r="M212" s="17">
        <f t="shared" si="41"/>
        <v>8</v>
      </c>
      <c r="N212" s="20">
        <f t="shared" si="41"/>
        <v>44.5</v>
      </c>
      <c r="O212" s="63"/>
    </row>
    <row r="213" spans="1:15" s="69" customFormat="1" x14ac:dyDescent="0.2">
      <c r="A213" s="31"/>
      <c r="B213" s="31" t="s">
        <v>41</v>
      </c>
      <c r="C213" s="71"/>
      <c r="D213" s="72"/>
      <c r="E213" s="31">
        <f t="shared" ref="E213:N213" si="42">SUBTOTAL(9,E3:E211)</f>
        <v>565.4799999999999</v>
      </c>
      <c r="F213" s="31">
        <f t="shared" si="42"/>
        <v>2717</v>
      </c>
      <c r="G213" s="31">
        <f t="shared" si="42"/>
        <v>388010</v>
      </c>
      <c r="H213" s="31">
        <f t="shared" si="42"/>
        <v>480887</v>
      </c>
      <c r="I213" s="31">
        <f t="shared" si="42"/>
        <v>9083600</v>
      </c>
      <c r="J213" s="31">
        <f t="shared" si="42"/>
        <v>6618</v>
      </c>
      <c r="K213" s="31">
        <f t="shared" si="42"/>
        <v>272597</v>
      </c>
      <c r="L213" s="31">
        <f t="shared" si="42"/>
        <v>363689</v>
      </c>
      <c r="M213" s="31">
        <f t="shared" si="42"/>
        <v>2923.6</v>
      </c>
      <c r="N213" s="73">
        <f t="shared" si="42"/>
        <v>5792.9999999999991</v>
      </c>
      <c r="O213" s="70"/>
    </row>
    <row r="214" spans="1:15" outlineLevel="1" x14ac:dyDescent="0.2"/>
    <row r="215" spans="1:15" outlineLevel="1" x14ac:dyDescent="0.2"/>
    <row r="216" spans="1:15" outlineLevel="1" x14ac:dyDescent="0.2"/>
    <row r="217" spans="1:15" outlineLevel="1" x14ac:dyDescent="0.2"/>
    <row r="218" spans="1:15" outlineLevel="1" x14ac:dyDescent="0.2"/>
    <row r="219" spans="1:15" outlineLevel="1" x14ac:dyDescent="0.2"/>
    <row r="220" spans="1:15" outlineLevel="1" x14ac:dyDescent="0.2"/>
    <row r="221" spans="1:15" outlineLevel="1" x14ac:dyDescent="0.2"/>
    <row r="222" spans="1:15" outlineLevel="1" x14ac:dyDescent="0.2"/>
    <row r="223" spans="1:15" outlineLevel="1" x14ac:dyDescent="0.2"/>
    <row r="224" spans="1:15" outlineLevel="1" x14ac:dyDescent="0.2"/>
    <row r="225" outlineLevel="1" x14ac:dyDescent="0.2"/>
    <row r="226" outlineLevel="1" x14ac:dyDescent="0.2"/>
    <row r="227" outlineLevel="1" x14ac:dyDescent="0.2"/>
    <row r="228" outlineLevel="1" x14ac:dyDescent="0.2"/>
    <row r="229" outlineLevel="1" x14ac:dyDescent="0.2"/>
    <row r="230" outlineLevel="1" x14ac:dyDescent="0.2"/>
    <row r="231" outlineLevel="1" x14ac:dyDescent="0.2"/>
    <row r="232" outlineLevel="1" x14ac:dyDescent="0.2"/>
    <row r="233" outlineLevel="1" x14ac:dyDescent="0.2"/>
    <row r="234" outlineLevel="1" x14ac:dyDescent="0.2"/>
    <row r="235" outlineLevel="1" x14ac:dyDescent="0.2"/>
    <row r="236" outlineLevel="1" x14ac:dyDescent="0.2"/>
    <row r="237" outlineLevel="1" x14ac:dyDescent="0.2"/>
    <row r="238" outlineLevel="1" x14ac:dyDescent="0.2"/>
    <row r="239" outlineLevel="1" x14ac:dyDescent="0.2"/>
    <row r="240" outlineLevel="1" x14ac:dyDescent="0.2"/>
    <row r="241" spans="2:14" outlineLevel="1" x14ac:dyDescent="0.2"/>
    <row r="242" spans="2:14" outlineLevel="1" x14ac:dyDescent="0.2"/>
    <row r="243" spans="2:14" outlineLevel="1" x14ac:dyDescent="0.2"/>
    <row r="244" spans="2:14" outlineLevel="1" x14ac:dyDescent="0.2"/>
    <row r="245" spans="2:14" outlineLevel="1" x14ac:dyDescent="0.2"/>
    <row r="246" spans="2:14" outlineLevel="1" x14ac:dyDescent="0.2"/>
    <row r="247" spans="2:14" outlineLevel="1" x14ac:dyDescent="0.2"/>
    <row r="248" spans="2:14" outlineLevel="1" x14ac:dyDescent="0.2"/>
    <row r="249" spans="2:14" outlineLevel="1" x14ac:dyDescent="0.2"/>
    <row r="250" spans="2:14" outlineLevel="1" x14ac:dyDescent="0.2"/>
    <row r="251" spans="2:14" outlineLevel="1" x14ac:dyDescent="0.2">
      <c r="B251" s="64" t="s">
        <v>41</v>
      </c>
      <c r="E251" s="68">
        <f t="shared" ref="E251:N251" si="43">SUBTOTAL(9,E3:E250)</f>
        <v>565.4799999999999</v>
      </c>
      <c r="F251" s="61">
        <f t="shared" si="43"/>
        <v>2717</v>
      </c>
      <c r="G251" s="61">
        <f t="shared" si="43"/>
        <v>388010</v>
      </c>
      <c r="H251" s="61">
        <f t="shared" si="43"/>
        <v>480887</v>
      </c>
      <c r="I251" s="61">
        <f t="shared" si="43"/>
        <v>9083600</v>
      </c>
      <c r="J251" s="61">
        <f t="shared" si="43"/>
        <v>6618</v>
      </c>
      <c r="K251" s="61">
        <f t="shared" si="43"/>
        <v>272597</v>
      </c>
      <c r="L251" s="61">
        <f t="shared" si="43"/>
        <v>363689</v>
      </c>
      <c r="M251" s="61">
        <f t="shared" si="43"/>
        <v>2923.6</v>
      </c>
      <c r="N251" s="61">
        <f t="shared" si="43"/>
        <v>5792.9999999999991</v>
      </c>
    </row>
  </sheetData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G14" sqref="G14"/>
    </sheetView>
  </sheetViews>
  <sheetFormatPr baseColWidth="10" defaultRowHeight="16" outlineLevelRow="2" x14ac:dyDescent="0.2"/>
  <cols>
    <col min="1" max="1" width="9.5" style="62" bestFit="1" customWidth="1"/>
    <col min="2" max="2" width="15.1640625" style="62" bestFit="1" customWidth="1"/>
    <col min="3" max="3" width="5.1640625" style="67" bestFit="1" customWidth="1"/>
    <col min="4" max="4" width="8.83203125" style="62" bestFit="1" customWidth="1"/>
    <col min="5" max="5" width="13.1640625" style="68" bestFit="1" customWidth="1"/>
    <col min="6" max="6" width="18.6640625" style="61" bestFit="1" customWidth="1"/>
    <col min="7" max="8" width="13.1640625" style="61" bestFit="1" customWidth="1"/>
    <col min="9" max="9" width="13.6640625" style="61" bestFit="1" customWidth="1"/>
    <col min="10" max="13" width="13.1640625" style="61" bestFit="1" customWidth="1"/>
    <col min="14" max="14" width="15.83203125" style="61" bestFit="1" customWidth="1"/>
    <col min="15" max="15" width="30.5" style="61" bestFit="1" customWidth="1"/>
    <col min="16" max="16384" width="10.83203125" style="62"/>
  </cols>
  <sheetData>
    <row r="1" spans="1:15" ht="145" customHeight="1" x14ac:dyDescent="0.2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5" s="6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3"/>
    </row>
    <row r="3" spans="1:15" outlineLevel="2" x14ac:dyDescent="0.2">
      <c r="A3" s="36">
        <v>1</v>
      </c>
      <c r="B3" s="36" t="s">
        <v>22</v>
      </c>
      <c r="C3" s="37">
        <v>2017</v>
      </c>
      <c r="D3" s="38">
        <v>42737</v>
      </c>
      <c r="E3" s="39">
        <v>1.79</v>
      </c>
      <c r="F3" s="40">
        <v>15</v>
      </c>
      <c r="G3" s="41">
        <v>1950</v>
      </c>
      <c r="H3" s="41">
        <v>6080</v>
      </c>
      <c r="I3" s="41">
        <v>19700</v>
      </c>
      <c r="J3" s="41">
        <v>8</v>
      </c>
      <c r="K3" s="41">
        <v>3100</v>
      </c>
      <c r="L3" s="41">
        <v>15600</v>
      </c>
      <c r="M3" s="40">
        <v>7.1999999999999993</v>
      </c>
      <c r="N3" s="14">
        <f>SUM((E3*500)/30)</f>
        <v>29.833333333333332</v>
      </c>
    </row>
    <row r="4" spans="1:15" outlineLevel="2" x14ac:dyDescent="0.2">
      <c r="A4" s="60">
        <v>2</v>
      </c>
      <c r="B4" s="36" t="s">
        <v>22</v>
      </c>
      <c r="C4" s="37">
        <v>2017</v>
      </c>
      <c r="D4" s="13">
        <v>42765</v>
      </c>
      <c r="E4" s="60">
        <v>1.58</v>
      </c>
      <c r="F4" s="60">
        <v>15</v>
      </c>
      <c r="G4" s="60">
        <v>9540</v>
      </c>
      <c r="H4" s="60">
        <v>11230</v>
      </c>
      <c r="I4" s="60">
        <v>17600</v>
      </c>
      <c r="J4" s="60">
        <v>14</v>
      </c>
      <c r="K4" s="60">
        <v>5600</v>
      </c>
      <c r="L4" s="60">
        <v>16700</v>
      </c>
      <c r="M4" s="60">
        <v>0</v>
      </c>
      <c r="N4" s="14">
        <f>SUM((E4*500)/30)</f>
        <v>26.333333333333332</v>
      </c>
      <c r="O4" s="62"/>
    </row>
    <row r="5" spans="1:15" outlineLevel="1" x14ac:dyDescent="0.2">
      <c r="A5" s="60"/>
      <c r="B5" s="33" t="s">
        <v>37</v>
      </c>
      <c r="C5" s="37"/>
      <c r="D5" s="13"/>
      <c r="E5" s="60">
        <f t="shared" ref="E5:N5" si="0">SUBTOTAL(9,E3:E4)</f>
        <v>3.37</v>
      </c>
      <c r="F5" s="60">
        <f t="shared" si="0"/>
        <v>30</v>
      </c>
      <c r="G5" s="60">
        <f t="shared" si="0"/>
        <v>11490</v>
      </c>
      <c r="H5" s="60">
        <f t="shared" si="0"/>
        <v>17310</v>
      </c>
      <c r="I5" s="60">
        <f t="shared" si="0"/>
        <v>37300</v>
      </c>
      <c r="J5" s="60">
        <f t="shared" si="0"/>
        <v>22</v>
      </c>
      <c r="K5" s="60">
        <f t="shared" si="0"/>
        <v>8700</v>
      </c>
      <c r="L5" s="60">
        <f t="shared" si="0"/>
        <v>32300</v>
      </c>
      <c r="M5" s="60">
        <f t="shared" si="0"/>
        <v>7.1999999999999993</v>
      </c>
      <c r="N5" s="14">
        <f t="shared" si="0"/>
        <v>56.166666666666664</v>
      </c>
      <c r="O5" s="62"/>
    </row>
    <row r="6" spans="1:15" s="69" customFormat="1" outlineLevel="2" x14ac:dyDescent="0.2">
      <c r="A6" s="60">
        <v>3</v>
      </c>
      <c r="B6" s="50" t="s">
        <v>23</v>
      </c>
      <c r="C6" s="37">
        <v>2017</v>
      </c>
      <c r="D6" s="13">
        <v>42794</v>
      </c>
      <c r="E6" s="60">
        <v>1.45</v>
      </c>
      <c r="F6" s="60">
        <v>15</v>
      </c>
      <c r="G6" s="60">
        <v>7830</v>
      </c>
      <c r="H6" s="60">
        <v>9950</v>
      </c>
      <c r="I6" s="60">
        <v>16000</v>
      </c>
      <c r="J6" s="60">
        <v>18</v>
      </c>
      <c r="K6" s="60">
        <v>7450</v>
      </c>
      <c r="L6" s="60">
        <v>15340</v>
      </c>
      <c r="M6" s="60">
        <v>0</v>
      </c>
      <c r="N6" s="14">
        <f t="shared" ref="N6:N10" si="1">SUM((E6*500)/30)</f>
        <v>24.166666666666668</v>
      </c>
    </row>
    <row r="7" spans="1:15" s="69" customFormat="1" outlineLevel="1" x14ac:dyDescent="0.2">
      <c r="A7" s="60"/>
      <c r="B7" s="17" t="s">
        <v>38</v>
      </c>
      <c r="C7" s="37"/>
      <c r="D7" s="13"/>
      <c r="E7" s="60">
        <f t="shared" ref="E7:N7" si="2">SUBTOTAL(9,E6:E6)</f>
        <v>1.45</v>
      </c>
      <c r="F7" s="60">
        <f t="shared" si="2"/>
        <v>15</v>
      </c>
      <c r="G7" s="60">
        <f t="shared" si="2"/>
        <v>7830</v>
      </c>
      <c r="H7" s="60">
        <f t="shared" si="2"/>
        <v>9950</v>
      </c>
      <c r="I7" s="60">
        <f t="shared" si="2"/>
        <v>16000</v>
      </c>
      <c r="J7" s="60">
        <f t="shared" si="2"/>
        <v>18</v>
      </c>
      <c r="K7" s="60">
        <f t="shared" si="2"/>
        <v>7450</v>
      </c>
      <c r="L7" s="60">
        <f t="shared" si="2"/>
        <v>15340</v>
      </c>
      <c r="M7" s="60">
        <f t="shared" si="2"/>
        <v>0</v>
      </c>
      <c r="N7" s="14">
        <f t="shared" si="2"/>
        <v>24.166666666666668</v>
      </c>
    </row>
    <row r="8" spans="1:15" outlineLevel="2" x14ac:dyDescent="0.2">
      <c r="A8" s="60">
        <v>4</v>
      </c>
      <c r="B8" s="60" t="s">
        <v>26</v>
      </c>
      <c r="C8" s="37">
        <v>2017</v>
      </c>
      <c r="D8" s="13">
        <v>42824</v>
      </c>
      <c r="E8" s="60">
        <v>1.71</v>
      </c>
      <c r="F8" s="60">
        <v>15</v>
      </c>
      <c r="G8" s="60">
        <v>8210</v>
      </c>
      <c r="H8" s="60">
        <v>10340</v>
      </c>
      <c r="I8" s="60">
        <v>14000</v>
      </c>
      <c r="J8" s="60">
        <v>23</v>
      </c>
      <c r="K8" s="60">
        <v>9560</v>
      </c>
      <c r="L8" s="60">
        <v>13470</v>
      </c>
      <c r="M8" s="50">
        <v>0</v>
      </c>
      <c r="N8" s="14">
        <f t="shared" si="1"/>
        <v>28.5</v>
      </c>
      <c r="O8" s="62"/>
    </row>
    <row r="9" spans="1:15" outlineLevel="1" x14ac:dyDescent="0.2">
      <c r="A9" s="60"/>
      <c r="B9" s="17" t="s">
        <v>39</v>
      </c>
      <c r="C9" s="37"/>
      <c r="D9" s="13"/>
      <c r="E9" s="60">
        <f t="shared" ref="E9:N9" si="3">SUBTOTAL(9,E8:E8)</f>
        <v>1.71</v>
      </c>
      <c r="F9" s="60">
        <f t="shared" si="3"/>
        <v>15</v>
      </c>
      <c r="G9" s="60">
        <f t="shared" si="3"/>
        <v>8210</v>
      </c>
      <c r="H9" s="60">
        <f t="shared" si="3"/>
        <v>10340</v>
      </c>
      <c r="I9" s="60">
        <f t="shared" si="3"/>
        <v>14000</v>
      </c>
      <c r="J9" s="60">
        <f t="shared" si="3"/>
        <v>23</v>
      </c>
      <c r="K9" s="60">
        <f t="shared" si="3"/>
        <v>9560</v>
      </c>
      <c r="L9" s="60">
        <f t="shared" si="3"/>
        <v>13470</v>
      </c>
      <c r="M9" s="50">
        <f t="shared" si="3"/>
        <v>0</v>
      </c>
      <c r="N9" s="14">
        <f t="shared" si="3"/>
        <v>28.5</v>
      </c>
      <c r="O9" s="62"/>
    </row>
    <row r="10" spans="1:15" outlineLevel="2" x14ac:dyDescent="0.2">
      <c r="A10" s="60">
        <v>5</v>
      </c>
      <c r="B10" s="60" t="s">
        <v>27</v>
      </c>
      <c r="C10" s="37">
        <v>2017</v>
      </c>
      <c r="D10" s="13">
        <v>42826</v>
      </c>
      <c r="E10" s="60">
        <v>1.82</v>
      </c>
      <c r="F10" s="60">
        <v>15</v>
      </c>
      <c r="G10" s="60">
        <v>9830</v>
      </c>
      <c r="H10" s="60">
        <v>11020</v>
      </c>
      <c r="I10" s="60">
        <v>17000</v>
      </c>
      <c r="J10" s="60">
        <v>26</v>
      </c>
      <c r="K10" s="60">
        <v>11500</v>
      </c>
      <c r="L10" s="60">
        <v>18620</v>
      </c>
      <c r="M10" s="50">
        <v>0</v>
      </c>
      <c r="N10" s="14">
        <f t="shared" si="1"/>
        <v>30.333333333333332</v>
      </c>
      <c r="O10" s="62"/>
    </row>
    <row r="11" spans="1:15" outlineLevel="1" x14ac:dyDescent="0.2">
      <c r="A11" s="60"/>
      <c r="B11" s="17" t="s">
        <v>40</v>
      </c>
      <c r="C11" s="37"/>
      <c r="D11" s="13"/>
      <c r="E11" s="60">
        <f t="shared" ref="E11:N11" si="4">SUBTOTAL(9,E10:E10)</f>
        <v>1.82</v>
      </c>
      <c r="F11" s="60">
        <f t="shared" si="4"/>
        <v>15</v>
      </c>
      <c r="G11" s="60">
        <f t="shared" si="4"/>
        <v>9830</v>
      </c>
      <c r="H11" s="60">
        <f t="shared" si="4"/>
        <v>11020</v>
      </c>
      <c r="I11" s="60">
        <f t="shared" si="4"/>
        <v>17000</v>
      </c>
      <c r="J11" s="60">
        <f t="shared" si="4"/>
        <v>26</v>
      </c>
      <c r="K11" s="60">
        <f t="shared" si="4"/>
        <v>11500</v>
      </c>
      <c r="L11" s="60">
        <f t="shared" si="4"/>
        <v>18620</v>
      </c>
      <c r="M11" s="50">
        <f t="shared" si="4"/>
        <v>0</v>
      </c>
      <c r="N11" s="14">
        <f t="shared" si="4"/>
        <v>30.333333333333332</v>
      </c>
      <c r="O11" s="62"/>
    </row>
    <row r="12" spans="1:15" x14ac:dyDescent="0.2">
      <c r="A12" s="60"/>
      <c r="B12" s="17" t="s">
        <v>41</v>
      </c>
      <c r="C12" s="37"/>
      <c r="D12" s="13"/>
      <c r="E12" s="60">
        <f t="shared" ref="E12:N12" si="5">SUBTOTAL(9,E3:E10)</f>
        <v>8.35</v>
      </c>
      <c r="F12" s="60">
        <f t="shared" si="5"/>
        <v>75</v>
      </c>
      <c r="G12" s="60">
        <f t="shared" si="5"/>
        <v>37360</v>
      </c>
      <c r="H12" s="60">
        <f t="shared" si="5"/>
        <v>48620</v>
      </c>
      <c r="I12" s="60">
        <f t="shared" si="5"/>
        <v>84300</v>
      </c>
      <c r="J12" s="60">
        <f t="shared" si="5"/>
        <v>89</v>
      </c>
      <c r="K12" s="60">
        <f t="shared" si="5"/>
        <v>37210</v>
      </c>
      <c r="L12" s="60">
        <f t="shared" si="5"/>
        <v>79730</v>
      </c>
      <c r="M12" s="50">
        <f t="shared" si="5"/>
        <v>7.1999999999999993</v>
      </c>
      <c r="N12" s="14">
        <f t="shared" si="5"/>
        <v>139.16666666666666</v>
      </c>
      <c r="O12" s="62"/>
    </row>
    <row r="13" spans="1:15" x14ac:dyDescent="0.2">
      <c r="C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x14ac:dyDescent="0.2">
      <c r="C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x14ac:dyDescent="0.2">
      <c r="C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s="64" customFormat="1" x14ac:dyDescent="0.2"/>
    <row r="17" s="66" customFormat="1" x14ac:dyDescent="0.2"/>
    <row r="18" s="66" customFormat="1" x14ac:dyDescent="0.2"/>
    <row r="19" s="66" customFormat="1" x14ac:dyDescent="0.2"/>
    <row r="20" s="66" customFormat="1" x14ac:dyDescent="0.2"/>
    <row r="21" s="66" customFormat="1" x14ac:dyDescent="0.2"/>
    <row r="22" s="66" customFormat="1" x14ac:dyDescent="0.2"/>
    <row r="23" s="66" customFormat="1" x14ac:dyDescent="0.2"/>
    <row r="24" s="66" customFormat="1" x14ac:dyDescent="0.2"/>
    <row r="25" s="66" customFormat="1" x14ac:dyDescent="0.2"/>
    <row r="26" s="64" customFormat="1" x14ac:dyDescent="0.2"/>
    <row r="27" s="66" customFormat="1" x14ac:dyDescent="0.2"/>
    <row r="28" s="66" customFormat="1" x14ac:dyDescent="0.2"/>
    <row r="29" s="66" customFormat="1" x14ac:dyDescent="0.2"/>
    <row r="30" s="66" customFormat="1" x14ac:dyDescent="0.2"/>
    <row r="31" s="66" customFormat="1" x14ac:dyDescent="0.2"/>
    <row r="32" s="66" customFormat="1" x14ac:dyDescent="0.2"/>
    <row r="33" s="66" customFormat="1" x14ac:dyDescent="0.2"/>
    <row r="34" s="64" customFormat="1" x14ac:dyDescent="0.2"/>
    <row r="35" s="66" customFormat="1" x14ac:dyDescent="0.2"/>
    <row r="36" s="66" customFormat="1" x14ac:dyDescent="0.2"/>
    <row r="37" s="66" customFormat="1" x14ac:dyDescent="0.2"/>
    <row r="38" s="66" customFormat="1" x14ac:dyDescent="0.2"/>
    <row r="39" s="66" customFormat="1" x14ac:dyDescent="0.2"/>
    <row r="40" s="64" customFormat="1" x14ac:dyDescent="0.2"/>
    <row r="41" s="66" customFormat="1" x14ac:dyDescent="0.2"/>
    <row r="42" s="66" customFormat="1" x14ac:dyDescent="0.2"/>
    <row r="43" s="66" customFormat="1" x14ac:dyDescent="0.2"/>
    <row r="44" s="64" customFormat="1" x14ac:dyDescent="0.2"/>
    <row r="45" s="66" customFormat="1" x14ac:dyDescent="0.2"/>
    <row r="46" s="66" customFormat="1" x14ac:dyDescent="0.2"/>
    <row r="47" s="66" customFormat="1" x14ac:dyDescent="0.2"/>
    <row r="48" s="66" customFormat="1" x14ac:dyDescent="0.2"/>
    <row r="49" spans="3:15" s="66" customFormat="1" x14ac:dyDescent="0.2"/>
    <row r="50" spans="3:15" s="64" customFormat="1" x14ac:dyDescent="0.2"/>
    <row r="51" spans="3:15" x14ac:dyDescent="0.2">
      <c r="C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3:15" x14ac:dyDescent="0.2">
      <c r="C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3:15" x14ac:dyDescent="0.2">
      <c r="C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3:15" x14ac:dyDescent="0.2">
      <c r="C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3:15" s="64" customFormat="1" x14ac:dyDescent="0.2"/>
    <row r="56" spans="3:15" x14ac:dyDescent="0.2">
      <c r="C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3:15" x14ac:dyDescent="0.2">
      <c r="C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3:15" x14ac:dyDescent="0.2">
      <c r="C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</row>
    <row r="59" spans="3:15" s="64" customFormat="1" x14ac:dyDescent="0.2"/>
    <row r="60" spans="3:15" x14ac:dyDescent="0.2">
      <c r="C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spans="3:15" x14ac:dyDescent="0.2">
      <c r="C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3:15" x14ac:dyDescent="0.2">
      <c r="C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spans="3:15" s="64" customFormat="1" x14ac:dyDescent="0.2"/>
    <row r="64" spans="3:15" x14ac:dyDescent="0.2">
      <c r="C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spans="3:15" s="64" customFormat="1" x14ac:dyDescent="0.2"/>
    <row r="66" spans="3:15" x14ac:dyDescent="0.2">
      <c r="C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spans="3:15" x14ac:dyDescent="0.2">
      <c r="C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spans="3:15" x14ac:dyDescent="0.2">
      <c r="C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3:15" s="64" customFormat="1" x14ac:dyDescent="0.2"/>
    <row r="70" spans="3:15" x14ac:dyDescent="0.2">
      <c r="C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3:15" x14ac:dyDescent="0.2">
      <c r="C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</row>
    <row r="72" spans="3:15" x14ac:dyDescent="0.2">
      <c r="C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</row>
    <row r="73" spans="3:15" x14ac:dyDescent="0.2">
      <c r="C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</row>
    <row r="74" spans="3:15" x14ac:dyDescent="0.2">
      <c r="C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</row>
    <row r="75" spans="3:15" x14ac:dyDescent="0.2">
      <c r="C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</row>
    <row r="76" spans="3:15" x14ac:dyDescent="0.2">
      <c r="C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</row>
    <row r="77" spans="3:15" x14ac:dyDescent="0.2">
      <c r="C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  <row r="78" spans="3:15" s="64" customFormat="1" x14ac:dyDescent="0.2"/>
    <row r="79" spans="3:15" x14ac:dyDescent="0.2">
      <c r="C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</row>
    <row r="80" spans="3:15" x14ac:dyDescent="0.2">
      <c r="C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</row>
    <row r="81" spans="3:15" x14ac:dyDescent="0.2">
      <c r="C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</row>
    <row r="82" spans="3:15" x14ac:dyDescent="0.2">
      <c r="C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</row>
    <row r="83" spans="3:15" x14ac:dyDescent="0.2">
      <c r="C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</row>
    <row r="84" spans="3:15" x14ac:dyDescent="0.2">
      <c r="C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</row>
    <row r="85" spans="3:15" s="64" customFormat="1" x14ac:dyDescent="0.2"/>
    <row r="86" spans="3:15" x14ac:dyDescent="0.2">
      <c r="C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</row>
    <row r="87" spans="3:15" x14ac:dyDescent="0.2">
      <c r="C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</row>
    <row r="88" spans="3:15" x14ac:dyDescent="0.2">
      <c r="C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</row>
    <row r="89" spans="3:15" x14ac:dyDescent="0.2">
      <c r="C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</row>
    <row r="90" spans="3:15" x14ac:dyDescent="0.2">
      <c r="C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</row>
    <row r="91" spans="3:15" x14ac:dyDescent="0.2">
      <c r="C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</row>
    <row r="92" spans="3:15" x14ac:dyDescent="0.2">
      <c r="C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</row>
    <row r="93" spans="3:15" x14ac:dyDescent="0.2">
      <c r="C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</row>
    <row r="94" spans="3:15" x14ac:dyDescent="0.2">
      <c r="C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</row>
    <row r="95" spans="3:15" x14ac:dyDescent="0.2">
      <c r="C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</row>
    <row r="96" spans="3:15" x14ac:dyDescent="0.2">
      <c r="C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</row>
    <row r="97" spans="3:15" x14ac:dyDescent="0.2">
      <c r="C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</row>
    <row r="98" spans="3:15" x14ac:dyDescent="0.2">
      <c r="C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</row>
    <row r="99" spans="3:15" x14ac:dyDescent="0.2">
      <c r="C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</row>
    <row r="100" spans="3:15" x14ac:dyDescent="0.2">
      <c r="C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</row>
    <row r="101" spans="3:15" x14ac:dyDescent="0.2">
      <c r="C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</row>
    <row r="102" spans="3:15" x14ac:dyDescent="0.2">
      <c r="C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</row>
    <row r="103" spans="3:15" x14ac:dyDescent="0.2">
      <c r="C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</row>
    <row r="104" spans="3:15" x14ac:dyDescent="0.2">
      <c r="C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</row>
    <row r="105" spans="3:15" x14ac:dyDescent="0.2">
      <c r="C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</row>
    <row r="106" spans="3:15" x14ac:dyDescent="0.2">
      <c r="C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</row>
    <row r="107" spans="3:15" s="64" customFormat="1" x14ac:dyDescent="0.2"/>
    <row r="108" spans="3:15" x14ac:dyDescent="0.2">
      <c r="C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</row>
    <row r="109" spans="3:15" x14ac:dyDescent="0.2">
      <c r="C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</row>
    <row r="110" spans="3:15" x14ac:dyDescent="0.2">
      <c r="C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</row>
    <row r="111" spans="3:15" x14ac:dyDescent="0.2">
      <c r="C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</row>
    <row r="112" spans="3:15" x14ac:dyDescent="0.2">
      <c r="C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</row>
    <row r="113" spans="3:15" x14ac:dyDescent="0.2">
      <c r="C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</row>
    <row r="114" spans="3:15" s="64" customFormat="1" x14ac:dyDescent="0.2"/>
    <row r="115" spans="3:15" x14ac:dyDescent="0.2">
      <c r="C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</row>
    <row r="116" spans="3:15" x14ac:dyDescent="0.2">
      <c r="C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</row>
    <row r="117" spans="3:15" x14ac:dyDescent="0.2">
      <c r="C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</row>
    <row r="118" spans="3:15" x14ac:dyDescent="0.2">
      <c r="C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</row>
    <row r="119" spans="3:15" x14ac:dyDescent="0.2">
      <c r="C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</row>
    <row r="120" spans="3:15" x14ac:dyDescent="0.2">
      <c r="C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</row>
    <row r="121" spans="3:15" s="64" customFormat="1" x14ac:dyDescent="0.2"/>
    <row r="122" spans="3:15" x14ac:dyDescent="0.2">
      <c r="C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</row>
    <row r="123" spans="3:15" s="66" customFormat="1" x14ac:dyDescent="0.2"/>
    <row r="124" spans="3:15" x14ac:dyDescent="0.2">
      <c r="C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</row>
    <row r="125" spans="3:15" x14ac:dyDescent="0.2">
      <c r="C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</row>
    <row r="126" spans="3:15" x14ac:dyDescent="0.2">
      <c r="C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</row>
    <row r="127" spans="3:15" s="64" customFormat="1" x14ac:dyDescent="0.2"/>
    <row r="128" spans="3:15" x14ac:dyDescent="0.2">
      <c r="C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</row>
    <row r="129" spans="3:15" x14ac:dyDescent="0.2">
      <c r="C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</row>
    <row r="130" spans="3:15" x14ac:dyDescent="0.2">
      <c r="C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</row>
    <row r="131" spans="3:15" s="64" customFormat="1" x14ac:dyDescent="0.2"/>
    <row r="132" spans="3:15" s="66" customFormat="1" x14ac:dyDescent="0.2"/>
    <row r="133" spans="3:15" s="64" customFormat="1" x14ac:dyDescent="0.2"/>
    <row r="134" spans="3:15" x14ac:dyDescent="0.2">
      <c r="C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</row>
    <row r="135" spans="3:15" x14ac:dyDescent="0.2">
      <c r="C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</row>
    <row r="136" spans="3:15" x14ac:dyDescent="0.2">
      <c r="C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</row>
    <row r="137" spans="3:15" x14ac:dyDescent="0.2">
      <c r="C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</row>
    <row r="138" spans="3:15" x14ac:dyDescent="0.2">
      <c r="C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</row>
    <row r="139" spans="3:15" x14ac:dyDescent="0.2">
      <c r="C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</row>
    <row r="140" spans="3:15" x14ac:dyDescent="0.2">
      <c r="C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</row>
    <row r="141" spans="3:15" s="66" customFormat="1" x14ac:dyDescent="0.2"/>
    <row r="142" spans="3:15" s="64" customFormat="1" x14ac:dyDescent="0.2"/>
    <row r="143" spans="3:15" x14ac:dyDescent="0.2">
      <c r="C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</row>
    <row r="144" spans="3:15" s="64" customFormat="1" x14ac:dyDescent="0.2"/>
    <row r="145" spans="3:15" x14ac:dyDescent="0.2">
      <c r="C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</row>
    <row r="146" spans="3:15" x14ac:dyDescent="0.2">
      <c r="C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3:15" x14ac:dyDescent="0.2">
      <c r="C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3:15" x14ac:dyDescent="0.2">
      <c r="C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</row>
    <row r="149" spans="3:15" x14ac:dyDescent="0.2">
      <c r="C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</row>
    <row r="150" spans="3:15" x14ac:dyDescent="0.2">
      <c r="C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</row>
    <row r="151" spans="3:15" s="64" customFormat="1" x14ac:dyDescent="0.2"/>
    <row r="152" spans="3:15" x14ac:dyDescent="0.2">
      <c r="C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</row>
    <row r="153" spans="3:15" x14ac:dyDescent="0.2">
      <c r="C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</row>
    <row r="154" spans="3:15" x14ac:dyDescent="0.2">
      <c r="C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</row>
    <row r="155" spans="3:15" x14ac:dyDescent="0.2">
      <c r="C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</row>
    <row r="156" spans="3:15" x14ac:dyDescent="0.2">
      <c r="C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</row>
    <row r="157" spans="3:15" s="64" customFormat="1" x14ac:dyDescent="0.2"/>
    <row r="158" spans="3:15" x14ac:dyDescent="0.2">
      <c r="C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</row>
    <row r="159" spans="3:15" x14ac:dyDescent="0.2">
      <c r="C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</row>
    <row r="160" spans="3:15" x14ac:dyDescent="0.2">
      <c r="C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</row>
    <row r="161" spans="3:15" x14ac:dyDescent="0.2">
      <c r="C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</row>
    <row r="162" spans="3:15" x14ac:dyDescent="0.2">
      <c r="C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</row>
    <row r="163" spans="3:15" s="64" customFormat="1" x14ac:dyDescent="0.2"/>
    <row r="164" spans="3:15" x14ac:dyDescent="0.2">
      <c r="C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</row>
    <row r="165" spans="3:15" x14ac:dyDescent="0.2">
      <c r="C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</row>
    <row r="166" spans="3:15" x14ac:dyDescent="0.2">
      <c r="C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</row>
    <row r="167" spans="3:15" s="64" customFormat="1" x14ac:dyDescent="0.2"/>
    <row r="168" spans="3:15" x14ac:dyDescent="0.2">
      <c r="C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</row>
    <row r="169" spans="3:15" x14ac:dyDescent="0.2">
      <c r="C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</row>
    <row r="170" spans="3:15" x14ac:dyDescent="0.2">
      <c r="C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</row>
    <row r="171" spans="3:15" x14ac:dyDescent="0.2">
      <c r="C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</row>
    <row r="172" spans="3:15" x14ac:dyDescent="0.2">
      <c r="C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</row>
    <row r="173" spans="3:15" x14ac:dyDescent="0.2">
      <c r="C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</row>
    <row r="174" spans="3:15" s="64" customFormat="1" x14ac:dyDescent="0.2"/>
    <row r="175" spans="3:15" x14ac:dyDescent="0.2">
      <c r="C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</row>
    <row r="176" spans="3:15" x14ac:dyDescent="0.2">
      <c r="C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</row>
    <row r="177" spans="3:15" x14ac:dyDescent="0.2">
      <c r="C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</row>
    <row r="178" spans="3:15" x14ac:dyDescent="0.2">
      <c r="C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</row>
    <row r="179" spans="3:15" x14ac:dyDescent="0.2">
      <c r="C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</row>
    <row r="180" spans="3:15" x14ac:dyDescent="0.2">
      <c r="C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</row>
    <row r="181" spans="3:15" x14ac:dyDescent="0.2">
      <c r="C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</row>
    <row r="182" spans="3:15" x14ac:dyDescent="0.2">
      <c r="C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</row>
    <row r="183" spans="3:15" s="64" customFormat="1" x14ac:dyDescent="0.2"/>
    <row r="184" spans="3:15" x14ac:dyDescent="0.2">
      <c r="C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</row>
    <row r="185" spans="3:15" x14ac:dyDescent="0.2">
      <c r="C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</row>
    <row r="186" spans="3:15" x14ac:dyDescent="0.2">
      <c r="C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</row>
    <row r="187" spans="3:15" x14ac:dyDescent="0.2">
      <c r="C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</row>
    <row r="188" spans="3:15" x14ac:dyDescent="0.2">
      <c r="C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</row>
    <row r="189" spans="3:15" s="64" customFormat="1" x14ac:dyDescent="0.2"/>
    <row r="190" spans="3:15" x14ac:dyDescent="0.2">
      <c r="C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</row>
    <row r="191" spans="3:15" x14ac:dyDescent="0.2">
      <c r="C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</row>
    <row r="192" spans="3:15" x14ac:dyDescent="0.2">
      <c r="C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</row>
    <row r="193" spans="3:15" s="64" customFormat="1" x14ac:dyDescent="0.2"/>
    <row r="194" spans="3:15" x14ac:dyDescent="0.2">
      <c r="C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</row>
    <row r="195" spans="3:15" x14ac:dyDescent="0.2">
      <c r="C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</row>
    <row r="196" spans="3:15" s="64" customFormat="1" x14ac:dyDescent="0.2"/>
    <row r="197" spans="3:15" x14ac:dyDescent="0.2">
      <c r="C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</row>
    <row r="198" spans="3:15" x14ac:dyDescent="0.2">
      <c r="C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</row>
    <row r="199" spans="3:15" x14ac:dyDescent="0.2">
      <c r="C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</row>
    <row r="200" spans="3:15" s="64" customFormat="1" x14ac:dyDescent="0.2"/>
    <row r="201" spans="3:15" x14ac:dyDescent="0.2">
      <c r="C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</row>
    <row r="202" spans="3:15" x14ac:dyDescent="0.2">
      <c r="C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</row>
    <row r="203" spans="3:15" x14ac:dyDescent="0.2">
      <c r="C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</row>
    <row r="204" spans="3:15" s="64" customFormat="1" x14ac:dyDescent="0.2"/>
    <row r="205" spans="3:15" s="69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8" sqref="C8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9">
        <v>1</v>
      </c>
      <c r="B3" s="2">
        <v>2.6</v>
      </c>
    </row>
    <row r="4" spans="1:2" x14ac:dyDescent="0.2">
      <c r="A4" s="29">
        <v>2</v>
      </c>
      <c r="B4" s="2">
        <v>1.3</v>
      </c>
    </row>
    <row r="5" spans="1:2" x14ac:dyDescent="0.2">
      <c r="A5" s="29">
        <v>3</v>
      </c>
      <c r="B5" s="2">
        <v>3.57</v>
      </c>
    </row>
    <row r="6" spans="1:2" x14ac:dyDescent="0.2">
      <c r="A6" s="29">
        <v>4</v>
      </c>
      <c r="B6" s="2"/>
    </row>
    <row r="7" spans="1:2" x14ac:dyDescent="0.2">
      <c r="A7" s="29">
        <v>5</v>
      </c>
      <c r="B7" s="2"/>
    </row>
    <row r="8" spans="1:2" x14ac:dyDescent="0.2">
      <c r="A8" s="29">
        <v>6</v>
      </c>
      <c r="B8" s="2"/>
    </row>
    <row r="9" spans="1:2" x14ac:dyDescent="0.2">
      <c r="A9" s="29">
        <v>7</v>
      </c>
      <c r="B9" s="2"/>
    </row>
    <row r="10" spans="1:2" x14ac:dyDescent="0.2">
      <c r="A10" s="29">
        <v>8</v>
      </c>
      <c r="B10" s="2"/>
    </row>
    <row r="11" spans="1:2" x14ac:dyDescent="0.2">
      <c r="A11" s="29">
        <v>9</v>
      </c>
      <c r="B11" s="2"/>
    </row>
    <row r="12" spans="1:2" x14ac:dyDescent="0.2">
      <c r="A12" s="29">
        <v>10</v>
      </c>
      <c r="B12" s="2"/>
    </row>
    <row r="13" spans="1:2" x14ac:dyDescent="0.2">
      <c r="A13" s="29">
        <v>11</v>
      </c>
      <c r="B13" s="2"/>
    </row>
    <row r="14" spans="1:2" x14ac:dyDescent="0.2">
      <c r="A14" s="29">
        <v>12</v>
      </c>
      <c r="B14" s="2"/>
    </row>
    <row r="15" spans="1:2" ht="17" thickBot="1" x14ac:dyDescent="0.25">
      <c r="B15" s="3">
        <f>SUM(B3:B14)</f>
        <v>7.4700000000000006</v>
      </c>
    </row>
    <row r="16" spans="1:2" ht="17" thickTop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Jeff Goldsmith</cp:lastModifiedBy>
  <dcterms:created xsi:type="dcterms:W3CDTF">2014-11-11T15:41:11Z</dcterms:created>
  <dcterms:modified xsi:type="dcterms:W3CDTF">2017-06-18T11:00:22Z</dcterms:modified>
</cp:coreProperties>
</file>