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nglish_DB" sheetId="4" r:id="rId1"/>
    <sheet name="German" sheetId="1" r:id="rId2"/>
    <sheet name="SAVEE" sheetId="2" r:id="rId3"/>
    <sheet name="Average" sheetId="3" r:id="rId4"/>
  </sheets>
  <calcPr calcId="145621"/>
</workbook>
</file>

<file path=xl/calcChain.xml><?xml version="1.0" encoding="utf-8"?>
<calcChain xmlns="http://schemas.openxmlformats.org/spreadsheetml/2006/main">
  <c r="O17" i="4" l="1"/>
  <c r="O15" i="4"/>
  <c r="O13" i="4"/>
  <c r="T9" i="4"/>
  <c r="T18" i="4" s="1"/>
  <c r="S9" i="4"/>
  <c r="S18" i="4" s="1"/>
  <c r="R9" i="4"/>
  <c r="R17" i="4" s="1"/>
  <c r="Q9" i="4"/>
  <c r="Q17" i="4" s="1"/>
  <c r="P9" i="4"/>
  <c r="P18" i="4" s="1"/>
  <c r="O9" i="4"/>
  <c r="O18" i="4" s="1"/>
  <c r="U18" i="1"/>
  <c r="T18" i="1"/>
  <c r="Q18" i="1"/>
  <c r="U16" i="1"/>
  <c r="T16" i="1"/>
  <c r="Q16" i="1"/>
  <c r="U14" i="1"/>
  <c r="T14" i="1"/>
  <c r="Q14" i="1"/>
  <c r="U10" i="1"/>
  <c r="U19" i="1" s="1"/>
  <c r="T10" i="1"/>
  <c r="T19" i="1" s="1"/>
  <c r="S10" i="1"/>
  <c r="S18" i="1" s="1"/>
  <c r="R10" i="1"/>
  <c r="R19" i="1" s="1"/>
  <c r="Q10" i="1"/>
  <c r="Q19" i="1" s="1"/>
  <c r="P10" i="1"/>
  <c r="P19" i="1" s="1"/>
  <c r="T8" i="2"/>
  <c r="T15" i="2" s="1"/>
  <c r="S8" i="2"/>
  <c r="S16" i="2" s="1"/>
  <c r="R8" i="2"/>
  <c r="R15" i="2" s="1"/>
  <c r="Q8" i="2"/>
  <c r="Q16" i="2" s="1"/>
  <c r="P8" i="2"/>
  <c r="P15" i="2" s="1"/>
  <c r="O8" i="2"/>
  <c r="O17" i="2" s="1"/>
  <c r="S13" i="2"/>
  <c r="O13" i="2"/>
  <c r="P18" i="1" l="1"/>
  <c r="P14" i="1"/>
  <c r="P16" i="1"/>
  <c r="S15" i="4"/>
  <c r="S13" i="4"/>
  <c r="S17" i="4"/>
  <c r="P13" i="4"/>
  <c r="T13" i="4"/>
  <c r="R14" i="4"/>
  <c r="P15" i="4"/>
  <c r="T15" i="4"/>
  <c r="R16" i="4"/>
  <c r="P17" i="4"/>
  <c r="T17" i="4"/>
  <c r="R18" i="4"/>
  <c r="Q14" i="4"/>
  <c r="Q16" i="4"/>
  <c r="Q18" i="4"/>
  <c r="Q13" i="4"/>
  <c r="O14" i="4"/>
  <c r="S14" i="4"/>
  <c r="Q15" i="4"/>
  <c r="O16" i="4"/>
  <c r="S16" i="4"/>
  <c r="R13" i="4"/>
  <c r="P14" i="4"/>
  <c r="O20" i="4" s="1"/>
  <c r="B5" i="3" s="1"/>
  <c r="T14" i="4"/>
  <c r="R15" i="4"/>
  <c r="P16" i="4"/>
  <c r="T16" i="4"/>
  <c r="S15" i="1"/>
  <c r="S17" i="1"/>
  <c r="S19" i="1"/>
  <c r="R14" i="1"/>
  <c r="P15" i="1"/>
  <c r="T15" i="1"/>
  <c r="R16" i="1"/>
  <c r="P17" i="1"/>
  <c r="T17" i="1"/>
  <c r="R18" i="1"/>
  <c r="S14" i="1"/>
  <c r="Q15" i="1"/>
  <c r="P21" i="1" s="1"/>
  <c r="B3" i="3" s="1"/>
  <c r="U15" i="1"/>
  <c r="S16" i="1"/>
  <c r="Q17" i="1"/>
  <c r="U17" i="1"/>
  <c r="R15" i="1"/>
  <c r="R17" i="1"/>
  <c r="T13" i="2"/>
  <c r="T17" i="2"/>
  <c r="T16" i="2"/>
  <c r="T12" i="2"/>
  <c r="T14" i="2"/>
  <c r="S15" i="2"/>
  <c r="S17" i="2"/>
  <c r="S12" i="2"/>
  <c r="S14" i="2"/>
  <c r="R12" i="2"/>
  <c r="R13" i="2"/>
  <c r="R17" i="2"/>
  <c r="R14" i="2"/>
  <c r="R16" i="2"/>
  <c r="Q14" i="2"/>
  <c r="Q17" i="2"/>
  <c r="Q12" i="2"/>
  <c r="Q13" i="2"/>
  <c r="Q15" i="2"/>
  <c r="P13" i="2"/>
  <c r="P17" i="2"/>
  <c r="P16" i="2"/>
  <c r="P14" i="2"/>
  <c r="P12" i="2"/>
  <c r="O15" i="2"/>
  <c r="O12" i="2"/>
  <c r="O19" i="2" s="1"/>
  <c r="B4" i="3" s="1"/>
  <c r="O14" i="2"/>
  <c r="O16" i="2"/>
  <c r="B7" i="3" l="1"/>
</calcChain>
</file>

<file path=xl/sharedStrings.xml><?xml version="1.0" encoding="utf-8"?>
<sst xmlns="http://schemas.openxmlformats.org/spreadsheetml/2006/main" count="68" uniqueCount="15">
  <si>
    <t>Disgust</t>
  </si>
  <si>
    <t>Anxiety</t>
  </si>
  <si>
    <t>Sadness</t>
  </si>
  <si>
    <t>Neutral</t>
  </si>
  <si>
    <t>Happyness</t>
  </si>
  <si>
    <t xml:space="preserve">Anger </t>
  </si>
  <si>
    <t>Anger</t>
  </si>
  <si>
    <t>Bloco</t>
  </si>
  <si>
    <t>Total</t>
  </si>
  <si>
    <t>Average</t>
  </si>
  <si>
    <t>Average of Datasets</t>
  </si>
  <si>
    <t>German</t>
  </si>
  <si>
    <t>SAVEE</t>
  </si>
  <si>
    <t>Mean</t>
  </si>
  <si>
    <t>English_DB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</si>
</sst>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0" workbookViewId="0">
      <selection activeCell="P23" sqref="P23"/>
    </sheetView>
  </sheetViews>
  <sheetFormatPr defaultRowHeight="15" x14ac:dyDescent="0.25"/>
  <sheetData>
    <row r="1" spans="1:20" ht="15.75" thickBot="1" x14ac:dyDescent="0.3">
      <c r="A1" t="s">
        <v>5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L1">
        <v>1</v>
      </c>
    </row>
    <row r="2" spans="1:20" x14ac:dyDescent="0.25">
      <c r="A2">
        <v>4</v>
      </c>
      <c r="C2">
        <v>1</v>
      </c>
      <c r="E2">
        <v>2</v>
      </c>
      <c r="G2">
        <v>4</v>
      </c>
      <c r="I2">
        <v>4</v>
      </c>
      <c r="K2">
        <v>4</v>
      </c>
      <c r="L2">
        <v>2</v>
      </c>
      <c r="N2" s="4" t="s">
        <v>7</v>
      </c>
      <c r="O2" s="4"/>
      <c r="P2" s="4"/>
      <c r="Q2" s="4"/>
      <c r="R2" s="4"/>
      <c r="S2" s="4"/>
      <c r="T2" s="4"/>
    </row>
    <row r="3" spans="1:20" x14ac:dyDescent="0.25">
      <c r="A3">
        <v>1</v>
      </c>
      <c r="C3">
        <v>2</v>
      </c>
      <c r="E3">
        <v>4</v>
      </c>
      <c r="G3">
        <v>4</v>
      </c>
      <c r="I3">
        <v>5</v>
      </c>
      <c r="K3">
        <v>1</v>
      </c>
      <c r="L3">
        <v>3</v>
      </c>
      <c r="N3" s="1">
        <v>1</v>
      </c>
      <c r="O3" s="2">
        <v>27</v>
      </c>
      <c r="P3" s="2">
        <v>6</v>
      </c>
      <c r="Q3" s="2">
        <v>0</v>
      </c>
      <c r="R3" s="2">
        <v>0</v>
      </c>
      <c r="S3" s="2">
        <v>0</v>
      </c>
      <c r="T3" s="2">
        <v>7</v>
      </c>
    </row>
    <row r="4" spans="1:20" x14ac:dyDescent="0.25">
      <c r="A4">
        <v>1</v>
      </c>
      <c r="C4">
        <v>2</v>
      </c>
      <c r="E4">
        <v>3</v>
      </c>
      <c r="G4">
        <v>4</v>
      </c>
      <c r="I4">
        <v>5</v>
      </c>
      <c r="K4">
        <v>6</v>
      </c>
      <c r="L4">
        <v>4</v>
      </c>
      <c r="N4" s="1">
        <v>2</v>
      </c>
      <c r="O4" s="2">
        <v>1</v>
      </c>
      <c r="P4" s="2">
        <v>12</v>
      </c>
      <c r="Q4" s="2">
        <v>2</v>
      </c>
      <c r="R4" s="2">
        <v>1</v>
      </c>
      <c r="S4" s="2">
        <v>0</v>
      </c>
      <c r="T4" s="2">
        <v>0</v>
      </c>
    </row>
    <row r="5" spans="1:20" x14ac:dyDescent="0.25">
      <c r="A5">
        <v>1</v>
      </c>
      <c r="C5">
        <v>2</v>
      </c>
      <c r="E5">
        <v>3</v>
      </c>
      <c r="G5">
        <v>5</v>
      </c>
      <c r="I5">
        <v>5</v>
      </c>
      <c r="K5">
        <v>1</v>
      </c>
      <c r="L5">
        <v>5</v>
      </c>
      <c r="N5" s="1">
        <v>3</v>
      </c>
      <c r="O5" s="2">
        <v>0</v>
      </c>
      <c r="P5" s="2">
        <v>2</v>
      </c>
      <c r="Q5" s="2">
        <v>8</v>
      </c>
      <c r="R5" s="2">
        <v>3</v>
      </c>
      <c r="S5" s="2">
        <v>0</v>
      </c>
      <c r="T5" s="2">
        <v>0</v>
      </c>
    </row>
    <row r="6" spans="1:20" x14ac:dyDescent="0.25">
      <c r="A6">
        <v>1</v>
      </c>
      <c r="C6">
        <v>2</v>
      </c>
      <c r="E6">
        <v>2</v>
      </c>
      <c r="G6">
        <v>5</v>
      </c>
      <c r="I6">
        <v>5</v>
      </c>
      <c r="K6">
        <v>6</v>
      </c>
      <c r="L6">
        <v>6</v>
      </c>
      <c r="N6" s="1">
        <v>4</v>
      </c>
      <c r="O6" s="2">
        <v>1</v>
      </c>
      <c r="P6" s="2">
        <v>1</v>
      </c>
      <c r="Q6" s="2">
        <v>2</v>
      </c>
      <c r="R6" s="2">
        <v>20</v>
      </c>
      <c r="S6" s="2">
        <v>2</v>
      </c>
      <c r="T6" s="2">
        <v>1</v>
      </c>
    </row>
    <row r="7" spans="1:20" x14ac:dyDescent="0.25">
      <c r="A7">
        <v>1</v>
      </c>
      <c r="C7">
        <v>1</v>
      </c>
      <c r="E7">
        <v>3</v>
      </c>
      <c r="G7">
        <v>4</v>
      </c>
      <c r="I7">
        <v>5</v>
      </c>
      <c r="K7">
        <v>6</v>
      </c>
      <c r="N7" s="1">
        <v>5</v>
      </c>
      <c r="O7" s="2">
        <v>0</v>
      </c>
      <c r="P7" s="2">
        <v>0</v>
      </c>
      <c r="Q7" s="2">
        <v>0</v>
      </c>
      <c r="R7" s="2">
        <v>4</v>
      </c>
      <c r="S7" s="2">
        <v>8</v>
      </c>
      <c r="T7" s="2">
        <v>1</v>
      </c>
    </row>
    <row r="8" spans="1:20" x14ac:dyDescent="0.25">
      <c r="A8">
        <v>1</v>
      </c>
      <c r="C8">
        <v>2</v>
      </c>
      <c r="E8">
        <v>3</v>
      </c>
      <c r="G8">
        <v>5</v>
      </c>
      <c r="I8">
        <v>5</v>
      </c>
      <c r="K8">
        <v>1</v>
      </c>
      <c r="N8" s="1">
        <v>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11</v>
      </c>
    </row>
    <row r="9" spans="1:20" ht="15.75" thickBot="1" x14ac:dyDescent="0.3">
      <c r="A9">
        <v>1</v>
      </c>
      <c r="C9">
        <v>2</v>
      </c>
      <c r="E9">
        <v>3</v>
      </c>
      <c r="G9">
        <v>4</v>
      </c>
      <c r="I9">
        <v>5</v>
      </c>
      <c r="K9">
        <v>6</v>
      </c>
      <c r="N9" s="3" t="s">
        <v>8</v>
      </c>
      <c r="O9" s="3">
        <f>SUM(O3:O8)</f>
        <v>29</v>
      </c>
      <c r="P9" s="3">
        <f>SUM(P3:P8)</f>
        <v>21</v>
      </c>
      <c r="Q9" s="3">
        <f>SUM(Q3:Q8)</f>
        <v>12</v>
      </c>
      <c r="R9" s="3">
        <f>SUM(R3:R8)</f>
        <v>28</v>
      </c>
      <c r="S9" s="3">
        <f>SUM(S3:S8)</f>
        <v>10</v>
      </c>
      <c r="T9" s="3">
        <f>SUM(T3:T8)</f>
        <v>20</v>
      </c>
    </row>
    <row r="10" spans="1:20" x14ac:dyDescent="0.25">
      <c r="A10">
        <v>1</v>
      </c>
      <c r="C10">
        <v>2</v>
      </c>
      <c r="E10">
        <v>3</v>
      </c>
      <c r="G10">
        <v>4</v>
      </c>
      <c r="I10">
        <v>5</v>
      </c>
      <c r="K10">
        <v>6</v>
      </c>
    </row>
    <row r="11" spans="1:20" x14ac:dyDescent="0.25">
      <c r="A11">
        <v>1</v>
      </c>
      <c r="C11">
        <v>2</v>
      </c>
      <c r="E11">
        <v>3</v>
      </c>
      <c r="G11">
        <v>4</v>
      </c>
      <c r="I11">
        <v>5</v>
      </c>
      <c r="K11">
        <v>1</v>
      </c>
    </row>
    <row r="12" spans="1:20" x14ac:dyDescent="0.25">
      <c r="A12">
        <v>1</v>
      </c>
      <c r="C12">
        <v>1</v>
      </c>
      <c r="E12">
        <v>4</v>
      </c>
      <c r="G12">
        <v>4</v>
      </c>
      <c r="K12">
        <v>6</v>
      </c>
      <c r="O12" t="s">
        <v>6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</row>
    <row r="13" spans="1:20" x14ac:dyDescent="0.25">
      <c r="A13">
        <v>1</v>
      </c>
      <c r="C13">
        <v>2</v>
      </c>
      <c r="E13">
        <v>3</v>
      </c>
      <c r="G13">
        <v>4</v>
      </c>
      <c r="K13">
        <v>6</v>
      </c>
      <c r="N13" t="s">
        <v>6</v>
      </c>
      <c r="O13" s="5">
        <f>O3/O9</f>
        <v>0.93103448275862066</v>
      </c>
      <c r="P13" s="5">
        <f>P3/P9</f>
        <v>0.2857142857142857</v>
      </c>
      <c r="Q13" s="5">
        <f>Q3/Q9</f>
        <v>0</v>
      </c>
      <c r="R13" s="5">
        <f>R3/R9</f>
        <v>0</v>
      </c>
      <c r="S13" s="5">
        <f>S3/S9</f>
        <v>0</v>
      </c>
      <c r="T13" s="5">
        <f>T3/T9</f>
        <v>0.35</v>
      </c>
    </row>
    <row r="14" spans="1:20" x14ac:dyDescent="0.25">
      <c r="A14">
        <v>1</v>
      </c>
      <c r="C14">
        <v>2</v>
      </c>
      <c r="G14">
        <v>5</v>
      </c>
      <c r="K14">
        <v>6</v>
      </c>
      <c r="N14" t="s">
        <v>0</v>
      </c>
      <c r="O14" s="5">
        <f>O4/O9</f>
        <v>3.4482758620689655E-2</v>
      </c>
      <c r="P14" s="5">
        <f>P4/P9</f>
        <v>0.5714285714285714</v>
      </c>
      <c r="Q14" s="5">
        <f>Q4/Q9</f>
        <v>0.16666666666666666</v>
      </c>
      <c r="R14" s="5">
        <f>R4/R9</f>
        <v>3.5714285714285712E-2</v>
      </c>
      <c r="S14" s="5">
        <f>S4/S9</f>
        <v>0</v>
      </c>
      <c r="T14" s="5">
        <f>T4/T9</f>
        <v>0</v>
      </c>
    </row>
    <row r="15" spans="1:20" x14ac:dyDescent="0.25">
      <c r="A15">
        <v>1</v>
      </c>
      <c r="C15">
        <v>1</v>
      </c>
      <c r="G15">
        <v>4</v>
      </c>
      <c r="K15">
        <v>1</v>
      </c>
      <c r="N15" t="s">
        <v>1</v>
      </c>
      <c r="O15" s="5">
        <f>O5/O9</f>
        <v>0</v>
      </c>
      <c r="P15" s="5">
        <f>P5/P9</f>
        <v>9.5238095238095233E-2</v>
      </c>
      <c r="Q15" s="5">
        <f>Q5/Q9</f>
        <v>0.66666666666666663</v>
      </c>
      <c r="R15" s="5">
        <f>R5/R9</f>
        <v>0.10714285714285714</v>
      </c>
      <c r="S15" s="5">
        <f>S5/S9</f>
        <v>0</v>
      </c>
      <c r="T15" s="5">
        <f>T5/T9</f>
        <v>0</v>
      </c>
    </row>
    <row r="16" spans="1:20" x14ac:dyDescent="0.25">
      <c r="A16">
        <v>1</v>
      </c>
      <c r="C16">
        <v>2</v>
      </c>
      <c r="G16">
        <v>3</v>
      </c>
      <c r="K16">
        <v>6</v>
      </c>
      <c r="N16" t="s">
        <v>2</v>
      </c>
      <c r="O16" s="5">
        <f>O6/O9</f>
        <v>3.4482758620689655E-2</v>
      </c>
      <c r="P16" s="5">
        <f>P6/P9</f>
        <v>4.7619047619047616E-2</v>
      </c>
      <c r="Q16" s="5">
        <f>Q6/Q9</f>
        <v>0.16666666666666666</v>
      </c>
      <c r="R16" s="5">
        <f>R6/R9</f>
        <v>0.7142857142857143</v>
      </c>
      <c r="S16" s="5">
        <f>S6/S9</f>
        <v>0.2</v>
      </c>
      <c r="T16" s="5">
        <f>T6/T9</f>
        <v>0.05</v>
      </c>
    </row>
    <row r="17" spans="1:20" x14ac:dyDescent="0.25">
      <c r="A17">
        <v>1</v>
      </c>
      <c r="C17">
        <v>4</v>
      </c>
      <c r="G17">
        <v>4</v>
      </c>
      <c r="K17">
        <v>1</v>
      </c>
      <c r="N17" t="s">
        <v>3</v>
      </c>
      <c r="O17" s="5">
        <f>O7/O9</f>
        <v>0</v>
      </c>
      <c r="P17" s="5">
        <f>P7/P9</f>
        <v>0</v>
      </c>
      <c r="Q17" s="5">
        <f>Q7/Q9</f>
        <v>0</v>
      </c>
      <c r="R17" s="5">
        <f>R7/R9</f>
        <v>0.14285714285714285</v>
      </c>
      <c r="S17" s="5">
        <f>S7/S9</f>
        <v>0.8</v>
      </c>
      <c r="T17" s="5">
        <f>T7/T9</f>
        <v>0.05</v>
      </c>
    </row>
    <row r="18" spans="1:20" x14ac:dyDescent="0.25">
      <c r="A18">
        <v>1</v>
      </c>
      <c r="C18">
        <v>2</v>
      </c>
      <c r="G18">
        <v>4</v>
      </c>
      <c r="K18">
        <v>6</v>
      </c>
      <c r="N18" t="s">
        <v>4</v>
      </c>
      <c r="O18" s="5">
        <f>O8/O9</f>
        <v>0</v>
      </c>
      <c r="P18" s="5">
        <f>P8/P9</f>
        <v>0</v>
      </c>
      <c r="Q18" s="5">
        <f>Q8/Q9</f>
        <v>0</v>
      </c>
      <c r="R18" s="5">
        <f>R8/R9</f>
        <v>0</v>
      </c>
      <c r="S18" s="5">
        <f>S8/S9</f>
        <v>0</v>
      </c>
      <c r="T18" s="5">
        <f>T8/T9</f>
        <v>0.55000000000000004</v>
      </c>
    </row>
    <row r="19" spans="1:20" x14ac:dyDescent="0.25">
      <c r="A19">
        <v>2</v>
      </c>
      <c r="C19">
        <v>1</v>
      </c>
      <c r="G19">
        <v>4</v>
      </c>
      <c r="K19">
        <v>1</v>
      </c>
    </row>
    <row r="20" spans="1:20" x14ac:dyDescent="0.25">
      <c r="A20">
        <v>1</v>
      </c>
      <c r="C20">
        <v>2</v>
      </c>
      <c r="G20">
        <v>4</v>
      </c>
      <c r="K20">
        <v>6</v>
      </c>
      <c r="N20" t="s">
        <v>9</v>
      </c>
      <c r="O20" s="6">
        <f>AVERAGE(O13,P14,Q15,R16,S17,T18)</f>
        <v>0.70556923918992887</v>
      </c>
    </row>
    <row r="21" spans="1:20" x14ac:dyDescent="0.25">
      <c r="A21">
        <v>1</v>
      </c>
      <c r="C21">
        <v>2</v>
      </c>
      <c r="G21">
        <v>4</v>
      </c>
      <c r="K21">
        <v>6</v>
      </c>
    </row>
    <row r="22" spans="1:20" x14ac:dyDescent="0.25">
      <c r="A22">
        <v>1</v>
      </c>
      <c r="C22">
        <v>1</v>
      </c>
      <c r="G22">
        <v>4</v>
      </c>
    </row>
    <row r="23" spans="1:20" x14ac:dyDescent="0.25">
      <c r="A23">
        <v>1</v>
      </c>
      <c r="G23">
        <v>2</v>
      </c>
    </row>
    <row r="24" spans="1:20" x14ac:dyDescent="0.25">
      <c r="A24">
        <v>1</v>
      </c>
      <c r="G24">
        <v>4</v>
      </c>
    </row>
    <row r="25" spans="1:20" x14ac:dyDescent="0.25">
      <c r="A25">
        <v>1</v>
      </c>
      <c r="G25">
        <v>4</v>
      </c>
    </row>
    <row r="26" spans="1:20" x14ac:dyDescent="0.25">
      <c r="A26">
        <v>1</v>
      </c>
      <c r="G26">
        <v>4</v>
      </c>
    </row>
    <row r="27" spans="1:20" x14ac:dyDescent="0.25">
      <c r="A27">
        <v>1</v>
      </c>
      <c r="G27">
        <v>4</v>
      </c>
    </row>
    <row r="28" spans="1:20" x14ac:dyDescent="0.25">
      <c r="A28">
        <v>1</v>
      </c>
      <c r="G28">
        <v>4</v>
      </c>
    </row>
    <row r="29" spans="1:20" x14ac:dyDescent="0.25">
      <c r="A29">
        <v>1</v>
      </c>
      <c r="G29">
        <v>4</v>
      </c>
    </row>
    <row r="30" spans="1:20" x14ac:dyDescent="0.25">
      <c r="A30">
        <v>1</v>
      </c>
    </row>
  </sheetData>
  <sortState ref="X3:X8">
    <sortCondition ref="X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A7" workbookViewId="0">
      <selection activeCell="P10" sqref="P10"/>
    </sheetView>
  </sheetViews>
  <sheetFormatPr defaultRowHeight="15" x14ac:dyDescent="0.25"/>
  <sheetData>
    <row r="1" spans="1:21" x14ac:dyDescent="0.25">
      <c r="A1" t="s">
        <v>5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>
        <v>1</v>
      </c>
    </row>
    <row r="2" spans="1:21" ht="15.75" thickBot="1" x14ac:dyDescent="0.3">
      <c r="A2">
        <v>1</v>
      </c>
      <c r="C2">
        <v>3</v>
      </c>
      <c r="E2">
        <v>3</v>
      </c>
      <c r="G2">
        <v>4</v>
      </c>
      <c r="I2">
        <v>3</v>
      </c>
      <c r="K2">
        <v>5</v>
      </c>
      <c r="M2">
        <v>2</v>
      </c>
    </row>
    <row r="3" spans="1:21" x14ac:dyDescent="0.25">
      <c r="A3">
        <v>1</v>
      </c>
      <c r="C3">
        <v>2</v>
      </c>
      <c r="E3">
        <v>3</v>
      </c>
      <c r="G3">
        <v>4</v>
      </c>
      <c r="I3">
        <v>5</v>
      </c>
      <c r="K3">
        <v>6</v>
      </c>
      <c r="M3">
        <v>3</v>
      </c>
      <c r="O3" s="4" t="s">
        <v>7</v>
      </c>
      <c r="P3" s="4"/>
      <c r="Q3" s="4"/>
      <c r="R3" s="4"/>
      <c r="S3" s="4"/>
      <c r="T3" s="4"/>
      <c r="U3" s="4"/>
    </row>
    <row r="4" spans="1:21" x14ac:dyDescent="0.25">
      <c r="A4">
        <v>2</v>
      </c>
      <c r="C4">
        <v>2</v>
      </c>
      <c r="E4">
        <v>3</v>
      </c>
      <c r="G4">
        <v>4</v>
      </c>
      <c r="I4">
        <v>5</v>
      </c>
      <c r="K4">
        <v>1</v>
      </c>
      <c r="M4">
        <v>4</v>
      </c>
      <c r="O4" s="1">
        <v>1</v>
      </c>
      <c r="P4" s="2">
        <v>22</v>
      </c>
      <c r="Q4" s="2">
        <v>0</v>
      </c>
      <c r="R4" s="2">
        <v>0</v>
      </c>
      <c r="S4" s="2">
        <v>0</v>
      </c>
      <c r="T4" s="2">
        <v>0</v>
      </c>
      <c r="U4" s="2">
        <v>2</v>
      </c>
    </row>
    <row r="5" spans="1:21" x14ac:dyDescent="0.25">
      <c r="A5">
        <v>1</v>
      </c>
      <c r="C5">
        <v>2</v>
      </c>
      <c r="E5">
        <v>3</v>
      </c>
      <c r="G5">
        <v>4</v>
      </c>
      <c r="I5">
        <v>5</v>
      </c>
      <c r="K5">
        <v>6</v>
      </c>
      <c r="M5">
        <v>5</v>
      </c>
      <c r="O5" s="1">
        <v>2</v>
      </c>
      <c r="P5" s="2">
        <v>1</v>
      </c>
      <c r="Q5" s="2">
        <v>9</v>
      </c>
      <c r="R5" s="2">
        <v>0</v>
      </c>
      <c r="S5" s="2">
        <v>0</v>
      </c>
      <c r="T5" s="2">
        <v>0</v>
      </c>
      <c r="U5" s="2">
        <v>0</v>
      </c>
    </row>
    <row r="6" spans="1:21" x14ac:dyDescent="0.25">
      <c r="A6">
        <v>1</v>
      </c>
      <c r="C6">
        <v>2</v>
      </c>
      <c r="E6">
        <v>3</v>
      </c>
      <c r="G6">
        <v>4</v>
      </c>
      <c r="I6">
        <v>5</v>
      </c>
      <c r="K6">
        <v>6</v>
      </c>
      <c r="M6">
        <v>6</v>
      </c>
      <c r="O6" s="1">
        <v>3</v>
      </c>
      <c r="P6" s="2">
        <v>0</v>
      </c>
      <c r="Q6" s="2">
        <v>1</v>
      </c>
      <c r="R6" s="2">
        <v>9</v>
      </c>
      <c r="S6" s="2">
        <v>0</v>
      </c>
      <c r="T6" s="2">
        <v>3</v>
      </c>
      <c r="U6" s="2">
        <v>0</v>
      </c>
    </row>
    <row r="7" spans="1:21" x14ac:dyDescent="0.25">
      <c r="A7">
        <v>1</v>
      </c>
      <c r="C7">
        <v>2</v>
      </c>
      <c r="E7">
        <v>3</v>
      </c>
      <c r="G7">
        <v>4</v>
      </c>
      <c r="I7">
        <v>5</v>
      </c>
      <c r="K7">
        <v>6</v>
      </c>
      <c r="O7" s="1">
        <v>4</v>
      </c>
      <c r="P7" s="2">
        <v>0</v>
      </c>
      <c r="Q7" s="2">
        <v>1</v>
      </c>
      <c r="R7" s="2">
        <v>0</v>
      </c>
      <c r="S7" s="2">
        <v>9</v>
      </c>
      <c r="T7" s="2">
        <v>4</v>
      </c>
      <c r="U7" s="2">
        <v>0</v>
      </c>
    </row>
    <row r="8" spans="1:21" x14ac:dyDescent="0.25">
      <c r="A8">
        <v>1</v>
      </c>
      <c r="C8">
        <v>2</v>
      </c>
      <c r="E8">
        <v>3</v>
      </c>
      <c r="G8">
        <v>4</v>
      </c>
      <c r="I8">
        <v>5</v>
      </c>
      <c r="K8">
        <v>5</v>
      </c>
      <c r="O8" s="1">
        <v>5</v>
      </c>
      <c r="P8" s="2">
        <v>0</v>
      </c>
      <c r="Q8" s="2">
        <v>0</v>
      </c>
      <c r="R8" s="2">
        <v>0</v>
      </c>
      <c r="S8" s="2">
        <v>1</v>
      </c>
      <c r="T8" s="2">
        <v>10</v>
      </c>
      <c r="U8" s="2">
        <v>2</v>
      </c>
    </row>
    <row r="9" spans="1:21" x14ac:dyDescent="0.25">
      <c r="A9">
        <v>1</v>
      </c>
      <c r="C9">
        <v>4</v>
      </c>
      <c r="E9">
        <v>3</v>
      </c>
      <c r="G9">
        <v>4</v>
      </c>
      <c r="I9">
        <v>5</v>
      </c>
      <c r="K9">
        <v>6</v>
      </c>
      <c r="O9" s="1">
        <v>6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7</v>
      </c>
    </row>
    <row r="10" spans="1:21" ht="15.75" thickBot="1" x14ac:dyDescent="0.3">
      <c r="A10">
        <v>1</v>
      </c>
      <c r="C10">
        <v>2</v>
      </c>
      <c r="E10">
        <v>3</v>
      </c>
      <c r="G10">
        <v>5</v>
      </c>
      <c r="I10">
        <v>5</v>
      </c>
      <c r="K10">
        <v>6</v>
      </c>
      <c r="O10" s="3" t="s">
        <v>8</v>
      </c>
      <c r="P10" s="3">
        <f>SUM(P4:P9)</f>
        <v>24</v>
      </c>
      <c r="Q10" s="3">
        <f>SUM(Q4:Q9)</f>
        <v>11</v>
      </c>
      <c r="R10" s="3">
        <f>SUM(R4:R9)</f>
        <v>9</v>
      </c>
      <c r="S10" s="3">
        <f>SUM(S4:S9)</f>
        <v>10</v>
      </c>
      <c r="T10" s="3">
        <f>SUM(T4:T9)</f>
        <v>17</v>
      </c>
      <c r="U10" s="3">
        <f>SUM(U4:U9)</f>
        <v>11</v>
      </c>
    </row>
    <row r="11" spans="1:21" x14ac:dyDescent="0.25">
      <c r="A11">
        <v>1</v>
      </c>
      <c r="C11">
        <v>2</v>
      </c>
      <c r="G11">
        <v>4</v>
      </c>
      <c r="I11">
        <v>3</v>
      </c>
      <c r="K11">
        <v>1</v>
      </c>
    </row>
    <row r="12" spans="1:21" x14ac:dyDescent="0.25">
      <c r="A12">
        <v>1</v>
      </c>
      <c r="C12">
        <v>2</v>
      </c>
      <c r="I12">
        <v>4</v>
      </c>
      <c r="K12">
        <v>6</v>
      </c>
    </row>
    <row r="13" spans="1:21" x14ac:dyDescent="0.25">
      <c r="A13">
        <v>1</v>
      </c>
      <c r="I13">
        <v>4</v>
      </c>
      <c r="P13" t="s">
        <v>6</v>
      </c>
      <c r="Q13" t="s">
        <v>0</v>
      </c>
      <c r="R13" t="s">
        <v>1</v>
      </c>
      <c r="S13" t="s">
        <v>2</v>
      </c>
      <c r="T13" t="s">
        <v>3</v>
      </c>
      <c r="U13" t="s">
        <v>4</v>
      </c>
    </row>
    <row r="14" spans="1:21" x14ac:dyDescent="0.25">
      <c r="A14">
        <v>1</v>
      </c>
      <c r="I14">
        <v>5</v>
      </c>
      <c r="O14" t="s">
        <v>6</v>
      </c>
      <c r="P14" s="5">
        <f>P4/P10</f>
        <v>0.91666666666666663</v>
      </c>
      <c r="Q14" s="5">
        <f>Q4/Q10</f>
        <v>0</v>
      </c>
      <c r="R14" s="5">
        <f>R4/R10</f>
        <v>0</v>
      </c>
      <c r="S14" s="5">
        <f>S4/S10</f>
        <v>0</v>
      </c>
      <c r="T14" s="5">
        <f>T4/T10</f>
        <v>0</v>
      </c>
      <c r="U14" s="5">
        <f>U4/U10</f>
        <v>0.18181818181818182</v>
      </c>
    </row>
    <row r="15" spans="1:21" x14ac:dyDescent="0.25">
      <c r="A15">
        <v>1</v>
      </c>
      <c r="I15">
        <v>3</v>
      </c>
      <c r="O15" t="s">
        <v>0</v>
      </c>
      <c r="P15" s="5">
        <f>P5/P10</f>
        <v>4.1666666666666664E-2</v>
      </c>
      <c r="Q15" s="5">
        <f>Q5/Q10</f>
        <v>0.81818181818181823</v>
      </c>
      <c r="R15" s="5">
        <f>R5/R10</f>
        <v>0</v>
      </c>
      <c r="S15" s="5">
        <f>S5/S10</f>
        <v>0</v>
      </c>
      <c r="T15" s="5">
        <f>T5/T10</f>
        <v>0</v>
      </c>
      <c r="U15" s="5">
        <f>U5/U10</f>
        <v>0</v>
      </c>
    </row>
    <row r="16" spans="1:21" x14ac:dyDescent="0.25">
      <c r="A16">
        <v>1</v>
      </c>
      <c r="I16">
        <v>4</v>
      </c>
      <c r="O16" t="s">
        <v>1</v>
      </c>
      <c r="P16" s="5">
        <f>P6/P10</f>
        <v>0</v>
      </c>
      <c r="Q16" s="5">
        <f>Q6/Q10</f>
        <v>9.0909090909090912E-2</v>
      </c>
      <c r="R16" s="5">
        <f>R6/R10</f>
        <v>1</v>
      </c>
      <c r="S16" s="5">
        <f>S6/S10</f>
        <v>0</v>
      </c>
      <c r="T16" s="5">
        <f>T6/T10</f>
        <v>0.17647058823529413</v>
      </c>
      <c r="U16" s="5">
        <f>U6/U10</f>
        <v>0</v>
      </c>
    </row>
    <row r="17" spans="1:21" x14ac:dyDescent="0.25">
      <c r="A17">
        <v>6</v>
      </c>
      <c r="I17">
        <v>4</v>
      </c>
      <c r="O17" t="s">
        <v>2</v>
      </c>
      <c r="P17" s="5">
        <f>P7/P10</f>
        <v>0</v>
      </c>
      <c r="Q17" s="5">
        <f>Q7/Q10</f>
        <v>9.0909090909090912E-2</v>
      </c>
      <c r="R17" s="5">
        <f>R7/R10</f>
        <v>0</v>
      </c>
      <c r="S17" s="5">
        <f>S7/S10</f>
        <v>0.9</v>
      </c>
      <c r="T17" s="5">
        <f>T7/T10</f>
        <v>0.23529411764705882</v>
      </c>
      <c r="U17" s="5">
        <f>U7/U10</f>
        <v>0</v>
      </c>
    </row>
    <row r="18" spans="1:21" x14ac:dyDescent="0.25">
      <c r="A18">
        <v>1</v>
      </c>
      <c r="I18">
        <v>5</v>
      </c>
      <c r="O18" t="s">
        <v>3</v>
      </c>
      <c r="P18" s="5">
        <f>P8/P10</f>
        <v>0</v>
      </c>
      <c r="Q18" s="5">
        <f>Q8/Q10</f>
        <v>0</v>
      </c>
      <c r="R18" s="5">
        <f>R8/R10</f>
        <v>0</v>
      </c>
      <c r="S18" s="5">
        <f>S8/S10</f>
        <v>0.1</v>
      </c>
      <c r="T18" s="5">
        <f>T8/T10</f>
        <v>0.58823529411764708</v>
      </c>
      <c r="U18" s="5">
        <f>U8/U10</f>
        <v>0.18181818181818182</v>
      </c>
    </row>
    <row r="19" spans="1:21" x14ac:dyDescent="0.25">
      <c r="A19">
        <v>1</v>
      </c>
      <c r="O19" t="s">
        <v>4</v>
      </c>
      <c r="P19" s="5">
        <f>P9/P10</f>
        <v>4.1666666666666664E-2</v>
      </c>
      <c r="Q19" s="5">
        <f>Q9/Q10</f>
        <v>0</v>
      </c>
      <c r="R19" s="5">
        <f>R9/R10</f>
        <v>0</v>
      </c>
      <c r="S19" s="5">
        <f>S9/S10</f>
        <v>0</v>
      </c>
      <c r="T19" s="5">
        <f>T9/T10</f>
        <v>0</v>
      </c>
      <c r="U19" s="5">
        <f>U9/U10</f>
        <v>0.63636363636363635</v>
      </c>
    </row>
    <row r="20" spans="1:21" x14ac:dyDescent="0.25">
      <c r="A20">
        <v>1</v>
      </c>
    </row>
    <row r="21" spans="1:21" x14ac:dyDescent="0.25">
      <c r="A21">
        <v>1</v>
      </c>
      <c r="O21" t="s">
        <v>9</v>
      </c>
      <c r="P21" s="6">
        <f>AVERAGE(P14,Q15,R16,S17,T18,U19)</f>
        <v>0.80990790255496137</v>
      </c>
    </row>
    <row r="22" spans="1:21" x14ac:dyDescent="0.25">
      <c r="A22">
        <v>1</v>
      </c>
    </row>
    <row r="23" spans="1:21" x14ac:dyDescent="0.25">
      <c r="A23">
        <v>1</v>
      </c>
    </row>
    <row r="24" spans="1:21" x14ac:dyDescent="0.25">
      <c r="A24">
        <v>1</v>
      </c>
    </row>
    <row r="25" spans="1:21" x14ac:dyDescent="0.25">
      <c r="A25">
        <v>1</v>
      </c>
    </row>
  </sheetData>
  <sortState ref="Y4:Y9">
    <sortCondition ref="Y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B7" workbookViewId="0">
      <selection activeCell="I15" sqref="I15"/>
    </sheetView>
  </sheetViews>
  <sheetFormatPr defaultRowHeight="15" x14ac:dyDescent="0.25"/>
  <sheetData>
    <row r="1" spans="1:20" x14ac:dyDescent="0.25">
      <c r="A1" t="s">
        <v>6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L1">
        <v>1</v>
      </c>
      <c r="N1" s="4" t="s">
        <v>7</v>
      </c>
      <c r="O1" s="4"/>
      <c r="P1" s="4"/>
      <c r="Q1" s="4"/>
      <c r="R1" s="4"/>
      <c r="S1" s="4"/>
      <c r="T1" s="4"/>
    </row>
    <row r="2" spans="1:2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L2">
        <v>2</v>
      </c>
      <c r="N2" s="1">
        <v>1</v>
      </c>
      <c r="O2" s="2">
        <v>14</v>
      </c>
      <c r="P2" s="2">
        <v>1</v>
      </c>
      <c r="Q2" s="2">
        <v>3</v>
      </c>
      <c r="R2" s="2">
        <v>0</v>
      </c>
      <c r="S2" s="2">
        <v>0</v>
      </c>
      <c r="T2" s="2">
        <v>2</v>
      </c>
    </row>
    <row r="3" spans="1:20" x14ac:dyDescent="0.25">
      <c r="A3">
        <v>1</v>
      </c>
      <c r="C3">
        <v>2</v>
      </c>
      <c r="E3">
        <v>3</v>
      </c>
      <c r="G3">
        <v>4</v>
      </c>
      <c r="I3">
        <v>5</v>
      </c>
      <c r="K3">
        <v>6</v>
      </c>
      <c r="L3">
        <v>3</v>
      </c>
      <c r="N3" s="1">
        <v>2</v>
      </c>
      <c r="O3" s="2">
        <v>0</v>
      </c>
      <c r="P3" s="2">
        <v>6</v>
      </c>
      <c r="Q3" s="2">
        <v>1</v>
      </c>
      <c r="R3" s="2">
        <v>0</v>
      </c>
      <c r="S3" s="2">
        <v>0</v>
      </c>
      <c r="T3" s="2">
        <v>0</v>
      </c>
    </row>
    <row r="4" spans="1:20" x14ac:dyDescent="0.25">
      <c r="A4">
        <v>1</v>
      </c>
      <c r="C4">
        <v>4</v>
      </c>
      <c r="E4">
        <v>2</v>
      </c>
      <c r="G4">
        <v>4</v>
      </c>
      <c r="I4">
        <v>5</v>
      </c>
      <c r="K4">
        <v>6</v>
      </c>
      <c r="L4">
        <v>4</v>
      </c>
      <c r="N4" s="1">
        <v>3</v>
      </c>
      <c r="O4" s="2">
        <v>1</v>
      </c>
      <c r="P4" s="2">
        <v>0</v>
      </c>
      <c r="Q4" s="2">
        <v>8</v>
      </c>
      <c r="R4" s="2">
        <v>0</v>
      </c>
      <c r="S4" s="2">
        <v>0</v>
      </c>
      <c r="T4" s="2">
        <v>1</v>
      </c>
    </row>
    <row r="5" spans="1:20" x14ac:dyDescent="0.25">
      <c r="A5">
        <v>1</v>
      </c>
      <c r="C5">
        <v>2</v>
      </c>
      <c r="E5">
        <v>3</v>
      </c>
      <c r="G5">
        <v>5</v>
      </c>
      <c r="I5">
        <v>5</v>
      </c>
      <c r="K5">
        <v>6</v>
      </c>
      <c r="L5">
        <v>5</v>
      </c>
      <c r="N5" s="1">
        <v>4</v>
      </c>
      <c r="O5" s="2">
        <v>0</v>
      </c>
      <c r="P5" s="2">
        <v>1</v>
      </c>
      <c r="Q5" s="2">
        <v>0</v>
      </c>
      <c r="R5" s="2">
        <v>5</v>
      </c>
      <c r="S5" s="2">
        <v>2</v>
      </c>
      <c r="T5" s="2">
        <v>0</v>
      </c>
    </row>
    <row r="6" spans="1:20" x14ac:dyDescent="0.25">
      <c r="A6">
        <v>1</v>
      </c>
      <c r="C6">
        <v>2</v>
      </c>
      <c r="E6">
        <v>3</v>
      </c>
      <c r="G6">
        <v>4</v>
      </c>
      <c r="I6">
        <v>5</v>
      </c>
      <c r="K6">
        <v>1</v>
      </c>
      <c r="L6">
        <v>6</v>
      </c>
      <c r="N6" s="1">
        <v>5</v>
      </c>
      <c r="O6" s="2">
        <v>0</v>
      </c>
      <c r="P6" s="2">
        <v>0</v>
      </c>
      <c r="Q6" s="2">
        <v>1</v>
      </c>
      <c r="R6" s="2">
        <v>3</v>
      </c>
      <c r="S6" s="2">
        <v>17</v>
      </c>
      <c r="T6" s="2">
        <v>4</v>
      </c>
    </row>
    <row r="7" spans="1:20" x14ac:dyDescent="0.25">
      <c r="A7">
        <v>1</v>
      </c>
      <c r="C7">
        <v>2</v>
      </c>
      <c r="E7">
        <v>3</v>
      </c>
      <c r="G7">
        <v>5</v>
      </c>
      <c r="I7">
        <v>5</v>
      </c>
      <c r="K7">
        <v>1</v>
      </c>
      <c r="N7" s="1">
        <v>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12</v>
      </c>
    </row>
    <row r="8" spans="1:20" ht="15.75" thickBot="1" x14ac:dyDescent="0.3">
      <c r="A8">
        <v>1</v>
      </c>
      <c r="C8">
        <v>1</v>
      </c>
      <c r="E8">
        <v>1</v>
      </c>
      <c r="G8">
        <v>4</v>
      </c>
      <c r="I8">
        <v>5</v>
      </c>
      <c r="K8">
        <v>6</v>
      </c>
      <c r="N8" s="3" t="s">
        <v>8</v>
      </c>
      <c r="O8" s="3">
        <f>SUM(O2:O7)</f>
        <v>15</v>
      </c>
      <c r="P8" s="3">
        <f>SUM(P2:P7)</f>
        <v>8</v>
      </c>
      <c r="Q8" s="3">
        <f>SUM(Q2:Q7)</f>
        <v>13</v>
      </c>
      <c r="R8" s="3">
        <f>SUM(R2:R7)</f>
        <v>8</v>
      </c>
      <c r="S8" s="3">
        <f>SUM(S2:S7)</f>
        <v>19</v>
      </c>
      <c r="T8" s="3">
        <f>SUM(T2:T7)</f>
        <v>19</v>
      </c>
    </row>
    <row r="9" spans="1:20" x14ac:dyDescent="0.25">
      <c r="A9">
        <v>1</v>
      </c>
      <c r="C9">
        <v>2</v>
      </c>
      <c r="E9">
        <v>3</v>
      </c>
      <c r="G9">
        <v>5</v>
      </c>
      <c r="I9">
        <v>5</v>
      </c>
      <c r="K9">
        <v>3</v>
      </c>
    </row>
    <row r="10" spans="1:20" x14ac:dyDescent="0.25">
      <c r="A10">
        <v>1</v>
      </c>
      <c r="E10">
        <v>5</v>
      </c>
      <c r="I10">
        <v>5</v>
      </c>
      <c r="K10">
        <v>6</v>
      </c>
    </row>
    <row r="11" spans="1:20" x14ac:dyDescent="0.25">
      <c r="A11">
        <v>1</v>
      </c>
      <c r="E11">
        <v>1</v>
      </c>
      <c r="I11">
        <v>5</v>
      </c>
      <c r="K11">
        <v>6</v>
      </c>
      <c r="O11" t="s">
        <v>6</v>
      </c>
      <c r="P11" t="s">
        <v>0</v>
      </c>
      <c r="Q11" t="s">
        <v>1</v>
      </c>
      <c r="R11" t="s">
        <v>2</v>
      </c>
      <c r="S11" t="s">
        <v>3</v>
      </c>
      <c r="T11" t="s">
        <v>4</v>
      </c>
    </row>
    <row r="12" spans="1:20" x14ac:dyDescent="0.25">
      <c r="A12">
        <v>1</v>
      </c>
      <c r="E12">
        <v>3</v>
      </c>
      <c r="I12">
        <v>5</v>
      </c>
      <c r="K12">
        <v>6</v>
      </c>
      <c r="N12" t="s">
        <v>6</v>
      </c>
      <c r="O12" s="5">
        <f>O2/O8</f>
        <v>0.93333333333333335</v>
      </c>
      <c r="P12" s="5">
        <f>P2/P8</f>
        <v>0.125</v>
      </c>
      <c r="Q12" s="5">
        <f>Q2/Q8</f>
        <v>0.23076923076923078</v>
      </c>
      <c r="R12" s="5">
        <f>R2/R8</f>
        <v>0</v>
      </c>
      <c r="S12" s="5">
        <f>S2/S8</f>
        <v>0</v>
      </c>
      <c r="T12" s="5">
        <f>T2/T8</f>
        <v>0.10526315789473684</v>
      </c>
    </row>
    <row r="13" spans="1:20" x14ac:dyDescent="0.25">
      <c r="A13">
        <v>1</v>
      </c>
      <c r="E13">
        <v>3</v>
      </c>
      <c r="I13">
        <v>5</v>
      </c>
      <c r="K13">
        <v>5</v>
      </c>
      <c r="N13" t="s">
        <v>0</v>
      </c>
      <c r="O13" s="5">
        <f>O3/O8</f>
        <v>0</v>
      </c>
      <c r="P13" s="5">
        <f>P3/P8</f>
        <v>0.75</v>
      </c>
      <c r="Q13" s="5">
        <f>Q3/Q8</f>
        <v>7.6923076923076927E-2</v>
      </c>
      <c r="R13" s="5">
        <f>R3/R8</f>
        <v>0</v>
      </c>
      <c r="S13" s="5">
        <f>S3/S8</f>
        <v>0</v>
      </c>
      <c r="T13" s="5">
        <f>T3/T8</f>
        <v>0</v>
      </c>
    </row>
    <row r="14" spans="1:20" x14ac:dyDescent="0.25">
      <c r="A14">
        <v>1</v>
      </c>
      <c r="E14">
        <v>1</v>
      </c>
      <c r="I14">
        <v>4</v>
      </c>
      <c r="K14">
        <v>5</v>
      </c>
      <c r="N14" t="s">
        <v>1</v>
      </c>
      <c r="O14" s="5">
        <f>O4/O8</f>
        <v>6.6666666666666666E-2</v>
      </c>
      <c r="P14" s="5">
        <f>P4/P8</f>
        <v>0</v>
      </c>
      <c r="Q14" s="5">
        <f>Q4/Q8</f>
        <v>0.61538461538461542</v>
      </c>
      <c r="R14" s="5">
        <f>R4/R8</f>
        <v>0</v>
      </c>
      <c r="S14" s="5">
        <f>S4/S8</f>
        <v>0</v>
      </c>
      <c r="T14" s="5">
        <f>T4/T8</f>
        <v>5.2631578947368418E-2</v>
      </c>
    </row>
    <row r="15" spans="1:20" x14ac:dyDescent="0.25">
      <c r="A15">
        <v>1</v>
      </c>
      <c r="I15">
        <v>5</v>
      </c>
      <c r="K15">
        <v>6</v>
      </c>
      <c r="N15" t="s">
        <v>2</v>
      </c>
      <c r="O15" s="5">
        <f>O5/O8</f>
        <v>0</v>
      </c>
      <c r="P15" s="5">
        <f>P5/P8</f>
        <v>0.125</v>
      </c>
      <c r="Q15" s="5">
        <f>Q5/Q8</f>
        <v>0</v>
      </c>
      <c r="R15" s="5">
        <f>R5/R8</f>
        <v>0.625</v>
      </c>
      <c r="S15" s="5">
        <f>S5/S8</f>
        <v>0.10526315789473684</v>
      </c>
      <c r="T15" s="5">
        <f>T5/T8</f>
        <v>0</v>
      </c>
    </row>
    <row r="16" spans="1:20" x14ac:dyDescent="0.25">
      <c r="A16">
        <v>3</v>
      </c>
      <c r="I16">
        <v>5</v>
      </c>
      <c r="K16">
        <v>6</v>
      </c>
      <c r="N16" t="s">
        <v>3</v>
      </c>
      <c r="O16" s="5">
        <f>O6/O8</f>
        <v>0</v>
      </c>
      <c r="P16" s="5">
        <f>P6/P8</f>
        <v>0</v>
      </c>
      <c r="Q16" s="5">
        <f>Q6/Q8</f>
        <v>7.6923076923076927E-2</v>
      </c>
      <c r="R16" s="5">
        <f>R6/R8</f>
        <v>0.375</v>
      </c>
      <c r="S16" s="5">
        <f>S6/S8</f>
        <v>0.89473684210526316</v>
      </c>
      <c r="T16" s="5">
        <f>T6/T8</f>
        <v>0.21052631578947367</v>
      </c>
    </row>
    <row r="17" spans="9:20" x14ac:dyDescent="0.25">
      <c r="I17">
        <v>4</v>
      </c>
      <c r="K17">
        <v>6</v>
      </c>
      <c r="N17" t="s">
        <v>4</v>
      </c>
      <c r="O17" s="5">
        <f>O7/O8</f>
        <v>0</v>
      </c>
      <c r="P17" s="5">
        <f>P7/P8</f>
        <v>0</v>
      </c>
      <c r="Q17" s="5">
        <f>Q7/Q8</f>
        <v>0</v>
      </c>
      <c r="R17" s="5">
        <f>R7/R8</f>
        <v>0</v>
      </c>
      <c r="S17" s="5">
        <f>S7/S8</f>
        <v>0</v>
      </c>
      <c r="T17" s="5">
        <f>T7/T8</f>
        <v>0.63157894736842102</v>
      </c>
    </row>
    <row r="18" spans="9:20" x14ac:dyDescent="0.25">
      <c r="I18">
        <v>5</v>
      </c>
      <c r="K18">
        <v>5</v>
      </c>
    </row>
    <row r="19" spans="9:20" x14ac:dyDescent="0.25">
      <c r="I19">
        <v>5</v>
      </c>
      <c r="K19">
        <v>6</v>
      </c>
      <c r="N19" t="s">
        <v>9</v>
      </c>
      <c r="O19" s="6">
        <f>AVERAGE(O12,P13,Q14,R15,S16,T17)</f>
        <v>0.74167228969860544</v>
      </c>
    </row>
    <row r="20" spans="9:20" x14ac:dyDescent="0.25">
      <c r="I20">
        <v>5</v>
      </c>
      <c r="K20">
        <v>5</v>
      </c>
    </row>
    <row r="41" spans="9:9" x14ac:dyDescent="0.25">
      <c r="I41">
        <v>5</v>
      </c>
    </row>
    <row r="42" spans="9:9" x14ac:dyDescent="0.25">
      <c r="I42">
        <v>5</v>
      </c>
    </row>
    <row r="43" spans="9:9" x14ac:dyDescent="0.25">
      <c r="I43">
        <v>5</v>
      </c>
    </row>
    <row r="44" spans="9:9" x14ac:dyDescent="0.25">
      <c r="I44">
        <v>5</v>
      </c>
    </row>
    <row r="45" spans="9:9" x14ac:dyDescent="0.25">
      <c r="I45">
        <v>5</v>
      </c>
    </row>
    <row r="46" spans="9:9" x14ac:dyDescent="0.25">
      <c r="I46">
        <v>5</v>
      </c>
    </row>
    <row r="47" spans="9:9" x14ac:dyDescent="0.25">
      <c r="I47">
        <v>5</v>
      </c>
    </row>
    <row r="48" spans="9:9" x14ac:dyDescent="0.25">
      <c r="I48">
        <v>5</v>
      </c>
    </row>
    <row r="49" spans="9:9" x14ac:dyDescent="0.25">
      <c r="I49">
        <v>5</v>
      </c>
    </row>
    <row r="50" spans="9:9" x14ac:dyDescent="0.25">
      <c r="I50">
        <v>5</v>
      </c>
    </row>
    <row r="51" spans="9:9" x14ac:dyDescent="0.25">
      <c r="I51">
        <v>5</v>
      </c>
    </row>
    <row r="52" spans="9:9" x14ac:dyDescent="0.25">
      <c r="I52">
        <v>5</v>
      </c>
    </row>
    <row r="53" spans="9:9" x14ac:dyDescent="0.25">
      <c r="I53">
        <v>4</v>
      </c>
    </row>
    <row r="54" spans="9:9" x14ac:dyDescent="0.25">
      <c r="I54">
        <v>5</v>
      </c>
    </row>
    <row r="55" spans="9:9" x14ac:dyDescent="0.25">
      <c r="I55">
        <v>5</v>
      </c>
    </row>
    <row r="56" spans="9:9" x14ac:dyDescent="0.25">
      <c r="I56">
        <v>4</v>
      </c>
    </row>
    <row r="57" spans="9:9" x14ac:dyDescent="0.25">
      <c r="I57">
        <v>5</v>
      </c>
    </row>
    <row r="58" spans="9:9" x14ac:dyDescent="0.25">
      <c r="I58">
        <v>5</v>
      </c>
    </row>
    <row r="59" spans="9:9" x14ac:dyDescent="0.25">
      <c r="I59">
        <v>5</v>
      </c>
    </row>
  </sheetData>
  <sortState ref="X2:X7">
    <sortCondition ref="X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10</v>
      </c>
    </row>
    <row r="3" spans="1:2" x14ac:dyDescent="0.25">
      <c r="A3" t="s">
        <v>11</v>
      </c>
      <c r="B3" s="5">
        <f>German!P21</f>
        <v>0.80990790255496137</v>
      </c>
    </row>
    <row r="4" spans="1:2" x14ac:dyDescent="0.25">
      <c r="A4" t="s">
        <v>12</v>
      </c>
      <c r="B4" s="5">
        <f>SAVEE!O19</f>
        <v>0.74167228969860544</v>
      </c>
    </row>
    <row r="5" spans="1:2" x14ac:dyDescent="0.25">
      <c r="A5" t="s">
        <v>14</v>
      </c>
      <c r="B5" s="5">
        <f>English_DB!O20</f>
        <v>0.70556923918992887</v>
      </c>
    </row>
    <row r="6" spans="1:2" x14ac:dyDescent="0.25">
      <c r="B6" s="5"/>
    </row>
    <row r="7" spans="1:2" x14ac:dyDescent="0.25">
      <c r="A7" t="s">
        <v>13</v>
      </c>
      <c r="B7" s="5">
        <f>AVERAGE(B2:B6)</f>
        <v>0.75238314381449856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English_DB</vt:lpstr>
      <vt:lpstr>German</vt:lpstr>
      <vt:lpstr>SAVEE</vt:lpstr>
      <vt:lpstr>Average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2013-08-09T22:21:12Z</dcterms:modified>
</cp:coreProperties>
</file>