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Steve\Documents\My work\Customers\OMNEX\projects\YanFeng\02 System Design\User Stories\"/>
    </mc:Choice>
  </mc:AlternateContent>
  <bookViews>
    <workbookView xWindow="0" yWindow="0" windowWidth="15345" windowHeight="4455" tabRatio="833" activeTab="3"/>
  </bookViews>
  <sheets>
    <sheet name="Overview" sheetId="3" r:id="rId1"/>
    <sheet name="Supplier Portal Feature List" sheetId="4" r:id="rId2"/>
    <sheet name="System Setup" sheetId="1" r:id="rId3"/>
    <sheet name="Project Management" sheetId="9" r:id="rId4"/>
    <sheet name="Advanced Settings" sheetId="8" r:id="rId5"/>
    <sheet name="Issue Management" sheetId="10" r:id="rId6"/>
    <sheet name="User Account" sheetId="15" r:id="rId7"/>
    <sheet name="Report Management" sheetId="12" r:id="rId8"/>
    <sheet name="System Integration" sheetId="16" r:id="rId9"/>
    <sheet name="UI&amp;UX" sheetId="6" r:id="rId10"/>
    <sheet name="Sheet2" sheetId="2" r:id="rId11"/>
    <sheet name="Sheet3" sheetId="5" r:id="rId12"/>
  </sheets>
  <externalReferences>
    <externalReference r:id="rId13"/>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2" i="3" l="1"/>
  <c r="G12" i="3"/>
  <c r="F12" i="3"/>
  <c r="E12" i="3"/>
  <c r="D12" i="3"/>
  <c r="C12" i="3"/>
  <c r="H11" i="3"/>
  <c r="G11" i="3"/>
  <c r="F11" i="3"/>
  <c r="E11" i="3"/>
  <c r="D11" i="3"/>
  <c r="C11" i="3"/>
  <c r="H10" i="3"/>
  <c r="G10" i="3"/>
  <c r="F10" i="3"/>
  <c r="E10" i="3"/>
  <c r="D10" i="3"/>
  <c r="C10" i="3"/>
  <c r="H9" i="3"/>
  <c r="G9" i="3"/>
  <c r="F9" i="3"/>
  <c r="E9" i="3"/>
  <c r="D9" i="3"/>
  <c r="C9" i="3"/>
  <c r="H8" i="3"/>
  <c r="G8" i="3"/>
  <c r="F8" i="3"/>
  <c r="E8" i="3"/>
  <c r="D8" i="3"/>
  <c r="C8" i="3"/>
  <c r="H7" i="3"/>
  <c r="G7" i="3"/>
  <c r="F7" i="3"/>
  <c r="E7" i="3"/>
  <c r="D7" i="3"/>
  <c r="C7" i="3"/>
  <c r="H6" i="3"/>
  <c r="G6" i="3"/>
  <c r="F6" i="3"/>
  <c r="E6" i="3"/>
  <c r="E5" i="3"/>
  <c r="I5" i="3" s="1"/>
  <c r="D6" i="3"/>
  <c r="C6" i="3"/>
  <c r="H5" i="3"/>
  <c r="G5" i="3"/>
  <c r="F5" i="3"/>
  <c r="D5" i="3"/>
  <c r="C5" i="3"/>
  <c r="I10" i="3" l="1"/>
  <c r="I9" i="3"/>
  <c r="I8" i="3"/>
  <c r="I7" i="3"/>
  <c r="H13" i="3"/>
  <c r="G13" i="3"/>
  <c r="F13" i="3"/>
  <c r="I11" i="3"/>
  <c r="I12" i="3"/>
  <c r="E13" i="3"/>
  <c r="D13" i="3"/>
  <c r="I6" i="3"/>
  <c r="C13" i="3"/>
  <c r="C14" i="3" l="1"/>
</calcChain>
</file>

<file path=xl/sharedStrings.xml><?xml version="1.0" encoding="utf-8"?>
<sst xmlns="http://schemas.openxmlformats.org/spreadsheetml/2006/main" count="2204" uniqueCount="978">
  <si>
    <t>ID</t>
  </si>
  <si>
    <t>Module</t>
  </si>
  <si>
    <t>Acceptance Criteria</t>
  </si>
  <si>
    <t>Priority</t>
  </si>
  <si>
    <t>Category</t>
  </si>
  <si>
    <t>Ready to Groom</t>
  </si>
  <si>
    <t>Ready to Estimate</t>
  </si>
  <si>
    <t>Ready to Dev</t>
  </si>
  <si>
    <t>Story Points</t>
  </si>
  <si>
    <t>Estimation in Hrs</t>
  </si>
  <si>
    <t>Status</t>
  </si>
  <si>
    <t>Dev Owner</t>
  </si>
  <si>
    <t>Test Owner</t>
  </si>
  <si>
    <t>DoD</t>
  </si>
  <si>
    <t>High</t>
  </si>
  <si>
    <t>New Feature</t>
  </si>
  <si>
    <t>Ready</t>
  </si>
  <si>
    <t>Defined</t>
  </si>
  <si>
    <t>As a / An
&lt;Type of User /Role&gt;</t>
  </si>
  <si>
    <t>PO</t>
  </si>
  <si>
    <t>PBI status</t>
  </si>
  <si>
    <t>Closed</t>
  </si>
  <si>
    <t>Enhancement</t>
  </si>
  <si>
    <t>1 - 1 to 6 hrs</t>
  </si>
  <si>
    <t>Estimated</t>
  </si>
  <si>
    <t>Bug</t>
  </si>
  <si>
    <t xml:space="preserve"> 2 - 7 to 12 hrs</t>
  </si>
  <si>
    <t>On Hold</t>
  </si>
  <si>
    <t xml:space="preserve"> 3 - 13 to 18 hrs</t>
  </si>
  <si>
    <t>Outstanding</t>
  </si>
  <si>
    <t>Customization</t>
  </si>
  <si>
    <t xml:space="preserve"> 5 - 19 to 30 hrs</t>
  </si>
  <si>
    <t>Removed</t>
  </si>
  <si>
    <t>VOC</t>
  </si>
  <si>
    <t xml:space="preserve"> 8 - 31 to 48 hrs</t>
  </si>
  <si>
    <t xml:space="preserve"> 13- &gt;35 hrs</t>
  </si>
  <si>
    <t>Ready to Demo</t>
  </si>
  <si>
    <t>SP</t>
  </si>
  <si>
    <t>In Progress</t>
  </si>
  <si>
    <t>Blocked</t>
  </si>
  <si>
    <t>Completed</t>
  </si>
  <si>
    <t>Accepted</t>
  </si>
  <si>
    <t>Epic</t>
  </si>
  <si>
    <t>Critical</t>
  </si>
  <si>
    <t>Very High</t>
  </si>
  <si>
    <t>Medium</t>
  </si>
  <si>
    <t>Low</t>
  </si>
  <si>
    <t>Very Low</t>
  </si>
  <si>
    <t>Theme</t>
  </si>
  <si>
    <t xml:space="preserve">I want to 
&lt;feature/function&gt; </t>
  </si>
  <si>
    <t>So that &lt;goal/desire&gt;</t>
  </si>
  <si>
    <t>Not Ready</t>
  </si>
  <si>
    <t>To be filled by Scrum Team</t>
  </si>
  <si>
    <t>To Be filled by Product Owner</t>
  </si>
  <si>
    <t>Order</t>
  </si>
  <si>
    <t>Priority
Order</t>
  </si>
  <si>
    <t>OverStatus</t>
  </si>
  <si>
    <t>Committed</t>
  </si>
  <si>
    <t>Sprint</t>
  </si>
  <si>
    <t>S1</t>
  </si>
  <si>
    <t>S2</t>
  </si>
  <si>
    <t>S3</t>
  </si>
  <si>
    <t>Note / Screen Attachment /
Reference / Forms</t>
  </si>
  <si>
    <t>3.15</t>
  </si>
  <si>
    <t>3.16</t>
  </si>
  <si>
    <t>3.17</t>
  </si>
  <si>
    <t>3.18</t>
  </si>
  <si>
    <t>6.3</t>
  </si>
  <si>
    <t>6.4</t>
  </si>
  <si>
    <t>6.5</t>
  </si>
  <si>
    <t>No.</t>
  </si>
  <si>
    <t>Title</t>
  </si>
  <si>
    <t>Summary</t>
  </si>
  <si>
    <t>User Stories</t>
  </si>
  <si>
    <t>System Setup</t>
  </si>
  <si>
    <t>Business Function</t>
  </si>
  <si>
    <t>Organization Management</t>
  </si>
  <si>
    <t>User Management</t>
  </si>
  <si>
    <t>User Group Management</t>
  </si>
  <si>
    <t>User Role Management</t>
  </si>
  <si>
    <t>PPAP Level Setup</t>
  </si>
  <si>
    <t>Supplier Risk Level Setup</t>
  </si>
  <si>
    <t>Backup Configuration</t>
  </si>
  <si>
    <t>Log Management</t>
  </si>
  <si>
    <t>Supplier Management</t>
  </si>
  <si>
    <t>To manage the supplier information and the demostrate the supplier statistics;</t>
  </si>
  <si>
    <t>Supplier Profile</t>
  </si>
  <si>
    <t>Supplier User Management</t>
  </si>
  <si>
    <t>Supplier User Role Management</t>
  </si>
  <si>
    <t>Supplier Status Management</t>
  </si>
  <si>
    <t>Supplier Report</t>
  </si>
  <si>
    <t>Project Management</t>
  </si>
  <si>
    <t>The core function of supplier portal, to trigger and manage all QA processes, and to interact with other functions(Issue/Risk management, meeting management, Document management, Task management, etc);</t>
  </si>
  <si>
    <t>Entity Structure</t>
  </si>
  <si>
    <t>Project Organization Structure</t>
  </si>
  <si>
    <t>Document Management</t>
  </si>
  <si>
    <t xml:space="preserve">New Project </t>
  </si>
  <si>
    <t>Edit Project Schedule</t>
  </si>
  <si>
    <t>Baseline</t>
  </si>
  <si>
    <t>Task Management</t>
  </si>
  <si>
    <t>Meeting Management</t>
  </si>
  <si>
    <t>Supplier Doc/Drawing Management</t>
  </si>
  <si>
    <t>APQP/PPAP/PPQP Task Management</t>
  </si>
  <si>
    <t>Single Part Management</t>
  </si>
  <si>
    <t>Issue/Risk Management</t>
  </si>
  <si>
    <t>To manage all issues during the QA process, it is an individule function, and also will be invoked by other function(Project management, Supplier management, etc...);</t>
  </si>
  <si>
    <t xml:space="preserve">Issue Query </t>
  </si>
  <si>
    <t>Edit Issue</t>
  </si>
  <si>
    <t>To Manage the templates of APQP/PPQP/PPAP, super users are able to create, update and publish the process template via this function;</t>
  </si>
  <si>
    <t>New Template</t>
  </si>
  <si>
    <t>Edit Template</t>
  </si>
  <si>
    <t>Publish Template</t>
  </si>
  <si>
    <t>Template Audit</t>
  </si>
  <si>
    <t>Report Management</t>
  </si>
  <si>
    <t>Provide multi dimension reports for different user and user groups;</t>
  </si>
  <si>
    <t>Supplier Statistic</t>
  </si>
  <si>
    <t>To provide the abilities to create and update the workflow for the QA process online, and apply them in QA process;</t>
  </si>
  <si>
    <t>New Workflow</t>
  </si>
  <si>
    <t>Edit Workflow</t>
  </si>
  <si>
    <t>Audit Workflow</t>
  </si>
  <si>
    <t>Publish Workflow</t>
  </si>
  <si>
    <t xml:space="preserve">To provide the abilities to manage the meetings during the QA process, it is always combined with other functions(like, project management, supplier management, etc...); </t>
  </si>
  <si>
    <t>New Meeting</t>
  </si>
  <si>
    <t>Edit Meeting</t>
  </si>
  <si>
    <t>Meeting Query</t>
  </si>
  <si>
    <t>System Integration</t>
  </si>
  <si>
    <t>Backend &amp; Master Data</t>
  </si>
  <si>
    <t>To provide the abilities of interaction with other external systems; To extract and store the external data into supplier portal local database;</t>
  </si>
  <si>
    <t>SNL Receiver</t>
  </si>
  <si>
    <t>ECR Receiver</t>
  </si>
  <si>
    <t>Excel File Extractor</t>
  </si>
  <si>
    <t>Supplier Information Receiver</t>
  </si>
  <si>
    <t>FrontEnd UI/UX</t>
  </si>
  <si>
    <t>UI/UX</t>
  </si>
  <si>
    <t>To provide the user interface and good experience to end users;</t>
  </si>
  <si>
    <t xml:space="preserve">Login Page of YFVE User </t>
  </si>
  <si>
    <t xml:space="preserve">Login Page of Supplier User </t>
  </si>
  <si>
    <t>Dashboard Page</t>
  </si>
  <si>
    <t>Meeting Management</t>
    <phoneticPr fontId="6" type="noConversion"/>
  </si>
  <si>
    <t>APQP/PPAP/PPQP Template Management</t>
    <phoneticPr fontId="6" type="noConversion"/>
  </si>
  <si>
    <t>YFVE internal user control (Create, Update, Delete);</t>
    <phoneticPr fontId="6" type="noConversion"/>
  </si>
  <si>
    <t>YFVE internal user group control (Create, Update, Delete), YFVE users can be assigned to the user group;</t>
    <phoneticPr fontId="6" type="noConversion"/>
  </si>
  <si>
    <t>YFVE internal user role control (Create, Update, Delete), user role contains one or more system access rights and can be assigned to user;</t>
    <phoneticPr fontId="6" type="noConversion"/>
  </si>
  <si>
    <t>PPAP level configuration, which will lead different task check items in PPAP process;</t>
    <phoneticPr fontId="6" type="noConversion"/>
  </si>
  <si>
    <t>Supplier Risk configuration, user can specify one or a batch of suppliers with same risk level.Supplier risk level will be a reference information during the QA process.</t>
    <phoneticPr fontId="6" type="noConversion"/>
  </si>
  <si>
    <t>Notification is a internal message to the particular pre-defined user or user group, which can send real-time message to the user for notice and attention;</t>
    <phoneticPr fontId="6" type="noConversion"/>
  </si>
  <si>
    <t>User Account</t>
    <phoneticPr fontId="6" type="noConversion"/>
  </si>
  <si>
    <t>Business Function</t>
    <phoneticPr fontId="6" type="noConversion"/>
  </si>
  <si>
    <t>To Provide the functions of user self-service;</t>
    <phoneticPr fontId="6" type="noConversion"/>
  </si>
  <si>
    <t>My profile</t>
    <phoneticPr fontId="6" type="noConversion"/>
  </si>
  <si>
    <t>My Indox</t>
    <phoneticPr fontId="6" type="noConversion"/>
  </si>
  <si>
    <t>My Tasks</t>
    <phoneticPr fontId="6" type="noConversion"/>
  </si>
  <si>
    <t>My Password</t>
    <phoneticPr fontId="6" type="noConversion"/>
  </si>
  <si>
    <t>The external system url can be configured and invoded by the supplier portal functions;</t>
    <phoneticPr fontId="6" type="noConversion"/>
  </si>
  <si>
    <t>The system backup frequency and scope can be configured;</t>
    <phoneticPr fontId="6" type="noConversion"/>
  </si>
  <si>
    <t>System and Business logs can be accessed and managed in this function by the authorized users;</t>
    <phoneticPr fontId="6" type="noConversion"/>
  </si>
  <si>
    <t xml:space="preserve">To Support the multi-site landscope, user can create and update the site information; there is a one to one correspondence between site and plant; </t>
    <phoneticPr fontId="6" type="noConversion"/>
  </si>
  <si>
    <t>Supplier user who has been authorized is able to update he supplier profile;</t>
    <phoneticPr fontId="6" type="noConversion"/>
  </si>
  <si>
    <t>Supplier super user can manage the supplier users(Create, Update, Delete);</t>
    <phoneticPr fontId="6" type="noConversion"/>
  </si>
  <si>
    <t>Supplier super user can manage the user roles in supplier organization;</t>
    <phoneticPr fontId="6" type="noConversion"/>
  </si>
  <si>
    <t>YFVE users who has particular rights is able to manage and view suppliers' reports;</t>
    <phoneticPr fontId="6" type="noConversion"/>
  </si>
  <si>
    <t>YFVE users who has particular rights is able to manage Suppliers' status;</t>
    <phoneticPr fontId="6" type="noConversion"/>
  </si>
  <si>
    <t>Login page designed for YFVE users</t>
    <phoneticPr fontId="6" type="noConversion"/>
  </si>
  <si>
    <t>Login page designed for Supplier users</t>
    <phoneticPr fontId="6" type="noConversion"/>
  </si>
  <si>
    <t>My Preference Settings</t>
    <phoneticPr fontId="6" type="noConversion"/>
  </si>
  <si>
    <t>Dashboard can be loaded in different contents according to different user roles and user preference settings;</t>
    <phoneticPr fontId="6" type="noConversion"/>
  </si>
  <si>
    <t>UX/UI design for system setup functions;</t>
    <phoneticPr fontId="6" type="noConversion"/>
  </si>
  <si>
    <t>Includs new proect, edit project, project list,project navigator, project tasks, project schedule, Risk, Issue, Meeting, Change Log, Documents;</t>
    <phoneticPr fontId="6" type="noConversion"/>
  </si>
  <si>
    <t>Individual meeting mangement, the pages is reuseable by other cross functions;</t>
    <phoneticPr fontId="6" type="noConversion"/>
  </si>
  <si>
    <t>Individual Issue and Risk mangement functions, the pages is reuseable by other cross functions;</t>
    <phoneticPr fontId="6" type="noConversion"/>
  </si>
  <si>
    <t>The pages for pre-define the APQP/PPAP/PPQP process contents;</t>
    <phoneticPr fontId="6" type="noConversion"/>
  </si>
  <si>
    <t>A web service which can be invoded by external systems, a pre-defined xml doc will be transferred via this receiver; it also is responsibe for the external data persistence processing; to handle to SNL request;</t>
    <phoneticPr fontId="6" type="noConversion"/>
  </si>
  <si>
    <t>A web service which can be invoded by external systems, a pre-defined xml doc will be transferred via this receiver; it also is responsibe for the external data persistence processing; to handle the ECR request;</t>
    <phoneticPr fontId="6" type="noConversion"/>
  </si>
  <si>
    <t>A web service which can be invoded by external systems, a pre-defined xml doc will be transferred via this receiver; it also is responsibe for the external data persistence processing; to handle the supplier information transfer request;</t>
    <phoneticPr fontId="6" type="noConversion"/>
  </si>
  <si>
    <t>A extractor function which allows users to import the excel file in particular pre-defined format;</t>
    <phoneticPr fontId="6" type="noConversion"/>
  </si>
  <si>
    <t>User is able to update personal information in this function;</t>
    <phoneticPr fontId="6" type="noConversion"/>
  </si>
  <si>
    <t>User is able to change personal password;</t>
    <phoneticPr fontId="6" type="noConversion"/>
  </si>
  <si>
    <t>User is able to query and manage(create, reply, delete) messages;</t>
    <phoneticPr fontId="6" type="noConversion"/>
  </si>
  <si>
    <t>Summary of the tasks under current user; Shortcut to the user's task list;</t>
    <phoneticPr fontId="6" type="noConversion"/>
  </si>
  <si>
    <t>User is able to change the page(dashboard, query list) layout, format and content under predefined scope;</t>
    <phoneticPr fontId="6" type="noConversion"/>
  </si>
  <si>
    <t xml:space="preserve">Provide functions to create tasks according to project items(part); </t>
    <phoneticPr fontId="6" type="noConversion"/>
  </si>
  <si>
    <t>Provide functions to import the project schedule using an excel file with particular format;</t>
    <phoneticPr fontId="6" type="noConversion"/>
  </si>
  <si>
    <t>Provide functions to modify project schedule, no corresponding schedule changes required;</t>
    <phoneticPr fontId="6" type="noConversion"/>
  </si>
  <si>
    <t>Provide functions to create new project;</t>
    <phoneticPr fontId="6" type="noConversion"/>
  </si>
  <si>
    <t>Provide functions to create, update meetings that associated with the current project;</t>
    <phoneticPr fontId="6" type="noConversion"/>
  </si>
  <si>
    <t>Project Change log Management</t>
    <phoneticPr fontId="6" type="noConversion"/>
  </si>
  <si>
    <t>Any of changes to the project will be logged into database and be shown in change logs function;</t>
    <phoneticPr fontId="6" type="noConversion"/>
  </si>
  <si>
    <t xml:space="preserve">Provide functions to create, update, APQP/PPAP/PPQP tasks according to project tasks; </t>
    <phoneticPr fontId="6" type="noConversion"/>
  </si>
  <si>
    <t>Provide function to input single part in project creation and updateing phase;</t>
    <phoneticPr fontId="6" type="noConversion"/>
  </si>
  <si>
    <t>Provide Issue query functions, user can customize the query condition in advance settings;</t>
    <phoneticPr fontId="6" type="noConversion"/>
  </si>
  <si>
    <t>Provide the function to create new issue;</t>
    <phoneticPr fontId="6" type="noConversion"/>
  </si>
  <si>
    <t>Provide the function to modify an existing issue;</t>
    <phoneticPr fontId="6" type="noConversion"/>
  </si>
  <si>
    <t>Issue Report</t>
    <phoneticPr fontId="6" type="noConversion"/>
  </si>
  <si>
    <t>Provide the function to view issue report and download the report in excel file;</t>
    <phoneticPr fontId="6" type="noConversion"/>
  </si>
  <si>
    <t>To create, update and publish the process template;</t>
    <phoneticPr fontId="6" type="noConversion"/>
  </si>
  <si>
    <t>To create, update the meeting which is associated with particular project;</t>
    <phoneticPr fontId="6" type="noConversion"/>
  </si>
  <si>
    <t>Provide the function of document upload, and online review;</t>
    <phoneticPr fontId="6" type="noConversion"/>
  </si>
  <si>
    <t>System Setup Organization Management (SS-OM)</t>
    <phoneticPr fontId="6" type="noConversion"/>
  </si>
  <si>
    <t xml:space="preserve">As a user, I want to manage organization information, so that I can set up YFVE's internal organizations and suppliers structure. </t>
    <phoneticPr fontId="6" type="noConversion"/>
  </si>
  <si>
    <t>System Setup</t>
    <phoneticPr fontId="6" type="noConversion"/>
  </si>
  <si>
    <t>Provide functions to close the legacy projects and create new project with previous projects' information attached;</t>
    <phoneticPr fontId="6" type="noConversion"/>
  </si>
  <si>
    <t xml:space="preserve">Read-only fields:ID, Name
</t>
    <phoneticPr fontId="6" type="noConversion"/>
  </si>
  <si>
    <t>I can build up the organizaiton chart.</t>
    <phoneticPr fontId="6" type="noConversion"/>
  </si>
  <si>
    <t xml:space="preserve">Root Node:YFVEheadquarter;
Plant Node: Plant1, Plant2...;
Supplier Node: Supplier1, Supplier2...
</t>
    <phoneticPr fontId="6" type="noConversion"/>
  </si>
  <si>
    <t xml:space="preserve">Create,Update Organizations, including YFVE internal Orgs and Suppliers </t>
    <phoneticPr fontId="6" type="noConversion"/>
  </si>
  <si>
    <t>Plant Admin</t>
    <phoneticPr fontId="6" type="noConversion"/>
  </si>
  <si>
    <t>Issue Management</t>
    <phoneticPr fontId="6" type="noConversion"/>
  </si>
  <si>
    <t>New Issue</t>
    <phoneticPr fontId="6" type="noConversion"/>
  </si>
  <si>
    <t>Advanced Settings</t>
    <phoneticPr fontId="6" type="noConversion"/>
  </si>
  <si>
    <t>2.1.1</t>
    <phoneticPr fontId="6" type="noConversion"/>
  </si>
  <si>
    <t>2.1.2</t>
  </si>
  <si>
    <t>2.1.3</t>
  </si>
  <si>
    <t>2.1.4</t>
  </si>
  <si>
    <t>2.1.5</t>
  </si>
  <si>
    <t>2.1.6</t>
  </si>
  <si>
    <t>2.4.1</t>
    <phoneticPr fontId="6" type="noConversion"/>
  </si>
  <si>
    <t>2.4.2</t>
  </si>
  <si>
    <t>2.4.3</t>
  </si>
  <si>
    <t>2.4.4</t>
  </si>
  <si>
    <t>2.3.1</t>
    <phoneticPr fontId="6" type="noConversion"/>
  </si>
  <si>
    <t>2.3.2</t>
  </si>
  <si>
    <t>2.3.3</t>
  </si>
  <si>
    <t>2.3.4</t>
  </si>
  <si>
    <t>Project Statistic</t>
    <phoneticPr fontId="6" type="noConversion"/>
  </si>
  <si>
    <t>I can view the suppliers' information under my plant organization chart</t>
    <phoneticPr fontId="6" type="noConversion"/>
  </si>
  <si>
    <t>The Suppliers data which belongs to my plant synchronized to my current plant by system automatically</t>
    <phoneticPr fontId="6" type="noConversion"/>
  </si>
  <si>
    <t>1, Supplier's information should be synchronized into System automaticlly;
2, The synchronized Suppliers should be linked to associated plants automatically;
3, User should see the suppliers list in the plant detail page;</t>
    <phoneticPr fontId="6" type="noConversion"/>
  </si>
  <si>
    <t>See the suppliers' details when I click on supplier's name in plant detail page</t>
    <phoneticPr fontId="6" type="noConversion"/>
  </si>
  <si>
    <t>I can check the supplier's risk level and other information</t>
    <phoneticPr fontId="6" type="noConversion"/>
  </si>
  <si>
    <t>1, The supplier's name in plant detial page should be clickable;
2, User should see the supplier information in a new pop-up window with "Close" button;</t>
    <phoneticPr fontId="6" type="noConversion"/>
  </si>
  <si>
    <t>Ensure that all suppliers' information imported from external system is in read-only mode</t>
    <phoneticPr fontId="6" type="noConversion"/>
  </si>
  <si>
    <t>I can make sure the suppliers' data is consistent  with core business system</t>
    <phoneticPr fontId="6" type="noConversion"/>
  </si>
  <si>
    <t xml:space="preserve">1, The imformation that imported from external system is in read-only mode;
</t>
    <phoneticPr fontId="6" type="noConversion"/>
  </si>
  <si>
    <t>1, Supplier risk level can be managed manully</t>
    <phoneticPr fontId="6" type="noConversion"/>
  </si>
  <si>
    <t>I can see the whole picture of organizations</t>
    <phoneticPr fontId="6" type="noConversion"/>
  </si>
  <si>
    <t>I can use quick search to locate a plant</t>
    <phoneticPr fontId="6" type="noConversion"/>
  </si>
  <si>
    <t>View plants in Chart View</t>
    <phoneticPr fontId="6" type="noConversion"/>
  </si>
  <si>
    <t>View plants in List View</t>
    <phoneticPr fontId="6" type="noConversion"/>
  </si>
  <si>
    <t>1, User should see the plants in chart view;
2, User should have clickable organization icon;
3, User should have new form of organization details while clicking on organization icon;</t>
    <phoneticPr fontId="6" type="noConversion"/>
  </si>
  <si>
    <t>Add a root node to organizations</t>
    <phoneticPr fontId="6" type="noConversion"/>
  </si>
  <si>
    <t>Add a plant under the root node of organizations</t>
    <phoneticPr fontId="6" type="noConversion"/>
  </si>
  <si>
    <t>I can add plant to the root node</t>
    <phoneticPr fontId="6" type="noConversion"/>
  </si>
  <si>
    <t>Fill the root node information</t>
    <phoneticPr fontId="6" type="noConversion"/>
  </si>
  <si>
    <t>I can save the information of root node</t>
    <phoneticPr fontId="6" type="noConversion"/>
  </si>
  <si>
    <t>1, User should have clickable "Organization Management" menu in System Setup page;
2, User should see the organizaiton chart page while selecting "Organization Management";
3, User should have clickable "Add" button in organizaiton Chart view and List view;</t>
    <phoneticPr fontId="6" type="noConversion"/>
  </si>
  <si>
    <t xml:space="preserve">
1, User should have clickable "Add" button in organization chart view and list view;</t>
    <phoneticPr fontId="6" type="noConversion"/>
  </si>
  <si>
    <t>Fill the plant information</t>
    <phoneticPr fontId="6" type="noConversion"/>
  </si>
  <si>
    <t>I can save the new creation or updates to the plant</t>
    <phoneticPr fontId="6" type="noConversion"/>
  </si>
  <si>
    <t>1, User should have a new form with "Save" and "Cancel" button;
2, User should see the input fields of the root node in the new form;
3, User should have drop-down list to select the organization type "root Node" or "Plant";</t>
    <phoneticPr fontId="6" type="noConversion"/>
  </si>
  <si>
    <t>1, User should have a new form with "Save" and "Cancel" button;
2, User should see the input fields of a plant in the new form;
3, User should have drop-down list to select the organization type "root Node" or "Plant";
4, User should have drop-down list to select the parent node;</t>
    <phoneticPr fontId="6" type="noConversion"/>
  </si>
  <si>
    <t>Set the plant status to inactive</t>
    <phoneticPr fontId="6" type="noConversion"/>
  </si>
  <si>
    <t>I can deactive the unavailible plant</t>
    <phoneticPr fontId="6" type="noConversion"/>
  </si>
  <si>
    <t xml:space="preserve">1, User can change the plant status to inactive
2, Ther is no child nodes or supplier active under the current plant
</t>
    <phoneticPr fontId="6" type="noConversion"/>
  </si>
  <si>
    <t>US1</t>
    <phoneticPr fontId="6" type="noConversion"/>
  </si>
  <si>
    <t>US2</t>
    <phoneticPr fontId="6" type="noConversion"/>
  </si>
  <si>
    <t>US3</t>
  </si>
  <si>
    <t>US4</t>
  </si>
  <si>
    <t>US5</t>
  </si>
  <si>
    <t>US6</t>
  </si>
  <si>
    <t>US7</t>
  </si>
  <si>
    <t>US8</t>
  </si>
  <si>
    <t>US9</t>
  </si>
  <si>
    <t>US10</t>
  </si>
  <si>
    <t>US11</t>
  </si>
  <si>
    <t>US12</t>
    <phoneticPr fontId="6" type="noConversion"/>
  </si>
  <si>
    <t>System Setup User Management (SS-UM)</t>
    <phoneticPr fontId="6" type="noConversion"/>
  </si>
  <si>
    <t>I can provide the users' acount for end user</t>
    <phoneticPr fontId="6" type="noConversion"/>
  </si>
  <si>
    <t>US13</t>
  </si>
  <si>
    <t>Fill the form with user information</t>
    <phoneticPr fontId="6" type="noConversion"/>
  </si>
  <si>
    <t>I can save the user information to database</t>
    <phoneticPr fontId="6" type="noConversion"/>
  </si>
  <si>
    <t xml:space="preserve">1, User should have clickable "User Management" menu in System Setup home page;
2, User should have clickable "Add" button in user list page;
3, User should see new form with clickable "Save" and "Cancel" button in new pop-up window while user clicking on "Add" button;
 </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</si>
  <si>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t>
    <phoneticPr fontId="6" type="noConversion"/>
  </si>
  <si>
    <t>US14</t>
  </si>
  <si>
    <t>&lt;&lt;The mandatory field of User information need to be defined&gt;&gt;</t>
    <phoneticPr fontId="6" type="noConversion"/>
  </si>
  <si>
    <t>&lt;&lt;The Mandatory fields of Pant information need to be defined later&gt;&gt;</t>
    <phoneticPr fontId="6" type="noConversion"/>
  </si>
  <si>
    <t>I can ensure that the security and personal data safty is satisfied</t>
    <phoneticPr fontId="6" type="noConversion"/>
  </si>
  <si>
    <t>1, The invitation letter format is pre-defined and confirmed;
2, The invitation letter should be sent in backgroud automatically;
3, Password should follow the password constrains;
4, the system login information should be provided in invitation letter;</t>
    <phoneticPr fontId="6" type="noConversion"/>
  </si>
  <si>
    <t>Send the invitation letter with initial password and system url to the end user by system automatically</t>
    <phoneticPr fontId="6" type="noConversion"/>
  </si>
  <si>
    <t>&lt;&lt;Invitation letter content and format need to be defined later&gt;&gt;</t>
    <phoneticPr fontId="6" type="noConversion"/>
  </si>
  <si>
    <t>US15</t>
  </si>
  <si>
    <t>US16</t>
  </si>
  <si>
    <t>Have right to reset user status</t>
    <phoneticPr fontId="6" type="noConversion"/>
  </si>
  <si>
    <t>I can serve the end user with status issue</t>
    <phoneticPr fontId="6" type="noConversion"/>
  </si>
  <si>
    <t xml:space="preserve">I can serve the end user with password issue </t>
    <phoneticPr fontId="6" type="noConversion"/>
  </si>
  <si>
    <t>Have right to reset user  password</t>
    <phoneticPr fontId="6" type="noConversion"/>
  </si>
  <si>
    <t xml:space="preserve">1, User should have "Active" button in user detail information page;
2, System should send "Status Changed" mail in backgroud to end user;
3, The end User should be able to login to system using; </t>
    <phoneticPr fontId="6" type="noConversion"/>
  </si>
  <si>
    <t xml:space="preserve">
1, User should have "Reset Password" button in user detail information page;
2, System should send "Password Reset" mail in backgroud to end user;
3, The end User should be able to login to system using new default password;</t>
    <phoneticPr fontId="6" type="noConversion"/>
  </si>
  <si>
    <t>As a user, I wang to manage YFVE internal user account which belongs to my organization, so that I can create,update, and provide required service for user</t>
    <phoneticPr fontId="6" type="noConversion"/>
  </si>
  <si>
    <t>Suite Admin</t>
    <phoneticPr fontId="6" type="noConversion"/>
  </si>
  <si>
    <t>Suite Admin</t>
    <phoneticPr fontId="6" type="noConversion"/>
  </si>
  <si>
    <t>Suite Admin
Plant Admin</t>
    <phoneticPr fontId="6" type="noConversion"/>
  </si>
  <si>
    <t>US17</t>
  </si>
  <si>
    <t>Update user information</t>
    <phoneticPr fontId="6" type="noConversion"/>
  </si>
  <si>
    <t xml:space="preserve">I can help to change users' advanced settings </t>
    <phoneticPr fontId="6" type="noConversion"/>
  </si>
  <si>
    <t>1, User should be able to change user's Group settings;
2, User should be able to change user's job-Level settings;</t>
    <phoneticPr fontId="6" type="noConversion"/>
  </si>
  <si>
    <t>&lt;&lt;Advanced Settings need to be defined later&gt;&gt;</t>
    <phoneticPr fontId="6" type="noConversion"/>
  </si>
  <si>
    <t>US18</t>
  </si>
  <si>
    <t>Query users with prefefind search criteria</t>
    <phoneticPr fontId="6" type="noConversion"/>
  </si>
  <si>
    <t>I can quicklu locate an user for operation</t>
    <phoneticPr fontId="6" type="noConversion"/>
  </si>
  <si>
    <t>1, User should see the search criteria in user list page;
2, User list should be displayed under serarch criteria;</t>
    <phoneticPr fontId="6" type="noConversion"/>
  </si>
  <si>
    <t xml:space="preserve">Search Criteria: user id, user name, user email, plant, user group, status(Active/Inactive/locked), </t>
    <phoneticPr fontId="6" type="noConversion"/>
  </si>
  <si>
    <t>US19</t>
  </si>
  <si>
    <t>I can view the users by page</t>
    <phoneticPr fontId="6" type="noConversion"/>
  </si>
  <si>
    <t>1, User should see the users list in paging mode;
2, Paging definition should be pre-defined and can by changed dynamically;</t>
    <phoneticPr fontId="6" type="noConversion"/>
  </si>
  <si>
    <t>&lt;&lt;paging definition need to be defined later&gt;&gt;</t>
    <phoneticPr fontId="6" type="noConversion"/>
  </si>
  <si>
    <t>Paging the user query result</t>
    <phoneticPr fontId="6" type="noConversion"/>
  </si>
  <si>
    <t>1, User should have a plant list view with search conditions provided;
2, User should see the plant details while clicking on each organization item;
3, The query result should be paged</t>
    <phoneticPr fontId="6" type="noConversion"/>
  </si>
  <si>
    <t>US20</t>
  </si>
  <si>
    <t>Set user's Group</t>
    <phoneticPr fontId="6" type="noConversion"/>
  </si>
  <si>
    <t>I can manage the users by group</t>
    <phoneticPr fontId="6" type="noConversion"/>
  </si>
  <si>
    <t>1, Each user should have a default user group "Supplier Portal User Group"</t>
    <phoneticPr fontId="6" type="noConversion"/>
  </si>
  <si>
    <t>US21</t>
  </si>
  <si>
    <t>Set User's Role</t>
    <phoneticPr fontId="6" type="noConversion"/>
  </si>
  <si>
    <t>I can grant corresponding system privileges to the user;</t>
    <phoneticPr fontId="6" type="noConversion"/>
  </si>
  <si>
    <t>1, User should see the group memo box in user detail information page;
2, User should be able to see a pop-up window while clicking on the "Change" button behind the meomo box;
3, User should be able to type the query conditiion and search gourps;
4, User should be able to select multi groups in the query result;
5, User should be able to click the "Complete" button to save the selection;
6, User should be able to click the "Cancel" button to cancel the selection;</t>
    <phoneticPr fontId="6" type="noConversion"/>
  </si>
  <si>
    <t>US22</t>
  </si>
  <si>
    <t>Set user's plant</t>
    <phoneticPr fontId="6" type="noConversion"/>
  </si>
  <si>
    <t>I can add the users to particular plant and limit the user's privileges with the selected plant;</t>
    <phoneticPr fontId="6" type="noConversion"/>
  </si>
  <si>
    <t>1, User should see the group input box in user detail information page;
2, User should be able to see a pop-up window while clicking the "..." at the bottom of the input box;
3, User should be able to type the query conditiion and search plants;
4, User should be able to select single plant in the query result;
5, User should be able to click the "Complete" button to save the selection;
6, User should be able to click the "Cancel" button to cancel the selection;</t>
    <phoneticPr fontId="6" type="noConversion"/>
  </si>
  <si>
    <t>Add new users under my Organization scope</t>
    <phoneticPr fontId="6" type="noConversion"/>
  </si>
  <si>
    <r>
      <t xml:space="preserve">1, User should see the user role memo box in user detail information page;
2, User should be able to see a pop-up window while clicking on the "Change" button behind the meomo box;
3, User should see the multi selection box of "All roles" on the left of new pop-op window;
4, User should see the multi selection box of "Has Roles" on the right of the new pop-up window;
5, User should be able to add or remove the user roles by clicking the buttons "Add &gt;&gt;&gt;" and "&lt;&lt;&lt; Remove";
6, User should be able to save or cancel the selection by clicking the bottons "Complete" or "Cancel";
</t>
    </r>
    <r>
      <rPr>
        <b/>
        <sz val="10"/>
        <color rgb="FFFF0000"/>
        <rFont val="宋体"/>
        <family val="3"/>
        <charset val="134"/>
        <scheme val="minor"/>
      </rPr>
      <t>7, Suite Admin should be able to add all roles to a user;
8, Plant Admin should be able to add all roles to a user except "Suite Admin" and "Plant Admin";</t>
    </r>
    <phoneticPr fontId="6" type="noConversion"/>
  </si>
  <si>
    <t>US23</t>
  </si>
  <si>
    <t>Create new user group</t>
    <phoneticPr fontId="6" type="noConversion"/>
  </si>
  <si>
    <t>I can group the users under my organization</t>
    <phoneticPr fontId="6" type="noConversion"/>
  </si>
  <si>
    <t>1, User should see "User Group Management" menu in System Setup module;
2, User should see query condition and query list in group list page;
3, User should see "Add New Group" button in group list page;</t>
    <phoneticPr fontId="6" type="noConversion"/>
  </si>
  <si>
    <t>US24</t>
  </si>
  <si>
    <t>Fill group detail information</t>
    <phoneticPr fontId="6" type="noConversion"/>
  </si>
  <si>
    <t>I can save the new creation or updates of a group</t>
    <phoneticPr fontId="6" type="noConversion"/>
  </si>
  <si>
    <t>1, User should see a new pop-up window with "Save" and "Cancel" button;</t>
    <phoneticPr fontId="6" type="noConversion"/>
  </si>
  <si>
    <t>I can manage the grouped users</t>
    <phoneticPr fontId="6" type="noConversion"/>
  </si>
  <si>
    <t>Add or remove users to group in group detail information page</t>
    <phoneticPr fontId="6" type="noConversion"/>
  </si>
  <si>
    <t>Select users in a new pop-up window</t>
    <phoneticPr fontId="6" type="noConversion"/>
  </si>
  <si>
    <t>1, User should see a new pop-up window while clicking on "Add Users" button in group detail information page;
2, User should see query condition, query result lis of the users;
3, The query list of user should be a paging list with check-box embeded;
4, User should see "Complete" and "Cancel" button;</t>
    <phoneticPr fontId="6" type="noConversion"/>
  </si>
  <si>
    <t>1, User should see a "Add Users" button in group detail information page;
2, User should see the users(which had been added to current group) list in group detail information page;
3, Users list should be a paging list;
4, User should see the "Remove" link in each row of user list;</t>
    <phoneticPr fontId="6" type="noConversion"/>
  </si>
  <si>
    <t>System Setup User Group Management (SS-UGM)</t>
    <phoneticPr fontId="6" type="noConversion"/>
  </si>
  <si>
    <t>System Setup User Group Management (SS-UGM)</t>
    <phoneticPr fontId="6" type="noConversion"/>
  </si>
  <si>
    <t>System Setup User Group Management (SS-UGM)</t>
    <phoneticPr fontId="6" type="noConversion"/>
  </si>
  <si>
    <t>1.10</t>
    <phoneticPr fontId="6" type="noConversion"/>
  </si>
  <si>
    <t>The advanced configurations will be done in this function, including supplier management, PPAP level setup, PPAP/PPQP/APQP template configuration and workflow management</t>
    <phoneticPr fontId="6" type="noConversion"/>
  </si>
  <si>
    <t>Business Function</t>
    <phoneticPr fontId="6" type="noConversion"/>
  </si>
  <si>
    <t>Plant Admin</t>
    <phoneticPr fontId="6" type="noConversion"/>
  </si>
  <si>
    <t>Add Department to current plant</t>
    <phoneticPr fontId="6" type="noConversion"/>
  </si>
  <si>
    <t>I can define different Departments and add them to QA tasks as required</t>
    <phoneticPr fontId="6" type="noConversion"/>
  </si>
  <si>
    <t>Buyer,PD,ASDE,PM,QE,ME</t>
    <phoneticPr fontId="6" type="noConversion"/>
  </si>
  <si>
    <r>
      <t>Build my organization to maximum 3</t>
    </r>
    <r>
      <rPr>
        <b/>
        <sz val="10"/>
        <color rgb="FFFF0000"/>
        <rFont val="宋体"/>
        <family val="3"/>
        <charset val="134"/>
        <scheme val="minor"/>
      </rPr>
      <t xml:space="preserve"> layers</t>
    </r>
    <phoneticPr fontId="6" type="noConversion"/>
  </si>
  <si>
    <t>I can manage my organizaitons (sample of 3 layers)</t>
    <phoneticPr fontId="6" type="noConversion"/>
  </si>
  <si>
    <t>3 Layers of Organization:
Root Node;
Plant;
Department;</t>
    <phoneticPr fontId="6" type="noConversion"/>
  </si>
  <si>
    <t xml:space="preserve">1,User </t>
    <phoneticPr fontId="6" type="noConversion"/>
  </si>
  <si>
    <t>US1</t>
    <phoneticPr fontId="6" type="noConversion"/>
  </si>
  <si>
    <t>As a user, I want to manage suppliers' additional profiles, So that I can add or update suppliers' information according to QA process requirements</t>
    <phoneticPr fontId="6" type="noConversion"/>
  </si>
  <si>
    <t>Advanced Settings</t>
    <phoneticPr fontId="6" type="noConversion"/>
  </si>
  <si>
    <t>As a user, I wang to manage YFVE internal user group which belongs to my organization, so that I can create,update, and provide required service for user</t>
    <phoneticPr fontId="6" type="noConversion"/>
  </si>
  <si>
    <t>As a user, I wang to manage YFVE internal user group which belongs to my organization, so that I can create,update, and provide required service for user</t>
    <phoneticPr fontId="6" type="noConversion"/>
  </si>
  <si>
    <t>US25</t>
  </si>
  <si>
    <t>US26</t>
  </si>
  <si>
    <t xml:space="preserve">I can choose users and add to the group </t>
    <phoneticPr fontId="6" type="noConversion"/>
  </si>
  <si>
    <t>US27</t>
    <phoneticPr fontId="6" type="noConversion"/>
  </si>
  <si>
    <t>System Setup User Role Management (SS-URM)</t>
    <phoneticPr fontId="6" type="noConversion"/>
  </si>
  <si>
    <t>As a user, I want to manage user roles, so that I can assign the roles to users</t>
    <phoneticPr fontId="6" type="noConversion"/>
  </si>
  <si>
    <t>System Setup</t>
    <phoneticPr fontId="6" type="noConversion"/>
  </si>
  <si>
    <t>Suite Admin</t>
    <phoneticPr fontId="6" type="noConversion"/>
  </si>
  <si>
    <t>Add user roles</t>
    <phoneticPr fontId="6" type="noConversion"/>
  </si>
  <si>
    <t>I can assign roles to user account</t>
    <phoneticPr fontId="6" type="noConversion"/>
  </si>
  <si>
    <t>1, User should have "User Role Management" menu in system setup module;
2, User should see the "User Role List page" in the right panel;
3, "User Role List page" should contains buttons of "Add" "Access rights Management";
4, "User Role List page" should contains user roles query conditions and user roles query result list;
5, Paging of query result list is required</t>
    <phoneticPr fontId="6" type="noConversion"/>
  </si>
  <si>
    <t>US28</t>
  </si>
  <si>
    <t>Fill user roles information</t>
    <phoneticPr fontId="6" type="noConversion"/>
  </si>
  <si>
    <t>I can save the user role</t>
    <phoneticPr fontId="6" type="noConversion"/>
  </si>
  <si>
    <t>1, User should see a new pop-up window while clicking on "Add Role" in "User Role List page";
2, User should see "Save" and "Cancel" button in the pop-window;
3, User should be able to fill role's information (Role Name,Role Summary, Status);
4, "Role ID", "Creation Time" should be filled by system;</t>
    <phoneticPr fontId="6" type="noConversion"/>
  </si>
  <si>
    <t>US29</t>
  </si>
  <si>
    <t>Change Access rights for each role</t>
    <phoneticPr fontId="6" type="noConversion"/>
  </si>
  <si>
    <t>I can adjust and control the access rights of each role</t>
    <phoneticPr fontId="6" type="noConversion"/>
  </si>
  <si>
    <t>1, User should be able to see "Change Rights" button in "Role Information" page;
2, A new pop-up window "Change rights of this role" will come while clicking on the button "Change Rights";
3, User should be able to inpunt query conditions to filter rights;
4, User should see "Complete' and "Cancel" button;</t>
    <phoneticPr fontId="6" type="noConversion"/>
  </si>
  <si>
    <t>US30</t>
  </si>
  <si>
    <t>See the access rights that the current role has in "Role Information" page</t>
    <phoneticPr fontId="6" type="noConversion"/>
  </si>
  <si>
    <t>I can easyly to confirm the role's access right</t>
    <phoneticPr fontId="6" type="noConversion"/>
  </si>
  <si>
    <t>1,  In "role information' page, User should see a access rights list which contains only the righs that current role has</t>
    <phoneticPr fontId="6" type="noConversion"/>
  </si>
  <si>
    <t>US31</t>
  </si>
  <si>
    <t xml:space="preserve">Control user's access right in page level </t>
    <phoneticPr fontId="6" type="noConversion"/>
  </si>
  <si>
    <t>I can control the user's access action and ensure the system security</t>
    <phoneticPr fontId="6" type="noConversion"/>
  </si>
  <si>
    <t>1, User's access to each page should be checked;
2, Menus, pages should be managed in the system automatically;</t>
    <phoneticPr fontId="6" type="noConversion"/>
  </si>
  <si>
    <t>US32</t>
  </si>
  <si>
    <t>Hide the menu if current user does not have related access right to the menu</t>
    <phoneticPr fontId="6" type="noConversion"/>
  </si>
  <si>
    <t>I can limit the user to access the unauthorized pages</t>
    <phoneticPr fontId="6" type="noConversion"/>
  </si>
  <si>
    <t>1, The menu should be hided, if user does not have corresponding access right to the menu;</t>
    <phoneticPr fontId="6" type="noConversion"/>
  </si>
  <si>
    <t>US33</t>
  </si>
  <si>
    <t>I can ensure the safty of the system security</t>
    <phoneticPr fontId="6" type="noConversion"/>
  </si>
  <si>
    <t>Show current user forbidden page with information " you are not authorized to access this page", if the current user suppose to access the unauthorized page via typing URL.</t>
    <phoneticPr fontId="6" type="noConversion"/>
  </si>
  <si>
    <t>The functions which will be used to initialize and build up the basic processes and master data of the supplier portal;</t>
    <phoneticPr fontId="6" type="noConversion"/>
  </si>
  <si>
    <t>US34</t>
  </si>
  <si>
    <t>Have 3 levels of control for each page</t>
    <phoneticPr fontId="6" type="noConversion"/>
  </si>
  <si>
    <t>I can ensure that the super user can have full control to a page, the middle level of user can only view the page, and the user with lower level has no access to the page</t>
    <phoneticPr fontId="6" type="noConversion"/>
  </si>
  <si>
    <r>
      <t xml:space="preserve">1, 3 level of control should be provided, </t>
    </r>
    <r>
      <rPr>
        <b/>
        <sz val="10"/>
        <color theme="1"/>
        <rFont val="宋体"/>
        <family val="3"/>
        <charset val="134"/>
        <scheme val="minor"/>
      </rPr>
      <t>"full control" "Read only" and "No Access"</t>
    </r>
    <r>
      <rPr>
        <sz val="10"/>
        <color theme="1"/>
        <rFont val="宋体"/>
        <family val="2"/>
        <scheme val="minor"/>
      </rPr>
      <t>;
2, This configuration should be done in user role access rights changing page;</t>
    </r>
    <phoneticPr fontId="6" type="noConversion"/>
  </si>
  <si>
    <t>US35</t>
  </si>
  <si>
    <t>As a user, I want to manage system menus and pages, so that I can grant related accesses to users in page level</t>
    <phoneticPr fontId="6" type="noConversion"/>
  </si>
  <si>
    <t>Add Menus to the system</t>
    <phoneticPr fontId="6" type="noConversion"/>
  </si>
  <si>
    <t>I can publish the menu to system frontend</t>
    <phoneticPr fontId="6" type="noConversion"/>
  </si>
  <si>
    <t>US36</t>
  </si>
  <si>
    <t>1, User should see "Menu &amp; Pages Links Management" button in Role list view page;
2, User should see new pop-up window "Menu &amp; Page management" after clicking on "Menu &amp; Pages Links Management" button;
3, User should see "Menu" and "Page" tabs on the top of new window;
4, User should see "New Menu" and "new page" buttons;
5, User should see "Save" and "Cancel" buttons;
6, User should see menu tree structure at the bottom left of the new window;
7, User should see page list at the bottom right of the new window;</t>
    <phoneticPr fontId="6" type="noConversion"/>
  </si>
  <si>
    <t xml:space="preserve">fill menu informaiton </t>
    <phoneticPr fontId="6" type="noConversion"/>
  </si>
  <si>
    <t>I can save the menu to database</t>
    <phoneticPr fontId="6" type="noConversion"/>
  </si>
  <si>
    <t>1, Menu information can be saved ;
2, The menu tree should be refreshed and show the new added menu;</t>
    <phoneticPr fontId="6" type="noConversion"/>
  </si>
  <si>
    <t>US37</t>
  </si>
  <si>
    <t>Double click each menu node of the menu tree</t>
    <phoneticPr fontId="6" type="noConversion"/>
  </si>
  <si>
    <t>I can update the existing menu information</t>
    <phoneticPr fontId="6" type="noConversion"/>
  </si>
  <si>
    <t>1, Each menu in the menu is clickable;
2, The above input boxes should load the menu information while user click on the menu;
3, User should be able to change the menu information(except the menu ID) and save;</t>
    <phoneticPr fontId="6" type="noConversion"/>
  </si>
  <si>
    <t>US38</t>
  </si>
  <si>
    <t>Switch to page modification page while I am clicking on page tab</t>
    <phoneticPr fontId="6" type="noConversion"/>
  </si>
  <si>
    <t>I can add or update page information</t>
    <phoneticPr fontId="6" type="noConversion"/>
  </si>
  <si>
    <t>1, User should see the "page" tab on the top of the window;
2, User shuold see page informaiton input boxes after clicking on page tab;</t>
    <phoneticPr fontId="6" type="noConversion"/>
  </si>
  <si>
    <t>US39</t>
  </si>
  <si>
    <t xml:space="preserve">Fill page information </t>
    <phoneticPr fontId="6" type="noConversion"/>
  </si>
  <si>
    <t>I can save page information to database</t>
    <phoneticPr fontId="6" type="noConversion"/>
  </si>
  <si>
    <t>US40</t>
  </si>
  <si>
    <t xml:space="preserve">Add page to the system </t>
    <phoneticPr fontId="6" type="noConversion"/>
  </si>
  <si>
    <t>I can publish the page to corresponding menu and grant the page access to users</t>
    <phoneticPr fontId="6" type="noConversion"/>
  </si>
  <si>
    <t>1, User should see the clickable button "New Page" in "Menu &amp; Page Management" window;
2, User should see "Save" and "Cancel" button in  "Menu &amp; Page Management" window;</t>
    <phoneticPr fontId="6" type="noConversion"/>
  </si>
  <si>
    <t>1, User shuold be able to save page information by clicking "save" button;
2, User should be able to cancel the inputs and close the "Menu &amp; Page management" window by clicking "Cancel" button;</t>
    <phoneticPr fontId="6" type="noConversion"/>
  </si>
  <si>
    <t>US41</t>
  </si>
  <si>
    <t>Click the page name in page list in "Menu &amp; page management" window</t>
    <phoneticPr fontId="6" type="noConversion"/>
  </si>
  <si>
    <t>I can load the page information for editing</t>
    <phoneticPr fontId="6" type="noConversion"/>
  </si>
  <si>
    <t>1, User should see the page list at the bottom right of "Menu &amp; Page management" window;
2, User should see the clickable link page name in page list;</t>
    <phoneticPr fontId="6" type="noConversion"/>
  </si>
  <si>
    <t>US42</t>
  </si>
  <si>
    <t>Modify the existing page information</t>
    <phoneticPr fontId="6" type="noConversion"/>
  </si>
  <si>
    <t>I can refresh the existing page information</t>
    <phoneticPr fontId="6" type="noConversion"/>
  </si>
  <si>
    <t>1, User shuold be able to change the existing page information (except the page ID)
2, User should be able to save the new changes by clicking "Save" button;
3, Page list should be refreshed after user saving the changes successfully;</t>
    <phoneticPr fontId="6" type="noConversion"/>
  </si>
  <si>
    <t>US43</t>
  </si>
  <si>
    <t>I can disable the menu</t>
    <phoneticPr fontId="6" type="noConversion"/>
  </si>
  <si>
    <t xml:space="preserve">1, User should be able to select the status "Available" and "Unavailable" for each menu; </t>
    <phoneticPr fontId="6" type="noConversion"/>
  </si>
  <si>
    <t>US44</t>
  </si>
  <si>
    <t>Change the menu status to unavailable</t>
    <phoneticPr fontId="6" type="noConversion"/>
  </si>
  <si>
    <t>Change the page status to unavailable</t>
    <phoneticPr fontId="6" type="noConversion"/>
  </si>
  <si>
    <t>I can disable to page</t>
    <phoneticPr fontId="6" type="noConversion"/>
  </si>
  <si>
    <t xml:space="preserve">1, User should be able to select the status "Available" and "Unavailable" for each page; </t>
    <phoneticPr fontId="6" type="noConversion"/>
  </si>
  <si>
    <t>US45</t>
  </si>
  <si>
    <t>hide the menu or page in status "Unavailable"</t>
    <phoneticPr fontId="6" type="noConversion"/>
  </si>
  <si>
    <t>I can only choose the menus and pages in status "Available" when I granting accesses to users</t>
    <phoneticPr fontId="6" type="noConversion"/>
  </si>
  <si>
    <t>1, Menus and Pages in status of "Unavailable" should only be displayed in Menus and pages management functions;</t>
    <phoneticPr fontId="6" type="noConversion"/>
  </si>
  <si>
    <t>Mail Configuration</t>
    <phoneticPr fontId="6" type="noConversion"/>
  </si>
  <si>
    <t>The mail server can be configured dynamically online; The mail template can be configured online;</t>
    <phoneticPr fontId="6" type="noConversion"/>
  </si>
  <si>
    <t>US46</t>
  </si>
  <si>
    <t>System Setup Mail Configuration (SS-MC)</t>
    <phoneticPr fontId="6" type="noConversion"/>
  </si>
  <si>
    <t>As a user, I want to configure Mail Server information, so that I can have the system to send mail to users</t>
    <phoneticPr fontId="6" type="noConversion"/>
  </si>
  <si>
    <t>Use system default mail server settings</t>
    <phoneticPr fontId="6" type="noConversion"/>
  </si>
  <si>
    <t>I can have the system to send mail using default mail server</t>
    <phoneticPr fontId="6" type="noConversion"/>
  </si>
  <si>
    <t>1, User should see the Mail configuration menu in System Setup module
2, User should see the "Use System Default Server" check box in Mail configuration page;
3, User should be able to save the changes of mail server setting;
4, User should be able to see the "Save" button in Mail Server Configuration page;</t>
    <phoneticPr fontId="6" type="noConversion"/>
  </si>
  <si>
    <t>US47</t>
  </si>
  <si>
    <t>US48</t>
  </si>
  <si>
    <t>I can ensure the safty of the system security</t>
    <phoneticPr fontId="6" type="noConversion"/>
  </si>
  <si>
    <t>Set system default mail server information in System property file</t>
    <phoneticPr fontId="6" type="noConversion"/>
  </si>
  <si>
    <t>1, System will load the default mail server informaiton during System starting up;</t>
    <phoneticPr fontId="6" type="noConversion"/>
  </si>
  <si>
    <t>Set customized mail server in formation</t>
    <phoneticPr fontId="6" type="noConversion"/>
  </si>
  <si>
    <t>I can change the SMTP server informatino online</t>
    <phoneticPr fontId="6" type="noConversion"/>
  </si>
  <si>
    <t>1, User should see Mail Server input box in Mail configuration page</t>
    <phoneticPr fontId="6" type="noConversion"/>
  </si>
  <si>
    <t>US49</t>
  </si>
  <si>
    <t>Test Mail server settings</t>
    <phoneticPr fontId="6" type="noConversion"/>
  </si>
  <si>
    <t>I can ensure that the Mail server works fine</t>
    <phoneticPr fontId="6" type="noConversion"/>
  </si>
  <si>
    <t>1, User should see input box of "Sender Name" "Password" "Receiver Name";
2, User should receive the test mail from system;</t>
    <phoneticPr fontId="6" type="noConversion"/>
  </si>
  <si>
    <t>US50</t>
  </si>
  <si>
    <t>As a user, I want to manage mail tempaltes, so that I can use different mail format in different business scenario</t>
    <phoneticPr fontId="6" type="noConversion"/>
  </si>
  <si>
    <t>Switch to mail template tab</t>
    <phoneticPr fontId="6" type="noConversion"/>
  </si>
  <si>
    <t>I can manage mail templates</t>
    <phoneticPr fontId="6" type="noConversion"/>
  </si>
  <si>
    <t>1, User should see "Mail Template" in Mail configuration page;</t>
    <phoneticPr fontId="6" type="noConversion"/>
  </si>
  <si>
    <t>US51</t>
  </si>
  <si>
    <t>I can use the 5 mail templates in different business scenario</t>
    <phoneticPr fontId="6" type="noConversion"/>
  </si>
  <si>
    <t>Have 5 predefined mail templates configured during system starting up</t>
    <phoneticPr fontId="6" type="noConversion"/>
  </si>
  <si>
    <t>1, User should see 5 predefined mail templates in "Mail Template" page;
2, 5 mail templates are Task, User Management, System Maintenance, Issue, Reports;</t>
    <phoneticPr fontId="6" type="noConversion"/>
  </si>
  <si>
    <t>US52</t>
  </si>
  <si>
    <t>Change the mail templates information</t>
    <phoneticPr fontId="6" type="noConversion"/>
  </si>
  <si>
    <t>I can use customized mail header and content format to send mail</t>
    <phoneticPr fontId="6" type="noConversion"/>
  </si>
  <si>
    <t>US53</t>
  </si>
  <si>
    <t>Display mail templates list</t>
    <phoneticPr fontId="6" type="noConversion"/>
  </si>
  <si>
    <t>I can choose the mail for editing</t>
    <phoneticPr fontId="6" type="noConversion"/>
  </si>
  <si>
    <t>1, User should see the mail template list query condition and mail template list</t>
    <phoneticPr fontId="6" type="noConversion"/>
  </si>
  <si>
    <t>1, User should be able to see a new pop-up window "Mail Template Information" after clicking on a mail name;
2, User should be able to change "Template Name" "Sender Name" "Template Status" and the content format;
3, User should see "Complete" "Cancel" and "Other Versions" buttons;</t>
    <phoneticPr fontId="6" type="noConversion"/>
  </si>
  <si>
    <t>US54</t>
  </si>
  <si>
    <t>Use default predefined mail template to send mail if I set current template to inactive;</t>
    <phoneticPr fontId="6" type="noConversion"/>
  </si>
  <si>
    <t>I can disable the latest mail template</t>
    <phoneticPr fontId="6" type="noConversion"/>
  </si>
  <si>
    <t>US55</t>
  </si>
  <si>
    <t>Keep all versions of mail templates</t>
    <phoneticPr fontId="6" type="noConversion"/>
  </si>
  <si>
    <t>I can track the change log and reversion the older template</t>
    <phoneticPr fontId="6" type="noConversion"/>
  </si>
  <si>
    <t>US56</t>
  </si>
  <si>
    <t xml:space="preserve">Have the mail template content contains variables </t>
    <phoneticPr fontId="6" type="noConversion"/>
  </si>
  <si>
    <t>I can parameterize the variables during system runtime</t>
    <phoneticPr fontId="6" type="noConversion"/>
  </si>
  <si>
    <t xml:space="preserve">1, content can be parameterized: User Name, Sending Time, Links, </t>
    <phoneticPr fontId="6" type="noConversion"/>
  </si>
  <si>
    <t>US57</t>
  </si>
  <si>
    <t>Have a Text Editor in mail tempalte information page</t>
    <phoneticPr fontId="6" type="noConversion"/>
  </si>
  <si>
    <t>I can use this Text Editor to create complex mail content</t>
    <phoneticPr fontId="6" type="noConversion"/>
  </si>
  <si>
    <t>1, User should see the Text Editor in mail template information page</t>
    <phoneticPr fontId="6" type="noConversion"/>
  </si>
  <si>
    <t>3.20.1</t>
    <phoneticPr fontId="6" type="noConversion"/>
  </si>
  <si>
    <t>3.20.2</t>
  </si>
  <si>
    <t>3.20.3</t>
  </si>
  <si>
    <t>3.20.4</t>
  </si>
  <si>
    <t>3.20.5</t>
  </si>
  <si>
    <t>6.1</t>
    <phoneticPr fontId="6" type="noConversion"/>
  </si>
  <si>
    <t>6.2</t>
    <phoneticPr fontId="6" type="noConversion"/>
  </si>
  <si>
    <t>6.6</t>
  </si>
  <si>
    <t>Demonstrate the documents' linked to DMS, the documents are all associated with current project;</t>
    <phoneticPr fontId="6" type="noConversion"/>
  </si>
  <si>
    <t>Project management</t>
    <phoneticPr fontId="6" type="noConversion"/>
  </si>
  <si>
    <t>Advanced Settings Supplier Management(AS-SM)</t>
    <phoneticPr fontId="6" type="noConversion"/>
  </si>
  <si>
    <t>ASDE/SQE supervisor</t>
    <phoneticPr fontId="6" type="noConversion"/>
  </si>
  <si>
    <t xml:space="preserve">As a user, I want to create new project, so that I can manage the project in supplier portal </t>
    <phoneticPr fontId="6" type="noConversion"/>
  </si>
  <si>
    <t>I can save the project information to database</t>
    <phoneticPr fontId="6" type="noConversion"/>
  </si>
  <si>
    <t>Project Header Information
项目名称(Project Name)
项目编号(Project Number)
子项目(Sub-Project)
客户信息(Customer)
项目预测 (Project forcast) - 寿命 年量 总量 
制造工厂(Manufactory)  
项目成员(Project member) - PM Pur ASDE PDTL
子项目1项目时间(sub project 1 schedule) - Kickoff DV PV SOP
子项目2项目时间(sub project 2 schedule)</t>
    <phoneticPr fontId="6" type="noConversion"/>
  </si>
  <si>
    <t>I can assign the sub-project information to each part</t>
    <phoneticPr fontId="6" type="noConversion"/>
  </si>
  <si>
    <t>Fill the sub-project informaiton(Kickoff, DV, PV, SOP)</t>
    <phoneticPr fontId="6" type="noConversion"/>
  </si>
  <si>
    <t>I can save the sub-project</t>
    <phoneticPr fontId="6" type="noConversion"/>
  </si>
  <si>
    <t>1, User should see the sub-project input boxes in "new sub project" window;
2, User should see "Complete" and "Cancel" button;
3, User should be able to save the sub project information and get the saving successful message from the system;
4, The sub project list should be refreshed</t>
    <phoneticPr fontId="6" type="noConversion"/>
  </si>
  <si>
    <t>I can get the project members posted while the project status changed</t>
    <phoneticPr fontId="6" type="noConversion"/>
  </si>
  <si>
    <t>1, User should see the "Add" button in the section of sub-project in project information page;
2, User should see the new pop-up window "add new sub-project;</t>
    <phoneticPr fontId="6" type="noConversion"/>
  </si>
  <si>
    <t>1, User should see the project members section in project information detail page;
2, User should see a new pop-up form after clicking on "+" icon in project members section;</t>
    <phoneticPr fontId="6" type="noConversion"/>
  </si>
  <si>
    <t>1, User should see the member query conditions in the members selection form;
2, User should be able to search the members filtered by role, member name, organization and groups;
3, User should be able to select multiple users;
4, User should see "Complete" "Cancel" buttons;
5, User should see the successful message after the selection saved properly;
6, The project members section should be refreshed after selection saved properly;</t>
    <phoneticPr fontId="6" type="noConversion"/>
  </si>
  <si>
    <t>I can fill project information</t>
    <phoneticPr fontId="6" type="noConversion"/>
  </si>
  <si>
    <t>3.10</t>
    <phoneticPr fontId="6" type="noConversion"/>
  </si>
  <si>
    <t>3.12</t>
    <phoneticPr fontId="6" type="noConversion"/>
  </si>
  <si>
    <t>3.13</t>
    <phoneticPr fontId="6" type="noConversion"/>
  </si>
  <si>
    <t>3.14</t>
    <phoneticPr fontId="6" type="noConversion"/>
  </si>
  <si>
    <t>APQP/PPAP/PPQP Template Management (Project Tempalte)</t>
    <phoneticPr fontId="6" type="noConversion"/>
  </si>
  <si>
    <t>Workflow Management (Phase II)</t>
    <phoneticPr fontId="6" type="noConversion"/>
  </si>
  <si>
    <t>Integration Configuration (Phase II)</t>
    <phoneticPr fontId="6" type="noConversion"/>
  </si>
  <si>
    <t>Notification Configuration (Phase II)</t>
    <phoneticPr fontId="6" type="noConversion"/>
  </si>
  <si>
    <t>Site Management (Phase II)</t>
    <phoneticPr fontId="6" type="noConversion"/>
  </si>
  <si>
    <t>Add parts to project</t>
    <phoneticPr fontId="6" type="noConversion"/>
  </si>
  <si>
    <t>I can assign task to ASDE/SQE by part</t>
    <phoneticPr fontId="6" type="noConversion"/>
  </si>
  <si>
    <t>1, User should see "Project Parts" section in project information form;
2, User should see clickable "+" icon in "project parts" section;
3, User should see parts list in "project parts" section;
4, User should see a new "Add Part" form after clicking on "+" icon;</t>
    <phoneticPr fontId="6" type="noConversion"/>
  </si>
  <si>
    <t>Fill part information</t>
    <phoneticPr fontId="6" type="noConversion"/>
  </si>
  <si>
    <t>I can save the part information to database and add it to project;</t>
    <phoneticPr fontId="6" type="noConversion"/>
  </si>
  <si>
    <t xml:space="preserve">SNL No. 产品名称/零件号(Product Name/part number), 定点供应商编号(Supplier Number), 零件描述(Part Description), 定点供应商名称(Supplier Name), 定点产品描述(Product Description), 资产编号(Property Number), 零件类别(Part Category), 删减/Activie, 子项目类别(Sub Project), HIS（Y/N）
</t>
    <phoneticPr fontId="6" type="noConversion"/>
  </si>
  <si>
    <t>1, User should see a new "add part" form which contains part basic information;
2, User should see "Save" "Cancel" buttons;</t>
    <phoneticPr fontId="6" type="noConversion"/>
  </si>
  <si>
    <t>I can fill supplier information to part</t>
    <phoneticPr fontId="6" type="noConversion"/>
  </si>
  <si>
    <t>US12</t>
  </si>
  <si>
    <t>I can fill part category information to part</t>
    <phoneticPr fontId="6" type="noConversion"/>
  </si>
  <si>
    <t>Fill part category information</t>
    <phoneticPr fontId="6" type="noConversion"/>
  </si>
  <si>
    <t>I can save new part category</t>
    <phoneticPr fontId="6" type="noConversion"/>
  </si>
  <si>
    <r>
      <t xml:space="preserve">1, User should see "Supplier Name" input box in "add part" form;
2, User should see clickable "+" icon behind "Supplier Name" input box;
3, User should be able to select the new created supplier; Link to </t>
    </r>
    <r>
      <rPr>
        <u/>
        <sz val="10"/>
        <color rgb="FF0070C0"/>
        <rFont val="宋体"/>
        <family val="3"/>
        <charset val="134"/>
        <scheme val="minor"/>
      </rPr>
      <t>USXXX Supplier Management</t>
    </r>
    <r>
      <rPr>
        <sz val="10"/>
        <color theme="1"/>
        <rFont val="宋体"/>
        <family val="2"/>
        <scheme val="minor"/>
      </rPr>
      <t xml:space="preserve">
4, Supplier No should be displayed automatically;
5, User should be able to select a single supplier in the dropdown list box;</t>
    </r>
    <phoneticPr fontId="6" type="noConversion"/>
  </si>
  <si>
    <t>I can filter and search the categories</t>
    <phoneticPr fontId="6" type="noConversion"/>
  </si>
  <si>
    <t>Search the part category</t>
    <phoneticPr fontId="6" type="noConversion"/>
  </si>
  <si>
    <t xml:space="preserve">Remove the unused part categories </t>
    <phoneticPr fontId="6" type="noConversion"/>
  </si>
  <si>
    <t xml:space="preserve">I can keep the data fresh and clean to avoid redundance </t>
    <phoneticPr fontId="6" type="noConversion"/>
  </si>
  <si>
    <t>US27</t>
  </si>
  <si>
    <t>Have a grouped part list in project information view</t>
    <phoneticPr fontId="6" type="noConversion"/>
  </si>
  <si>
    <t>1, User should see "Project Parts" section in project information form;
2, The project parts should be grouped by SNL No.;</t>
    <phoneticPr fontId="6" type="noConversion"/>
  </si>
  <si>
    <t xml:space="preserve">SNL No. 产品名称/零件号(Product name/Part No) 定点供应商编号(Supplier No.) 零件描述(Part Description) 定点供应商名称(Supplier Name) 定点产品描述(Product Description) 资产编号(Property No.) 零件类别(Part Category) 删减/Activie 子项目类别(Sub Project) HIS（Y/N）
</t>
    <phoneticPr fontId="6" type="noConversion"/>
  </si>
  <si>
    <t>I can keep working on the pending project information input</t>
    <phoneticPr fontId="6" type="noConversion"/>
  </si>
  <si>
    <t>Add project members to the project</t>
    <phoneticPr fontId="6" type="noConversion"/>
  </si>
  <si>
    <t>have a members list in project members section</t>
    <phoneticPr fontId="6" type="noConversion"/>
  </si>
  <si>
    <t>I can review the project members and remove members from the project</t>
    <phoneticPr fontId="6" type="noConversion"/>
  </si>
  <si>
    <t>System Setup</t>
    <phoneticPr fontId="6" type="noConversion"/>
  </si>
  <si>
    <t>Project Management</t>
    <phoneticPr fontId="6" type="noConversion"/>
  </si>
  <si>
    <t>Advancded Settings</t>
    <phoneticPr fontId="6" type="noConversion"/>
  </si>
  <si>
    <t>Issue Management</t>
    <phoneticPr fontId="6" type="noConversion"/>
  </si>
  <si>
    <t>User Account</t>
    <phoneticPr fontId="6" type="noConversion"/>
  </si>
  <si>
    <t>Report Management</t>
    <phoneticPr fontId="6" type="noConversion"/>
  </si>
  <si>
    <t>System Integration</t>
    <phoneticPr fontId="6" type="noConversion"/>
  </si>
  <si>
    <t>UI&amp;UX</t>
    <phoneticPr fontId="6" type="noConversion"/>
  </si>
  <si>
    <t>Critical</t>
    <phoneticPr fontId="6" type="noConversion"/>
  </si>
  <si>
    <t>Very High</t>
    <phoneticPr fontId="6" type="noConversion"/>
  </si>
  <si>
    <t>High</t>
    <phoneticPr fontId="6" type="noConversion"/>
  </si>
  <si>
    <t>Medium</t>
    <phoneticPr fontId="6" type="noConversion"/>
  </si>
  <si>
    <t>Low</t>
    <phoneticPr fontId="6" type="noConversion"/>
  </si>
  <si>
    <t>Very Low</t>
    <phoneticPr fontId="6" type="noConversion"/>
  </si>
  <si>
    <t>Sub Total</t>
    <phoneticPr fontId="6" type="noConversion"/>
  </si>
  <si>
    <t>Sub Total</t>
    <phoneticPr fontId="6" type="noConversion"/>
  </si>
  <si>
    <t>Total</t>
    <phoneticPr fontId="6" type="noConversion"/>
  </si>
  <si>
    <t>Close current project</t>
    <phoneticPr fontId="6" type="noConversion"/>
  </si>
  <si>
    <t>I can terminate the project process when all tasks are completed</t>
    <phoneticPr fontId="6" type="noConversion"/>
  </si>
  <si>
    <t>1, User should see "Close" button in project information form;
2, The project can be closed only if all the subtasks had been finished;
3, User should be able to add comments before closing the project;</t>
    <phoneticPr fontId="6" type="noConversion"/>
  </si>
  <si>
    <t>User Stories Summary</t>
    <phoneticPr fontId="6" type="noConversion"/>
  </si>
  <si>
    <t>Add Comments to a project</t>
    <phoneticPr fontId="6" type="noConversion"/>
  </si>
  <si>
    <t>I can give more informations the project, and allow the users who has the proper rights to view the comments;</t>
    <phoneticPr fontId="6" type="noConversion"/>
  </si>
  <si>
    <t>1, User should see a comments list in the project information form;
2, User should be able to add new comments to the project;
3, User should be able to update the comments which belongs to him/her self.
4, User should view the comments change history;</t>
    <phoneticPr fontId="6" type="noConversion"/>
  </si>
  <si>
    <t>I can fill the supplier information for the part</t>
    <phoneticPr fontId="6" type="noConversion"/>
  </si>
  <si>
    <t>1, user should see "Supplier Name" and "Supplier Id" read-only input box;
2, User should see "Choose" label as a link behind the input boxes of "Supplier Name" and "Supplier Id";
3, User should be able to click the label "Choose" to open a new "Select Supplier" Form;</t>
    <phoneticPr fontId="6" type="noConversion"/>
  </si>
  <si>
    <t>Search suppliers</t>
    <phoneticPr fontId="6" type="noConversion"/>
  </si>
  <si>
    <t>I can select a supplier for part</t>
    <phoneticPr fontId="6" type="noConversion"/>
  </si>
  <si>
    <t>Select a supplier for a part</t>
    <phoneticPr fontId="6" type="noConversion"/>
  </si>
  <si>
    <t>I can fill the part information</t>
    <phoneticPr fontId="6" type="noConversion"/>
  </si>
  <si>
    <t>1, User should be able to see the search criterias "Supplier Name" and "Supplier Status";
2, User should be able to click the button "Search" to query the suppliers which fulfill the filled search criterias;
3, User should see a suppliers query list under the search criterias;
4, the pagination function shold be required for the suppliers query list;</t>
    <phoneticPr fontId="6" type="noConversion"/>
  </si>
  <si>
    <t>1, User should be able to click the Link "Select" in the suppliers query list to specify a supplier for the part;
2, the form "select supplier" should be closed after user selected the supplier;
3, the selected supplier's id and name should be displayed in "Supplier Id" input box and "Supplier Name" input box;</t>
    <phoneticPr fontId="6" type="noConversion"/>
  </si>
  <si>
    <t>view the Comments history</t>
    <phoneticPr fontId="6" type="noConversion"/>
  </si>
  <si>
    <t>I can track the change log of the comments and the project</t>
    <phoneticPr fontId="6" type="noConversion"/>
  </si>
  <si>
    <t>View the comments list</t>
    <phoneticPr fontId="6" type="noConversion"/>
  </si>
  <si>
    <t>I can see all the comments which belong to the project</t>
    <phoneticPr fontId="6" type="noConversion"/>
  </si>
  <si>
    <t xml:space="preserve">Fields of Comments: No, Content, Date of Creation, Date of last Modification; Author; </t>
    <phoneticPr fontId="6" type="noConversion"/>
  </si>
  <si>
    <t>1, User should see a comments list in the comments section;
2, The function of pagination should be required for the comments list;</t>
    <phoneticPr fontId="6" type="noConversion"/>
  </si>
  <si>
    <t>Fill comment's content</t>
    <phoneticPr fontId="6" type="noConversion"/>
  </si>
  <si>
    <t>I can save may comments to the project</t>
    <phoneticPr fontId="6" type="noConversion"/>
  </si>
  <si>
    <t>1,User should see a new form after clicking on the button "+" in comments section;
2, User should see read-onlin input boxes of "Comment Id" and "Author";
3, "Comment Id" and "Author" should be loaded from the current user session and system sequence number;
4, User should see the input box of "Content";
5, User should be able to save the inputs by clicking on "Save" Button;
6, User should be able to give up the inputs by clicking on "Cancel" button;</t>
    <phoneticPr fontId="6" type="noConversion"/>
  </si>
  <si>
    <t>Comment Id = Project Id + "-"+ four digital number(Start from 0001);
Content: Maximium to 500 Charactors</t>
    <phoneticPr fontId="6" type="noConversion"/>
  </si>
  <si>
    <t>Comment history list contains:Date of Modification, Content From, Content To, Author;</t>
    <phoneticPr fontId="6" type="noConversion"/>
  </si>
  <si>
    <t>1, User should see the link "history" in the comments list;
2, User should see the new form with comments history information after clicking on the link "history";
3, User should see "Comment Id" and "Author" input boxes in read-only mode;
4, User should see the comment history list;
5, The function of pagination should be requried;
6, User should be able to close the new form be clicking on "Close" button;</t>
    <phoneticPr fontId="6" type="noConversion"/>
  </si>
  <si>
    <t>Edit current comments</t>
    <phoneticPr fontId="6" type="noConversion"/>
  </si>
  <si>
    <t>I can change the comment content of displaying</t>
    <phoneticPr fontId="6" type="noConversion"/>
  </si>
  <si>
    <t>1, User should see the link of "Edit" of each comment in the comments list;
2, User should see the new form "Edit Comment";
3, User should see "comment Id" and "Author" input boxes in read-only mode;
4, User should see the current comment content loaded automatically;
5, User should be able to edit the current comment content;
6, User should be able save the changes by clicking on "Save" button;
7, User should be able to give up the changes by clicking on "Cancel" button;</t>
    <phoneticPr fontId="6" type="noConversion"/>
  </si>
  <si>
    <t>Project Management - Existing Project</t>
    <phoneticPr fontId="6" type="noConversion"/>
  </si>
  <si>
    <t>Save current project temporarily</t>
    <phoneticPr fontId="6" type="noConversion"/>
  </si>
  <si>
    <t>I can quickly view and check the project status by clicking each menu</t>
    <phoneticPr fontId="6" type="noConversion"/>
  </si>
  <si>
    <t>1, User should see the project menu area all the time;
2, The project menu should be placed at the top of Display area;</t>
    <phoneticPr fontId="6" type="noConversion"/>
  </si>
  <si>
    <t>Project Menu area includs: Task,Timeline, Document, Meeting, Issue, Change History;</t>
    <phoneticPr fontId="6" type="noConversion"/>
  </si>
  <si>
    <t>As a user, I want to manage the existing projects, so that I can  add more information or publish the temporarily saved project</t>
    <phoneticPr fontId="6" type="noConversion"/>
  </si>
  <si>
    <t>Project management</t>
    <phoneticPr fontId="6" type="noConversion"/>
  </si>
  <si>
    <t>ASDE/SQE supervisor</t>
    <phoneticPr fontId="6" type="noConversion"/>
  </si>
  <si>
    <t>1, User should be able to save the project information temporarily without create any tasks;
2, The Temporarily saved project can be loaded when user open the project next time;</t>
    <phoneticPr fontId="6" type="noConversion"/>
  </si>
  <si>
    <t>1, New Pop-up window should prompt user with information"do you want to publish this project and create corresponding tasks?";
2, "Confirm" and "Cancel" button should provided in this pop-up window;</t>
    <phoneticPr fontId="6" type="noConversion"/>
  </si>
  <si>
    <t>Partially publish current project</t>
    <phoneticPr fontId="6" type="noConversion"/>
  </si>
  <si>
    <t>Display the parts which has been published in read-only mode</t>
    <phoneticPr fontId="6" type="noConversion"/>
  </si>
  <si>
    <t>Change the current values of part information</t>
    <phoneticPr fontId="6" type="noConversion"/>
  </si>
  <si>
    <t>I can save changes of the part to database</t>
    <phoneticPr fontId="6" type="noConversion"/>
  </si>
  <si>
    <t>View the Change history of the part</t>
    <phoneticPr fontId="6" type="noConversion"/>
  </si>
  <si>
    <t>I can track the part status for it's whole life cycle;</t>
    <phoneticPr fontId="6" type="noConversion"/>
  </si>
  <si>
    <t>Changes list contains: Date of Modification; Field, Value From, Value To, Operator;</t>
    <phoneticPr fontId="6" type="noConversion"/>
  </si>
  <si>
    <t>1, User should see a new window with information of "Part History" after clicking on the button "Part History" in "Edit Part" window;
2, User should see all changes as a list occurred on the part before;
3, User should be able to close the part history window by clicking on button "Close";</t>
    <phoneticPr fontId="6" type="noConversion"/>
  </si>
  <si>
    <r>
      <t>1,</t>
    </r>
    <r>
      <rPr>
        <b/>
        <sz val="10"/>
        <color rgb="FFFF0000"/>
        <rFont val="宋体"/>
        <family val="3"/>
        <charset val="134"/>
        <scheme val="minor"/>
      </rPr>
      <t xml:space="preserve"> User should be able to change all fields of the part</t>
    </r>
    <r>
      <rPr>
        <sz val="10"/>
        <color theme="1"/>
        <rFont val="宋体"/>
        <family val="2"/>
        <scheme val="minor"/>
      </rPr>
      <t>;
2, User should be able to save changes by clicking button "Save";
3, User should be able to give up changes by clicking button "Cancel"</t>
    </r>
    <phoneticPr fontId="6" type="noConversion"/>
  </si>
  <si>
    <t>1, User should see "Part Category" input box in "add part" form;
2, User should see clickable link "Choose" behind "part category" input box;</t>
    <phoneticPr fontId="6" type="noConversion"/>
  </si>
  <si>
    <t>1, User should see "Select Part Category" form after clicking on Link "Choose";
2, User should not save part category using duplicate name;
3, User should be able to save the new part category by clicking on button "Save";</t>
    <phoneticPr fontId="6" type="noConversion"/>
  </si>
  <si>
    <t>1, User should see the "Quick Search" input box and button in "Select Part Category" form;
2, User should see the search result in "Select Part Category" form;
3, User should be able to remove part category by clicking "Remove" in the category list;</t>
    <phoneticPr fontId="6" type="noConversion"/>
  </si>
  <si>
    <t>1, User should be able to remove the part categories those will not be used any more;
2, Only the part categories that are not used by any parts can be removed;
3, System should prompt user with information "Category can not be removed, because it is used by other entities!",if there are other parts using the category as their category attribute;
4, System should prompt user with information "Category remove successfully!", if there is no part using this category as it's category attribute;</t>
    <phoneticPr fontId="6" type="noConversion"/>
  </si>
  <si>
    <t xml:space="preserve">I can quickly specify the part category </t>
    <phoneticPr fontId="6" type="noConversion"/>
  </si>
  <si>
    <t>1, User should see the button of "Save &amp; Select"
2, The new category should be saved and assigned to current part after clicking button "Save &amp; Select"
3, The window "Select Part Category" should be closed after clicking on button "Save &amp; Select";</t>
    <phoneticPr fontId="6" type="noConversion"/>
  </si>
  <si>
    <t>choose existing category as current part category</t>
    <phoneticPr fontId="6" type="noConversion"/>
  </si>
  <si>
    <t>Choose the new created category as current part category</t>
    <phoneticPr fontId="6" type="noConversion"/>
  </si>
  <si>
    <t>I can specify an exiting category for the part</t>
    <phoneticPr fontId="6" type="noConversion"/>
  </si>
  <si>
    <t>1, User should see the category list in window "Select Part Category"
2, User should be able to select a part by clicking on the link of "Part Category Name" in each category row;
3, the window "Select Part Category" should be closed after clicking on the link of "Part Category Name";
4, The field of "Part Category" in window "Add New Part" or "Edit Part Information" should be refresh to the selected category name;</t>
    <phoneticPr fontId="6" type="noConversion"/>
  </si>
  <si>
    <t>Read-Only Fields: Supplier No, Supplier Name, Part Category;</t>
    <phoneticPr fontId="6" type="noConversion"/>
  </si>
  <si>
    <t>US58</t>
  </si>
  <si>
    <t>US59</t>
  </si>
  <si>
    <t>US60</t>
  </si>
  <si>
    <t>US61</t>
  </si>
  <si>
    <t>US62</t>
  </si>
  <si>
    <t>US63</t>
  </si>
  <si>
    <t>US64</t>
  </si>
  <si>
    <t>US65</t>
  </si>
  <si>
    <t>US67</t>
  </si>
  <si>
    <t>US68</t>
  </si>
  <si>
    <t>US69</t>
  </si>
  <si>
    <t>US70</t>
  </si>
  <si>
    <t>US71</t>
  </si>
  <si>
    <t>US72</t>
  </si>
  <si>
    <t>US73</t>
  </si>
  <si>
    <t>US74</t>
  </si>
  <si>
    <t>US75</t>
  </si>
  <si>
    <t>US76</t>
  </si>
  <si>
    <t>US77</t>
  </si>
  <si>
    <t>US78</t>
  </si>
  <si>
    <t>US79</t>
  </si>
  <si>
    <t>US80</t>
  </si>
  <si>
    <t>US81</t>
  </si>
  <si>
    <t>US82</t>
  </si>
  <si>
    <t>US83</t>
  </si>
  <si>
    <t>US84</t>
  </si>
  <si>
    <t>US85</t>
  </si>
  <si>
    <t>US86</t>
  </si>
  <si>
    <t>US87</t>
  </si>
  <si>
    <t>US88</t>
  </si>
  <si>
    <t>US89</t>
  </si>
  <si>
    <t>US90</t>
  </si>
  <si>
    <t>US91</t>
  </si>
  <si>
    <t>US92</t>
  </si>
  <si>
    <t>US93</t>
  </si>
  <si>
    <t>US94</t>
  </si>
  <si>
    <t>US95</t>
  </si>
  <si>
    <t>US96</t>
  </si>
  <si>
    <t>US97</t>
  </si>
  <si>
    <t>US98</t>
  </si>
  <si>
    <t>US99</t>
  </si>
  <si>
    <t>US100</t>
  </si>
  <si>
    <t>US101</t>
  </si>
  <si>
    <t>US102</t>
  </si>
  <si>
    <t>US103</t>
  </si>
  <si>
    <t>US104</t>
  </si>
  <si>
    <t>US105</t>
  </si>
  <si>
    <t>US106</t>
  </si>
  <si>
    <t>US107</t>
  </si>
  <si>
    <t>US108</t>
  </si>
  <si>
    <t>US109</t>
  </si>
  <si>
    <t>US110</t>
  </si>
  <si>
    <t>US111</t>
  </si>
  <si>
    <t>US112</t>
  </si>
  <si>
    <t>US113</t>
  </si>
  <si>
    <t>US114</t>
  </si>
  <si>
    <t>US115</t>
  </si>
  <si>
    <t>US116</t>
  </si>
  <si>
    <t>US117</t>
  </si>
  <si>
    <t>US118</t>
  </si>
  <si>
    <t>US119</t>
  </si>
  <si>
    <t>US120</t>
  </si>
  <si>
    <t>US121</t>
  </si>
  <si>
    <t>View the part information in read-only mode if the part task had been published to ASDE/SQE</t>
    <phoneticPr fontId="6" type="noConversion"/>
  </si>
  <si>
    <t>I can check the part detail information during the QA process</t>
    <phoneticPr fontId="6" type="noConversion"/>
  </si>
  <si>
    <t>1, All fields in "Edit Part Information" window should be in read-only mode;
2, User should see part change history by clicking the button "Part history"
3, User should see a disabled button "Save"
4, User should be able to close "Edit Part Information" window by clicking button "Cancel"</t>
    <phoneticPr fontId="6" type="noConversion"/>
  </si>
  <si>
    <t>Proejct Hierarchy: Project --&gt; Parts --&gt;APQP/PPAP/PPQP tasks</t>
    <phoneticPr fontId="6" type="noConversion"/>
  </si>
  <si>
    <t>US122</t>
  </si>
  <si>
    <t>US123</t>
  </si>
  <si>
    <t>See the attachments management section in project information form</t>
    <phoneticPr fontId="6" type="noConversion"/>
  </si>
  <si>
    <t>I can view and manage project attachements</t>
    <phoneticPr fontId="6" type="noConversion"/>
  </si>
  <si>
    <t>1, User should see project attachement section in project information form;
2, User should see "+" in the header of project attachement section;
3, User should see attachements list in project attachement section;</t>
    <phoneticPr fontId="6" type="noConversion"/>
  </si>
  <si>
    <t>Add attachements to the project</t>
    <phoneticPr fontId="6" type="noConversion"/>
  </si>
  <si>
    <t>I can attach documents to the project</t>
    <phoneticPr fontId="6" type="noConversion"/>
  </si>
  <si>
    <t xml:space="preserve">1, User should see a new window "Add Attachements" after clicking on "+";
2, User should see two sections "From file System" and "From External System";
3, User should be able to add or remove rows by clicking "+" or "X" at the most right of each row;
4, In section "From File System", User shoud see input box "File Name", "URL" and button "Browse"
5, In section "From External System", user should see input box "File Name", "Url" and "Unique Id"
6, User should see button "Complete" and "Cancel"
</t>
    <phoneticPr fontId="6" type="noConversion"/>
  </si>
  <si>
    <t>fill required fields of the new attachement</t>
    <phoneticPr fontId="6" type="noConversion"/>
  </si>
  <si>
    <t>I can save the attachement information to database</t>
    <phoneticPr fontId="6" type="noConversion"/>
  </si>
  <si>
    <t>1, User should be able to save attachement information by clicking "Complete" button;
2, User should be abel to give up the inputs by clicking "Cancel" button;</t>
    <phoneticPr fontId="6" type="noConversion"/>
  </si>
  <si>
    <t>Manage the project attachements via DMS</t>
    <phoneticPr fontId="6" type="noConversion"/>
  </si>
  <si>
    <t>I can use DMS to control project attachements centrally</t>
    <phoneticPr fontId="6" type="noConversion"/>
  </si>
  <si>
    <t>1, Supplier portal should not manage the attachements in file mode, just record the attachements information;
2, The upload process should be done by DMS via webservices;</t>
    <phoneticPr fontId="6" type="noConversion"/>
  </si>
  <si>
    <t>View the project attachements content in embedded DMS page</t>
    <phoneticPr fontId="6" type="noConversion"/>
  </si>
  <si>
    <t>1, Supplier portal should provide a new window which contains an embedded form when user clicking on the file name in the attachement list;
2, The embedded form should contains the document contents which should be loaded from external DMS system;</t>
    <phoneticPr fontId="6" type="noConversion"/>
  </si>
  <si>
    <t>Project attachements list contains columns: Document Name, Operator, From and Action;
in column "Action", the value should be the link of "Change"</t>
    <phoneticPr fontId="6" type="noConversion"/>
  </si>
  <si>
    <t>I can view the documents through single port</t>
    <phoneticPr fontId="6" type="noConversion"/>
  </si>
  <si>
    <t>Change the existing project attachement</t>
    <phoneticPr fontId="6" type="noConversion"/>
  </si>
  <si>
    <t>I can update the attachement</t>
    <phoneticPr fontId="6" type="noConversion"/>
  </si>
  <si>
    <t>1, User should see "Add Attachement" window when user clicking on "Change" in the attachement list;
2, The attachement information should be loaded and displayed in window "Add attachement"
3, User should be able to modify the existing attachement information;</t>
    <phoneticPr fontId="6" type="noConversion"/>
  </si>
  <si>
    <t>Record unique id for each attachment</t>
    <phoneticPr fontId="6" type="noConversion"/>
  </si>
  <si>
    <t>I can receive the update notification from external DMS system</t>
    <phoneticPr fontId="6" type="noConversion"/>
  </si>
  <si>
    <t>1, Supplier portal should record the unique id for each attachment;
2, User should receive update notification once the attachement changed in external DMS system;</t>
    <phoneticPr fontId="6" type="noConversion"/>
  </si>
  <si>
    <t>Project Merge (Manually)</t>
    <phoneticPr fontId="6" type="noConversion"/>
  </si>
  <si>
    <t>Sample Management (Out of Scope)</t>
    <phoneticPr fontId="6" type="noConversion"/>
  </si>
  <si>
    <t>Project Query</t>
    <phoneticPr fontId="6" type="noConversion"/>
  </si>
  <si>
    <t>Demonstrate project list; the query condiftion can be customized under predefined scope; the project list layout and format can by dynamically changed according to user's preference settings;
(Phase I: Provide Project Tree view in Explore Tree View to display project hierarchy)
(Phase II: Provide user customized view)</t>
    <phoneticPr fontId="6" type="noConversion"/>
  </si>
  <si>
    <t>Project Breakdown (Task Breakdown)</t>
    <phoneticPr fontId="6" type="noConversion"/>
  </si>
  <si>
    <t>Project Schedule Import (Task Schedule)</t>
    <phoneticPr fontId="6" type="noConversion"/>
  </si>
  <si>
    <t>Project Charter Management (Covered by Project creation)</t>
    <phoneticPr fontId="6" type="noConversion"/>
  </si>
  <si>
    <t>Project Management -  Task Management</t>
    <phoneticPr fontId="6" type="noConversion"/>
  </si>
  <si>
    <t>As a user, I want to manage project tasks, so that I can control the whole project progress</t>
    <phoneticPr fontId="6" type="noConversion"/>
  </si>
  <si>
    <t>Project Management</t>
    <phoneticPr fontId="6" type="noConversion"/>
  </si>
  <si>
    <t>1, User should see task hierarchy in display area;</t>
    <phoneticPr fontId="6" type="noConversion"/>
  </si>
  <si>
    <t>ASDE/SQE supervisor;
ASDE/SQE</t>
    <phoneticPr fontId="6" type="noConversion"/>
  </si>
  <si>
    <t>ASDE/SQE supervisor;</t>
    <phoneticPr fontId="6" type="noConversion"/>
  </si>
  <si>
    <t>I can track and update project tasks and part tasks</t>
    <phoneticPr fontId="6" type="noConversion"/>
  </si>
  <si>
    <r>
      <rPr>
        <sz val="10"/>
        <color rgb="FFFF0000"/>
        <rFont val="宋体"/>
        <family val="3"/>
        <charset val="134"/>
        <scheme val="minor"/>
      </rPr>
      <t>Read-Only Fields: S.No;WBS;Deliverable No;Deliverable Name;</t>
    </r>
    <r>
      <rPr>
        <sz val="10"/>
        <color theme="1"/>
        <rFont val="宋体"/>
        <family val="2"/>
        <scheme val="minor"/>
      </rPr>
      <t xml:space="preserve">
</t>
    </r>
    <phoneticPr fontId="6" type="noConversion"/>
  </si>
  <si>
    <t>ASDE/SQE suppervisor;</t>
    <phoneticPr fontId="6" type="noConversion"/>
  </si>
  <si>
    <t>Have rights to view all APQP/PPAP/PPQP tasks</t>
    <phoneticPr fontId="6" type="noConversion"/>
  </si>
  <si>
    <t>Have rights to audit(Approve, Decline, Add comments) APQP/PPAP/PPQP tasks</t>
    <phoneticPr fontId="6" type="noConversion"/>
  </si>
  <si>
    <t>I can audit each APQP/PPAP/PPQP task</t>
    <phoneticPr fontId="6" type="noConversion"/>
  </si>
  <si>
    <t>1, User should be able to select audit decision (approve, Decline) of each APQP/PPAP/PPQP task
2, User should be able to add comments to each task when decision has been made;</t>
    <phoneticPr fontId="6" type="noConversion"/>
  </si>
  <si>
    <t>ASDE/SQE</t>
    <phoneticPr fontId="6" type="noConversion"/>
  </si>
  <si>
    <t>I can audit(Approve, Decline, Add comments) APQP/PPAP/PPQP tasks which were assigned to me</t>
    <phoneticPr fontId="6" type="noConversion"/>
  </si>
  <si>
    <t>Select the audit status (Approve, Decline) and add comments by each APQP/PPAP/PPQP task that were assigned to me</t>
    <phoneticPr fontId="6" type="noConversion"/>
  </si>
  <si>
    <t>ASDE/SQE suppervisor;
ASDE/SQE</t>
    <phoneticPr fontId="6" type="noConversion"/>
  </si>
  <si>
    <t>Save my audit information</t>
    <phoneticPr fontId="6" type="noConversion"/>
  </si>
  <si>
    <t>I can send my audit information to next step</t>
    <phoneticPr fontId="6" type="noConversion"/>
  </si>
  <si>
    <t>1, User should see "Save" bar in task toolbar;
2, User should see pop-up window with prompt information of successful or failure; if failure occurred, system should provide the reason of failure and provide suggestions;</t>
    <phoneticPr fontId="6" type="noConversion"/>
  </si>
  <si>
    <t>Supplier</t>
    <phoneticPr fontId="6" type="noConversion"/>
  </si>
  <si>
    <t>I can update APQP/PPAP/PPQP information</t>
    <phoneticPr fontId="6" type="noConversion"/>
  </si>
  <si>
    <t>View and operate the APQP/PPAP/PPQP tasks that assigned to me</t>
    <phoneticPr fontId="6" type="noConversion"/>
  </si>
  <si>
    <t>View the parent nodes(part task, Project task) of APQP/PPAP/PPQP tasks that assigned to me</t>
    <phoneticPr fontId="6" type="noConversion"/>
  </si>
  <si>
    <t>I can categorize and track task details</t>
    <phoneticPr fontId="6" type="noConversion"/>
  </si>
  <si>
    <t>Fill PPAP information</t>
    <phoneticPr fontId="6" type="noConversion"/>
  </si>
  <si>
    <t>Fill APQP information</t>
    <phoneticPr fontId="6" type="noConversion"/>
  </si>
  <si>
    <t>I can save the PPAP information</t>
    <phoneticPr fontId="6" type="noConversion"/>
  </si>
  <si>
    <t>I can save the APQP information</t>
    <phoneticPr fontId="6" type="noConversion"/>
  </si>
  <si>
    <t>Information of APQP task, pls refer to the customer requirement "PPAP任务细化" in "APQP 电子化流程方案(主流程格式有调整，便于阅读）201801018.xls"</t>
    <phoneticPr fontId="6" type="noConversion"/>
  </si>
  <si>
    <t>Information of APQP task, pls refer to the customer requirement "APQP任务细化" in "APQP 电子化流程方案(主流程格式有调整，便于阅读）201801018.xls"</t>
    <phoneticPr fontId="6" type="noConversion"/>
  </si>
  <si>
    <t xml:space="preserve">Fill PPQP information </t>
    <phoneticPr fontId="6" type="noConversion"/>
  </si>
  <si>
    <t>to be defined by customer</t>
    <phoneticPr fontId="6" type="noConversion"/>
  </si>
  <si>
    <t>Cancel APQP/PPAP/PPQP inputs</t>
    <phoneticPr fontId="6" type="noConversion"/>
  </si>
  <si>
    <t>I can give my inputs and close the pop-up window</t>
    <phoneticPr fontId="6" type="noConversion"/>
  </si>
  <si>
    <t>1, User should be able to click "Cancel" button;
2, No data should be stored;
3, Pop-up window should be closed;</t>
    <phoneticPr fontId="6" type="noConversion"/>
  </si>
  <si>
    <t>Submit APAP/PPAP/PPQP information</t>
    <phoneticPr fontId="6" type="noConversion"/>
  </si>
  <si>
    <t>I can deliver the APQP/PPAP/PPQP task and trigger the approval process</t>
    <phoneticPr fontId="6" type="noConversion"/>
  </si>
  <si>
    <t>1, User should be able to click "Submit" button;
2, User should be prompted with message of successff ful or failure, if failure occurred, system should prompt user with reason and suggestion;</t>
    <phoneticPr fontId="6" type="noConversion"/>
  </si>
  <si>
    <t>Receive an email of my submission</t>
    <phoneticPr fontId="6" type="noConversion"/>
  </si>
  <si>
    <t>I can view and track my deliverables</t>
    <phoneticPr fontId="6" type="noConversion"/>
  </si>
  <si>
    <t>1, User should see an email sent from the system with information of the submission;
2, User should be able to view the task status by clicking the link contained by the email;</t>
    <phoneticPr fontId="6" type="noConversion"/>
  </si>
  <si>
    <t>Receive an internal message of my submission</t>
    <phoneticPr fontId="6" type="noConversion"/>
  </si>
  <si>
    <t>I can view and track my deliverables in system internally</t>
    <phoneticPr fontId="6" type="noConversion"/>
  </si>
  <si>
    <t>1, User should see an internal message sent from the system with information of the submission;
2, User should be able to view the task status by clicking the link in the internal message;</t>
    <phoneticPr fontId="6" type="noConversion"/>
  </si>
  <si>
    <t>ASDE, SQE</t>
    <phoneticPr fontId="6" type="noConversion"/>
  </si>
  <si>
    <t>Receive an email once the supplier submitted his/her APQP/PPAP/PPQP tasks to me</t>
    <phoneticPr fontId="6" type="noConversion"/>
  </si>
  <si>
    <t>I can review and approve the task</t>
    <phoneticPr fontId="6" type="noConversion"/>
  </si>
  <si>
    <t>1, User should see an email sent from the system with information of the submission;
2, User should be able to view the task by clicking the link provided in the email;
3, If no current user session existing, user should be asked to login;</t>
    <phoneticPr fontId="6" type="noConversion"/>
  </si>
  <si>
    <t>Receive an internal message once the supplier submitted his/her APQP/PPAP/PPQP tasks to me</t>
    <phoneticPr fontId="6" type="noConversion"/>
  </si>
  <si>
    <t>US124</t>
  </si>
  <si>
    <t>US125</t>
  </si>
  <si>
    <t>US126</t>
  </si>
  <si>
    <t>US127</t>
  </si>
  <si>
    <t>US128</t>
  </si>
  <si>
    <t>US129</t>
  </si>
  <si>
    <t>I can use quick link to operate a project</t>
    <phoneticPr fontId="6" type="noConversion"/>
  </si>
  <si>
    <t>I can use quick link to operate a part</t>
    <phoneticPr fontId="6" type="noConversion"/>
  </si>
  <si>
    <t>Menu Item Definition: New Project,Edit,New Part,Publish,View Project Information,Export,Import Project Schedule,Refresh,Generate &amp; View Report,Close Project</t>
    <phoneticPr fontId="6" type="noConversion"/>
  </si>
  <si>
    <t>Menu Item Definition: New Part,Edit,New APQP,New PPAP,New PPQP,View Part Information,Export,Import Parts,Delete Part,Generate &amp; View Report,Refresh;</t>
    <phoneticPr fontId="6" type="noConversion"/>
  </si>
  <si>
    <t>I can use quick link to operate a APQP/PPAP/PPQP</t>
    <phoneticPr fontId="6" type="noConversion"/>
  </si>
  <si>
    <t>Menu Item Definition: View Tasks,Export,Refresh,Generate &amp; View Report,Close;</t>
    <phoneticPr fontId="6" type="noConversion"/>
  </si>
  <si>
    <t>Have privileges control on the floating menu of a project</t>
    <phoneticPr fontId="6" type="noConversion"/>
  </si>
  <si>
    <t>I can limit the access rights to the sensitive functions and ensure the data security</t>
    <phoneticPr fontId="6" type="noConversion"/>
  </si>
  <si>
    <t>1, ASDE/SQE super should see all menu items of the floating menu of a project;
2, ASDE/SQE should see only the menu items of "View Project Information","Refresh";
3, Suppliers should see only the menu items of "Refresh";</t>
    <phoneticPr fontId="6" type="noConversion"/>
  </si>
  <si>
    <t>I can refer to the projet detail information during the workflow;</t>
    <phoneticPr fontId="6" type="noConversion"/>
  </si>
  <si>
    <t>I can have a portal to access these functions;</t>
  </si>
  <si>
    <t>1, The corresponding page or window should come when user selecting the relative menu item;</t>
  </si>
  <si>
    <t>ASDE/SQE supervisor;
ASDE/SQE
Supplier</t>
    <phoneticPr fontId="6" type="noConversion"/>
  </si>
  <si>
    <t>I can see the latest status of the project</t>
    <phoneticPr fontId="6" type="noConversion"/>
  </si>
  <si>
    <t>Have privileges control on the floating menu of a part</t>
    <phoneticPr fontId="6" type="noConversion"/>
  </si>
  <si>
    <t>I can simplify the part input works</t>
    <phoneticPr fontId="6" type="noConversion"/>
  </si>
  <si>
    <t>Have the imported parts in read-only mode</t>
    <phoneticPr fontId="6" type="noConversion"/>
  </si>
  <si>
    <t>I can ensure the data consistency</t>
    <phoneticPr fontId="6" type="noConversion"/>
  </si>
  <si>
    <t>1, In this case, User should update the part information in local excel sheet;
2, The part information should not be modified online;
3, If user want to update the part information, he/she need to re-import the excel sheet again;</t>
    <phoneticPr fontId="6" type="noConversion"/>
  </si>
  <si>
    <t>I can have the project information in file mode to do further customization;</t>
    <phoneticPr fontId="6" type="noConversion"/>
  </si>
  <si>
    <t>I can initialize the project schedule using my local project schedule file</t>
    <phoneticPr fontId="6" type="noConversion"/>
  </si>
  <si>
    <t>Modify the imported project schedule</t>
    <phoneticPr fontId="6" type="noConversion"/>
  </si>
  <si>
    <t>I can change the project schedule according to the project changes</t>
    <phoneticPr fontId="6" type="noConversion"/>
  </si>
  <si>
    <t>I can have a portal to access these functions;</t>
    <phoneticPr fontId="6" type="noConversion"/>
  </si>
  <si>
    <t>1, The corresponding page or window should come when user selecting the relative menu item;</t>
    <phoneticPr fontId="6" type="noConversion"/>
  </si>
  <si>
    <t>ASDE/SQE supervisor
ASDE/SQE</t>
    <phoneticPr fontId="6" type="noConversion"/>
  </si>
  <si>
    <t>I can do further customization on the part and make reference in offline meeting</t>
    <phoneticPr fontId="6" type="noConversion"/>
  </si>
  <si>
    <t>1, User should be able to choose file type(Excel,CSV) in new pop-up window;
2, User should be able to select or type local path;
3, User should see button "Export" and button "Cancel"</t>
    <phoneticPr fontId="6" type="noConversion"/>
  </si>
  <si>
    <t>ASDE/SQE supervisor
ASDE/SQE
Supplier</t>
    <phoneticPr fontId="6" type="noConversion"/>
  </si>
  <si>
    <t>I can make reference to the part detail during the workflow</t>
    <phoneticPr fontId="6" type="noConversion"/>
  </si>
  <si>
    <t>1, User should see a new pop-up window with part information in read-only mode after selecting the menu item "View Part Information" in the floating menu;
2, User should be able to close the new pop-up window;
3, User should see "Close" Button;</t>
    <phoneticPr fontId="6" type="noConversion"/>
  </si>
  <si>
    <t>I can view and check the newest status of the part</t>
    <phoneticPr fontId="6" type="noConversion"/>
  </si>
  <si>
    <t>1, The part information(master data of the part, schedule data of the part, tasks of the the part) should be reloaded;</t>
    <phoneticPr fontId="6" type="noConversion"/>
  </si>
  <si>
    <t>I can remove the part information that will not available any more</t>
    <phoneticPr fontId="6" type="noConversion"/>
  </si>
  <si>
    <t>1, User only can delete the part which was added manually(The parts which are imported or integrated can not be removed);
2, Only the parts which has no open tasks can be removed;
3, the part deletion should be a logical remove;</t>
    <phoneticPr fontId="6" type="noConversion"/>
  </si>
  <si>
    <t>ASDE/SQE supervisor</t>
    <phoneticPr fontId="6" type="noConversion"/>
  </si>
  <si>
    <t>Have privileges control on the floating menu of APQP/PPAP/PPQP</t>
    <phoneticPr fontId="6" type="noConversion"/>
  </si>
  <si>
    <t xml:space="preserve">1, ASDE/SQE supervisro should see all menu items of the floating menu of a part;
2, ASDE/SQE should see only the menu items of "New APQP","New PPAP","New PPQP","View Part Information","Export","Generate &amp; View Report","Refresh";
3, Suppliers should see only the menu items of "View Part Information","Refresh";
</t>
    <phoneticPr fontId="6" type="noConversion"/>
  </si>
  <si>
    <t xml:space="preserve">1, ASDE/SQE supervisro should see all menu items of the floating menu of APQP/PPAP/PPQP;
2, ASDE/SQE should should see all menu items of the floating menu of APQP/PPAP/PPQP;
3, Suppliers should see only the menu items of "View Task","Import","Export","Refresh","Generate &amp; View Report"
</t>
    <phoneticPr fontId="6" type="noConversion"/>
  </si>
  <si>
    <t>ASDE/SQE supervisor
ASDE/SQE</t>
    <phoneticPr fontId="6" type="noConversion"/>
  </si>
  <si>
    <t>I can terminate the APAP/PPAP/PPQP task</t>
    <phoneticPr fontId="6" type="noConversion"/>
  </si>
  <si>
    <t>ASDE/SQE supervisor
ASDE/SQE</t>
    <phoneticPr fontId="6" type="noConversion"/>
  </si>
  <si>
    <t xml:space="preserve">1, User should get the message of successful or failure;
2, APQP\PPAP\PPQP task status should be set to closed;
3, User should see </t>
    <phoneticPr fontId="6" type="noConversion"/>
  </si>
  <si>
    <t>1, User should see a pop-up window which allows user to select file type(Excel,csv) to export;
2, User should see a lable "Local path", input box, and button "Browse";
3, User should be able to type the local path manually or click on "Browse" buton to select;
4, User should see "Export" button and "Cancel" button;
5, User should see menu item "Export" in floating Menu;</t>
    <phoneticPr fontId="6" type="noConversion"/>
  </si>
  <si>
    <t xml:space="preserve">1, The format of project schedule should be defined;
2, User should see a pop-up window which allows user to upload the project schedule;
3, System should prompt user when user supposed to import a project schedule which is existing in the system already.(Yes -&gt; Import &amp; override; No -&gt; give up import)
4, User should see menu item "Import Project Schedule" in floating menu;
</t>
    <phoneticPr fontId="6" type="noConversion"/>
  </si>
  <si>
    <t>Import project schedule by selecting the menu item "Import Project Schedule"  in floating menu of Project</t>
    <phoneticPr fontId="6" type="noConversion"/>
  </si>
  <si>
    <t>Import parts to selected project from an existing excel sheet by selecting the menu item "Import Parts"  in floating menu of Project</t>
    <phoneticPr fontId="6" type="noConversion"/>
  </si>
  <si>
    <t>Link the corresponding functions "Create New Project" "Edit Existing Project" "Create New Part" "Publish a Project" "Close a project" “Generate &amp; View Report" to the floating menu of project</t>
    <phoneticPr fontId="6" type="noConversion"/>
  </si>
  <si>
    <t>Link the corresponding functions "Edit Part" "New APQP" "New PPAP" "New PPQP" "Delete Part" "Generate &amp; View Report" to the floating menu of part</t>
    <phoneticPr fontId="6" type="noConversion"/>
  </si>
  <si>
    <t>Delete a part by selecting the menu item "Delete Part" in floating menu of part</t>
    <phoneticPr fontId="6" type="noConversion"/>
  </si>
  <si>
    <t>Link the corresponding functions "Close APQP/PPAP/PPQP task" "Reopen APQP/PPAP/PPQP TASK" to the floating menu of APQP/PPAP/PPQP</t>
    <phoneticPr fontId="6" type="noConversion"/>
  </si>
  <si>
    <t>Close current APQP/PPAP/PPQP task by selecting the menu item of "Close" in the floating menu</t>
    <phoneticPr fontId="6" type="noConversion"/>
  </si>
  <si>
    <t>Reopen the closed APQP/PPQP/PPAP task by selecting the menu item of "Reopen" in the floating menu</t>
    <phoneticPr fontId="6" type="noConversion"/>
  </si>
  <si>
    <t>I can restart the APQP/PPAP/PPQP process when prerequisites changed</t>
    <phoneticPr fontId="6" type="noConversion"/>
  </si>
  <si>
    <t>1, User should see the menu item "reopen" in floating menu of APQP/PPAP/PPQP;
2, User should  rececive the notification via both internal message and mail;</t>
    <phoneticPr fontId="6" type="noConversion"/>
  </si>
  <si>
    <t>US130</t>
  </si>
  <si>
    <t>US131</t>
  </si>
  <si>
    <t>US132</t>
  </si>
  <si>
    <t>US133</t>
  </si>
  <si>
    <t>US134</t>
  </si>
  <si>
    <t>US135</t>
  </si>
  <si>
    <t>US136</t>
  </si>
  <si>
    <t>US137</t>
  </si>
  <si>
    <t>US138</t>
  </si>
  <si>
    <t>US139</t>
  </si>
  <si>
    <t>US140</t>
  </si>
  <si>
    <t>US141</t>
  </si>
  <si>
    <t>US142</t>
  </si>
  <si>
    <t>US143</t>
  </si>
  <si>
    <t>US144</t>
  </si>
  <si>
    <t>US145</t>
  </si>
  <si>
    <t>US146</t>
  </si>
  <si>
    <t>US147</t>
  </si>
  <si>
    <t>US148</t>
  </si>
  <si>
    <t>US149</t>
  </si>
  <si>
    <t>US150</t>
  </si>
  <si>
    <t>US151</t>
  </si>
  <si>
    <t>US152</t>
  </si>
  <si>
    <t>US153</t>
  </si>
  <si>
    <t>I can save PPQP information</t>
    <phoneticPr fontId="6" type="noConversion"/>
  </si>
  <si>
    <t>I can ensure the part to be published only once and keep the data consistency;</t>
    <phoneticPr fontId="6" type="noConversion"/>
  </si>
  <si>
    <t>Keep the change log of the part</t>
    <phoneticPr fontId="6" type="noConversion"/>
  </si>
  <si>
    <t>I can track and review the part change history</t>
    <phoneticPr fontId="6" type="noConversion"/>
  </si>
  <si>
    <t>1, all changes to the part should be logged;
2, the changes of time should be logged;
3, the changes of processor should be logged;</t>
    <phoneticPr fontId="6" type="noConversion"/>
  </si>
  <si>
    <t>ASDE/SQE supervisor;</t>
    <phoneticPr fontId="6" type="noConversion"/>
  </si>
  <si>
    <t>Have the project main tasks created automatically after the project data imported from external system</t>
    <phoneticPr fontId="6" type="noConversion"/>
  </si>
  <si>
    <t>Have the project main tasks created automatically after the project data imported from file</t>
    <phoneticPr fontId="6" type="noConversion"/>
  </si>
  <si>
    <t>ASDE/SQE;</t>
    <phoneticPr fontId="6" type="noConversion"/>
  </si>
  <si>
    <t>See all part tasks that assigned to him/her</t>
    <phoneticPr fontId="6" type="noConversion"/>
  </si>
  <si>
    <t>I can work on the assigned part task</t>
    <phoneticPr fontId="6" type="noConversion"/>
  </si>
  <si>
    <t>1, User should see the part tasks assigned to him/her;
2, User should be able to view the parent project main task of current part tasks;</t>
    <phoneticPr fontId="6" type="noConversion"/>
  </si>
  <si>
    <t>Decline the part task that assigned to me</t>
    <phoneticPr fontId="6" type="noConversion"/>
  </si>
  <si>
    <t>I can send the part task back to ASDE/SQE supervisro for more information</t>
    <phoneticPr fontId="6" type="noConversion"/>
  </si>
  <si>
    <t>1, User should see project task and part tasks hierarchy;
2, User should be able to change the fields' values of project task and part tasks;
3, User should be able save changes by clicking icon "Save" in the task toolbar;</t>
    <phoneticPr fontId="6" type="noConversion"/>
  </si>
  <si>
    <t>Have rights to view and operate  all project tasks, all part tasks that assigned to me</t>
    <phoneticPr fontId="6" type="noConversion"/>
  </si>
  <si>
    <t>I can review and track APQP/PPAP/PPQP tasks</t>
    <phoneticPr fontId="6" type="noConversion"/>
  </si>
  <si>
    <t>ASDE/SQE supervisor;
ASDE/SQE
Supplier</t>
    <phoneticPr fontId="6" type="noConversion"/>
  </si>
  <si>
    <t>ASDE/SQE supervisor
ASDE/SQE
Supplier</t>
    <phoneticPr fontId="6" type="noConversion"/>
  </si>
  <si>
    <t>ASDE/SQE supervisor;
ASDE/SQE;</t>
    <phoneticPr fontId="6" type="noConversion"/>
  </si>
  <si>
    <t>1, The comments of decline is required;
2, User should see value "Decline" in task status dropdown list;
3, User should see button "Submit Task";
4, The assignee of part task should be set to project owner (Previously ASDE/SQE supervisor who owned this project)</t>
    <phoneticPr fontId="6" type="noConversion"/>
  </si>
  <si>
    <t>Fill project main task informaiton</t>
    <phoneticPr fontId="6" type="noConversion"/>
  </si>
  <si>
    <t xml:space="preserve">I can save project main task </t>
    <phoneticPr fontId="6" type="noConversion"/>
  </si>
  <si>
    <t>Project Management - Project Charter Management (PM-PCM)</t>
    <phoneticPr fontId="6" type="noConversion"/>
  </si>
  <si>
    <t>Project Management - Floating Menu</t>
    <phoneticPr fontId="6" type="noConversion"/>
  </si>
  <si>
    <t>Project Management - Part Management</t>
    <phoneticPr fontId="6" type="noConversion"/>
  </si>
  <si>
    <t>Edit supplier information in "Add Part" form</t>
    <phoneticPr fontId="6" type="noConversion"/>
  </si>
  <si>
    <t>Edit part category information in "Add Part" form</t>
    <phoneticPr fontId="6" type="noConversion"/>
  </si>
  <si>
    <t>Add supplier to the part</t>
    <phoneticPr fontId="6" type="noConversion"/>
  </si>
  <si>
    <t>Add sub-project to the project</t>
    <phoneticPr fontId="6" type="noConversion"/>
  </si>
  <si>
    <t>As a user, I want to manage sub-project of a project, so that I can add sub-project attribute to a part</t>
    <phoneticPr fontId="6" type="noConversion"/>
  </si>
  <si>
    <t xml:space="preserve">As a user, I want to manage the comments of a project, so that I can track the changes and review project history </t>
    <phoneticPr fontId="6" type="noConversion"/>
  </si>
  <si>
    <t xml:space="preserve">As a user, I want to manage the attachments of a project, so that I attache external file to the project for reference </t>
    <phoneticPr fontId="6" type="noConversion"/>
  </si>
  <si>
    <t>As a user, I want to manage part information, so that I can associate the part information with the project</t>
    <phoneticPr fontId="6" type="noConversion"/>
  </si>
  <si>
    <t>Refresh the part schedule information by selecting the menu item "Refresh" in floating menu of part</t>
    <phoneticPr fontId="6" type="noConversion"/>
  </si>
  <si>
    <t>View Part Information by selecting the menu item "View Part Information" in floating menu of part</t>
    <phoneticPr fontId="6" type="noConversion"/>
  </si>
  <si>
    <t>Project Management - Project Schedule Management</t>
    <phoneticPr fontId="6" type="noConversion"/>
  </si>
  <si>
    <t>Refresh the project schedule by selecting the menu item "Refresh" in floating menu of project</t>
    <phoneticPr fontId="6" type="noConversion"/>
  </si>
  <si>
    <t>1, User should see the newest Schedule data of the project;
2, System should reload the project with the latest udpates;</t>
    <phoneticPr fontId="6" type="noConversion"/>
  </si>
  <si>
    <t>Export project schedule information into a local file(Excel file) by selecting the menu item "Export"  in floating menu of Project</t>
    <phoneticPr fontId="6" type="noConversion"/>
  </si>
  <si>
    <t>Export part schedule information to local file by selecting the menu item "Export" in floating menu of part</t>
    <phoneticPr fontId="6" type="noConversion"/>
  </si>
  <si>
    <t>Specify Assignee for each part</t>
    <phoneticPr fontId="6" type="noConversion"/>
  </si>
  <si>
    <t>I can review the parts of the project, and assign assignee to the part</t>
  </si>
  <si>
    <t>I can trigger the task of each part for next assignee</t>
  </si>
  <si>
    <t>1, User should see the assignee dropdown list in each part row;
2, User should be able to select assignee for each row;
3, User should be able to type assignee name in the assignee field to quick locate the person, and system should prompt matched user names and allow user to select;
4, The assignee should be ASDE/SQE only;
5, User should only can select the assignee which is contained in the dropdown list;
6, User should be able to cancel the selection by clicking the icon "X" in dropdown list box;</t>
  </si>
  <si>
    <t>1, The parts which has been published shold be displayed in read-only mode;
2, User should be able to specify assignees for those parts which are not published yet;</t>
  </si>
  <si>
    <t>1, User should see a pop-up window with information "You still have un-assigned tasks, do you want to publish the project right now?";
2, User should see "Confirm" and "Cancel" buttons;
3, The tasks which had been assigned assignees should be triggered after user clicking on "Confirm" button, and the pop-up window will close;
4, No tasks should be created and pop-up window will close after user clicking on "cancel" button;</t>
  </si>
  <si>
    <t>US1</t>
    <phoneticPr fontId="6" type="noConversion"/>
  </si>
  <si>
    <t>US2</t>
    <phoneticPr fontId="6" type="noConversion"/>
  </si>
  <si>
    <t>US154</t>
  </si>
  <si>
    <t>As a user, I want to export project schedule to local file, so that I can do more customization</t>
    <phoneticPr fontId="6" type="noConversion"/>
  </si>
  <si>
    <t>As a user, I want to export part schedule to local file, so that I can do more customization</t>
    <phoneticPr fontId="6" type="noConversion"/>
  </si>
  <si>
    <t>As a user, I want to manage project schedule, so that I can  adjust the project according to business request</t>
    <phoneticPr fontId="6" type="noConversion"/>
  </si>
  <si>
    <t>Publish a project</t>
    <phoneticPr fontId="6" type="noConversion"/>
  </si>
  <si>
    <t>1, User should assigned all assignees for all parts;
2, User should be able to click the button "Publish" to publish current project;
3, User should be able to publish a project by selecting the menu item "Publish"  in the floating menu of project;
4, A pop-up confirm window should open and ask user to do a further confirmation;</t>
    <phoneticPr fontId="6" type="noConversion"/>
  </si>
  <si>
    <t>I can start up a project process manually to meet unusual requirements</t>
    <phoneticPr fontId="6" type="noConversion"/>
  </si>
  <si>
    <t>See a pop-up menu when I right click on a project in the Task Tree View</t>
  </si>
  <si>
    <t>1, The node of project in Task Tree View should be right clickable;
2, A pop-up floating menu should be displayed beside the mouse pointer;
3, User should be able to slide mouse pointer to the floating menu and select a menu item by left clicking;</t>
  </si>
  <si>
    <t>See a pop-up floating menu when I right click on a part in the Task Tree View</t>
  </si>
  <si>
    <t>1, The node of part in Task Tree View should be right clickable;
2, A pop-up floating menu should be displayed beside the mouse pointer;
3, User should be able to slide mouse pointer to the floating menu and select a menu item by left clicking;</t>
  </si>
  <si>
    <t>See a pop-up floating menu when I right click on a APQP/PPAP/PPQP node in the Task Tree View</t>
  </si>
  <si>
    <t>1, The node of APQP/PPAP/PPQP in Task Tree View should be right clickable;
2, A pop-up floating menu should be displayed beside the mouse pointer;
3, User should be able to slide mouse pointer to the floating menu and select a menu item by left clicking;</t>
  </si>
  <si>
    <t>1, User should see a pop-up window which allows user to import a excel sheet with predefinied format;
2, User should be able to select local files to import;
3, User should see a prompt message when importing completed(successful or failed, the reason and suggestions should be provided once the import got into failure);
4, User should see the new imported parts in Task Tree View;
5, User should see the menu item "import Parts" in float menu;</t>
  </si>
  <si>
    <t>Task hierarchy convention:
1, When project node selected in Task Tree View: Task hierarchy should be "Project Task --&gt; Part Tasks --&gt; APQP/PPAP/PPQP tasks;
2, When part node selected in Task Tree View: Task hierarchy should be "Part Task --&gt; APQP/PPAP/PPQP Tasks;
3, When APQP/PPAP/PPQP node selected in Task Tree View: Task hierarchy should be "APQP/PPAP/PPQP task details"
4, APAP/PPAP/PPQP task details are based on the definition of APAP/PPAP/PPQP templates;</t>
  </si>
  <si>
    <t>I can manage the imported project</t>
    <phoneticPr fontId="6" type="noConversion"/>
  </si>
  <si>
    <t>Create new project(project main task) manually</t>
    <phoneticPr fontId="6" type="noConversion"/>
  </si>
  <si>
    <t>Have the system create the project(project main task) automatically according to the project data imported from external system or file</t>
    <phoneticPr fontId="6" type="noConversion"/>
  </si>
  <si>
    <t>I can operate the project using floating menu of project</t>
    <phoneticPr fontId="6" type="noConversion"/>
  </si>
  <si>
    <t>Fill the project charter information(header of project main task)</t>
    <phoneticPr fontId="6" type="noConversion"/>
  </si>
  <si>
    <t>1, User should see the project charter informaiton input boxes in the new form;
2, User should see the "Save" "Cancel" buttons in the new form;</t>
    <phoneticPr fontId="6" type="noConversion"/>
  </si>
  <si>
    <t>I can operate the parts(task of parts) using the floating menu of part;</t>
    <phoneticPr fontId="6" type="noConversion"/>
  </si>
  <si>
    <t>See the project menu area when menu "Project" is acitvated</t>
    <phoneticPr fontId="6" type="noConversion"/>
  </si>
  <si>
    <t>1, User should see project charter information view in display area;</t>
    <phoneticPr fontId="6" type="noConversion"/>
  </si>
  <si>
    <t>See the project name in Task Tree View</t>
    <phoneticPr fontId="6" type="noConversion"/>
  </si>
  <si>
    <t>1, User should see project name in Task Tree View;
2, User should see the child tasks of a project charter;</t>
    <phoneticPr fontId="6" type="noConversion"/>
  </si>
  <si>
    <t>Edit the project charter information in display area of project main form when I selecting "Edit" menu item in floating menu of project</t>
    <phoneticPr fontId="6" type="noConversion"/>
  </si>
  <si>
    <t>View the project charter information by selecting the menu item "View project information" in floating menu of Project</t>
    <phoneticPr fontId="6" type="noConversion"/>
  </si>
  <si>
    <t>1, User should see the project charter information in Display Area after selecting the menu item "View Project information" in the floating menu;
2, The Project information should be displayed in read-only mode;</t>
    <phoneticPr fontId="6" type="noConversion"/>
  </si>
  <si>
    <t>1, User should see the imported project name in Task Tree View;
2, The project charter information should be auto loaded and displayed in Display Area when clicking on project node in the Task Tree View;</t>
    <phoneticPr fontId="6" type="noConversion"/>
  </si>
  <si>
    <t>1, User shuold see menu item "New Project"in the floating menu of project;
2, User should see new form in which the project charter information displayed;</t>
    <phoneticPr fontId="6" type="noConversion"/>
  </si>
  <si>
    <t>Display the parts'(task of parts) name under their parent project;</t>
    <phoneticPr fontId="6" type="noConversion"/>
  </si>
  <si>
    <t>1, User should see part name and it's parent project in the task tree view;</t>
    <phoneticPr fontId="6" type="noConversion"/>
  </si>
  <si>
    <t>1, User should be able to adjust the project schedule in task list view;</t>
  </si>
  <si>
    <t>1, user should see the project main task displayed in task list view;
2, User should be able to assign the unassigned project main task to himself</t>
  </si>
  <si>
    <t>1, User should see the APQP/PPAP/PPQP tasks that assigned to him/her in task list view;</t>
  </si>
  <si>
    <t>1, User should view the part task and project task which contains the APQP/PPAP/PPAP task that assigned to him/her in task list view;(read-only mode)</t>
  </si>
  <si>
    <t>1, User should see a pop-up window with information of A APQP task that need to be filled (when user double click a APQP task in task list view);
2, User should see "Save" button;
3, User should see "Submit" button;
4, User should see "Cancel" button;</t>
  </si>
  <si>
    <t>1, User should see a pop-up window with information of a PPAP task that need to be filled(when user double click a PPAP task in task list view);
2, User should see "Save" button;
3, User should see "Submit" button;
4, User should see "Cancel" button;</t>
  </si>
  <si>
    <t>1, User should see new internal message in Activity module;
2, User should be forword to the task list view page(the corresponding task should be highlighted) by clicking the task link in the internal message;</t>
  </si>
  <si>
    <t>1, user should see the project main task displayed in task list view and task tree view;</t>
    <phoneticPr fontId="6" type="noConversion"/>
  </si>
  <si>
    <t>1, user should see the project main task displayed in task list view and task tree view;</t>
    <phoneticPr fontId="6" type="noConversion"/>
  </si>
  <si>
    <t>1, user should see the project main task displayed in task list view and task tree view;</t>
    <phoneticPr fontId="6" type="noConversion"/>
  </si>
  <si>
    <t>Have the project main task created automatically after I created a new project successfully(save the project charter successfully)</t>
    <phoneticPr fontId="6" type="noConversion"/>
  </si>
  <si>
    <t>Have the part task created automatically after the parts of the project added successfully</t>
    <phoneticPr fontId="6" type="noConversion"/>
  </si>
  <si>
    <t>I can see all unassigned project main tasks in task list view</t>
  </si>
  <si>
    <t>1, User should see APQP/PPAP/PPQP tasks in task list view;</t>
  </si>
  <si>
    <t>I can manage the project main tasks</t>
    <phoneticPr fontId="6" type="noConversion"/>
  </si>
  <si>
    <t>1, user should see the part task displayed in task list view and task tree view;</t>
    <phoneticPr fontId="6" type="noConversion"/>
  </si>
  <si>
    <t>I can assign the part tasks to ASDE/SQE</t>
    <phoneticPr fontId="6" type="noConversion"/>
  </si>
  <si>
    <t>See the menu "Task" in Project menu area</t>
    <phoneticPr fontId="6" type="noConversion"/>
  </si>
  <si>
    <t>I can switch screen of display area to task list view</t>
    <phoneticPr fontId="6" type="noConversion"/>
  </si>
  <si>
    <t>1, User should see "Task" Menu in project task area;
2, User should see task list view in display area when clicking on menu "Task"</t>
    <phoneticPr fontId="6" type="noConversion"/>
  </si>
  <si>
    <t>View the task list in Display area</t>
    <phoneticPr fontId="6" type="noConversion"/>
  </si>
  <si>
    <t>I can operate the tasks base on the task list</t>
    <phoneticPr fontId="6" type="noConversion"/>
  </si>
  <si>
    <t>See "Task Toolbar" when the menu "Task' is switched on</t>
    <phoneticPr fontId="6" type="noConversion"/>
  </si>
  <si>
    <t>I can task toolbar to do quickly operation</t>
    <phoneticPr fontId="6" type="noConversion"/>
  </si>
  <si>
    <t>See and occupy all project main tasks which has not bee assigned</t>
    <phoneticPr fontId="6" type="noConversion"/>
  </si>
  <si>
    <t>ASDE/SQE supervisor;
ASDE/SQE</t>
    <phoneticPr fontId="6" type="noConversion"/>
  </si>
  <si>
    <t>Create APQP main task under a part</t>
    <phoneticPr fontId="6" type="noConversion"/>
  </si>
  <si>
    <t>I can fill APQP task header information</t>
    <phoneticPr fontId="6" type="noConversion"/>
  </si>
  <si>
    <t>Create PPAP main task under a part</t>
    <phoneticPr fontId="6" type="noConversion"/>
  </si>
  <si>
    <t>I can manage(change part schedule, assignee,etc) the part tasks</t>
    <phoneticPr fontId="6" type="noConversion"/>
  </si>
  <si>
    <t>Have the system to create the APQP tasks automatically under APQP main task</t>
    <phoneticPr fontId="6" type="noConversion"/>
  </si>
  <si>
    <t>I can allocate assignee for each APQP task</t>
    <phoneticPr fontId="6" type="noConversion"/>
  </si>
  <si>
    <t>ASDE/SQE supervisor;
ASDE/SQE</t>
    <phoneticPr fontId="6" type="noConversion"/>
  </si>
  <si>
    <t xml:space="preserve">1, The assignee of each APQP task should be set to the creator initially;
2, User should see APQP tasks in task list view;
</t>
    <phoneticPr fontId="6" type="noConversion"/>
  </si>
  <si>
    <t>1, User should see menu item "New APAP" in floating menu of part;
2, User should see new pop-up window in which the APAP basic information displays;
3, The assignee of APQP main task should be set to the creator initially;
4, User should see the new APQP main task in both task tree view and task list view</t>
    <phoneticPr fontId="6" type="noConversion"/>
  </si>
  <si>
    <t>I can fill PPAP task header information</t>
    <phoneticPr fontId="6" type="noConversion"/>
  </si>
  <si>
    <t>Have the system to create the PPAP tasks automatically under PPAP main task</t>
    <phoneticPr fontId="6" type="noConversion"/>
  </si>
  <si>
    <t>I can allocate assignee for each PPAP task</t>
    <phoneticPr fontId="6" type="noConversion"/>
  </si>
  <si>
    <t xml:space="preserve">1, The assignee of each PPAP task should be set to the creator initially;
2, User should see PPAP tasks in task list view;
</t>
    <phoneticPr fontId="6" type="noConversion"/>
  </si>
  <si>
    <t>1, User should see menu item "New PPAP" in floating menu of part;
2, User should see new pop-up window in which the PPAP basic information displays;
3, The assignee of PPAP main task should be set to the creator initially;
4, User should see the new PPAP main task in both task tree view and task list view</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</si>
</sst>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宋体"/>
      <family val="2"/>
      <scheme val="minor"/>
    </font>
    <font>
      <b/>
      <sz val="11"/>
      <color theme="1"/>
      <name val="宋体"/>
      <family val="2"/>
      <scheme val="minor"/>
    </font>
    <font>
      <b/>
      <sz val="9"/>
      <color theme="1"/>
      <name val="宋体"/>
      <family val="2"/>
      <scheme val="minor"/>
    </font>
    <font>
      <sz val="9"/>
      <color theme="1"/>
      <name val="宋体"/>
      <family val="2"/>
      <scheme val="minor"/>
    </font>
    <font>
      <b/>
      <sz val="10"/>
      <color theme="1"/>
      <name val="宋体"/>
      <family val="2"/>
      <scheme val="minor"/>
    </font>
    <font>
      <sz val="10"/>
      <color theme="1"/>
      <name val="宋体"/>
      <family val="2"/>
      <scheme val="minor"/>
    </font>
    <font>
      <sz val="9"/>
      <name val="宋体"/>
      <family val="3"/>
      <charset val="134"/>
      <scheme val="minor"/>
    </font>
    <font>
      <sz val="8"/>
      <color theme="1"/>
      <name val="宋体"/>
      <family val="3"/>
      <charset val="134"/>
      <scheme val="minor"/>
    </font>
    <font>
      <sz val="9"/>
      <color theme="1" tint="4.9989318521683403E-2"/>
      <name val="宋体"/>
      <family val="2"/>
      <scheme val="minor"/>
    </font>
    <font>
      <sz val="9"/>
      <color theme="1" tint="4.9989318521683403E-2"/>
      <name val="宋体"/>
      <family val="3"/>
      <charset val="134"/>
      <scheme val="minor"/>
    </font>
    <font>
      <sz val="9"/>
      <color theme="1"/>
      <name val="宋体"/>
      <family val="3"/>
      <charset val="134"/>
      <scheme val="minor"/>
    </font>
    <font>
      <sz val="8"/>
      <color theme="1" tint="4.9989318521683403E-2"/>
      <name val="宋体"/>
      <family val="3"/>
      <charset val="134"/>
      <scheme val="minor"/>
    </font>
    <font>
      <b/>
      <sz val="9"/>
      <color theme="1"/>
      <name val="宋体"/>
      <family val="3"/>
      <charset val="134"/>
      <scheme val="minor"/>
    </font>
    <font>
      <sz val="10"/>
      <color rgb="FFFF0000"/>
      <name val="宋体"/>
      <family val="2"/>
      <scheme val="minor"/>
    </font>
    <font>
      <b/>
      <sz val="10"/>
      <color rgb="FFFF0000"/>
      <name val="宋体"/>
      <family val="3"/>
      <charset val="134"/>
      <scheme val="minor"/>
    </font>
    <font>
      <b/>
      <sz val="10"/>
      <color theme="1"/>
      <name val="宋体"/>
      <family val="3"/>
      <charset val="134"/>
      <scheme val="minor"/>
    </font>
    <font>
      <u/>
      <sz val="10"/>
      <color rgb="FF0070C0"/>
      <name val="宋体"/>
      <family val="3"/>
      <charset val="134"/>
      <scheme val="minor"/>
    </font>
    <font>
      <sz val="14"/>
      <color theme="1"/>
      <name val="宋体"/>
      <family val="2"/>
      <scheme val="minor"/>
    </font>
    <font>
      <sz val="14"/>
      <color theme="1"/>
      <name val="宋体"/>
      <family val="3"/>
      <charset val="134"/>
      <scheme val="minor"/>
    </font>
    <font>
      <sz val="10"/>
      <color rgb="FFFF0000"/>
      <name val="宋体"/>
      <family val="3"/>
      <charset val="134"/>
      <scheme val="minor"/>
    </font>
    <font>
      <sz val="10"/>
      <color theme="1"/>
      <name val="宋体"/>
      <family val="3"/>
      <charset val="134"/>
      <scheme val="minor"/>
    </font>
  </fonts>
  <fills count="16">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3" tint="0.79998168889431442"/>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36">
    <xf numFmtId="0" fontId="0" fillId="0" borderId="0" xfId="0"/>
    <xf numFmtId="0" fontId="2" fillId="0" borderId="0" xfId="0" applyFont="1"/>
    <xf numFmtId="0" fontId="3" fillId="0" borderId="0" xfId="0" applyFont="1"/>
    <xf numFmtId="0" fontId="5" fillId="0" borderId="1" xfId="0" applyFont="1" applyBorder="1"/>
    <xf numFmtId="0" fontId="5" fillId="0" borderId="1" xfId="0" applyFont="1" applyBorder="1" applyAlignment="1">
      <alignment wrapText="1"/>
    </xf>
    <xf numFmtId="0" fontId="0" fillId="0" borderId="1" xfId="0" applyBorder="1"/>
    <xf numFmtId="0" fontId="0" fillId="4" borderId="3" xfId="0" applyFill="1" applyBorder="1"/>
    <xf numFmtId="0" fontId="0" fillId="4" borderId="4" xfId="0" applyFill="1" applyBorder="1"/>
    <xf numFmtId="0" fontId="1" fillId="4" borderId="4" xfId="0" applyFont="1" applyFill="1" applyBorder="1"/>
    <xf numFmtId="0" fontId="0" fillId="4" borderId="5" xfId="0" applyFill="1" applyBorder="1"/>
    <xf numFmtId="0" fontId="0" fillId="3" borderId="3" xfId="0" applyFill="1" applyBorder="1"/>
    <xf numFmtId="0" fontId="0" fillId="3" borderId="4" xfId="0" applyFill="1" applyBorder="1"/>
    <xf numFmtId="0" fontId="0" fillId="3" borderId="5" xfId="0" applyFill="1" applyBorder="1"/>
    <xf numFmtId="0" fontId="4"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0" fillId="0" borderId="0" xfId="0" applyAlignment="1">
      <alignment horizontal="right"/>
    </xf>
    <xf numFmtId="0" fontId="0" fillId="0" borderId="0" xfId="0" applyAlignment="1">
      <alignment wrapText="1"/>
    </xf>
    <xf numFmtId="0" fontId="0" fillId="0" borderId="0" xfId="0" applyAlignment="1">
      <alignment horizontal="center" vertical="center"/>
    </xf>
    <xf numFmtId="0" fontId="8" fillId="0" borderId="7" xfId="0" applyFont="1" applyBorder="1" applyAlignment="1">
      <alignment horizontal="center" vertical="center"/>
    </xf>
    <xf numFmtId="0" fontId="9" fillId="0" borderId="7" xfId="0" applyFont="1" applyBorder="1" applyAlignment="1">
      <alignment horizontal="center" vertical="center"/>
    </xf>
    <xf numFmtId="0" fontId="9" fillId="0" borderId="7" xfId="0" applyFont="1" applyBorder="1" applyAlignment="1">
      <alignment horizontal="center" vertical="center" wrapText="1"/>
    </xf>
    <xf numFmtId="0" fontId="10" fillId="0" borderId="7" xfId="0" applyFont="1" applyBorder="1" applyAlignment="1">
      <alignment horizontal="left" vertical="center" wrapText="1"/>
    </xf>
    <xf numFmtId="0" fontId="10" fillId="0" borderId="7" xfId="0" applyFont="1" applyBorder="1" applyAlignment="1">
      <alignment horizontal="left" vertical="center"/>
    </xf>
    <xf numFmtId="0" fontId="7" fillId="0" borderId="7" xfId="0" applyFont="1" applyBorder="1" applyAlignment="1">
      <alignment horizontal="left" vertical="center" indent="1"/>
    </xf>
    <xf numFmtId="0" fontId="7" fillId="0" borderId="7" xfId="0" applyFont="1" applyBorder="1" applyAlignment="1">
      <alignment horizontal="left" vertical="center"/>
    </xf>
    <xf numFmtId="0" fontId="7" fillId="0" borderId="7" xfId="0" applyFont="1" applyBorder="1" applyAlignment="1">
      <alignment horizontal="left" vertical="center" wrapText="1" indent="1"/>
    </xf>
    <xf numFmtId="0" fontId="10" fillId="0" borderId="7" xfId="0" applyFont="1" applyBorder="1" applyAlignment="1">
      <alignment vertical="center"/>
    </xf>
    <xf numFmtId="0" fontId="10" fillId="0" borderId="7" xfId="0" applyFont="1" applyBorder="1" applyAlignment="1">
      <alignment horizontal="left" indent="1"/>
    </xf>
    <xf numFmtId="0" fontId="10" fillId="0" borderId="7" xfId="0" applyFont="1" applyBorder="1" applyAlignment="1">
      <alignment horizontal="left" vertical="center" indent="1"/>
    </xf>
    <xf numFmtId="49" fontId="10" fillId="0" borderId="7" xfId="0" applyNumberFormat="1" applyFont="1" applyBorder="1" applyAlignment="1">
      <alignment horizontal="center" vertical="center"/>
    </xf>
    <xf numFmtId="0" fontId="10" fillId="6" borderId="7" xfId="0" applyFont="1" applyFill="1" applyBorder="1" applyAlignment="1">
      <alignment horizontal="left" vertical="center"/>
    </xf>
    <xf numFmtId="0" fontId="10" fillId="5" borderId="7" xfId="0" applyFont="1" applyFill="1" applyBorder="1" applyAlignment="1">
      <alignment horizontal="left" vertical="center" indent="1"/>
    </xf>
    <xf numFmtId="0" fontId="5" fillId="0" borderId="1" xfId="0" applyFont="1" applyBorder="1" applyAlignment="1">
      <alignment horizontal="left" wrapText="1"/>
    </xf>
    <xf numFmtId="0" fontId="1" fillId="3" borderId="4" xfId="0" applyFont="1" applyFill="1" applyBorder="1" applyAlignment="1">
      <alignment wrapText="1"/>
    </xf>
    <xf numFmtId="0" fontId="13" fillId="0" borderId="1" xfId="0" applyFont="1" applyBorder="1" applyAlignment="1">
      <alignment wrapText="1"/>
    </xf>
    <xf numFmtId="0" fontId="0" fillId="3" borderId="4" xfId="0" applyFill="1" applyBorder="1" applyAlignment="1">
      <alignment wrapText="1"/>
    </xf>
    <xf numFmtId="0" fontId="0" fillId="0" borderId="0" xfId="0" applyAlignment="1">
      <alignment horizontal="left" indent="1"/>
    </xf>
    <xf numFmtId="0" fontId="7" fillId="0" borderId="7" xfId="0" applyFont="1" applyBorder="1" applyAlignment="1">
      <alignment horizontal="left" indent="2"/>
    </xf>
    <xf numFmtId="0" fontId="7" fillId="0" borderId="7" xfId="0" applyFont="1" applyBorder="1" applyAlignment="1">
      <alignment horizontal="left" vertical="center" indent="2"/>
    </xf>
    <xf numFmtId="0" fontId="7" fillId="0" borderId="7" xfId="0" applyFont="1" applyBorder="1" applyAlignment="1">
      <alignment horizontal="left" vertical="center" wrapText="1" indent="2"/>
    </xf>
    <xf numFmtId="0" fontId="5" fillId="5" borderId="1" xfId="0" applyFont="1" applyFill="1" applyBorder="1" applyAlignment="1">
      <alignment wrapText="1"/>
    </xf>
    <xf numFmtId="0" fontId="13" fillId="5" borderId="1" xfId="0" applyFont="1" applyFill="1" applyBorder="1" applyAlignment="1">
      <alignment wrapText="1"/>
    </xf>
    <xf numFmtId="0" fontId="7" fillId="7" borderId="7" xfId="0" applyFont="1" applyFill="1" applyBorder="1" applyAlignment="1">
      <alignment horizontal="left" vertical="center" indent="1"/>
    </xf>
    <xf numFmtId="0" fontId="7" fillId="7" borderId="7" xfId="0" applyFont="1" applyFill="1" applyBorder="1" applyAlignment="1">
      <alignment horizontal="left" vertical="center" wrapText="1" indent="1"/>
    </xf>
    <xf numFmtId="0" fontId="7" fillId="7" borderId="7" xfId="0" applyFont="1" applyFill="1" applyBorder="1" applyAlignment="1">
      <alignment horizontal="left" vertical="center"/>
    </xf>
    <xf numFmtId="0" fontId="0" fillId="7" borderId="0" xfId="0" applyFill="1"/>
    <xf numFmtId="49" fontId="7" fillId="7" borderId="7" xfId="0" applyNumberFormat="1" applyFont="1" applyFill="1" applyBorder="1" applyAlignment="1">
      <alignment horizontal="left" indent="1"/>
    </xf>
    <xf numFmtId="49" fontId="7" fillId="0" borderId="7" xfId="0" applyNumberFormat="1" applyFont="1" applyBorder="1" applyAlignment="1">
      <alignment horizontal="left" indent="1"/>
    </xf>
    <xf numFmtId="0" fontId="0" fillId="3" borderId="3" xfId="0" applyFill="1" applyBorder="1" applyAlignment="1">
      <alignment wrapText="1"/>
    </xf>
    <xf numFmtId="0" fontId="0" fillId="3" borderId="5" xfId="0" applyFill="1" applyBorder="1" applyAlignment="1">
      <alignment wrapText="1"/>
    </xf>
    <xf numFmtId="0" fontId="0" fillId="4" borderId="3" xfId="0" applyFill="1" applyBorder="1" applyAlignment="1">
      <alignment wrapText="1"/>
    </xf>
    <xf numFmtId="0" fontId="0" fillId="4" borderId="4" xfId="0" applyFill="1" applyBorder="1" applyAlignment="1">
      <alignment wrapText="1"/>
    </xf>
    <xf numFmtId="0" fontId="1" fillId="4" borderId="4" xfId="0" applyFont="1" applyFill="1" applyBorder="1" applyAlignment="1">
      <alignment wrapText="1"/>
    </xf>
    <xf numFmtId="0" fontId="0" fillId="4" borderId="5" xfId="0" applyFill="1" applyBorder="1" applyAlignment="1">
      <alignment wrapText="1"/>
    </xf>
    <xf numFmtId="0" fontId="0" fillId="0" borderId="1" xfId="0" applyBorder="1" applyAlignment="1">
      <alignment wrapText="1"/>
    </xf>
    <xf numFmtId="0" fontId="5" fillId="0" borderId="1" xfId="0" applyFont="1" applyFill="1" applyBorder="1"/>
    <xf numFmtId="0" fontId="5" fillId="0" borderId="1" xfId="0" applyFont="1" applyFill="1" applyBorder="1" applyAlignment="1">
      <alignment wrapText="1"/>
    </xf>
    <xf numFmtId="0" fontId="5" fillId="0" borderId="1" xfId="0" applyFont="1" applyFill="1" applyBorder="1" applyAlignment="1">
      <alignment horizontal="left" wrapText="1"/>
    </xf>
    <xf numFmtId="0" fontId="13" fillId="0" borderId="1" xfId="0" applyFont="1" applyFill="1" applyBorder="1" applyAlignment="1">
      <alignment wrapText="1"/>
    </xf>
    <xf numFmtId="0" fontId="0" fillId="0" borderId="1" xfId="0" applyFill="1" applyBorder="1"/>
    <xf numFmtId="0" fontId="0" fillId="0" borderId="0" xfId="0" applyFill="1"/>
    <xf numFmtId="0" fontId="12" fillId="8" borderId="7" xfId="0" applyFont="1" applyFill="1" applyBorder="1" applyAlignment="1">
      <alignment horizontal="left" indent="1"/>
    </xf>
    <xf numFmtId="0" fontId="12" fillId="8" borderId="7" xfId="0" applyFont="1" applyFill="1" applyBorder="1" applyAlignment="1">
      <alignment horizontal="left" vertical="center" indent="1"/>
    </xf>
    <xf numFmtId="0" fontId="10" fillId="8" borderId="7" xfId="0" applyFont="1" applyFill="1" applyBorder="1" applyAlignment="1">
      <alignment horizontal="left" vertical="center" wrapText="1" indent="1"/>
    </xf>
    <xf numFmtId="0" fontId="7" fillId="8" borderId="7" xfId="0" applyFont="1" applyFill="1" applyBorder="1" applyAlignment="1">
      <alignment horizontal="left" indent="2"/>
    </xf>
    <xf numFmtId="0" fontId="7" fillId="8" borderId="7" xfId="0" applyFont="1" applyFill="1" applyBorder="1" applyAlignment="1">
      <alignment horizontal="left" vertical="center" indent="2"/>
    </xf>
    <xf numFmtId="0" fontId="7" fillId="8" borderId="7" xfId="0" applyFont="1" applyFill="1" applyBorder="1" applyAlignment="1">
      <alignment horizontal="left" vertical="center" wrapText="1" indent="1"/>
    </xf>
    <xf numFmtId="49" fontId="7" fillId="8" borderId="7" xfId="0" applyNumberFormat="1" applyFont="1" applyFill="1" applyBorder="1" applyAlignment="1">
      <alignment horizontal="left" indent="1"/>
    </xf>
    <xf numFmtId="0" fontId="7" fillId="8" borderId="7" xfId="0" applyFont="1" applyFill="1" applyBorder="1" applyAlignment="1">
      <alignment horizontal="left" vertical="center" indent="1"/>
    </xf>
    <xf numFmtId="0" fontId="12" fillId="9" borderId="7" xfId="0" applyFont="1" applyFill="1" applyBorder="1" applyAlignment="1">
      <alignment horizontal="left"/>
    </xf>
    <xf numFmtId="0" fontId="12" fillId="9" borderId="7" xfId="0" applyFont="1" applyFill="1" applyBorder="1" applyAlignment="1">
      <alignment horizontal="left" vertical="center"/>
    </xf>
    <xf numFmtId="0" fontId="10" fillId="9" borderId="7" xfId="0" applyFont="1" applyFill="1" applyBorder="1" applyAlignment="1">
      <alignment horizontal="left" vertical="center" wrapText="1"/>
    </xf>
    <xf numFmtId="49" fontId="7" fillId="9" borderId="7" xfId="0" applyNumberFormat="1" applyFont="1" applyFill="1" applyBorder="1" applyAlignment="1">
      <alignment horizontal="left" indent="1"/>
    </xf>
    <xf numFmtId="0" fontId="7" fillId="9" borderId="7" xfId="0" applyFont="1" applyFill="1" applyBorder="1" applyAlignment="1">
      <alignment horizontal="left" vertical="center" indent="1"/>
    </xf>
    <xf numFmtId="0" fontId="7" fillId="9" borderId="7" xfId="0" applyFont="1" applyFill="1" applyBorder="1" applyAlignment="1">
      <alignment horizontal="left" vertical="center" wrapText="1" indent="1"/>
    </xf>
    <xf numFmtId="0" fontId="7" fillId="9" borderId="7" xfId="0" applyFont="1" applyFill="1" applyBorder="1" applyAlignment="1">
      <alignment horizontal="left" vertical="center"/>
    </xf>
    <xf numFmtId="0" fontId="0" fillId="9" borderId="0" xfId="0" applyFill="1"/>
    <xf numFmtId="0" fontId="11" fillId="8" borderId="7" xfId="0" applyFont="1" applyFill="1" applyBorder="1" applyAlignment="1">
      <alignment horizontal="left" vertical="center" indent="1"/>
    </xf>
    <xf numFmtId="0" fontId="7" fillId="8" borderId="7" xfId="0" applyFont="1" applyFill="1" applyBorder="1" applyAlignment="1">
      <alignment horizontal="left" vertical="center"/>
    </xf>
    <xf numFmtId="0" fontId="0" fillId="8" borderId="0" xfId="0" applyFill="1"/>
    <xf numFmtId="0" fontId="10" fillId="9" borderId="7" xfId="0" applyFont="1" applyFill="1" applyBorder="1" applyAlignment="1">
      <alignment horizontal="left" vertical="center"/>
    </xf>
    <xf numFmtId="0" fontId="12" fillId="9" borderId="7" xfId="0" applyFont="1" applyFill="1" applyBorder="1" applyAlignment="1">
      <alignment horizontal="left" indent="1"/>
    </xf>
    <xf numFmtId="0" fontId="12" fillId="9" borderId="7" xfId="0" applyFont="1" applyFill="1" applyBorder="1" applyAlignment="1">
      <alignment horizontal="left" vertical="center" indent="1"/>
    </xf>
    <xf numFmtId="0" fontId="10" fillId="9" borderId="7" xfId="0" applyFont="1" applyFill="1" applyBorder="1" applyAlignment="1">
      <alignment horizontal="left" vertical="center" wrapText="1" indent="1"/>
    </xf>
    <xf numFmtId="0" fontId="10" fillId="9" borderId="7" xfId="0" applyFont="1" applyFill="1" applyBorder="1" applyAlignment="1">
      <alignment horizontal="left" vertical="center" indent="1"/>
    </xf>
    <xf numFmtId="0" fontId="0" fillId="9" borderId="0" xfId="0" applyFill="1" applyAlignment="1">
      <alignment horizontal="left" indent="1"/>
    </xf>
    <xf numFmtId="0" fontId="10" fillId="8" borderId="7" xfId="0" applyFont="1" applyFill="1" applyBorder="1" applyAlignment="1">
      <alignment horizontal="left" vertical="center" indent="1"/>
    </xf>
    <xf numFmtId="0" fontId="0" fillId="8" borderId="0" xfId="0" applyFill="1" applyAlignment="1">
      <alignment horizontal="left" indent="1"/>
    </xf>
    <xf numFmtId="0" fontId="7" fillId="9" borderId="7" xfId="0" applyFont="1" applyFill="1" applyBorder="1" applyAlignment="1">
      <alignment horizontal="left" indent="2"/>
    </xf>
    <xf numFmtId="0" fontId="7" fillId="9" borderId="7" xfId="0" applyFont="1" applyFill="1" applyBorder="1" applyAlignment="1">
      <alignment horizontal="left" vertical="center" indent="2"/>
    </xf>
    <xf numFmtId="0" fontId="7" fillId="9" borderId="7" xfId="0" applyFont="1" applyFill="1" applyBorder="1" applyAlignment="1">
      <alignment horizontal="left" vertical="center" wrapText="1" indent="2"/>
    </xf>
    <xf numFmtId="0" fontId="7" fillId="9" borderId="7" xfId="0" applyFont="1" applyFill="1" applyBorder="1" applyAlignment="1">
      <alignment horizontal="left" indent="1"/>
    </xf>
    <xf numFmtId="0" fontId="10" fillId="9" borderId="6" xfId="0" applyFont="1" applyFill="1" applyBorder="1" applyAlignment="1">
      <alignment vertical="center"/>
    </xf>
    <xf numFmtId="0" fontId="7" fillId="9" borderId="7" xfId="0" applyFont="1" applyFill="1" applyBorder="1" applyAlignment="1">
      <alignment horizontal="left" vertical="center" wrapText="1"/>
    </xf>
    <xf numFmtId="49" fontId="7" fillId="9" borderId="7" xfId="0" applyNumberFormat="1" applyFont="1" applyFill="1" applyBorder="1" applyAlignment="1">
      <alignment horizontal="left" vertical="center" indent="1"/>
    </xf>
    <xf numFmtId="0" fontId="10" fillId="9" borderId="7" xfId="0" applyFont="1" applyFill="1" applyBorder="1" applyAlignment="1">
      <alignment vertical="center"/>
    </xf>
    <xf numFmtId="0" fontId="7" fillId="9" borderId="7" xfId="0" applyFont="1" applyFill="1" applyBorder="1"/>
    <xf numFmtId="0" fontId="10" fillId="9" borderId="7" xfId="0" applyFont="1" applyFill="1" applyBorder="1"/>
    <xf numFmtId="0" fontId="0" fillId="5" borderId="12" xfId="0" applyFill="1" applyBorder="1"/>
    <xf numFmtId="0" fontId="3" fillId="0" borderId="1" xfId="0" applyFont="1" applyBorder="1"/>
    <xf numFmtId="0" fontId="10" fillId="0" borderId="1" xfId="0" applyFont="1" applyBorder="1"/>
    <xf numFmtId="0" fontId="10" fillId="0" borderId="1" xfId="0" applyFont="1" applyBorder="1" applyAlignment="1">
      <alignment horizontal="right"/>
    </xf>
    <xf numFmtId="0" fontId="10" fillId="0" borderId="1" xfId="0" applyFont="1" applyFill="1" applyBorder="1"/>
    <xf numFmtId="0" fontId="3" fillId="0" borderId="1" xfId="0" applyFont="1" applyBorder="1" applyAlignment="1">
      <alignment horizontal="center"/>
    </xf>
    <xf numFmtId="0" fontId="10" fillId="0" borderId="1" xfId="0" applyFont="1" applyBorder="1" applyAlignment="1">
      <alignment horizontal="center"/>
    </xf>
    <xf numFmtId="0" fontId="7" fillId="10" borderId="7" xfId="0" applyFont="1" applyFill="1" applyBorder="1" applyAlignment="1">
      <alignment horizontal="left" vertical="center" indent="1"/>
    </xf>
    <xf numFmtId="49" fontId="7" fillId="11" borderId="7" xfId="0" applyNumberFormat="1" applyFont="1" applyFill="1" applyBorder="1" applyAlignment="1">
      <alignment horizontal="left" indent="1"/>
    </xf>
    <xf numFmtId="0" fontId="7" fillId="11" borderId="7" xfId="0" applyFont="1" applyFill="1" applyBorder="1" applyAlignment="1">
      <alignment horizontal="left" vertical="center" indent="1"/>
    </xf>
    <xf numFmtId="0" fontId="7" fillId="11" borderId="7" xfId="0" applyFont="1" applyFill="1" applyBorder="1" applyAlignment="1">
      <alignment horizontal="left" vertical="center" wrapText="1" indent="1"/>
    </xf>
    <xf numFmtId="49" fontId="7" fillId="12" borderId="7" xfId="0" applyNumberFormat="1" applyFont="1" applyFill="1" applyBorder="1" applyAlignment="1">
      <alignment horizontal="left" indent="1"/>
    </xf>
    <xf numFmtId="0" fontId="7" fillId="12" borderId="7" xfId="0" applyFont="1" applyFill="1" applyBorder="1" applyAlignment="1">
      <alignment horizontal="left" vertical="center" indent="1"/>
    </xf>
    <xf numFmtId="0" fontId="7" fillId="12" borderId="7" xfId="0" applyFont="1" applyFill="1" applyBorder="1" applyAlignment="1">
      <alignment horizontal="left" vertical="center" wrapText="1" indent="1"/>
    </xf>
    <xf numFmtId="49" fontId="7" fillId="5" borderId="7" xfId="0" applyNumberFormat="1" applyFont="1" applyFill="1" applyBorder="1" applyAlignment="1">
      <alignment horizontal="left" indent="1"/>
    </xf>
    <xf numFmtId="0" fontId="7" fillId="5" borderId="7" xfId="0" applyFont="1" applyFill="1" applyBorder="1" applyAlignment="1">
      <alignment horizontal="left" vertical="center" indent="1"/>
    </xf>
    <xf numFmtId="0" fontId="7" fillId="5" borderId="7" xfId="0" applyFont="1" applyFill="1" applyBorder="1" applyAlignment="1">
      <alignment horizontal="left" vertical="center" wrapText="1" indent="1"/>
    </xf>
    <xf numFmtId="0" fontId="0" fillId="3" borderId="4" xfId="0" applyFill="1" applyBorder="1" applyAlignment="1">
      <alignment horizontal="left" vertical="center" wrapText="1" indent="1"/>
    </xf>
    <xf numFmtId="0" fontId="4" fillId="2" borderId="2" xfId="0" applyFont="1" applyFill="1" applyBorder="1" applyAlignment="1">
      <alignment horizontal="left" vertical="center" wrapText="1" indent="1"/>
    </xf>
    <xf numFmtId="0" fontId="5" fillId="0" borderId="1" xfId="0" applyFont="1" applyBorder="1" applyAlignment="1">
      <alignment horizontal="left" vertical="center" wrapText="1" indent="1"/>
    </xf>
    <xf numFmtId="0" fontId="5" fillId="5" borderId="1" xfId="0" applyFont="1" applyFill="1" applyBorder="1" applyAlignment="1">
      <alignment horizontal="left" vertical="center" wrapText="1" indent="1"/>
    </xf>
    <xf numFmtId="0" fontId="0" fillId="0" borderId="0" xfId="0" applyAlignment="1">
      <alignment horizontal="left" vertical="center" wrapText="1" indent="1"/>
    </xf>
    <xf numFmtId="0" fontId="0" fillId="5" borderId="1" xfId="0" applyFill="1" applyBorder="1" applyAlignment="1">
      <alignment wrapText="1"/>
    </xf>
    <xf numFmtId="0" fontId="0" fillId="5" borderId="0" xfId="0" applyFill="1" applyAlignment="1">
      <alignment wrapText="1"/>
    </xf>
    <xf numFmtId="0" fontId="20" fillId="0" borderId="1" xfId="0" applyFont="1" applyBorder="1" applyAlignment="1">
      <alignment wrapText="1"/>
    </xf>
    <xf numFmtId="0" fontId="5" fillId="0" borderId="1" xfId="0" applyFont="1" applyFill="1" applyBorder="1" applyAlignment="1">
      <alignment horizontal="left" vertical="center" wrapText="1" indent="1"/>
    </xf>
    <xf numFmtId="0" fontId="0" fillId="0" borderId="1" xfId="0" applyFill="1" applyBorder="1" applyAlignment="1">
      <alignment wrapText="1"/>
    </xf>
    <xf numFmtId="0" fontId="0" fillId="0" borderId="0" xfId="0" applyFill="1" applyAlignment="1">
      <alignment wrapText="1"/>
    </xf>
    <xf numFmtId="0" fontId="3" fillId="0" borderId="1" xfId="0" applyFont="1" applyBorder="1" applyAlignment="1">
      <alignment horizontal="center"/>
    </xf>
    <xf numFmtId="0" fontId="17" fillId="5" borderId="8" xfId="0" applyFont="1" applyFill="1" applyBorder="1" applyAlignment="1">
      <alignment horizontal="center" vertical="center"/>
    </xf>
    <xf numFmtId="0" fontId="18" fillId="5" borderId="9" xfId="0" applyFont="1" applyFill="1" applyBorder="1" applyAlignment="1">
      <alignment horizontal="center" vertical="center"/>
    </xf>
    <xf numFmtId="0" fontId="18" fillId="5" borderId="10" xfId="0" applyFont="1" applyFill="1" applyBorder="1" applyAlignment="1">
      <alignment horizontal="center" vertical="center"/>
    </xf>
    <xf numFmtId="0" fontId="18" fillId="5" borderId="11" xfId="0" applyFont="1" applyFill="1" applyBorder="1" applyAlignment="1">
      <alignment horizontal="center" vertical="center"/>
    </xf>
    <xf numFmtId="0" fontId="5" fillId="10" borderId="1" xfId="0" applyFont="1" applyFill="1" applyBorder="1" applyAlignment="1">
      <alignment wrapText="1"/>
    </xf>
    <xf numFmtId="0" fontId="5" fillId="3" borderId="1" xfId="0" applyFont="1" applyFill="1" applyBorder="1" applyAlignment="1">
      <alignment wrapText="1"/>
    </xf>
    <xf numFmtId="0" fontId="5" fillId="13" borderId="1" xfId="0" applyFont="1" applyFill="1" applyBorder="1" applyAlignment="1">
      <alignment wrapText="1"/>
    </xf>
    <xf numFmtId="0" fontId="5" fillId="14" borderId="1" xfId="0" applyFont="1" applyFill="1" applyBorder="1" applyAlignment="1">
      <alignment wrapText="1"/>
    </xf>
    <xf numFmtId="0" fontId="5" fillId="15" borderId="1" xfId="0" applyFont="1" applyFill="1" applyBorder="1" applyAlignment="1">
      <alignment wrapText="1"/>
    </xf>
  </cellXfs>
  <cellStyles count="1">
    <cellStyle name="常规" xfId="0" builtinId="0"/>
  </cellStyles>
  <dxfs count="7">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numFmt numFmtId="30" formatCode="@"/>
      <alignment horizontal="center" vertical="center" textRotation="0" wrapText="0" indent="0" justifyLastLine="0" shrinkToFit="0" readingOrder="0"/>
      <border diagonalUp="0" diagonalDown="0">
        <left/>
        <right style="thin">
          <color indexed="64"/>
        </right>
        <top/>
        <bottom/>
        <vertical style="thin">
          <color indexed="64"/>
        </vertical>
        <horizontal/>
      </border>
    </dxf>
    <dxf>
      <font>
        <strike val="0"/>
        <outline val="0"/>
        <shadow val="0"/>
        <u val="none"/>
        <vertAlign val="baseline"/>
        <sz val="9"/>
        <name val="宋体"/>
        <scheme val="minor"/>
      </font>
    </dxf>
    <dxf>
      <font>
        <strike val="0"/>
        <outline val="0"/>
        <shadow val="0"/>
        <u val="none"/>
        <vertAlign val="baseline"/>
        <sz val="9"/>
        <color theme="1" tint="4.9989318521683403E-2"/>
        <name val="宋体"/>
        <scheme val="minor"/>
      </font>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mnex/Documents/performanetools1.tx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ols"/>
      <sheetName val="UStories"/>
      <sheetName val="TaskStatus"/>
      <sheetName val="Res_Plan"/>
      <sheetName val="Data_Ref"/>
      <sheetName val="PoC"/>
      <sheetName val="Sheet1"/>
      <sheetName val="TF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ables/table1.xml><?xml version="1.0" encoding="utf-8"?>
<table xmlns="http://schemas.openxmlformats.org/spreadsheetml/2006/main" id="3" name="表3" displayName="表3" ref="A1:E1048513" totalsRowShown="0" headerRowDxfId="6" dataDxfId="5">
  <autoFilter ref="A1:E1048513"/>
  <tableColumns count="5">
    <tableColumn id="1" name="No." dataDxfId="4"/>
    <tableColumn id="2" name="Title" dataDxfId="3"/>
    <tableColumn id="3" name="Category" dataDxfId="2"/>
    <tableColumn id="4" name="Summary" dataDxfId="1"/>
    <tableColumn id="5" name="User Stories" dataDxfId="0"/>
  </tableColumns>
  <tableStyleInfo name="TableStyleLight1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4"/>
  <sheetViews>
    <sheetView workbookViewId="0">
      <selection activeCell="F24" sqref="F24"/>
    </sheetView>
  </sheetViews>
  <sheetFormatPr defaultRowHeight="13.5" x14ac:dyDescent="0.15"/>
  <cols>
    <col min="2" max="2" width="20.25" customWidth="1"/>
    <col min="4" max="4" width="11.25" customWidth="1"/>
    <col min="9" max="9" width="10.5" bestFit="1" customWidth="1"/>
  </cols>
  <sheetData>
    <row r="2" spans="2:9" x14ac:dyDescent="0.15">
      <c r="B2" s="127" t="s">
        <v>566</v>
      </c>
      <c r="C2" s="128"/>
      <c r="D2" s="128"/>
      <c r="E2" s="128"/>
      <c r="F2" s="128"/>
      <c r="G2" s="128"/>
      <c r="H2" s="128"/>
      <c r="I2" s="98"/>
    </row>
    <row r="3" spans="2:9" x14ac:dyDescent="0.15">
      <c r="B3" s="129"/>
      <c r="C3" s="130"/>
      <c r="D3" s="130"/>
      <c r="E3" s="130"/>
      <c r="F3" s="130"/>
      <c r="G3" s="130"/>
      <c r="H3" s="130"/>
      <c r="I3" s="99" t="s">
        <v>560</v>
      </c>
    </row>
    <row r="4" spans="2:9" x14ac:dyDescent="0.15">
      <c r="B4" s="99"/>
      <c r="C4" s="103" t="s">
        <v>554</v>
      </c>
      <c r="D4" s="104" t="s">
        <v>555</v>
      </c>
      <c r="E4" s="104" t="s">
        <v>556</v>
      </c>
      <c r="F4" s="104" t="s">
        <v>557</v>
      </c>
      <c r="G4" s="104" t="s">
        <v>558</v>
      </c>
      <c r="H4" s="104" t="s">
        <v>559</v>
      </c>
      <c r="I4" s="104"/>
    </row>
    <row r="5" spans="2:9" x14ac:dyDescent="0.15">
      <c r="B5" s="99" t="s">
        <v>546</v>
      </c>
      <c r="C5" s="99">
        <f>COUNTIF('System Setup'!J:J,"Critical")</f>
        <v>0</v>
      </c>
      <c r="D5" s="99">
        <f>COUNTIF('System Setup'!J:J,"Very High")</f>
        <v>57</v>
      </c>
      <c r="E5" s="99">
        <f>COUNTIF('System Setup'!J:J,"High")</f>
        <v>0</v>
      </c>
      <c r="F5" s="99">
        <f>COUNTIF('System Setup'!J:J,"Medium")</f>
        <v>0</v>
      </c>
      <c r="G5" s="99">
        <f>COUNTIF('System Setup'!J:J,"Low")</f>
        <v>1</v>
      </c>
      <c r="H5" s="99">
        <f>COUNTIF('System Setup'!J:J,"Very Low")</f>
        <v>0</v>
      </c>
      <c r="I5" s="99">
        <f>SUM(C5:H5)</f>
        <v>58</v>
      </c>
    </row>
    <row r="6" spans="2:9" x14ac:dyDescent="0.15">
      <c r="B6" s="100" t="s">
        <v>547</v>
      </c>
      <c r="C6" s="99">
        <f>COUNTIF('Project Management'!J:J,"Critical")</f>
        <v>43</v>
      </c>
      <c r="D6" s="99">
        <f>COUNTIF('Project Management'!J:J,"Very High")</f>
        <v>26</v>
      </c>
      <c r="E6" s="99">
        <f>COUNTIF('Project Management'!J:J,"High")</f>
        <v>13</v>
      </c>
      <c r="F6" s="99">
        <f>COUNTIF('Project Management'!J:J,"Medium")</f>
        <v>12</v>
      </c>
      <c r="G6" s="99">
        <f>COUNTIF('Project Management'!J:J,"Low")</f>
        <v>5</v>
      </c>
      <c r="H6" s="99">
        <f>COUNTIF('Project Management'!J:J,"Very Low")</f>
        <v>0</v>
      </c>
      <c r="I6" s="99">
        <f t="shared" ref="I6:I12" si="0">SUM(C6:H6)</f>
        <v>99</v>
      </c>
    </row>
    <row r="7" spans="2:9" x14ac:dyDescent="0.15">
      <c r="B7" s="100" t="s">
        <v>548</v>
      </c>
      <c r="C7" s="99">
        <f>COUNTIF('Advanced Settings'!J:J,"Critical")</f>
        <v>0</v>
      </c>
      <c r="D7" s="99">
        <f>COUNTIF('Advanced Settings'!J:J,"Very High")</f>
        <v>0</v>
      </c>
      <c r="E7" s="99">
        <f>COUNTIF('Advanced Settings'!J:J,"High")</f>
        <v>0</v>
      </c>
      <c r="F7" s="99">
        <f>COUNTIF('Advanced Settings'!J:J,"Medium")</f>
        <v>0</v>
      </c>
      <c r="G7" s="99">
        <f>COUNTIF('Advanced Settings'!J:J,"Low")</f>
        <v>0</v>
      </c>
      <c r="H7" s="99">
        <f>COUNTIF('Advanced Settings'!J:J,"Very Low")</f>
        <v>0</v>
      </c>
      <c r="I7" s="99">
        <f t="shared" si="0"/>
        <v>0</v>
      </c>
    </row>
    <row r="8" spans="2:9" x14ac:dyDescent="0.15">
      <c r="B8" s="100" t="s">
        <v>549</v>
      </c>
      <c r="C8" s="99">
        <f>COUNTIF('Issue Management'!J:J,"Critical")</f>
        <v>0</v>
      </c>
      <c r="D8" s="99">
        <f>COUNTIF('Issue Management'!J:J,"Very High")</f>
        <v>0</v>
      </c>
      <c r="E8" s="99">
        <f>COUNTIF('Issue Management'!J:J,"High")</f>
        <v>0</v>
      </c>
      <c r="F8" s="99">
        <f>COUNTIF('Issue Management'!J:J,"Medium")</f>
        <v>0</v>
      </c>
      <c r="G8" s="99">
        <f>COUNTIF('Issue Management'!J:J,"Low")</f>
        <v>0</v>
      </c>
      <c r="H8" s="99">
        <f>COUNTIF('Issue Management'!J:J,"Very Low")</f>
        <v>0</v>
      </c>
      <c r="I8" s="99">
        <f t="shared" si="0"/>
        <v>0</v>
      </c>
    </row>
    <row r="9" spans="2:9" x14ac:dyDescent="0.15">
      <c r="B9" s="100" t="s">
        <v>550</v>
      </c>
      <c r="C9" s="99">
        <f>COUNTIF('User Account'!J:J,"Critical")</f>
        <v>0</v>
      </c>
      <c r="D9" s="99">
        <f>COUNTIF('User Account'!J:J,"Very High")</f>
        <v>0</v>
      </c>
      <c r="E9" s="99">
        <f>COUNTIF('User Account'!J:J,"High")</f>
        <v>0</v>
      </c>
      <c r="F9" s="99">
        <f>COUNTIF('User Account'!J:J,"Medium")</f>
        <v>0</v>
      </c>
      <c r="G9" s="99">
        <f>COUNTIF('User Account'!J:J,"Low")</f>
        <v>0</v>
      </c>
      <c r="H9" s="99">
        <f>COUNTIF('User Account'!J:J,"Very Low")</f>
        <v>0</v>
      </c>
      <c r="I9" s="99">
        <f t="shared" si="0"/>
        <v>0</v>
      </c>
    </row>
    <row r="10" spans="2:9" x14ac:dyDescent="0.15">
      <c r="B10" s="100" t="s">
        <v>551</v>
      </c>
      <c r="C10" s="99">
        <f>COUNTIF('Report Management'!J:J,"Critical")</f>
        <v>0</v>
      </c>
      <c r="D10" s="99">
        <f>COUNTIF('Report Management'!J:J,"Very High")</f>
        <v>0</v>
      </c>
      <c r="E10" s="99">
        <f>COUNTIF('Report Management'!J:J,"High")</f>
        <v>0</v>
      </c>
      <c r="F10" s="99">
        <f>COUNTIF('Report Management'!J:J,"Medium")</f>
        <v>0</v>
      </c>
      <c r="G10" s="99">
        <f>COUNTIF('Report Management'!J:J,"Low")</f>
        <v>0</v>
      </c>
      <c r="H10" s="99">
        <f>COUNTIF('Report Management'!J:J,"Very Low")</f>
        <v>0</v>
      </c>
      <c r="I10" s="99">
        <f t="shared" si="0"/>
        <v>0</v>
      </c>
    </row>
    <row r="11" spans="2:9" x14ac:dyDescent="0.15">
      <c r="B11" s="100" t="s">
        <v>552</v>
      </c>
      <c r="C11" s="99">
        <f>COUNTIF('System Integration'!J:J,"Critical")</f>
        <v>0</v>
      </c>
      <c r="D11" s="99">
        <f>COUNTIF('System Integration'!J:J,"Very High")</f>
        <v>0</v>
      </c>
      <c r="E11" s="99">
        <f>COUNTIF('System Integration'!J:J,"High")</f>
        <v>0</v>
      </c>
      <c r="F11" s="99">
        <f>COUNTIF('System Integration'!J:J,"Medium")</f>
        <v>0</v>
      </c>
      <c r="G11" s="99">
        <f>COUNTIF('System Integration'!J:J,"Low")</f>
        <v>0</v>
      </c>
      <c r="H11" s="99">
        <f>COUNTIF('System Integration'!J:J,"Very Low")</f>
        <v>0</v>
      </c>
      <c r="I11" s="99">
        <f t="shared" si="0"/>
        <v>0</v>
      </c>
    </row>
    <row r="12" spans="2:9" x14ac:dyDescent="0.15">
      <c r="B12" s="100" t="s">
        <v>553</v>
      </c>
      <c r="C12" s="99">
        <f>COUNTIF('UI&amp;UX'!J:J,"Critical")</f>
        <v>0</v>
      </c>
      <c r="D12" s="99">
        <f>COUNTIF('UI&amp;UX'!J:J,"Very High")</f>
        <v>0</v>
      </c>
      <c r="E12" s="99">
        <f>COUNTIF('UI&amp;UX'!J:J,"High")</f>
        <v>0</v>
      </c>
      <c r="F12" s="99">
        <f>COUNTIF('UI&amp;UX'!J:J,"Medium")</f>
        <v>0</v>
      </c>
      <c r="G12" s="99">
        <f>COUNTIF('UI&amp;UX'!J:J,"Low")</f>
        <v>0</v>
      </c>
      <c r="H12" s="99">
        <f>COUNTIF('UI&amp;UX'!J:J,"Very Low")</f>
        <v>0</v>
      </c>
      <c r="I12" s="99">
        <f t="shared" si="0"/>
        <v>0</v>
      </c>
    </row>
    <row r="13" spans="2:9" x14ac:dyDescent="0.15">
      <c r="B13" s="101" t="s">
        <v>561</v>
      </c>
      <c r="C13" s="99">
        <f>SUM(C5:C12)</f>
        <v>43</v>
      </c>
      <c r="D13" s="99">
        <f t="shared" ref="D13:H13" si="1">SUM(D5:D12)</f>
        <v>83</v>
      </c>
      <c r="E13" s="99">
        <f t="shared" si="1"/>
        <v>13</v>
      </c>
      <c r="F13" s="99">
        <f t="shared" si="1"/>
        <v>12</v>
      </c>
      <c r="G13" s="99">
        <f t="shared" si="1"/>
        <v>6</v>
      </c>
      <c r="H13" s="99">
        <f t="shared" si="1"/>
        <v>0</v>
      </c>
      <c r="I13" s="99"/>
    </row>
    <row r="14" spans="2:9" x14ac:dyDescent="0.15">
      <c r="B14" s="102" t="s">
        <v>562</v>
      </c>
      <c r="C14" s="126">
        <f>SUM(C13:H13)</f>
        <v>157</v>
      </c>
      <c r="D14" s="126"/>
      <c r="E14" s="126"/>
      <c r="F14" s="126"/>
      <c r="G14" s="126"/>
      <c r="H14" s="126"/>
      <c r="I14" s="126"/>
    </row>
  </sheetData>
  <mergeCells count="2">
    <mergeCell ref="C14:I14"/>
    <mergeCell ref="B2:H3"/>
  </mergeCells>
  <phoneticPr fontId="6" type="noConversion"/>
  <pageMargins left="0.7" right="0.7" top="0.75" bottom="0.75" header="0.3" footer="0.3"/>
  <pageSetup paperSize="9" orientation="portrait" verticalDpi="300" r:id="rId1"/>
  <ignoredErrors>
    <ignoredError sqref="C6 E6:H6"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16" sqref="F1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M15"/>
  <sheetViews>
    <sheetView zoomScale="80" zoomScaleNormal="80" workbookViewId="0">
      <selection activeCell="L15" sqref="L15"/>
    </sheetView>
  </sheetViews>
  <sheetFormatPr defaultRowHeight="13.5" x14ac:dyDescent="0.15"/>
  <cols>
    <col min="5" max="5" width="17" bestFit="1" customWidth="1"/>
    <col min="6" max="6" width="15.25" bestFit="1" customWidth="1"/>
    <col min="7" max="7" width="10.875" bestFit="1" customWidth="1"/>
    <col min="10" max="10" width="14" bestFit="1" customWidth="1"/>
    <col min="12" max="12" width="10.25" bestFit="1" customWidth="1"/>
  </cols>
  <sheetData>
    <row r="3" spans="4:13" x14ac:dyDescent="0.15">
      <c r="D3" s="1" t="s">
        <v>3</v>
      </c>
      <c r="E3" s="1" t="s">
        <v>20</v>
      </c>
      <c r="F3" s="1" t="s">
        <v>4</v>
      </c>
      <c r="G3" s="1" t="s">
        <v>56</v>
      </c>
      <c r="H3" s="2"/>
      <c r="I3" s="1" t="s">
        <v>37</v>
      </c>
      <c r="J3" s="1" t="s">
        <v>8</v>
      </c>
      <c r="K3" s="1" t="s">
        <v>54</v>
      </c>
      <c r="L3" s="1" t="s">
        <v>10</v>
      </c>
      <c r="M3" s="1" t="s">
        <v>58</v>
      </c>
    </row>
    <row r="4" spans="4:13" x14ac:dyDescent="0.15">
      <c r="D4" s="2" t="s">
        <v>43</v>
      </c>
      <c r="E4" s="2" t="s">
        <v>21</v>
      </c>
      <c r="F4" s="2" t="s">
        <v>22</v>
      </c>
      <c r="G4" s="2" t="s">
        <v>17</v>
      </c>
      <c r="H4" s="2"/>
      <c r="I4" s="2">
        <v>1</v>
      </c>
      <c r="J4" s="2" t="s">
        <v>23</v>
      </c>
      <c r="K4" s="2">
        <v>1</v>
      </c>
      <c r="L4" s="2" t="s">
        <v>17</v>
      </c>
      <c r="M4" t="s">
        <v>59</v>
      </c>
    </row>
    <row r="5" spans="4:13" x14ac:dyDescent="0.15">
      <c r="D5" s="2" t="s">
        <v>44</v>
      </c>
      <c r="E5" s="2" t="s">
        <v>24</v>
      </c>
      <c r="F5" s="2" t="s">
        <v>25</v>
      </c>
      <c r="G5" s="2" t="s">
        <v>38</v>
      </c>
      <c r="H5" s="2"/>
      <c r="I5" s="2">
        <v>2</v>
      </c>
      <c r="J5" s="2" t="s">
        <v>26</v>
      </c>
      <c r="K5" s="2">
        <v>2</v>
      </c>
      <c r="L5" s="2" t="s">
        <v>38</v>
      </c>
      <c r="M5" t="s">
        <v>60</v>
      </c>
    </row>
    <row r="6" spans="4:13" x14ac:dyDescent="0.15">
      <c r="D6" s="2" t="s">
        <v>14</v>
      </c>
      <c r="E6" s="2" t="s">
        <v>27</v>
      </c>
      <c r="F6" s="2" t="s">
        <v>15</v>
      </c>
      <c r="G6" s="2" t="s">
        <v>39</v>
      </c>
      <c r="H6" s="2"/>
      <c r="I6" s="2">
        <v>3</v>
      </c>
      <c r="J6" s="2" t="s">
        <v>28</v>
      </c>
      <c r="K6" s="2">
        <v>3</v>
      </c>
      <c r="L6" s="2" t="s">
        <v>39</v>
      </c>
      <c r="M6" t="s">
        <v>61</v>
      </c>
    </row>
    <row r="7" spans="4:13" x14ac:dyDescent="0.15">
      <c r="D7" s="2" t="s">
        <v>45</v>
      </c>
      <c r="E7" s="2" t="s">
        <v>29</v>
      </c>
      <c r="F7" s="2" t="s">
        <v>30</v>
      </c>
      <c r="G7" s="2" t="s">
        <v>40</v>
      </c>
      <c r="H7" s="2"/>
      <c r="I7" s="2">
        <v>5</v>
      </c>
      <c r="J7" s="2" t="s">
        <v>31</v>
      </c>
      <c r="K7" s="2">
        <v>4</v>
      </c>
      <c r="L7" s="2" t="s">
        <v>40</v>
      </c>
    </row>
    <row r="8" spans="4:13" x14ac:dyDescent="0.15">
      <c r="D8" s="2" t="s">
        <v>46</v>
      </c>
      <c r="E8" s="2" t="s">
        <v>32</v>
      </c>
      <c r="F8" s="2" t="s">
        <v>33</v>
      </c>
      <c r="G8" s="2" t="s">
        <v>41</v>
      </c>
      <c r="H8" s="2"/>
      <c r="I8" s="2">
        <v>8</v>
      </c>
      <c r="J8" s="2" t="s">
        <v>34</v>
      </c>
      <c r="K8" s="2">
        <v>5</v>
      </c>
      <c r="L8" s="2" t="s">
        <v>41</v>
      </c>
    </row>
    <row r="9" spans="4:13" x14ac:dyDescent="0.15">
      <c r="D9" s="2" t="s">
        <v>47</v>
      </c>
      <c r="E9" s="2" t="s">
        <v>5</v>
      </c>
      <c r="F9" s="2"/>
      <c r="G9" s="2" t="s">
        <v>16</v>
      </c>
      <c r="H9" s="2"/>
      <c r="I9" s="2">
        <v>13</v>
      </c>
      <c r="J9" s="2" t="s">
        <v>35</v>
      </c>
      <c r="K9" s="2">
        <v>6</v>
      </c>
      <c r="L9" s="2" t="s">
        <v>57</v>
      </c>
    </row>
    <row r="10" spans="4:13" x14ac:dyDescent="0.15">
      <c r="D10" s="2"/>
      <c r="E10" s="2" t="s">
        <v>6</v>
      </c>
      <c r="F10" s="2"/>
      <c r="G10" s="2" t="s">
        <v>51</v>
      </c>
      <c r="H10" s="2"/>
      <c r="I10" s="2"/>
      <c r="J10" s="2"/>
      <c r="K10" s="2">
        <v>7</v>
      </c>
      <c r="L10" s="2"/>
    </row>
    <row r="11" spans="4:13" x14ac:dyDescent="0.15">
      <c r="D11" s="2"/>
      <c r="E11" s="2" t="s">
        <v>7</v>
      </c>
      <c r="F11" s="2"/>
      <c r="G11" s="2" t="s">
        <v>57</v>
      </c>
      <c r="H11" s="2"/>
      <c r="I11" s="2"/>
      <c r="J11" s="2"/>
      <c r="K11" s="2">
        <v>8</v>
      </c>
      <c r="L11" s="2"/>
    </row>
    <row r="12" spans="4:13" x14ac:dyDescent="0.15">
      <c r="D12" s="2"/>
      <c r="E12" s="2" t="s">
        <v>36</v>
      </c>
      <c r="F12" s="2"/>
      <c r="G12" s="2"/>
      <c r="H12" s="2"/>
      <c r="I12" s="2"/>
      <c r="J12" s="2"/>
      <c r="K12" s="2">
        <v>9</v>
      </c>
      <c r="L12" s="2"/>
    </row>
    <row r="13" spans="4:13" x14ac:dyDescent="0.15">
      <c r="D13" s="2"/>
      <c r="E13" s="2"/>
      <c r="F13" s="2"/>
      <c r="G13" s="2"/>
      <c r="H13" s="2"/>
      <c r="I13" s="2"/>
      <c r="J13" s="2"/>
      <c r="K13" s="2">
        <v>10</v>
      </c>
      <c r="L13" s="2"/>
    </row>
    <row r="14" spans="4:13" x14ac:dyDescent="0.15">
      <c r="D14" s="2"/>
      <c r="E14" s="2"/>
      <c r="F14" s="2"/>
      <c r="G14" s="2"/>
      <c r="H14" s="2"/>
      <c r="I14" s="2"/>
      <c r="J14" s="2"/>
      <c r="K14" s="2"/>
      <c r="L14" s="2"/>
    </row>
    <row r="15" spans="4:13" x14ac:dyDescent="0.15">
      <c r="D15" s="2"/>
      <c r="E15" s="2"/>
      <c r="F15" s="2"/>
      <c r="G15" s="2"/>
      <c r="H15" s="2"/>
      <c r="I15" s="2"/>
      <c r="J15" s="2"/>
      <c r="K15" s="2"/>
      <c r="L15" s="2"/>
    </row>
  </sheetData>
  <phoneticPr fontId="6"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2:A80"/>
  <sheetViews>
    <sheetView workbookViewId="0">
      <selection sqref="A1:XFD1048576"/>
    </sheetView>
  </sheetViews>
  <sheetFormatPr defaultRowHeight="13.5" x14ac:dyDescent="0.15"/>
  <cols>
    <col min="4" max="4" width="98.375" customWidth="1"/>
  </cols>
  <sheetData>
    <row r="2" spans="1:1" collapsed="1" x14ac:dyDescent="0.15"/>
    <row r="3" spans="1:1" hidden="1" x14ac:dyDescent="0.15">
      <c r="A3" s="15"/>
    </row>
    <row r="4" spans="1:1" hidden="1" x14ac:dyDescent="0.15">
      <c r="A4" s="15"/>
    </row>
    <row r="5" spans="1:1" hidden="1" x14ac:dyDescent="0.15">
      <c r="A5" s="15"/>
    </row>
    <row r="6" spans="1:1" hidden="1" x14ac:dyDescent="0.15">
      <c r="A6" s="15"/>
    </row>
    <row r="7" spans="1:1" hidden="1" x14ac:dyDescent="0.15">
      <c r="A7" s="15"/>
    </row>
    <row r="8" spans="1:1" hidden="1" x14ac:dyDescent="0.15">
      <c r="A8" s="15"/>
    </row>
    <row r="9" spans="1:1" hidden="1" x14ac:dyDescent="0.15">
      <c r="A9" s="15"/>
    </row>
    <row r="10" spans="1:1" hidden="1" x14ac:dyDescent="0.15">
      <c r="A10" s="15"/>
    </row>
    <row r="11" spans="1:1" hidden="1" x14ac:dyDescent="0.15">
      <c r="A11" s="15"/>
    </row>
    <row r="12" spans="1:1" hidden="1" x14ac:dyDescent="0.15">
      <c r="A12" s="15"/>
    </row>
    <row r="13" spans="1:1" hidden="1" x14ac:dyDescent="0.15">
      <c r="A13" s="15"/>
    </row>
    <row r="14" spans="1:1" hidden="1" x14ac:dyDescent="0.15">
      <c r="A14" s="15"/>
    </row>
    <row r="15" spans="1:1" collapsed="1" x14ac:dyDescent="0.15"/>
    <row r="16" spans="1:1" hidden="1" x14ac:dyDescent="0.15"/>
    <row r="17" hidden="1" x14ac:dyDescent="0.15"/>
    <row r="18" hidden="1" x14ac:dyDescent="0.15"/>
    <row r="19" hidden="1" x14ac:dyDescent="0.15"/>
    <row r="20" hidden="1" x14ac:dyDescent="0.15"/>
    <row r="21" hidden="1" x14ac:dyDescent="0.15"/>
    <row r="22" collapsed="1" x14ac:dyDescent="0.15"/>
    <row r="23" hidden="1" x14ac:dyDescent="0.15"/>
    <row r="24" hidden="1" x14ac:dyDescent="0.15"/>
    <row r="25" hidden="1" x14ac:dyDescent="0.15"/>
    <row r="26" hidden="1" x14ac:dyDescent="0.15"/>
    <row r="27" hidden="1" x14ac:dyDescent="0.15"/>
    <row r="28" hidden="1" x14ac:dyDescent="0.15"/>
    <row r="29" hidden="1" x14ac:dyDescent="0.15"/>
    <row r="30" hidden="1" x14ac:dyDescent="0.15"/>
    <row r="31" hidden="1" x14ac:dyDescent="0.15"/>
    <row r="32" hidden="1" x14ac:dyDescent="0.15"/>
    <row r="33" hidden="1" x14ac:dyDescent="0.15"/>
    <row r="34" hidden="1" x14ac:dyDescent="0.15"/>
    <row r="35" hidden="1" x14ac:dyDescent="0.15"/>
    <row r="36" hidden="1" x14ac:dyDescent="0.15"/>
    <row r="37" hidden="1" x14ac:dyDescent="0.15"/>
    <row r="38" hidden="1" x14ac:dyDescent="0.15"/>
    <row r="39" hidden="1" x14ac:dyDescent="0.15"/>
    <row r="40" hidden="1" x14ac:dyDescent="0.15"/>
    <row r="41" hidden="1" x14ac:dyDescent="0.15"/>
    <row r="42" collapsed="1" x14ac:dyDescent="0.15"/>
    <row r="43" hidden="1" x14ac:dyDescent="0.15"/>
    <row r="44" hidden="1" x14ac:dyDescent="0.15"/>
    <row r="45" hidden="1" x14ac:dyDescent="0.15"/>
    <row r="46" collapsed="1" x14ac:dyDescent="0.15"/>
    <row r="47" hidden="1" x14ac:dyDescent="0.15"/>
    <row r="48" hidden="1" x14ac:dyDescent="0.15"/>
    <row r="49" hidden="1" x14ac:dyDescent="0.15"/>
    <row r="50" hidden="1" x14ac:dyDescent="0.15"/>
    <row r="51" collapsed="1" x14ac:dyDescent="0.15"/>
    <row r="52" hidden="1" x14ac:dyDescent="0.15"/>
    <row r="53" hidden="1" x14ac:dyDescent="0.15"/>
    <row r="54" hidden="1" x14ac:dyDescent="0.15"/>
    <row r="55" hidden="1" x14ac:dyDescent="0.15"/>
    <row r="56" hidden="1" x14ac:dyDescent="0.15"/>
    <row r="57" collapsed="1" x14ac:dyDescent="0.15"/>
    <row r="58" hidden="1" x14ac:dyDescent="0.15"/>
    <row r="59" hidden="1" x14ac:dyDescent="0.15"/>
    <row r="60" hidden="1" x14ac:dyDescent="0.15"/>
    <row r="61" hidden="1" x14ac:dyDescent="0.15"/>
    <row r="62" collapsed="1" x14ac:dyDescent="0.15"/>
    <row r="63" hidden="1" x14ac:dyDescent="0.15"/>
    <row r="64" hidden="1" x14ac:dyDescent="0.15"/>
    <row r="65" spans="1:1" hidden="1" x14ac:dyDescent="0.15"/>
    <row r="66" spans="1:1" hidden="1" x14ac:dyDescent="0.15"/>
    <row r="67" spans="1:1" hidden="1" x14ac:dyDescent="0.15"/>
    <row r="68" spans="1:1" collapsed="1" x14ac:dyDescent="0.15"/>
    <row r="69" spans="1:1" hidden="1" x14ac:dyDescent="0.15"/>
    <row r="70" spans="1:1" hidden="1" x14ac:dyDescent="0.15"/>
    <row r="71" spans="1:1" hidden="1" x14ac:dyDescent="0.15"/>
    <row r="72" spans="1:1" hidden="1" x14ac:dyDescent="0.15"/>
    <row r="73" spans="1:1" hidden="1" x14ac:dyDescent="0.15"/>
    <row r="75" spans="1:1" x14ac:dyDescent="0.15">
      <c r="A75" s="15"/>
    </row>
    <row r="76" spans="1:1" x14ac:dyDescent="0.15">
      <c r="A76" s="15"/>
    </row>
    <row r="77" spans="1:1" x14ac:dyDescent="0.15">
      <c r="A77" s="15"/>
    </row>
    <row r="78" spans="1:1" x14ac:dyDescent="0.15">
      <c r="A78" s="15"/>
    </row>
    <row r="79" spans="1:1" x14ac:dyDescent="0.15">
      <c r="A79" s="15"/>
    </row>
    <row r="80" spans="1:1" x14ac:dyDescent="0.15">
      <c r="A80" s="15"/>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90"/>
  <sheetViews>
    <sheetView topLeftCell="A32" zoomScaleNormal="100" workbookViewId="0">
      <selection activeCell="B39" sqref="B39"/>
    </sheetView>
  </sheetViews>
  <sheetFormatPr defaultRowHeight="13.5" outlineLevelRow="2" x14ac:dyDescent="0.15"/>
  <cols>
    <col min="1" max="1" width="11.75" style="29" customWidth="1"/>
    <col min="2" max="2" width="55.375" style="22" bestFit="1" customWidth="1"/>
    <col min="3" max="3" width="21" style="26" bestFit="1" customWidth="1"/>
    <col min="4" max="4" width="86.625" style="21" customWidth="1"/>
    <col min="5" max="5" width="14.875" style="26" customWidth="1"/>
  </cols>
  <sheetData>
    <row r="1" spans="1:5" s="17" customFormat="1" x14ac:dyDescent="0.15">
      <c r="A1" s="18" t="s">
        <v>70</v>
      </c>
      <c r="B1" s="19" t="s">
        <v>71</v>
      </c>
      <c r="C1" s="19" t="s">
        <v>4</v>
      </c>
      <c r="D1" s="20" t="s">
        <v>72</v>
      </c>
      <c r="E1" s="19" t="s">
        <v>73</v>
      </c>
    </row>
    <row r="2" spans="1:5" ht="22.5" collapsed="1" x14ac:dyDescent="0.15">
      <c r="A2" s="69">
        <v>1</v>
      </c>
      <c r="B2" s="70" t="s">
        <v>74</v>
      </c>
      <c r="C2" s="70" t="s">
        <v>75</v>
      </c>
      <c r="D2" s="71" t="s">
        <v>387</v>
      </c>
      <c r="E2" s="30"/>
    </row>
    <row r="3" spans="1:5" s="45" customFormat="1" hidden="1" outlineLevel="1" x14ac:dyDescent="0.15">
      <c r="A3" s="46">
        <v>1.1000000000000001</v>
      </c>
      <c r="B3" s="42" t="s">
        <v>76</v>
      </c>
      <c r="C3" s="42" t="s">
        <v>75</v>
      </c>
      <c r="D3" s="43" t="s">
        <v>204</v>
      </c>
      <c r="E3" s="44"/>
    </row>
    <row r="4" spans="1:5" s="45" customFormat="1" hidden="1" outlineLevel="1" x14ac:dyDescent="0.15">
      <c r="A4" s="46">
        <v>1.2</v>
      </c>
      <c r="B4" s="42" t="s">
        <v>77</v>
      </c>
      <c r="C4" s="42" t="s">
        <v>75</v>
      </c>
      <c r="D4" s="43" t="s">
        <v>140</v>
      </c>
      <c r="E4" s="44"/>
    </row>
    <row r="5" spans="1:5" s="45" customFormat="1" hidden="1" outlineLevel="1" x14ac:dyDescent="0.15">
      <c r="A5" s="46">
        <v>1.3</v>
      </c>
      <c r="B5" s="42" t="s">
        <v>78</v>
      </c>
      <c r="C5" s="42" t="s">
        <v>75</v>
      </c>
      <c r="D5" s="43" t="s">
        <v>141</v>
      </c>
      <c r="E5" s="44"/>
    </row>
    <row r="6" spans="1:5" s="45" customFormat="1" ht="21" hidden="1" outlineLevel="1" x14ac:dyDescent="0.15">
      <c r="A6" s="46">
        <v>1.4</v>
      </c>
      <c r="B6" s="42" t="s">
        <v>79</v>
      </c>
      <c r="C6" s="42" t="s">
        <v>75</v>
      </c>
      <c r="D6" s="43" t="s">
        <v>142</v>
      </c>
      <c r="E6" s="44"/>
    </row>
    <row r="7" spans="1:5" s="45" customFormat="1" hidden="1" outlineLevel="1" x14ac:dyDescent="0.15">
      <c r="A7" s="46">
        <v>1.5</v>
      </c>
      <c r="B7" s="42" t="s">
        <v>437</v>
      </c>
      <c r="C7" s="42" t="s">
        <v>75</v>
      </c>
      <c r="D7" s="43" t="s">
        <v>438</v>
      </c>
      <c r="E7" s="44"/>
    </row>
    <row r="8" spans="1:5" ht="21" hidden="1" outlineLevel="1" x14ac:dyDescent="0.15">
      <c r="A8" s="67">
        <v>1.6</v>
      </c>
      <c r="B8" s="68" t="s">
        <v>519</v>
      </c>
      <c r="C8" s="68" t="s">
        <v>75</v>
      </c>
      <c r="D8" s="66" t="s">
        <v>145</v>
      </c>
      <c r="E8" s="24"/>
    </row>
    <row r="9" spans="1:5" hidden="1" outlineLevel="1" x14ac:dyDescent="0.15">
      <c r="A9" s="67">
        <v>1.7</v>
      </c>
      <c r="B9" s="68" t="s">
        <v>518</v>
      </c>
      <c r="C9" s="68" t="s">
        <v>75</v>
      </c>
      <c r="D9" s="66" t="s">
        <v>153</v>
      </c>
      <c r="E9" s="24"/>
    </row>
    <row r="10" spans="1:5" hidden="1" outlineLevel="1" x14ac:dyDescent="0.15">
      <c r="A10" s="47">
        <v>1.8</v>
      </c>
      <c r="B10" s="23" t="s">
        <v>82</v>
      </c>
      <c r="C10" s="23" t="s">
        <v>75</v>
      </c>
      <c r="D10" s="25" t="s">
        <v>154</v>
      </c>
      <c r="E10" s="24"/>
    </row>
    <row r="11" spans="1:5" hidden="1" outlineLevel="1" x14ac:dyDescent="0.15">
      <c r="A11" s="47">
        <v>1.9</v>
      </c>
      <c r="B11" s="23" t="s">
        <v>83</v>
      </c>
      <c r="C11" s="23" t="s">
        <v>75</v>
      </c>
      <c r="D11" s="25" t="s">
        <v>155</v>
      </c>
      <c r="E11" s="24"/>
    </row>
    <row r="12" spans="1:5" s="79" customFormat="1" ht="25.5" hidden="1" customHeight="1" outlineLevel="1" x14ac:dyDescent="0.15">
      <c r="A12" s="67" t="s">
        <v>337</v>
      </c>
      <c r="B12" s="77" t="s">
        <v>520</v>
      </c>
      <c r="C12" s="68" t="s">
        <v>75</v>
      </c>
      <c r="D12" s="66" t="s">
        <v>156</v>
      </c>
      <c r="E12" s="78"/>
    </row>
    <row r="13" spans="1:5" s="76" customFormat="1" ht="22.5" collapsed="1" x14ac:dyDescent="0.15">
      <c r="A13" s="69">
        <v>2</v>
      </c>
      <c r="B13" s="70" t="s">
        <v>208</v>
      </c>
      <c r="C13" s="70" t="s">
        <v>339</v>
      </c>
      <c r="D13" s="71" t="s">
        <v>338</v>
      </c>
      <c r="E13" s="80"/>
    </row>
    <row r="14" spans="1:5" s="85" customFormat="1" hidden="1" outlineLevel="1" collapsed="1" x14ac:dyDescent="0.15">
      <c r="A14" s="81">
        <v>2.1</v>
      </c>
      <c r="B14" s="82" t="s">
        <v>84</v>
      </c>
      <c r="C14" s="82" t="s">
        <v>75</v>
      </c>
      <c r="D14" s="83" t="s">
        <v>85</v>
      </c>
      <c r="E14" s="84"/>
    </row>
    <row r="15" spans="1:5" s="36" customFormat="1" hidden="1" outlineLevel="2" x14ac:dyDescent="0.15">
      <c r="A15" s="37" t="s">
        <v>209</v>
      </c>
      <c r="B15" s="38" t="s">
        <v>86</v>
      </c>
      <c r="C15" s="38" t="s">
        <v>75</v>
      </c>
      <c r="D15" s="39" t="s">
        <v>157</v>
      </c>
      <c r="E15" s="23"/>
    </row>
    <row r="16" spans="1:5" s="36" customFormat="1" hidden="1" outlineLevel="2" x14ac:dyDescent="0.15">
      <c r="A16" s="37" t="s">
        <v>210</v>
      </c>
      <c r="B16" s="38" t="s">
        <v>87</v>
      </c>
      <c r="C16" s="38" t="s">
        <v>75</v>
      </c>
      <c r="D16" s="39" t="s">
        <v>158</v>
      </c>
      <c r="E16" s="23"/>
    </row>
    <row r="17" spans="1:5" s="36" customFormat="1" hidden="1" outlineLevel="2" x14ac:dyDescent="0.15">
      <c r="A17" s="37" t="s">
        <v>211</v>
      </c>
      <c r="B17" s="38" t="s">
        <v>88</v>
      </c>
      <c r="C17" s="38" t="s">
        <v>75</v>
      </c>
      <c r="D17" s="39" t="s">
        <v>159</v>
      </c>
      <c r="E17" s="23"/>
    </row>
    <row r="18" spans="1:5" s="36" customFormat="1" hidden="1" outlineLevel="2" x14ac:dyDescent="0.15">
      <c r="A18" s="37" t="s">
        <v>212</v>
      </c>
      <c r="B18" s="38" t="s">
        <v>89</v>
      </c>
      <c r="C18" s="38" t="s">
        <v>75</v>
      </c>
      <c r="D18" s="39" t="s">
        <v>161</v>
      </c>
      <c r="E18" s="23"/>
    </row>
    <row r="19" spans="1:5" s="36" customFormat="1" hidden="1" outlineLevel="2" x14ac:dyDescent="0.15">
      <c r="A19" s="37" t="s">
        <v>213</v>
      </c>
      <c r="B19" s="38" t="s">
        <v>90</v>
      </c>
      <c r="C19" s="38" t="s">
        <v>75</v>
      </c>
      <c r="D19" s="39" t="s">
        <v>160</v>
      </c>
      <c r="E19" s="23"/>
    </row>
    <row r="20" spans="1:5" s="36" customFormat="1" ht="21" hidden="1" outlineLevel="2" x14ac:dyDescent="0.15">
      <c r="A20" s="37" t="s">
        <v>214</v>
      </c>
      <c r="B20" s="38" t="s">
        <v>81</v>
      </c>
      <c r="C20" s="38" t="s">
        <v>75</v>
      </c>
      <c r="D20" s="39" t="s">
        <v>144</v>
      </c>
      <c r="E20" s="23"/>
    </row>
    <row r="21" spans="1:5" s="85" customFormat="1" hidden="1" outlineLevel="1" x14ac:dyDescent="0.15">
      <c r="A21" s="81">
        <v>2.2000000000000002</v>
      </c>
      <c r="B21" s="82" t="s">
        <v>80</v>
      </c>
      <c r="C21" s="82" t="s">
        <v>75</v>
      </c>
      <c r="D21" s="83" t="s">
        <v>143</v>
      </c>
      <c r="E21" s="84"/>
    </row>
    <row r="22" spans="1:5" s="85" customFormat="1" ht="22.5" hidden="1" outlineLevel="1" collapsed="1" x14ac:dyDescent="0.15">
      <c r="A22" s="81">
        <v>2.2999999999999998</v>
      </c>
      <c r="B22" s="82" t="s">
        <v>516</v>
      </c>
      <c r="C22" s="82" t="s">
        <v>75</v>
      </c>
      <c r="D22" s="83" t="s">
        <v>108</v>
      </c>
      <c r="E22" s="84"/>
    </row>
    <row r="23" spans="1:5" s="36" customFormat="1" hidden="1" outlineLevel="2" x14ac:dyDescent="0.15">
      <c r="A23" s="37" t="s">
        <v>219</v>
      </c>
      <c r="B23" s="38" t="s">
        <v>109</v>
      </c>
      <c r="C23" s="38" t="s">
        <v>75</v>
      </c>
      <c r="D23" s="39" t="s">
        <v>194</v>
      </c>
      <c r="E23" s="23"/>
    </row>
    <row r="24" spans="1:5" s="36" customFormat="1" hidden="1" outlineLevel="2" x14ac:dyDescent="0.15">
      <c r="A24" s="37" t="s">
        <v>220</v>
      </c>
      <c r="B24" s="38" t="s">
        <v>110</v>
      </c>
      <c r="C24" s="38" t="s">
        <v>75</v>
      </c>
      <c r="D24" s="39" t="s">
        <v>194</v>
      </c>
      <c r="E24" s="23"/>
    </row>
    <row r="25" spans="1:5" s="36" customFormat="1" hidden="1" outlineLevel="2" x14ac:dyDescent="0.15">
      <c r="A25" s="37" t="s">
        <v>221</v>
      </c>
      <c r="B25" s="38" t="s">
        <v>111</v>
      </c>
      <c r="C25" s="38" t="s">
        <v>75</v>
      </c>
      <c r="D25" s="39" t="s">
        <v>194</v>
      </c>
      <c r="E25" s="23"/>
    </row>
    <row r="26" spans="1:5" s="36" customFormat="1" hidden="1" outlineLevel="2" x14ac:dyDescent="0.15">
      <c r="A26" s="37" t="s">
        <v>222</v>
      </c>
      <c r="B26" s="38" t="s">
        <v>112</v>
      </c>
      <c r="C26" s="38" t="s">
        <v>75</v>
      </c>
      <c r="D26" s="39" t="s">
        <v>194</v>
      </c>
      <c r="E26" s="23"/>
    </row>
    <row r="27" spans="1:5" s="87" customFormat="1" ht="22.5" hidden="1" outlineLevel="1" collapsed="1" x14ac:dyDescent="0.15">
      <c r="A27" s="61">
        <v>2.4</v>
      </c>
      <c r="B27" s="62" t="s">
        <v>517</v>
      </c>
      <c r="C27" s="62" t="s">
        <v>75</v>
      </c>
      <c r="D27" s="63" t="s">
        <v>116</v>
      </c>
      <c r="E27" s="86"/>
    </row>
    <row r="28" spans="1:5" s="87" customFormat="1" hidden="1" outlineLevel="2" x14ac:dyDescent="0.15">
      <c r="A28" s="64" t="s">
        <v>215</v>
      </c>
      <c r="B28" s="65" t="s">
        <v>117</v>
      </c>
      <c r="C28" s="65" t="s">
        <v>75</v>
      </c>
      <c r="D28" s="66"/>
      <c r="E28" s="68"/>
    </row>
    <row r="29" spans="1:5" s="87" customFormat="1" hidden="1" outlineLevel="2" x14ac:dyDescent="0.15">
      <c r="A29" s="64" t="s">
        <v>216</v>
      </c>
      <c r="B29" s="65" t="s">
        <v>118</v>
      </c>
      <c r="C29" s="65" t="s">
        <v>75</v>
      </c>
      <c r="D29" s="66"/>
      <c r="E29" s="68"/>
    </row>
    <row r="30" spans="1:5" s="87" customFormat="1" hidden="1" outlineLevel="2" x14ac:dyDescent="0.15">
      <c r="A30" s="64" t="s">
        <v>217</v>
      </c>
      <c r="B30" s="65" t="s">
        <v>119</v>
      </c>
      <c r="C30" s="65" t="s">
        <v>75</v>
      </c>
      <c r="D30" s="66"/>
      <c r="E30" s="68"/>
    </row>
    <row r="31" spans="1:5" s="87" customFormat="1" hidden="1" outlineLevel="2" x14ac:dyDescent="0.15">
      <c r="A31" s="64" t="s">
        <v>218</v>
      </c>
      <c r="B31" s="65" t="s">
        <v>120</v>
      </c>
      <c r="C31" s="65" t="s">
        <v>75</v>
      </c>
      <c r="D31" s="66"/>
      <c r="E31" s="68"/>
    </row>
    <row r="32" spans="1:5" s="76" customFormat="1" ht="22.5" x14ac:dyDescent="0.15">
      <c r="A32" s="69">
        <v>3</v>
      </c>
      <c r="B32" s="70" t="s">
        <v>91</v>
      </c>
      <c r="C32" s="70" t="s">
        <v>75</v>
      </c>
      <c r="D32" s="71" t="s">
        <v>92</v>
      </c>
      <c r="E32" s="80"/>
    </row>
    <row r="33" spans="1:5" s="76" customFormat="1" outlineLevel="1" x14ac:dyDescent="0.15">
      <c r="A33" s="72">
        <v>3.1</v>
      </c>
      <c r="B33" s="105" t="s">
        <v>93</v>
      </c>
      <c r="C33" s="73" t="s">
        <v>75</v>
      </c>
      <c r="D33" s="74"/>
      <c r="E33" s="75"/>
    </row>
    <row r="34" spans="1:5" s="76" customFormat="1" outlineLevel="1" x14ac:dyDescent="0.15">
      <c r="A34" s="72">
        <v>3.2</v>
      </c>
      <c r="B34" s="105" t="s">
        <v>94</v>
      </c>
      <c r="C34" s="73" t="s">
        <v>75</v>
      </c>
      <c r="D34" s="74"/>
      <c r="E34" s="75"/>
    </row>
    <row r="35" spans="1:5" s="76" customFormat="1" outlineLevel="1" x14ac:dyDescent="0.15">
      <c r="A35" s="46">
        <v>3.3</v>
      </c>
      <c r="B35" s="42" t="s">
        <v>95</v>
      </c>
      <c r="C35" s="42" t="s">
        <v>75</v>
      </c>
      <c r="D35" s="43" t="s">
        <v>496</v>
      </c>
      <c r="E35" s="75"/>
    </row>
    <row r="36" spans="1:5" s="76" customFormat="1" ht="42" outlineLevel="1" x14ac:dyDescent="0.15">
      <c r="A36" s="112">
        <v>3.4</v>
      </c>
      <c r="B36" s="113" t="s">
        <v>716</v>
      </c>
      <c r="C36" s="113" t="s">
        <v>75</v>
      </c>
      <c r="D36" s="114" t="s">
        <v>717</v>
      </c>
      <c r="E36" s="75"/>
    </row>
    <row r="37" spans="1:5" s="76" customFormat="1" outlineLevel="1" x14ac:dyDescent="0.15">
      <c r="A37" s="46">
        <v>3.5</v>
      </c>
      <c r="B37" s="42" t="s">
        <v>96</v>
      </c>
      <c r="C37" s="42" t="s">
        <v>75</v>
      </c>
      <c r="D37" s="43" t="s">
        <v>183</v>
      </c>
      <c r="E37" s="75"/>
    </row>
    <row r="38" spans="1:5" s="76" customFormat="1" outlineLevel="1" x14ac:dyDescent="0.15">
      <c r="A38" s="72">
        <v>3.6</v>
      </c>
      <c r="B38" s="73" t="s">
        <v>97</v>
      </c>
      <c r="C38" s="73" t="s">
        <v>75</v>
      </c>
      <c r="D38" s="74" t="s">
        <v>182</v>
      </c>
      <c r="E38" s="75"/>
    </row>
    <row r="39" spans="1:5" s="76" customFormat="1" outlineLevel="1" x14ac:dyDescent="0.15">
      <c r="A39" s="106">
        <v>3.7</v>
      </c>
      <c r="B39" s="107" t="s">
        <v>720</v>
      </c>
      <c r="C39" s="107" t="s">
        <v>75</v>
      </c>
      <c r="D39" s="108"/>
      <c r="E39" s="75"/>
    </row>
    <row r="40" spans="1:5" s="76" customFormat="1" outlineLevel="1" x14ac:dyDescent="0.15">
      <c r="A40" s="72">
        <v>3.8</v>
      </c>
      <c r="B40" s="73" t="s">
        <v>719</v>
      </c>
      <c r="C40" s="73" t="s">
        <v>75</v>
      </c>
      <c r="D40" s="74" t="s">
        <v>181</v>
      </c>
      <c r="E40" s="75"/>
    </row>
    <row r="41" spans="1:5" s="76" customFormat="1" outlineLevel="1" x14ac:dyDescent="0.15">
      <c r="A41" s="72">
        <v>3.9</v>
      </c>
      <c r="B41" s="73" t="s">
        <v>718</v>
      </c>
      <c r="C41" s="73" t="s">
        <v>75</v>
      </c>
      <c r="D41" s="74"/>
      <c r="E41" s="75"/>
    </row>
    <row r="42" spans="1:5" s="76" customFormat="1" ht="21" outlineLevel="1" x14ac:dyDescent="0.15">
      <c r="A42" s="109" t="s">
        <v>512</v>
      </c>
      <c r="B42" s="110" t="s">
        <v>714</v>
      </c>
      <c r="C42" s="110" t="s">
        <v>75</v>
      </c>
      <c r="D42" s="111" t="s">
        <v>200</v>
      </c>
      <c r="E42" s="75"/>
    </row>
    <row r="43" spans="1:5" s="76" customFormat="1" outlineLevel="1" x14ac:dyDescent="0.15">
      <c r="A43" s="72">
        <v>3.11</v>
      </c>
      <c r="B43" s="73" t="s">
        <v>98</v>
      </c>
      <c r="C43" s="73" t="s">
        <v>75</v>
      </c>
      <c r="D43" s="74"/>
      <c r="E43" s="75"/>
    </row>
    <row r="44" spans="1:5" s="76" customFormat="1" outlineLevel="1" x14ac:dyDescent="0.15">
      <c r="A44" s="46" t="s">
        <v>513</v>
      </c>
      <c r="B44" s="42" t="s">
        <v>99</v>
      </c>
      <c r="C44" s="42" t="s">
        <v>75</v>
      </c>
      <c r="D44" s="43" t="s">
        <v>180</v>
      </c>
      <c r="E44" s="75"/>
    </row>
    <row r="45" spans="1:5" s="76" customFormat="1" outlineLevel="1" x14ac:dyDescent="0.15">
      <c r="A45" s="72" t="s">
        <v>514</v>
      </c>
      <c r="B45" s="73" t="s">
        <v>100</v>
      </c>
      <c r="C45" s="73" t="s">
        <v>75</v>
      </c>
      <c r="D45" s="74" t="s">
        <v>184</v>
      </c>
      <c r="E45" s="75"/>
    </row>
    <row r="46" spans="1:5" s="76" customFormat="1" outlineLevel="1" x14ac:dyDescent="0.15">
      <c r="A46" s="109" t="s">
        <v>515</v>
      </c>
      <c r="B46" s="110" t="s">
        <v>715</v>
      </c>
      <c r="C46" s="110" t="s">
        <v>75</v>
      </c>
      <c r="D46" s="111"/>
      <c r="E46" s="75"/>
    </row>
    <row r="47" spans="1:5" s="76" customFormat="1" outlineLevel="1" x14ac:dyDescent="0.15">
      <c r="A47" s="72" t="s">
        <v>63</v>
      </c>
      <c r="B47" s="73" t="s">
        <v>185</v>
      </c>
      <c r="C47" s="73" t="s">
        <v>75</v>
      </c>
      <c r="D47" s="74" t="s">
        <v>186</v>
      </c>
      <c r="E47" s="75"/>
    </row>
    <row r="48" spans="1:5" s="76" customFormat="1" outlineLevel="1" x14ac:dyDescent="0.15">
      <c r="A48" s="72" t="s">
        <v>64</v>
      </c>
      <c r="B48" s="73" t="s">
        <v>101</v>
      </c>
      <c r="C48" s="73" t="s">
        <v>75</v>
      </c>
      <c r="D48" s="74"/>
      <c r="E48" s="75"/>
    </row>
    <row r="49" spans="1:5" s="76" customFormat="1" outlineLevel="1" x14ac:dyDescent="0.15">
      <c r="A49" s="72" t="s">
        <v>65</v>
      </c>
      <c r="B49" s="73" t="s">
        <v>102</v>
      </c>
      <c r="C49" s="73" t="s">
        <v>75</v>
      </c>
      <c r="D49" s="74" t="s">
        <v>187</v>
      </c>
      <c r="E49" s="75"/>
    </row>
    <row r="50" spans="1:5" s="76" customFormat="1" outlineLevel="1" x14ac:dyDescent="0.15">
      <c r="A50" s="46" t="s">
        <v>66</v>
      </c>
      <c r="B50" s="42" t="s">
        <v>103</v>
      </c>
      <c r="C50" s="42" t="s">
        <v>75</v>
      </c>
      <c r="D50" s="43" t="s">
        <v>188</v>
      </c>
      <c r="E50" s="75"/>
    </row>
    <row r="51" spans="1:5" s="76" customFormat="1" ht="22.5" outlineLevel="1" collapsed="1" x14ac:dyDescent="0.15">
      <c r="A51" s="82">
        <v>3.19</v>
      </c>
      <c r="B51" s="70" t="s">
        <v>138</v>
      </c>
      <c r="C51" s="70" t="s">
        <v>75</v>
      </c>
      <c r="D51" s="71" t="s">
        <v>121</v>
      </c>
      <c r="E51" s="80"/>
    </row>
    <row r="52" spans="1:5" s="85" customFormat="1" hidden="1" outlineLevel="2" x14ac:dyDescent="0.15">
      <c r="A52" s="88" t="s">
        <v>488</v>
      </c>
      <c r="B52" s="89" t="s">
        <v>122</v>
      </c>
      <c r="C52" s="89" t="s">
        <v>75</v>
      </c>
      <c r="D52" s="90" t="s">
        <v>195</v>
      </c>
      <c r="E52" s="73"/>
    </row>
    <row r="53" spans="1:5" s="85" customFormat="1" hidden="1" outlineLevel="2" x14ac:dyDescent="0.15">
      <c r="A53" s="88" t="s">
        <v>489</v>
      </c>
      <c r="B53" s="89" t="s">
        <v>123</v>
      </c>
      <c r="C53" s="89" t="s">
        <v>75</v>
      </c>
      <c r="D53" s="90"/>
      <c r="E53" s="73"/>
    </row>
    <row r="54" spans="1:5" s="85" customFormat="1" hidden="1" outlineLevel="2" x14ac:dyDescent="0.15">
      <c r="A54" s="88" t="s">
        <v>490</v>
      </c>
      <c r="B54" s="89" t="s">
        <v>95</v>
      </c>
      <c r="C54" s="89" t="s">
        <v>75</v>
      </c>
      <c r="D54" s="90" t="s">
        <v>196</v>
      </c>
      <c r="E54" s="73"/>
    </row>
    <row r="55" spans="1:5" s="85" customFormat="1" hidden="1" outlineLevel="2" x14ac:dyDescent="0.15">
      <c r="A55" s="88" t="s">
        <v>491</v>
      </c>
      <c r="B55" s="89" t="s">
        <v>124</v>
      </c>
      <c r="C55" s="89" t="s">
        <v>75</v>
      </c>
      <c r="D55" s="90"/>
      <c r="E55" s="73"/>
    </row>
    <row r="56" spans="1:5" s="85" customFormat="1" hidden="1" outlineLevel="2" x14ac:dyDescent="0.15">
      <c r="A56" s="88" t="s">
        <v>492</v>
      </c>
      <c r="B56" s="89"/>
      <c r="C56" s="89" t="s">
        <v>75</v>
      </c>
      <c r="D56" s="90"/>
      <c r="E56" s="73"/>
    </row>
    <row r="57" spans="1:5" s="76" customFormat="1" ht="22.5" collapsed="1" x14ac:dyDescent="0.15">
      <c r="A57" s="69">
        <v>4</v>
      </c>
      <c r="B57" s="70" t="s">
        <v>206</v>
      </c>
      <c r="C57" s="70" t="s">
        <v>75</v>
      </c>
      <c r="D57" s="71" t="s">
        <v>105</v>
      </c>
      <c r="E57" s="80"/>
    </row>
    <row r="58" spans="1:5" s="76" customFormat="1" hidden="1" outlineLevel="1" x14ac:dyDescent="0.15">
      <c r="A58" s="91">
        <v>4.0999999999999996</v>
      </c>
      <c r="B58" s="73" t="s">
        <v>106</v>
      </c>
      <c r="C58" s="73" t="s">
        <v>75</v>
      </c>
      <c r="D58" s="74" t="s">
        <v>189</v>
      </c>
      <c r="E58" s="75"/>
    </row>
    <row r="59" spans="1:5" s="76" customFormat="1" hidden="1" outlineLevel="1" x14ac:dyDescent="0.15">
      <c r="A59" s="91">
        <v>4.2</v>
      </c>
      <c r="B59" s="73" t="s">
        <v>207</v>
      </c>
      <c r="C59" s="73" t="s">
        <v>75</v>
      </c>
      <c r="D59" s="74" t="s">
        <v>190</v>
      </c>
      <c r="E59" s="75"/>
    </row>
    <row r="60" spans="1:5" s="76" customFormat="1" hidden="1" outlineLevel="1" x14ac:dyDescent="0.15">
      <c r="A60" s="91">
        <v>4.3</v>
      </c>
      <c r="B60" s="73" t="s">
        <v>107</v>
      </c>
      <c r="C60" s="73" t="s">
        <v>75</v>
      </c>
      <c r="D60" s="74" t="s">
        <v>191</v>
      </c>
      <c r="E60" s="75"/>
    </row>
    <row r="61" spans="1:5" s="76" customFormat="1" hidden="1" outlineLevel="1" x14ac:dyDescent="0.15">
      <c r="A61" s="91">
        <v>4.4000000000000004</v>
      </c>
      <c r="B61" s="73" t="s">
        <v>192</v>
      </c>
      <c r="C61" s="73" t="s">
        <v>75</v>
      </c>
      <c r="D61" s="74" t="s">
        <v>193</v>
      </c>
      <c r="E61" s="92"/>
    </row>
    <row r="62" spans="1:5" s="76" customFormat="1" collapsed="1" x14ac:dyDescent="0.15">
      <c r="A62" s="69">
        <v>5</v>
      </c>
      <c r="B62" s="70" t="s">
        <v>113</v>
      </c>
      <c r="C62" s="70" t="s">
        <v>75</v>
      </c>
      <c r="D62" s="71" t="s">
        <v>114</v>
      </c>
      <c r="E62" s="80"/>
    </row>
    <row r="63" spans="1:5" s="76" customFormat="1" hidden="1" outlineLevel="1" x14ac:dyDescent="0.15">
      <c r="A63" s="91">
        <v>5.0999999999999996</v>
      </c>
      <c r="B63" s="73" t="s">
        <v>223</v>
      </c>
      <c r="C63" s="73" t="s">
        <v>75</v>
      </c>
      <c r="D63" s="74"/>
      <c r="E63" s="75"/>
    </row>
    <row r="64" spans="1:5" s="76" customFormat="1" hidden="1" outlineLevel="1" x14ac:dyDescent="0.15">
      <c r="A64" s="91">
        <v>5.2</v>
      </c>
      <c r="B64" s="73" t="s">
        <v>115</v>
      </c>
      <c r="C64" s="73" t="s">
        <v>75</v>
      </c>
      <c r="D64" s="74"/>
      <c r="E64" s="75"/>
    </row>
    <row r="65" spans="1:5" s="76" customFormat="1" hidden="1" outlineLevel="1" x14ac:dyDescent="0.15">
      <c r="A65" s="91">
        <v>5.3</v>
      </c>
      <c r="B65" s="73"/>
      <c r="C65" s="73" t="s">
        <v>75</v>
      </c>
      <c r="D65" s="93"/>
      <c r="E65" s="75"/>
    </row>
    <row r="66" spans="1:5" s="76" customFormat="1" hidden="1" outlineLevel="1" x14ac:dyDescent="0.15">
      <c r="A66" s="91">
        <v>5.4</v>
      </c>
      <c r="B66" s="73"/>
      <c r="C66" s="73" t="s">
        <v>75</v>
      </c>
      <c r="D66" s="93"/>
      <c r="E66" s="75"/>
    </row>
    <row r="67" spans="1:5" s="76" customFormat="1" hidden="1" outlineLevel="1" x14ac:dyDescent="0.15">
      <c r="A67" s="91">
        <v>5.5</v>
      </c>
      <c r="B67" s="73"/>
      <c r="C67" s="73" t="s">
        <v>75</v>
      </c>
      <c r="D67" s="93"/>
      <c r="E67" s="75"/>
    </row>
    <row r="68" spans="1:5" s="76" customFormat="1" collapsed="1" x14ac:dyDescent="0.15">
      <c r="A68" s="69">
        <v>6</v>
      </c>
      <c r="B68" s="70" t="s">
        <v>146</v>
      </c>
      <c r="C68" s="70" t="s">
        <v>147</v>
      </c>
      <c r="D68" s="71" t="s">
        <v>148</v>
      </c>
      <c r="E68" s="80"/>
    </row>
    <row r="69" spans="1:5" s="76" customFormat="1" hidden="1" outlineLevel="1" x14ac:dyDescent="0.15">
      <c r="A69" s="94" t="s">
        <v>493</v>
      </c>
      <c r="B69" s="73" t="s">
        <v>149</v>
      </c>
      <c r="C69" s="73" t="s">
        <v>75</v>
      </c>
      <c r="D69" s="74" t="s">
        <v>175</v>
      </c>
      <c r="E69" s="95"/>
    </row>
    <row r="70" spans="1:5" s="76" customFormat="1" hidden="1" outlineLevel="1" x14ac:dyDescent="0.15">
      <c r="A70" s="94" t="s">
        <v>494</v>
      </c>
      <c r="B70" s="73" t="s">
        <v>152</v>
      </c>
      <c r="C70" s="73" t="s">
        <v>75</v>
      </c>
      <c r="D70" s="74" t="s">
        <v>176</v>
      </c>
      <c r="E70" s="95"/>
    </row>
    <row r="71" spans="1:5" s="76" customFormat="1" hidden="1" outlineLevel="1" x14ac:dyDescent="0.15">
      <c r="A71" s="94" t="s">
        <v>67</v>
      </c>
      <c r="B71" s="73" t="s">
        <v>150</v>
      </c>
      <c r="C71" s="73" t="s">
        <v>75</v>
      </c>
      <c r="D71" s="74" t="s">
        <v>177</v>
      </c>
      <c r="E71" s="95"/>
    </row>
    <row r="72" spans="1:5" s="76" customFormat="1" hidden="1" outlineLevel="1" x14ac:dyDescent="0.15">
      <c r="A72" s="94" t="s">
        <v>68</v>
      </c>
      <c r="B72" s="73" t="s">
        <v>151</v>
      </c>
      <c r="C72" s="73" t="s">
        <v>75</v>
      </c>
      <c r="D72" s="74" t="s">
        <v>178</v>
      </c>
      <c r="E72" s="95"/>
    </row>
    <row r="73" spans="1:5" s="76" customFormat="1" hidden="1" outlineLevel="1" x14ac:dyDescent="0.15">
      <c r="A73" s="94" t="s">
        <v>69</v>
      </c>
      <c r="B73" s="73" t="s">
        <v>164</v>
      </c>
      <c r="C73" s="73" t="s">
        <v>75</v>
      </c>
      <c r="D73" s="74" t="s">
        <v>179</v>
      </c>
      <c r="E73" s="95"/>
    </row>
    <row r="74" spans="1:5" s="76" customFormat="1" hidden="1" outlineLevel="1" x14ac:dyDescent="0.15">
      <c r="A74" s="94" t="s">
        <v>495</v>
      </c>
      <c r="B74" s="73"/>
      <c r="C74" s="73" t="s">
        <v>75</v>
      </c>
      <c r="D74" s="74"/>
      <c r="E74" s="95"/>
    </row>
    <row r="75" spans="1:5" s="76" customFormat="1" ht="22.5" collapsed="1" x14ac:dyDescent="0.15">
      <c r="A75" s="69">
        <v>7</v>
      </c>
      <c r="B75" s="70" t="s">
        <v>125</v>
      </c>
      <c r="C75" s="70" t="s">
        <v>126</v>
      </c>
      <c r="D75" s="71" t="s">
        <v>127</v>
      </c>
      <c r="E75" s="80"/>
    </row>
    <row r="76" spans="1:5" s="76" customFormat="1" ht="21" hidden="1" outlineLevel="1" x14ac:dyDescent="0.15">
      <c r="A76" s="91">
        <v>7.1</v>
      </c>
      <c r="B76" s="73" t="s">
        <v>128</v>
      </c>
      <c r="C76" s="73" t="s">
        <v>126</v>
      </c>
      <c r="D76" s="74" t="s">
        <v>171</v>
      </c>
      <c r="E76" s="96"/>
    </row>
    <row r="77" spans="1:5" s="76" customFormat="1" ht="21" hidden="1" outlineLevel="1" x14ac:dyDescent="0.15">
      <c r="A77" s="91">
        <v>7.2</v>
      </c>
      <c r="B77" s="73" t="s">
        <v>129</v>
      </c>
      <c r="C77" s="73" t="s">
        <v>126</v>
      </c>
      <c r="D77" s="74" t="s">
        <v>172</v>
      </c>
      <c r="E77" s="96"/>
    </row>
    <row r="78" spans="1:5" s="76" customFormat="1" hidden="1" outlineLevel="1" x14ac:dyDescent="0.15">
      <c r="A78" s="91">
        <v>7.3</v>
      </c>
      <c r="B78" s="73" t="s">
        <v>130</v>
      </c>
      <c r="C78" s="73" t="s">
        <v>126</v>
      </c>
      <c r="D78" s="74" t="s">
        <v>174</v>
      </c>
      <c r="E78" s="96"/>
    </row>
    <row r="79" spans="1:5" s="76" customFormat="1" ht="31.5" hidden="1" outlineLevel="1" x14ac:dyDescent="0.15">
      <c r="A79" s="91">
        <v>7.4</v>
      </c>
      <c r="B79" s="73" t="s">
        <v>131</v>
      </c>
      <c r="C79" s="73" t="s">
        <v>126</v>
      </c>
      <c r="D79" s="74" t="s">
        <v>173</v>
      </c>
      <c r="E79" s="96"/>
    </row>
    <row r="80" spans="1:5" s="76" customFormat="1" hidden="1" outlineLevel="1" x14ac:dyDescent="0.15">
      <c r="A80" s="91">
        <v>7.5</v>
      </c>
      <c r="B80" s="73"/>
      <c r="C80" s="73" t="s">
        <v>126</v>
      </c>
      <c r="D80" s="74"/>
      <c r="E80" s="96"/>
    </row>
    <row r="81" spans="1:5" s="76" customFormat="1" collapsed="1" x14ac:dyDescent="0.15">
      <c r="A81" s="69">
        <v>8</v>
      </c>
      <c r="B81" s="70" t="s">
        <v>132</v>
      </c>
      <c r="C81" s="70" t="s">
        <v>133</v>
      </c>
      <c r="D81" s="71" t="s">
        <v>134</v>
      </c>
      <c r="E81" s="97"/>
    </row>
    <row r="82" spans="1:5" hidden="1" outlineLevel="1" x14ac:dyDescent="0.15">
      <c r="A82" s="27">
        <v>8.1</v>
      </c>
      <c r="B82" s="31" t="s">
        <v>135</v>
      </c>
      <c r="C82" s="23" t="s">
        <v>133</v>
      </c>
      <c r="D82" s="25" t="s">
        <v>162</v>
      </c>
    </row>
    <row r="83" spans="1:5" hidden="1" outlineLevel="1" x14ac:dyDescent="0.15">
      <c r="A83" s="27">
        <v>8.1999999999999993</v>
      </c>
      <c r="B83" s="31" t="s">
        <v>136</v>
      </c>
      <c r="C83" s="23" t="s">
        <v>133</v>
      </c>
      <c r="D83" s="25" t="s">
        <v>163</v>
      </c>
    </row>
    <row r="84" spans="1:5" hidden="1" outlineLevel="1" x14ac:dyDescent="0.15">
      <c r="A84" s="27">
        <v>8.3000000000000007</v>
      </c>
      <c r="B84" s="28" t="s">
        <v>137</v>
      </c>
      <c r="C84" s="23" t="s">
        <v>133</v>
      </c>
      <c r="D84" s="25" t="s">
        <v>165</v>
      </c>
    </row>
    <row r="85" spans="1:5" hidden="1" outlineLevel="1" x14ac:dyDescent="0.15">
      <c r="A85" s="27">
        <v>8.4</v>
      </c>
      <c r="B85" s="28" t="s">
        <v>74</v>
      </c>
      <c r="C85" s="23" t="s">
        <v>133</v>
      </c>
      <c r="D85" s="25" t="s">
        <v>166</v>
      </c>
    </row>
    <row r="86" spans="1:5" ht="21" hidden="1" outlineLevel="1" x14ac:dyDescent="0.15">
      <c r="A86" s="27">
        <v>8.5</v>
      </c>
      <c r="B86" s="28" t="s">
        <v>91</v>
      </c>
      <c r="C86" s="23" t="s">
        <v>133</v>
      </c>
      <c r="D86" s="25" t="s">
        <v>167</v>
      </c>
    </row>
    <row r="87" spans="1:5" hidden="1" outlineLevel="1" x14ac:dyDescent="0.15">
      <c r="A87" s="27">
        <v>8.6</v>
      </c>
      <c r="B87" s="28" t="s">
        <v>104</v>
      </c>
      <c r="C87" s="23" t="s">
        <v>133</v>
      </c>
      <c r="D87" s="25" t="s">
        <v>169</v>
      </c>
    </row>
    <row r="88" spans="1:5" hidden="1" outlineLevel="1" x14ac:dyDescent="0.15">
      <c r="A88" s="27">
        <v>8.6999999999999993</v>
      </c>
      <c r="B88" s="28" t="s">
        <v>138</v>
      </c>
      <c r="C88" s="23" t="s">
        <v>133</v>
      </c>
      <c r="D88" s="25" t="s">
        <v>168</v>
      </c>
    </row>
    <row r="89" spans="1:5" hidden="1" outlineLevel="1" x14ac:dyDescent="0.15">
      <c r="A89" s="27">
        <v>8.8000000000000007</v>
      </c>
      <c r="B89" s="28" t="s">
        <v>139</v>
      </c>
      <c r="C89" s="23" t="s">
        <v>133</v>
      </c>
      <c r="D89" s="25" t="s">
        <v>170</v>
      </c>
    </row>
    <row r="90" spans="1:5" ht="12.75" customHeight="1" x14ac:dyDescent="0.15">
      <c r="A90" s="27"/>
      <c r="B90" s="28"/>
      <c r="C90" s="23"/>
      <c r="D90" s="25"/>
    </row>
  </sheetData>
  <phoneticPr fontId="6" type="noConversion"/>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6"/>
  <sheetViews>
    <sheetView zoomScale="90" zoomScaleNormal="90" workbookViewId="0">
      <pane ySplit="2" topLeftCell="A57" activePane="bottomLeft" state="frozen"/>
      <selection pane="bottomLeft" activeCell="M59" sqref="M59"/>
    </sheetView>
  </sheetViews>
  <sheetFormatPr defaultRowHeight="13.5" x14ac:dyDescent="0.15"/>
  <cols>
    <col min="1" max="1" width="5.625" customWidth="1"/>
    <col min="2" max="2" width="16.125" customWidth="1"/>
    <col min="3" max="3" width="25.125" customWidth="1"/>
    <col min="4" max="4" width="12.25" bestFit="1" customWidth="1"/>
    <col min="5" max="5" width="11.125" customWidth="1"/>
    <col min="6" max="6" width="21.125" style="16" customWidth="1"/>
    <col min="7" max="7" width="23.375" style="16" customWidth="1"/>
    <col min="8" max="8" width="61.625" style="16" customWidth="1"/>
    <col min="9" max="9" width="35.25" style="16" customWidth="1"/>
    <col min="12" max="12" width="12.375" bestFit="1" customWidth="1"/>
    <col min="13" max="13" width="13.875" bestFit="1" customWidth="1"/>
    <col min="14" max="14" width="15.25" bestFit="1" customWidth="1"/>
    <col min="15" max="15" width="12.625" bestFit="1" customWidth="1"/>
    <col min="16" max="16" width="19" customWidth="1"/>
    <col min="17" max="17" width="14.25" bestFit="1" customWidth="1"/>
    <col min="18" max="18" width="10.375" bestFit="1" customWidth="1"/>
    <col min="19" max="19" width="10.375" customWidth="1"/>
    <col min="21" max="21" width="9.875" bestFit="1" customWidth="1"/>
    <col min="22" max="22" width="10.125" bestFit="1" customWidth="1"/>
    <col min="23" max="23" width="17.875" customWidth="1"/>
  </cols>
  <sheetData>
    <row r="1" spans="1:23" ht="27.75" thickBot="1" x14ac:dyDescent="0.2">
      <c r="A1" s="10"/>
      <c r="B1" s="11"/>
      <c r="C1" s="11"/>
      <c r="D1" s="11"/>
      <c r="E1" s="11"/>
      <c r="F1" s="33" t="s">
        <v>53</v>
      </c>
      <c r="G1" s="35"/>
      <c r="H1" s="35"/>
      <c r="I1" s="35"/>
      <c r="J1" s="11"/>
      <c r="K1" s="11"/>
      <c r="L1" s="12"/>
      <c r="M1" s="6"/>
      <c r="N1" s="7"/>
      <c r="O1" s="7"/>
      <c r="P1" s="8" t="s">
        <v>52</v>
      </c>
      <c r="Q1" s="7"/>
      <c r="R1" s="7"/>
      <c r="S1" s="7"/>
      <c r="T1" s="7"/>
      <c r="U1" s="7"/>
      <c r="V1" s="7"/>
      <c r="W1" s="9"/>
    </row>
    <row r="2" spans="1:23" ht="48"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s="60" customFormat="1" ht="60" x14ac:dyDescent="0.15">
      <c r="A3" s="55" t="s">
        <v>253</v>
      </c>
      <c r="B3" s="56" t="s">
        <v>197</v>
      </c>
      <c r="C3" s="56" t="s">
        <v>198</v>
      </c>
      <c r="D3" s="55" t="s">
        <v>199</v>
      </c>
      <c r="E3" s="55" t="s">
        <v>288</v>
      </c>
      <c r="F3" s="40" t="s">
        <v>344</v>
      </c>
      <c r="G3" s="56" t="s">
        <v>345</v>
      </c>
      <c r="H3" s="57"/>
      <c r="I3" s="58" t="s">
        <v>346</v>
      </c>
      <c r="J3" s="3" t="s">
        <v>44</v>
      </c>
      <c r="K3" s="55"/>
      <c r="L3" s="3" t="s">
        <v>15</v>
      </c>
      <c r="M3" s="55"/>
      <c r="N3" s="55"/>
      <c r="O3" s="55"/>
      <c r="P3" s="55"/>
      <c r="Q3" s="55"/>
      <c r="R3" s="55"/>
      <c r="S3" s="55"/>
      <c r="T3" s="59"/>
      <c r="U3" s="55"/>
      <c r="V3" s="55"/>
      <c r="W3" s="56"/>
    </row>
    <row r="4" spans="1:23" ht="72" x14ac:dyDescent="0.15">
      <c r="A4" s="3" t="s">
        <v>254</v>
      </c>
      <c r="B4" s="4" t="s">
        <v>197</v>
      </c>
      <c r="C4" s="4" t="s">
        <v>198</v>
      </c>
      <c r="D4" s="3" t="s">
        <v>199</v>
      </c>
      <c r="E4" s="3" t="s">
        <v>288</v>
      </c>
      <c r="F4" s="4" t="s">
        <v>239</v>
      </c>
      <c r="G4" s="4" t="s">
        <v>241</v>
      </c>
      <c r="H4" s="32" t="s">
        <v>244</v>
      </c>
      <c r="I4" s="34"/>
      <c r="J4" s="3" t="s">
        <v>44</v>
      </c>
      <c r="K4" s="3"/>
      <c r="L4" s="3" t="s">
        <v>15</v>
      </c>
      <c r="M4" s="3"/>
      <c r="N4" s="3"/>
      <c r="O4" s="3"/>
      <c r="P4" s="3"/>
      <c r="Q4" s="3"/>
      <c r="R4" s="3"/>
      <c r="S4" s="3"/>
      <c r="T4" s="5"/>
      <c r="U4" s="3"/>
      <c r="V4" s="3"/>
      <c r="W4" s="4"/>
    </row>
    <row r="5" spans="1:23" ht="60" x14ac:dyDescent="0.15">
      <c r="A5" s="3" t="s">
        <v>255</v>
      </c>
      <c r="B5" s="4" t="s">
        <v>197</v>
      </c>
      <c r="C5" s="4" t="s">
        <v>198</v>
      </c>
      <c r="D5" s="3" t="s">
        <v>199</v>
      </c>
      <c r="E5" s="3" t="s">
        <v>288</v>
      </c>
      <c r="F5" s="4" t="s">
        <v>242</v>
      </c>
      <c r="G5" s="4" t="s">
        <v>243</v>
      </c>
      <c r="H5" s="32" t="s">
        <v>248</v>
      </c>
      <c r="I5" s="34"/>
      <c r="J5" s="3" t="s">
        <v>44</v>
      </c>
      <c r="K5" s="3"/>
      <c r="L5" s="3" t="s">
        <v>15</v>
      </c>
      <c r="M5" s="3"/>
      <c r="N5" s="3"/>
      <c r="O5" s="3"/>
      <c r="P5" s="3"/>
      <c r="Q5" s="3"/>
      <c r="R5" s="3"/>
      <c r="S5" s="3"/>
      <c r="T5" s="5"/>
      <c r="U5" s="3"/>
      <c r="V5" s="3"/>
      <c r="W5" s="4"/>
    </row>
    <row r="6" spans="1:23" ht="60" x14ac:dyDescent="0.15">
      <c r="A6" s="3" t="s">
        <v>256</v>
      </c>
      <c r="B6" s="4" t="s">
        <v>197</v>
      </c>
      <c r="C6" s="4" t="s">
        <v>198</v>
      </c>
      <c r="D6" s="3" t="s">
        <v>199</v>
      </c>
      <c r="E6" s="3" t="s">
        <v>289</v>
      </c>
      <c r="F6" s="4" t="s">
        <v>240</v>
      </c>
      <c r="G6" s="4" t="s">
        <v>202</v>
      </c>
      <c r="H6" s="32" t="s">
        <v>245</v>
      </c>
      <c r="I6" s="34" t="s">
        <v>203</v>
      </c>
      <c r="J6" s="3" t="s">
        <v>44</v>
      </c>
      <c r="K6" s="3">
        <v>1</v>
      </c>
      <c r="L6" s="3" t="s">
        <v>15</v>
      </c>
      <c r="M6" s="3"/>
      <c r="N6" s="3"/>
      <c r="O6" s="3"/>
      <c r="P6" s="3"/>
      <c r="Q6" s="3"/>
      <c r="R6" s="3"/>
      <c r="S6" s="3"/>
      <c r="T6" s="5"/>
      <c r="U6" s="3"/>
      <c r="V6" s="3"/>
      <c r="W6" s="4"/>
    </row>
    <row r="7" spans="1:23" ht="60" x14ac:dyDescent="0.15">
      <c r="A7" s="3" t="s">
        <v>257</v>
      </c>
      <c r="B7" s="4" t="s">
        <v>197</v>
      </c>
      <c r="C7" s="4" t="s">
        <v>198</v>
      </c>
      <c r="D7" s="3" t="s">
        <v>199</v>
      </c>
      <c r="E7" s="3" t="s">
        <v>289</v>
      </c>
      <c r="F7" s="4" t="s">
        <v>246</v>
      </c>
      <c r="G7" s="4" t="s">
        <v>247</v>
      </c>
      <c r="H7" s="32" t="s">
        <v>249</v>
      </c>
      <c r="I7" s="41" t="s">
        <v>274</v>
      </c>
      <c r="J7" s="3" t="s">
        <v>44</v>
      </c>
      <c r="K7" s="3"/>
      <c r="L7" s="3" t="s">
        <v>15</v>
      </c>
      <c r="M7" s="3"/>
      <c r="N7" s="3"/>
      <c r="O7" s="3"/>
      <c r="P7" s="3"/>
      <c r="Q7" s="3"/>
      <c r="R7" s="3"/>
      <c r="S7" s="3"/>
      <c r="T7" s="5"/>
      <c r="U7" s="3"/>
      <c r="V7" s="3"/>
      <c r="W7" s="4"/>
    </row>
    <row r="8" spans="1:23" ht="60" x14ac:dyDescent="0.15">
      <c r="A8" s="3" t="s">
        <v>258</v>
      </c>
      <c r="B8" s="4" t="s">
        <v>197</v>
      </c>
      <c r="C8" s="4" t="s">
        <v>198</v>
      </c>
      <c r="D8" s="3" t="s">
        <v>199</v>
      </c>
      <c r="E8" s="3" t="s">
        <v>288</v>
      </c>
      <c r="F8" s="4" t="s">
        <v>236</v>
      </c>
      <c r="G8" s="4" t="s">
        <v>234</v>
      </c>
      <c r="H8" s="32" t="s">
        <v>238</v>
      </c>
      <c r="I8" s="34"/>
      <c r="J8" s="3" t="s">
        <v>44</v>
      </c>
      <c r="K8" s="3">
        <v>1</v>
      </c>
      <c r="L8" s="3" t="s">
        <v>15</v>
      </c>
      <c r="M8" s="3"/>
      <c r="N8" s="3"/>
      <c r="O8" s="3"/>
      <c r="P8" s="3"/>
      <c r="Q8" s="3"/>
      <c r="R8" s="3"/>
      <c r="S8" s="3"/>
      <c r="T8" s="5"/>
      <c r="U8" s="3"/>
      <c r="V8" s="3"/>
      <c r="W8" s="4"/>
    </row>
    <row r="9" spans="1:23" ht="60" x14ac:dyDescent="0.15">
      <c r="A9" s="3" t="s">
        <v>259</v>
      </c>
      <c r="B9" s="4" t="s">
        <v>197</v>
      </c>
      <c r="C9" s="4" t="s">
        <v>198</v>
      </c>
      <c r="D9" s="3" t="s">
        <v>199</v>
      </c>
      <c r="E9" s="3" t="s">
        <v>288</v>
      </c>
      <c r="F9" s="4" t="s">
        <v>237</v>
      </c>
      <c r="G9" s="4" t="s">
        <v>235</v>
      </c>
      <c r="H9" s="4" t="s">
        <v>306</v>
      </c>
      <c r="I9" s="4"/>
      <c r="J9" s="3" t="s">
        <v>44</v>
      </c>
      <c r="K9" s="3"/>
      <c r="L9" s="3" t="s">
        <v>15</v>
      </c>
      <c r="M9" s="3"/>
      <c r="N9" s="3"/>
      <c r="O9" s="3"/>
      <c r="P9" s="3"/>
      <c r="Q9" s="3"/>
      <c r="R9" s="3"/>
      <c r="S9" s="3"/>
      <c r="T9" s="5"/>
      <c r="U9" s="3"/>
      <c r="V9" s="3"/>
      <c r="W9" s="3"/>
    </row>
    <row r="10" spans="1:23" ht="60" x14ac:dyDescent="0.15">
      <c r="A10" s="3" t="s">
        <v>260</v>
      </c>
      <c r="B10" s="4" t="s">
        <v>197</v>
      </c>
      <c r="C10" s="4" t="s">
        <v>198</v>
      </c>
      <c r="D10" s="3" t="s">
        <v>199</v>
      </c>
      <c r="E10" s="3" t="s">
        <v>289</v>
      </c>
      <c r="F10" s="4" t="s">
        <v>250</v>
      </c>
      <c r="G10" s="4" t="s">
        <v>251</v>
      </c>
      <c r="H10" s="32" t="s">
        <v>252</v>
      </c>
      <c r="I10" s="34" t="s">
        <v>201</v>
      </c>
      <c r="J10" s="3" t="s">
        <v>44</v>
      </c>
      <c r="K10" s="3">
        <v>1</v>
      </c>
      <c r="L10" s="3" t="s">
        <v>15</v>
      </c>
      <c r="M10" s="3"/>
      <c r="N10" s="3"/>
      <c r="O10" s="3"/>
      <c r="P10" s="3"/>
      <c r="Q10" s="3"/>
      <c r="R10" s="3"/>
      <c r="S10" s="3"/>
      <c r="T10" s="5"/>
      <c r="U10" s="3"/>
      <c r="V10" s="3"/>
      <c r="W10" s="4"/>
    </row>
    <row r="11" spans="1:23" ht="60" x14ac:dyDescent="0.15">
      <c r="A11" s="3" t="s">
        <v>261</v>
      </c>
      <c r="B11" s="4" t="s">
        <v>197</v>
      </c>
      <c r="C11" s="4" t="s">
        <v>198</v>
      </c>
      <c r="D11" s="3" t="s">
        <v>199</v>
      </c>
      <c r="E11" s="3" t="s">
        <v>340</v>
      </c>
      <c r="F11" s="4" t="s">
        <v>341</v>
      </c>
      <c r="G11" s="4" t="s">
        <v>342</v>
      </c>
      <c r="H11" s="32" t="s">
        <v>347</v>
      </c>
      <c r="I11" s="34" t="s">
        <v>343</v>
      </c>
      <c r="J11" s="3" t="s">
        <v>44</v>
      </c>
      <c r="K11" s="3"/>
      <c r="L11" s="3" t="s">
        <v>15</v>
      </c>
      <c r="M11" s="3"/>
      <c r="N11" s="3"/>
      <c r="O11" s="3"/>
      <c r="P11" s="3"/>
      <c r="Q11" s="3"/>
      <c r="R11" s="3"/>
      <c r="S11" s="3"/>
      <c r="T11" s="5"/>
      <c r="U11" s="3"/>
      <c r="V11" s="3"/>
      <c r="W11" s="4"/>
    </row>
    <row r="12" spans="1:23" ht="77.25" customHeight="1" x14ac:dyDescent="0.15">
      <c r="A12" s="3" t="s">
        <v>261</v>
      </c>
      <c r="B12" s="4" t="s">
        <v>197</v>
      </c>
      <c r="C12" s="4" t="s">
        <v>198</v>
      </c>
      <c r="D12" s="3" t="s">
        <v>199</v>
      </c>
      <c r="E12" s="3" t="s">
        <v>205</v>
      </c>
      <c r="F12" s="4" t="s">
        <v>225</v>
      </c>
      <c r="G12" s="4" t="s">
        <v>224</v>
      </c>
      <c r="H12" s="4" t="s">
        <v>226</v>
      </c>
      <c r="I12" s="4"/>
      <c r="J12" s="3" t="s">
        <v>44</v>
      </c>
      <c r="K12" s="3"/>
      <c r="L12" s="3" t="s">
        <v>15</v>
      </c>
      <c r="M12" s="3"/>
      <c r="N12" s="3"/>
      <c r="O12" s="3"/>
      <c r="P12" s="3"/>
      <c r="Q12" s="3"/>
      <c r="R12" s="3"/>
      <c r="S12" s="3"/>
      <c r="T12" s="5"/>
      <c r="U12" s="3"/>
      <c r="V12" s="3"/>
      <c r="W12" s="3"/>
    </row>
    <row r="13" spans="1:23" ht="60" x14ac:dyDescent="0.15">
      <c r="A13" s="3" t="s">
        <v>262</v>
      </c>
      <c r="B13" s="4" t="s">
        <v>197</v>
      </c>
      <c r="C13" s="4" t="s">
        <v>198</v>
      </c>
      <c r="D13" s="3" t="s">
        <v>199</v>
      </c>
      <c r="E13" s="3" t="s">
        <v>205</v>
      </c>
      <c r="F13" s="4" t="s">
        <v>227</v>
      </c>
      <c r="G13" s="4" t="s">
        <v>228</v>
      </c>
      <c r="H13" s="4" t="s">
        <v>229</v>
      </c>
      <c r="I13" s="4"/>
      <c r="J13" s="3" t="s">
        <v>44</v>
      </c>
      <c r="K13" s="3"/>
      <c r="L13" s="3" t="s">
        <v>15</v>
      </c>
      <c r="M13" s="3"/>
      <c r="N13" s="3"/>
      <c r="O13" s="3"/>
      <c r="P13" s="3"/>
      <c r="Q13" s="3"/>
      <c r="R13" s="3"/>
      <c r="S13" s="3"/>
      <c r="T13" s="5"/>
      <c r="U13" s="3"/>
      <c r="V13" s="3"/>
      <c r="W13" s="3"/>
    </row>
    <row r="14" spans="1:23" ht="60" x14ac:dyDescent="0.15">
      <c r="A14" s="3" t="s">
        <v>263</v>
      </c>
      <c r="B14" s="4" t="s">
        <v>197</v>
      </c>
      <c r="C14" s="4" t="s">
        <v>198</v>
      </c>
      <c r="D14" s="3" t="s">
        <v>199</v>
      </c>
      <c r="E14" s="3" t="s">
        <v>205</v>
      </c>
      <c r="F14" s="4" t="s">
        <v>230</v>
      </c>
      <c r="G14" s="4" t="s">
        <v>231</v>
      </c>
      <c r="H14" s="4" t="s">
        <v>232</v>
      </c>
      <c r="I14" s="4" t="s">
        <v>233</v>
      </c>
      <c r="J14" s="3" t="s">
        <v>44</v>
      </c>
      <c r="K14" s="3"/>
      <c r="L14" s="3" t="s">
        <v>15</v>
      </c>
      <c r="M14" s="3"/>
      <c r="N14" s="3"/>
      <c r="O14" s="3"/>
      <c r="P14" s="3"/>
      <c r="Q14" s="3"/>
      <c r="R14" s="3"/>
      <c r="S14" s="3"/>
      <c r="T14" s="5"/>
      <c r="U14" s="3"/>
      <c r="V14" s="3"/>
      <c r="W14" s="3"/>
    </row>
    <row r="15" spans="1:23" ht="72" x14ac:dyDescent="0.15">
      <c r="A15" s="3" t="s">
        <v>264</v>
      </c>
      <c r="B15" s="4" t="s">
        <v>265</v>
      </c>
      <c r="C15" s="4" t="s">
        <v>287</v>
      </c>
      <c r="D15" s="3" t="s">
        <v>199</v>
      </c>
      <c r="E15" s="4" t="s">
        <v>290</v>
      </c>
      <c r="F15" s="4" t="s">
        <v>319</v>
      </c>
      <c r="G15" s="4" t="s">
        <v>266</v>
      </c>
      <c r="H15" s="4" t="s">
        <v>270</v>
      </c>
      <c r="I15" s="4"/>
      <c r="J15" s="3" t="s">
        <v>44</v>
      </c>
      <c r="K15" s="3"/>
      <c r="L15" s="3" t="s">
        <v>15</v>
      </c>
      <c r="M15" s="3"/>
      <c r="N15" s="3"/>
      <c r="O15" s="3"/>
      <c r="P15" s="3"/>
      <c r="Q15" s="3"/>
      <c r="R15" s="3"/>
      <c r="S15" s="3"/>
      <c r="T15" s="5"/>
      <c r="U15" s="3"/>
      <c r="V15" s="3"/>
      <c r="W15" s="3"/>
    </row>
    <row r="16" spans="1:23" ht="72" x14ac:dyDescent="0.15">
      <c r="A16" s="3" t="s">
        <v>267</v>
      </c>
      <c r="B16" s="4" t="s">
        <v>265</v>
      </c>
      <c r="C16" s="4" t="s">
        <v>287</v>
      </c>
      <c r="D16" s="3" t="s">
        <v>199</v>
      </c>
      <c r="E16" s="4" t="s">
        <v>290</v>
      </c>
      <c r="F16" s="4" t="s">
        <v>268</v>
      </c>
      <c r="G16" s="4" t="s">
        <v>269</v>
      </c>
      <c r="H16" s="4" t="s">
        <v>271</v>
      </c>
      <c r="I16" s="40" t="s">
        <v>273</v>
      </c>
      <c r="J16" s="3" t="s">
        <v>44</v>
      </c>
      <c r="K16" s="3"/>
      <c r="L16" s="3" t="s">
        <v>15</v>
      </c>
      <c r="M16" s="3"/>
      <c r="N16" s="3"/>
      <c r="O16" s="3"/>
      <c r="P16" s="3"/>
      <c r="Q16" s="3"/>
      <c r="R16" s="3"/>
      <c r="S16" s="3"/>
      <c r="T16" s="5"/>
      <c r="U16" s="3"/>
      <c r="V16" s="3"/>
      <c r="W16" s="3"/>
    </row>
    <row r="17" spans="1:23" ht="72" x14ac:dyDescent="0.15">
      <c r="A17" s="3" t="s">
        <v>272</v>
      </c>
      <c r="B17" s="4" t="s">
        <v>265</v>
      </c>
      <c r="C17" s="4" t="s">
        <v>287</v>
      </c>
      <c r="D17" s="3" t="s">
        <v>199</v>
      </c>
      <c r="E17" s="4" t="s">
        <v>290</v>
      </c>
      <c r="F17" s="4" t="s">
        <v>277</v>
      </c>
      <c r="G17" s="4" t="s">
        <v>275</v>
      </c>
      <c r="H17" s="4" t="s">
        <v>276</v>
      </c>
      <c r="I17" s="40" t="s">
        <v>278</v>
      </c>
      <c r="J17" s="3" t="s">
        <v>44</v>
      </c>
      <c r="K17" s="3"/>
      <c r="L17" s="3" t="s">
        <v>15</v>
      </c>
      <c r="M17" s="3"/>
      <c r="N17" s="3"/>
      <c r="O17" s="3"/>
      <c r="P17" s="3"/>
      <c r="Q17" s="3"/>
      <c r="R17" s="3"/>
      <c r="S17" s="3"/>
      <c r="T17" s="5"/>
      <c r="U17" s="3"/>
      <c r="V17" s="3"/>
      <c r="W17" s="3"/>
    </row>
    <row r="18" spans="1:23" ht="72" x14ac:dyDescent="0.15">
      <c r="A18" s="3" t="s">
        <v>279</v>
      </c>
      <c r="B18" s="4" t="s">
        <v>265</v>
      </c>
      <c r="C18" s="4" t="s">
        <v>287</v>
      </c>
      <c r="D18" s="3" t="s">
        <v>199</v>
      </c>
      <c r="E18" s="4" t="s">
        <v>290</v>
      </c>
      <c r="F18" s="4" t="s">
        <v>281</v>
      </c>
      <c r="G18" s="4" t="s">
        <v>282</v>
      </c>
      <c r="H18" s="4" t="s">
        <v>285</v>
      </c>
      <c r="I18" s="4"/>
      <c r="J18" s="3" t="s">
        <v>44</v>
      </c>
      <c r="K18" s="3"/>
      <c r="L18" s="3" t="s">
        <v>15</v>
      </c>
      <c r="M18" s="3"/>
      <c r="N18" s="3"/>
      <c r="O18" s="3"/>
      <c r="P18" s="3"/>
      <c r="Q18" s="3"/>
      <c r="R18" s="3"/>
      <c r="S18" s="3"/>
      <c r="T18" s="5"/>
      <c r="U18" s="3"/>
      <c r="V18" s="3"/>
      <c r="W18" s="3"/>
    </row>
    <row r="19" spans="1:23" ht="72" x14ac:dyDescent="0.15">
      <c r="A19" s="3" t="s">
        <v>280</v>
      </c>
      <c r="B19" s="4" t="s">
        <v>265</v>
      </c>
      <c r="C19" s="4" t="s">
        <v>287</v>
      </c>
      <c r="D19" s="3" t="s">
        <v>199</v>
      </c>
      <c r="E19" s="4" t="s">
        <v>290</v>
      </c>
      <c r="F19" s="4" t="s">
        <v>284</v>
      </c>
      <c r="G19" s="4" t="s">
        <v>283</v>
      </c>
      <c r="H19" s="4" t="s">
        <v>286</v>
      </c>
      <c r="I19" s="4"/>
      <c r="J19" s="3" t="s">
        <v>44</v>
      </c>
      <c r="K19" s="3"/>
      <c r="L19" s="3" t="s">
        <v>15</v>
      </c>
      <c r="M19" s="3"/>
      <c r="N19" s="3"/>
      <c r="O19" s="3"/>
      <c r="P19" s="3"/>
      <c r="Q19" s="3"/>
      <c r="R19" s="3"/>
      <c r="S19" s="3"/>
      <c r="T19" s="5"/>
      <c r="U19" s="3"/>
      <c r="V19" s="3"/>
      <c r="W19" s="3"/>
    </row>
    <row r="20" spans="1:23" ht="72" x14ac:dyDescent="0.15">
      <c r="A20" s="3" t="s">
        <v>291</v>
      </c>
      <c r="B20" s="4" t="s">
        <v>265</v>
      </c>
      <c r="C20" s="4" t="s">
        <v>287</v>
      </c>
      <c r="D20" s="3" t="s">
        <v>199</v>
      </c>
      <c r="E20" s="4" t="s">
        <v>290</v>
      </c>
      <c r="F20" s="4" t="s">
        <v>292</v>
      </c>
      <c r="G20" s="4" t="s">
        <v>293</v>
      </c>
      <c r="H20" s="4" t="s">
        <v>294</v>
      </c>
      <c r="I20" s="40" t="s">
        <v>295</v>
      </c>
      <c r="J20" s="3" t="s">
        <v>44</v>
      </c>
      <c r="K20" s="3"/>
      <c r="L20" s="3" t="s">
        <v>15</v>
      </c>
      <c r="M20" s="3"/>
      <c r="N20" s="3"/>
      <c r="O20" s="3"/>
      <c r="P20" s="3"/>
      <c r="Q20" s="3"/>
      <c r="R20" s="3"/>
      <c r="S20" s="3"/>
      <c r="T20" s="5"/>
      <c r="U20" s="3"/>
      <c r="V20" s="3"/>
      <c r="W20" s="3"/>
    </row>
    <row r="21" spans="1:23" ht="72" x14ac:dyDescent="0.15">
      <c r="A21" s="3" t="s">
        <v>296</v>
      </c>
      <c r="B21" s="4" t="s">
        <v>265</v>
      </c>
      <c r="C21" s="4" t="s">
        <v>287</v>
      </c>
      <c r="D21" s="3" t="s">
        <v>199</v>
      </c>
      <c r="E21" s="4" t="s">
        <v>290</v>
      </c>
      <c r="F21" s="4" t="s">
        <v>297</v>
      </c>
      <c r="G21" s="4" t="s">
        <v>298</v>
      </c>
      <c r="H21" s="4" t="s">
        <v>299</v>
      </c>
      <c r="I21" s="4" t="s">
        <v>300</v>
      </c>
      <c r="J21" s="3" t="s">
        <v>44</v>
      </c>
      <c r="K21" s="3"/>
      <c r="L21" s="3" t="s">
        <v>15</v>
      </c>
      <c r="M21" s="3"/>
      <c r="N21" s="3"/>
      <c r="O21" s="3"/>
      <c r="P21" s="3"/>
      <c r="Q21" s="3"/>
      <c r="R21" s="3"/>
      <c r="S21" s="3"/>
      <c r="T21" s="5"/>
      <c r="U21" s="3"/>
      <c r="V21" s="3"/>
      <c r="W21" s="3"/>
    </row>
    <row r="22" spans="1:23" ht="72" x14ac:dyDescent="0.15">
      <c r="A22" s="3" t="s">
        <v>301</v>
      </c>
      <c r="B22" s="4" t="s">
        <v>265</v>
      </c>
      <c r="C22" s="4" t="s">
        <v>287</v>
      </c>
      <c r="D22" s="3" t="s">
        <v>199</v>
      </c>
      <c r="E22" s="4" t="s">
        <v>290</v>
      </c>
      <c r="F22" s="4" t="s">
        <v>305</v>
      </c>
      <c r="G22" s="4" t="s">
        <v>302</v>
      </c>
      <c r="H22" s="4" t="s">
        <v>303</v>
      </c>
      <c r="I22" s="40" t="s">
        <v>304</v>
      </c>
      <c r="J22" s="3" t="s">
        <v>44</v>
      </c>
      <c r="K22" s="3"/>
      <c r="L22" s="3" t="s">
        <v>15</v>
      </c>
      <c r="M22" s="3"/>
      <c r="N22" s="3"/>
      <c r="O22" s="3"/>
      <c r="P22" s="3"/>
      <c r="Q22" s="3"/>
      <c r="R22" s="3"/>
      <c r="S22" s="3"/>
      <c r="T22" s="5"/>
      <c r="U22" s="3"/>
      <c r="V22" s="3"/>
      <c r="W22" s="3"/>
    </row>
    <row r="23" spans="1:23" ht="107.25" customHeight="1" x14ac:dyDescent="0.15">
      <c r="A23" s="3" t="s">
        <v>307</v>
      </c>
      <c r="B23" s="4" t="s">
        <v>265</v>
      </c>
      <c r="C23" s="4" t="s">
        <v>287</v>
      </c>
      <c r="D23" s="3" t="s">
        <v>199</v>
      </c>
      <c r="E23" s="4" t="s">
        <v>290</v>
      </c>
      <c r="F23" s="4" t="s">
        <v>308</v>
      </c>
      <c r="G23" s="4" t="s">
        <v>309</v>
      </c>
      <c r="H23" s="4" t="s">
        <v>314</v>
      </c>
      <c r="I23" s="4" t="s">
        <v>310</v>
      </c>
      <c r="J23" s="3" t="s">
        <v>44</v>
      </c>
      <c r="K23" s="3"/>
      <c r="L23" s="3" t="s">
        <v>15</v>
      </c>
      <c r="M23" s="3"/>
      <c r="N23" s="3"/>
      <c r="O23" s="3"/>
      <c r="P23" s="3"/>
      <c r="Q23" s="3"/>
      <c r="R23" s="3"/>
      <c r="S23" s="3"/>
      <c r="T23" s="5"/>
      <c r="U23" s="3"/>
      <c r="V23" s="3"/>
      <c r="W23" s="3"/>
    </row>
    <row r="24" spans="1:23" ht="180" x14ac:dyDescent="0.15">
      <c r="A24" s="3" t="s">
        <v>311</v>
      </c>
      <c r="B24" s="4" t="s">
        <v>265</v>
      </c>
      <c r="C24" s="4" t="s">
        <v>287</v>
      </c>
      <c r="D24" s="3" t="s">
        <v>199</v>
      </c>
      <c r="E24" s="4" t="s">
        <v>290</v>
      </c>
      <c r="F24" s="4" t="s">
        <v>312</v>
      </c>
      <c r="G24" s="4" t="s">
        <v>313</v>
      </c>
      <c r="H24" s="4" t="s">
        <v>320</v>
      </c>
      <c r="I24" s="4"/>
      <c r="J24" s="3" t="s">
        <v>44</v>
      </c>
      <c r="K24" s="3"/>
      <c r="L24" s="3" t="s">
        <v>15</v>
      </c>
      <c r="M24" s="3"/>
      <c r="N24" s="3"/>
      <c r="O24" s="3"/>
      <c r="P24" s="3"/>
      <c r="Q24" s="3"/>
      <c r="R24" s="3"/>
      <c r="S24" s="3"/>
      <c r="T24" s="5"/>
      <c r="U24" s="3"/>
      <c r="V24" s="3"/>
      <c r="W24" s="3"/>
    </row>
    <row r="25" spans="1:23" ht="114" customHeight="1" x14ac:dyDescent="0.15">
      <c r="A25" s="3" t="s">
        <v>315</v>
      </c>
      <c r="B25" s="4" t="s">
        <v>265</v>
      </c>
      <c r="C25" s="4" t="s">
        <v>287</v>
      </c>
      <c r="D25" s="3" t="s">
        <v>199</v>
      </c>
      <c r="E25" s="4" t="s">
        <v>290</v>
      </c>
      <c r="F25" s="4" t="s">
        <v>316</v>
      </c>
      <c r="G25" s="4" t="s">
        <v>317</v>
      </c>
      <c r="H25" s="4" t="s">
        <v>318</v>
      </c>
      <c r="I25" s="4"/>
      <c r="J25" s="3" t="s">
        <v>44</v>
      </c>
      <c r="K25" s="3"/>
      <c r="L25" s="3" t="s">
        <v>15</v>
      </c>
      <c r="M25" s="3"/>
      <c r="N25" s="3"/>
      <c r="O25" s="3"/>
      <c r="P25" s="3"/>
      <c r="Q25" s="3"/>
      <c r="R25" s="3"/>
      <c r="S25" s="3"/>
      <c r="T25" s="5"/>
      <c r="U25" s="3"/>
      <c r="V25" s="3"/>
      <c r="W25" s="3"/>
    </row>
    <row r="26" spans="1:23" ht="72" x14ac:dyDescent="0.15">
      <c r="A26" s="3" t="s">
        <v>321</v>
      </c>
      <c r="B26" s="4" t="s">
        <v>334</v>
      </c>
      <c r="C26" s="4" t="s">
        <v>351</v>
      </c>
      <c r="D26" s="3" t="s">
        <v>199</v>
      </c>
      <c r="E26" s="4" t="s">
        <v>290</v>
      </c>
      <c r="F26" s="4" t="s">
        <v>322</v>
      </c>
      <c r="G26" s="4" t="s">
        <v>323</v>
      </c>
      <c r="H26" s="4" t="s">
        <v>324</v>
      </c>
      <c r="I26" s="4"/>
      <c r="J26" s="3" t="s">
        <v>44</v>
      </c>
      <c r="K26" s="3"/>
      <c r="L26" s="3" t="s">
        <v>15</v>
      </c>
      <c r="M26" s="3"/>
      <c r="N26" s="3"/>
      <c r="O26" s="3"/>
      <c r="P26" s="3"/>
      <c r="Q26" s="3"/>
      <c r="R26" s="3"/>
      <c r="S26" s="3"/>
      <c r="T26" s="5"/>
      <c r="U26" s="3"/>
      <c r="V26" s="3"/>
      <c r="W26" s="3"/>
    </row>
    <row r="27" spans="1:23" ht="72" x14ac:dyDescent="0.15">
      <c r="A27" s="3" t="s">
        <v>325</v>
      </c>
      <c r="B27" s="4" t="s">
        <v>335</v>
      </c>
      <c r="C27" s="4" t="s">
        <v>352</v>
      </c>
      <c r="D27" s="3" t="s">
        <v>199</v>
      </c>
      <c r="E27" s="4" t="s">
        <v>290</v>
      </c>
      <c r="F27" s="4" t="s">
        <v>326</v>
      </c>
      <c r="G27" s="4" t="s">
        <v>327</v>
      </c>
      <c r="H27" s="4" t="s">
        <v>328</v>
      </c>
      <c r="I27" s="4"/>
      <c r="J27" s="3" t="s">
        <v>44</v>
      </c>
      <c r="K27" s="3"/>
      <c r="L27" s="3" t="s">
        <v>15</v>
      </c>
      <c r="M27" s="3"/>
      <c r="N27" s="3"/>
      <c r="O27" s="3"/>
      <c r="P27" s="3"/>
      <c r="Q27" s="3"/>
      <c r="R27" s="3"/>
      <c r="S27" s="3"/>
      <c r="T27" s="5"/>
      <c r="U27" s="3"/>
      <c r="V27" s="3"/>
      <c r="W27" s="3"/>
    </row>
    <row r="28" spans="1:23" ht="72" x14ac:dyDescent="0.15">
      <c r="A28" s="3" t="s">
        <v>353</v>
      </c>
      <c r="B28" s="4" t="s">
        <v>334</v>
      </c>
      <c r="C28" s="4" t="s">
        <v>351</v>
      </c>
      <c r="D28" s="3" t="s">
        <v>199</v>
      </c>
      <c r="E28" s="4" t="s">
        <v>290</v>
      </c>
      <c r="F28" s="4" t="s">
        <v>330</v>
      </c>
      <c r="G28" s="4" t="s">
        <v>329</v>
      </c>
      <c r="H28" s="4" t="s">
        <v>333</v>
      </c>
      <c r="I28" s="4"/>
      <c r="J28" s="3" t="s">
        <v>44</v>
      </c>
      <c r="K28" s="3"/>
      <c r="L28" s="3" t="s">
        <v>15</v>
      </c>
      <c r="M28" s="3"/>
      <c r="N28" s="3"/>
      <c r="O28" s="3"/>
      <c r="P28" s="3"/>
      <c r="Q28" s="3"/>
      <c r="R28" s="3"/>
      <c r="S28" s="3"/>
      <c r="T28" s="5"/>
      <c r="U28" s="3"/>
      <c r="V28" s="3"/>
      <c r="W28" s="3"/>
    </row>
    <row r="29" spans="1:23" ht="72" x14ac:dyDescent="0.15">
      <c r="A29" s="3" t="s">
        <v>354</v>
      </c>
      <c r="B29" s="4" t="s">
        <v>336</v>
      </c>
      <c r="C29" s="4" t="s">
        <v>351</v>
      </c>
      <c r="D29" s="3" t="s">
        <v>199</v>
      </c>
      <c r="E29" s="4" t="s">
        <v>290</v>
      </c>
      <c r="F29" s="4" t="s">
        <v>331</v>
      </c>
      <c r="G29" s="4" t="s">
        <v>355</v>
      </c>
      <c r="H29" s="4" t="s">
        <v>332</v>
      </c>
      <c r="I29" s="4"/>
      <c r="J29" s="3" t="s">
        <v>44</v>
      </c>
      <c r="K29" s="3"/>
      <c r="L29" s="3" t="s">
        <v>15</v>
      </c>
      <c r="M29" s="3"/>
      <c r="N29" s="3"/>
      <c r="O29" s="3"/>
      <c r="P29" s="3"/>
      <c r="Q29" s="3"/>
      <c r="R29" s="3"/>
      <c r="S29" s="3"/>
      <c r="T29" s="5"/>
      <c r="U29" s="3"/>
      <c r="V29" s="3"/>
      <c r="W29" s="3"/>
    </row>
    <row r="30" spans="1:23" ht="96" x14ac:dyDescent="0.15">
      <c r="A30" s="3" t="s">
        <v>356</v>
      </c>
      <c r="B30" s="4" t="s">
        <v>357</v>
      </c>
      <c r="C30" s="4" t="s">
        <v>358</v>
      </c>
      <c r="D30" s="3" t="s">
        <v>359</v>
      </c>
      <c r="E30" s="3" t="s">
        <v>360</v>
      </c>
      <c r="F30" s="4" t="s">
        <v>361</v>
      </c>
      <c r="G30" s="4" t="s">
        <v>362</v>
      </c>
      <c r="H30" s="4" t="s">
        <v>363</v>
      </c>
      <c r="I30" s="4"/>
      <c r="J30" s="3" t="s">
        <v>44</v>
      </c>
      <c r="K30" s="3"/>
      <c r="L30" s="3" t="s">
        <v>15</v>
      </c>
      <c r="M30" s="3"/>
      <c r="N30" s="3"/>
      <c r="O30" s="3"/>
      <c r="P30" s="3"/>
      <c r="Q30" s="3"/>
      <c r="R30" s="3"/>
      <c r="S30" s="3"/>
      <c r="T30" s="5"/>
      <c r="U30" s="3"/>
      <c r="V30" s="3"/>
      <c r="W30" s="3"/>
    </row>
    <row r="31" spans="1:23" ht="72" x14ac:dyDescent="0.15">
      <c r="A31" s="3" t="s">
        <v>364</v>
      </c>
      <c r="B31" s="4" t="s">
        <v>357</v>
      </c>
      <c r="C31" s="4" t="s">
        <v>358</v>
      </c>
      <c r="D31" s="3" t="s">
        <v>359</v>
      </c>
      <c r="E31" s="3" t="s">
        <v>360</v>
      </c>
      <c r="F31" s="4" t="s">
        <v>365</v>
      </c>
      <c r="G31" s="4" t="s">
        <v>366</v>
      </c>
      <c r="H31" s="4" t="s">
        <v>367</v>
      </c>
      <c r="I31" s="4"/>
      <c r="J31" s="3" t="s">
        <v>44</v>
      </c>
      <c r="K31" s="3"/>
      <c r="L31" s="3" t="s">
        <v>15</v>
      </c>
      <c r="M31" s="3"/>
      <c r="N31" s="3"/>
      <c r="O31" s="3"/>
      <c r="P31" s="3"/>
      <c r="Q31" s="3"/>
      <c r="R31" s="3"/>
      <c r="S31" s="3"/>
      <c r="T31" s="5"/>
      <c r="U31" s="3"/>
      <c r="V31" s="3"/>
      <c r="W31" s="3"/>
    </row>
    <row r="32" spans="1:23" ht="72" x14ac:dyDescent="0.15">
      <c r="A32" s="3" t="s">
        <v>368</v>
      </c>
      <c r="B32" s="4" t="s">
        <v>357</v>
      </c>
      <c r="C32" s="4" t="s">
        <v>358</v>
      </c>
      <c r="D32" s="3" t="s">
        <v>359</v>
      </c>
      <c r="E32" s="3" t="s">
        <v>360</v>
      </c>
      <c r="F32" s="4" t="s">
        <v>369</v>
      </c>
      <c r="G32" s="4" t="s">
        <v>370</v>
      </c>
      <c r="H32" s="4" t="s">
        <v>371</v>
      </c>
      <c r="I32" s="4"/>
      <c r="J32" s="3" t="s">
        <v>44</v>
      </c>
      <c r="K32" s="3"/>
      <c r="L32" s="3" t="s">
        <v>15</v>
      </c>
      <c r="M32" s="3"/>
      <c r="N32" s="3"/>
      <c r="O32" s="3"/>
      <c r="P32" s="3"/>
      <c r="Q32" s="3"/>
      <c r="R32" s="3"/>
      <c r="S32" s="3"/>
      <c r="T32" s="5"/>
      <c r="U32" s="3"/>
      <c r="V32" s="3"/>
      <c r="W32" s="3"/>
    </row>
    <row r="33" spans="1:23" ht="48" x14ac:dyDescent="0.15">
      <c r="A33" s="3" t="s">
        <v>372</v>
      </c>
      <c r="B33" s="4" t="s">
        <v>357</v>
      </c>
      <c r="C33" s="4" t="s">
        <v>358</v>
      </c>
      <c r="D33" s="3" t="s">
        <v>359</v>
      </c>
      <c r="E33" s="3" t="s">
        <v>360</v>
      </c>
      <c r="F33" s="4" t="s">
        <v>373</v>
      </c>
      <c r="G33" s="4" t="s">
        <v>374</v>
      </c>
      <c r="H33" s="4" t="s">
        <v>375</v>
      </c>
      <c r="I33" s="4"/>
      <c r="J33" s="3" t="s">
        <v>44</v>
      </c>
      <c r="K33" s="3"/>
      <c r="L33" s="3" t="s">
        <v>15</v>
      </c>
      <c r="M33" s="3"/>
      <c r="N33" s="3"/>
      <c r="O33" s="3"/>
      <c r="P33" s="3"/>
      <c r="Q33" s="3"/>
      <c r="R33" s="3"/>
      <c r="S33" s="3"/>
      <c r="T33" s="5"/>
      <c r="U33" s="3"/>
      <c r="V33" s="3"/>
      <c r="W33" s="3"/>
    </row>
    <row r="34" spans="1:23" ht="36" x14ac:dyDescent="0.15">
      <c r="A34" s="3" t="s">
        <v>376</v>
      </c>
      <c r="B34" s="4" t="s">
        <v>357</v>
      </c>
      <c r="C34" s="4" t="s">
        <v>358</v>
      </c>
      <c r="D34" s="3" t="s">
        <v>359</v>
      </c>
      <c r="E34" s="3" t="s">
        <v>360</v>
      </c>
      <c r="F34" s="4" t="s">
        <v>377</v>
      </c>
      <c r="G34" s="4" t="s">
        <v>378</v>
      </c>
      <c r="H34" s="4" t="s">
        <v>379</v>
      </c>
      <c r="I34" s="4"/>
      <c r="J34" s="3" t="s">
        <v>44</v>
      </c>
      <c r="K34" s="3"/>
      <c r="L34" s="3" t="s">
        <v>15</v>
      </c>
      <c r="M34" s="3"/>
      <c r="N34" s="3"/>
      <c r="O34" s="3"/>
      <c r="P34" s="3"/>
      <c r="Q34" s="3"/>
      <c r="R34" s="3"/>
      <c r="S34" s="3"/>
      <c r="T34" s="5"/>
      <c r="U34" s="3"/>
      <c r="V34" s="3"/>
      <c r="W34" s="3"/>
    </row>
    <row r="35" spans="1:23" ht="48" x14ac:dyDescent="0.15">
      <c r="A35" s="3" t="s">
        <v>380</v>
      </c>
      <c r="B35" s="4" t="s">
        <v>357</v>
      </c>
      <c r="C35" s="4" t="s">
        <v>358</v>
      </c>
      <c r="D35" s="3" t="s">
        <v>359</v>
      </c>
      <c r="E35" s="3" t="s">
        <v>360</v>
      </c>
      <c r="F35" s="4" t="s">
        <v>381</v>
      </c>
      <c r="G35" s="4" t="s">
        <v>382</v>
      </c>
      <c r="H35" s="4" t="s">
        <v>383</v>
      </c>
      <c r="I35" s="4"/>
      <c r="J35" s="3" t="s">
        <v>44</v>
      </c>
      <c r="K35" s="3"/>
      <c r="L35" s="3" t="s">
        <v>15</v>
      </c>
      <c r="M35" s="3"/>
      <c r="N35" s="3"/>
      <c r="O35" s="3"/>
      <c r="P35" s="3"/>
      <c r="Q35" s="3"/>
      <c r="R35" s="3"/>
      <c r="S35" s="3"/>
      <c r="T35" s="5"/>
      <c r="U35" s="3"/>
      <c r="V35" s="3"/>
      <c r="W35" s="3"/>
    </row>
    <row r="36" spans="1:23" ht="108" x14ac:dyDescent="0.15">
      <c r="A36" s="3" t="s">
        <v>384</v>
      </c>
      <c r="B36" s="4" t="s">
        <v>357</v>
      </c>
      <c r="C36" s="4" t="s">
        <v>358</v>
      </c>
      <c r="D36" s="3" t="s">
        <v>359</v>
      </c>
      <c r="E36" s="3" t="s">
        <v>360</v>
      </c>
      <c r="F36" s="4" t="s">
        <v>386</v>
      </c>
      <c r="G36" s="4" t="s">
        <v>385</v>
      </c>
      <c r="H36" s="4"/>
      <c r="I36" s="4"/>
      <c r="J36" s="3" t="s">
        <v>44</v>
      </c>
      <c r="K36" s="3"/>
      <c r="L36" s="3" t="s">
        <v>15</v>
      </c>
      <c r="M36" s="3"/>
      <c r="N36" s="3"/>
      <c r="O36" s="3"/>
      <c r="P36" s="3"/>
      <c r="Q36" s="3"/>
      <c r="R36" s="3"/>
      <c r="S36" s="3"/>
      <c r="T36" s="5"/>
      <c r="U36" s="3"/>
      <c r="V36" s="3"/>
      <c r="W36" s="3"/>
    </row>
    <row r="37" spans="1:23" ht="84" x14ac:dyDescent="0.15">
      <c r="A37" s="3" t="s">
        <v>388</v>
      </c>
      <c r="B37" s="4" t="s">
        <v>357</v>
      </c>
      <c r="C37" s="4" t="s">
        <v>358</v>
      </c>
      <c r="D37" s="3" t="s">
        <v>359</v>
      </c>
      <c r="E37" s="3" t="s">
        <v>360</v>
      </c>
      <c r="F37" s="4" t="s">
        <v>389</v>
      </c>
      <c r="G37" s="4" t="s">
        <v>390</v>
      </c>
      <c r="H37" s="4" t="s">
        <v>391</v>
      </c>
      <c r="I37" s="4"/>
      <c r="J37" s="3" t="s">
        <v>44</v>
      </c>
      <c r="K37" s="3"/>
      <c r="L37" s="3" t="s">
        <v>15</v>
      </c>
      <c r="M37" s="3"/>
      <c r="N37" s="3"/>
      <c r="O37" s="3"/>
      <c r="P37" s="3"/>
      <c r="Q37" s="3"/>
      <c r="R37" s="3"/>
      <c r="S37" s="3"/>
      <c r="T37" s="5"/>
      <c r="U37" s="3"/>
      <c r="V37" s="3"/>
      <c r="W37" s="3"/>
    </row>
    <row r="38" spans="1:23" ht="120" x14ac:dyDescent="0.15">
      <c r="A38" s="3" t="s">
        <v>392</v>
      </c>
      <c r="B38" s="4" t="s">
        <v>357</v>
      </c>
      <c r="C38" s="4" t="s">
        <v>393</v>
      </c>
      <c r="D38" s="3" t="s">
        <v>359</v>
      </c>
      <c r="E38" s="3" t="s">
        <v>360</v>
      </c>
      <c r="F38" s="4" t="s">
        <v>394</v>
      </c>
      <c r="G38" s="4" t="s">
        <v>395</v>
      </c>
      <c r="H38" s="4" t="s">
        <v>397</v>
      </c>
      <c r="I38" s="4"/>
      <c r="J38" s="3" t="s">
        <v>44</v>
      </c>
      <c r="K38" s="3"/>
      <c r="L38" s="3" t="s">
        <v>15</v>
      </c>
      <c r="M38" s="3"/>
      <c r="N38" s="3"/>
      <c r="O38" s="3"/>
      <c r="P38" s="3"/>
      <c r="Q38" s="3"/>
      <c r="R38" s="3"/>
      <c r="S38" s="3"/>
      <c r="T38" s="5"/>
      <c r="U38" s="3"/>
      <c r="V38" s="3"/>
      <c r="W38" s="3"/>
    </row>
    <row r="39" spans="1:23" ht="60" x14ac:dyDescent="0.15">
      <c r="A39" s="3" t="s">
        <v>396</v>
      </c>
      <c r="B39" s="4" t="s">
        <v>357</v>
      </c>
      <c r="C39" s="4" t="s">
        <v>393</v>
      </c>
      <c r="D39" s="3" t="s">
        <v>359</v>
      </c>
      <c r="E39" s="3" t="s">
        <v>360</v>
      </c>
      <c r="F39" s="4" t="s">
        <v>398</v>
      </c>
      <c r="G39" s="4" t="s">
        <v>399</v>
      </c>
      <c r="H39" s="4" t="s">
        <v>400</v>
      </c>
      <c r="I39" s="4"/>
      <c r="J39" s="3" t="s">
        <v>44</v>
      </c>
      <c r="K39" s="3"/>
      <c r="L39" s="3" t="s">
        <v>15</v>
      </c>
      <c r="M39" s="3"/>
      <c r="N39" s="3"/>
      <c r="O39" s="3"/>
      <c r="P39" s="3"/>
      <c r="Q39" s="3"/>
      <c r="R39" s="3"/>
      <c r="S39" s="3"/>
      <c r="T39" s="5"/>
      <c r="U39" s="3"/>
      <c r="V39" s="3"/>
      <c r="W39" s="3"/>
    </row>
    <row r="40" spans="1:23" ht="60" x14ac:dyDescent="0.15">
      <c r="A40" s="3" t="s">
        <v>401</v>
      </c>
      <c r="B40" s="4" t="s">
        <v>357</v>
      </c>
      <c r="C40" s="4" t="s">
        <v>393</v>
      </c>
      <c r="D40" s="3" t="s">
        <v>359</v>
      </c>
      <c r="E40" s="3" t="s">
        <v>360</v>
      </c>
      <c r="F40" s="4" t="s">
        <v>402</v>
      </c>
      <c r="G40" s="4" t="s">
        <v>403</v>
      </c>
      <c r="H40" s="4" t="s">
        <v>404</v>
      </c>
      <c r="I40" s="4"/>
      <c r="J40" s="3" t="s">
        <v>44</v>
      </c>
      <c r="K40" s="3"/>
      <c r="L40" s="3" t="s">
        <v>15</v>
      </c>
      <c r="M40" s="3"/>
      <c r="N40" s="3"/>
      <c r="O40" s="3"/>
      <c r="P40" s="3"/>
      <c r="Q40" s="3"/>
      <c r="R40" s="3"/>
      <c r="S40" s="3"/>
      <c r="T40" s="5"/>
      <c r="U40" s="3"/>
      <c r="V40" s="3"/>
      <c r="W40" s="3"/>
    </row>
    <row r="41" spans="1:23" ht="60" x14ac:dyDescent="0.15">
      <c r="A41" s="3" t="s">
        <v>405</v>
      </c>
      <c r="B41" s="4" t="s">
        <v>357</v>
      </c>
      <c r="C41" s="4" t="s">
        <v>393</v>
      </c>
      <c r="D41" s="3" t="s">
        <v>359</v>
      </c>
      <c r="E41" s="3" t="s">
        <v>360</v>
      </c>
      <c r="F41" s="4" t="s">
        <v>406</v>
      </c>
      <c r="G41" s="4" t="s">
        <v>407</v>
      </c>
      <c r="H41" s="4" t="s">
        <v>408</v>
      </c>
      <c r="I41" s="4"/>
      <c r="J41" s="3" t="s">
        <v>44</v>
      </c>
      <c r="K41" s="3"/>
      <c r="L41" s="3" t="s">
        <v>15</v>
      </c>
      <c r="M41" s="3"/>
      <c r="N41" s="3"/>
      <c r="O41" s="3"/>
      <c r="P41" s="3"/>
      <c r="Q41" s="3"/>
      <c r="R41" s="3"/>
      <c r="S41" s="3"/>
      <c r="T41" s="5"/>
      <c r="U41" s="3"/>
      <c r="V41" s="3"/>
      <c r="W41" s="3"/>
    </row>
    <row r="42" spans="1:23" ht="60" x14ac:dyDescent="0.15">
      <c r="A42" s="3" t="s">
        <v>409</v>
      </c>
      <c r="B42" s="4" t="s">
        <v>357</v>
      </c>
      <c r="C42" s="4" t="s">
        <v>393</v>
      </c>
      <c r="D42" s="3" t="s">
        <v>359</v>
      </c>
      <c r="E42" s="3" t="s">
        <v>360</v>
      </c>
      <c r="F42" s="4" t="s">
        <v>413</v>
      </c>
      <c r="G42" s="4" t="s">
        <v>414</v>
      </c>
      <c r="H42" s="4" t="s">
        <v>415</v>
      </c>
      <c r="I42" s="4"/>
      <c r="J42" s="3" t="s">
        <v>44</v>
      </c>
      <c r="K42" s="3"/>
      <c r="L42" s="3" t="s">
        <v>15</v>
      </c>
      <c r="M42" s="3"/>
      <c r="N42" s="3"/>
      <c r="O42" s="3"/>
      <c r="P42" s="3"/>
      <c r="Q42" s="3"/>
      <c r="R42" s="3"/>
      <c r="S42" s="3"/>
      <c r="T42" s="5"/>
      <c r="U42" s="3"/>
      <c r="V42" s="3"/>
      <c r="W42" s="3"/>
    </row>
    <row r="43" spans="1:23" ht="60" x14ac:dyDescent="0.15">
      <c r="A43" s="3" t="s">
        <v>412</v>
      </c>
      <c r="B43" s="4" t="s">
        <v>357</v>
      </c>
      <c r="C43" s="4" t="s">
        <v>393</v>
      </c>
      <c r="D43" s="3" t="s">
        <v>359</v>
      </c>
      <c r="E43" s="3" t="s">
        <v>360</v>
      </c>
      <c r="F43" s="4" t="s">
        <v>410</v>
      </c>
      <c r="G43" s="4" t="s">
        <v>411</v>
      </c>
      <c r="H43" s="4" t="s">
        <v>416</v>
      </c>
      <c r="I43" s="4"/>
      <c r="J43" s="3" t="s">
        <v>44</v>
      </c>
      <c r="K43" s="3"/>
      <c r="L43" s="3" t="s">
        <v>15</v>
      </c>
      <c r="M43" s="3"/>
      <c r="N43" s="3"/>
      <c r="O43" s="3"/>
      <c r="P43" s="3"/>
      <c r="Q43" s="3"/>
      <c r="R43" s="3"/>
      <c r="S43" s="3"/>
      <c r="T43" s="5"/>
      <c r="U43" s="3"/>
      <c r="V43" s="3"/>
      <c r="W43" s="3"/>
    </row>
    <row r="44" spans="1:23" ht="60" x14ac:dyDescent="0.15">
      <c r="A44" s="3" t="s">
        <v>417</v>
      </c>
      <c r="B44" s="4" t="s">
        <v>357</v>
      </c>
      <c r="C44" s="4" t="s">
        <v>393</v>
      </c>
      <c r="D44" s="3" t="s">
        <v>359</v>
      </c>
      <c r="E44" s="3" t="s">
        <v>360</v>
      </c>
      <c r="F44" s="4" t="s">
        <v>418</v>
      </c>
      <c r="G44" s="4" t="s">
        <v>419</v>
      </c>
      <c r="H44" s="4" t="s">
        <v>420</v>
      </c>
      <c r="I44" s="4"/>
      <c r="J44" s="3" t="s">
        <v>44</v>
      </c>
      <c r="K44" s="3"/>
      <c r="L44" s="3" t="s">
        <v>15</v>
      </c>
      <c r="M44" s="3"/>
      <c r="N44" s="3"/>
      <c r="O44" s="3"/>
      <c r="P44" s="3"/>
      <c r="Q44" s="3"/>
      <c r="R44" s="3"/>
      <c r="S44" s="3"/>
      <c r="T44" s="5"/>
      <c r="U44" s="3"/>
      <c r="V44" s="3"/>
      <c r="W44" s="3"/>
    </row>
    <row r="45" spans="1:23" ht="72" x14ac:dyDescent="0.15">
      <c r="A45" s="3" t="s">
        <v>421</v>
      </c>
      <c r="B45" s="4" t="s">
        <v>357</v>
      </c>
      <c r="C45" s="4" t="s">
        <v>393</v>
      </c>
      <c r="D45" s="3" t="s">
        <v>359</v>
      </c>
      <c r="E45" s="3" t="s">
        <v>360</v>
      </c>
      <c r="F45" s="4" t="s">
        <v>422</v>
      </c>
      <c r="G45" s="4" t="s">
        <v>423</v>
      </c>
      <c r="H45" s="4" t="s">
        <v>424</v>
      </c>
      <c r="I45" s="4"/>
      <c r="J45" s="3" t="s">
        <v>44</v>
      </c>
      <c r="K45" s="3"/>
      <c r="L45" s="3" t="s">
        <v>15</v>
      </c>
      <c r="M45" s="3"/>
      <c r="N45" s="3"/>
      <c r="O45" s="3"/>
      <c r="P45" s="3"/>
      <c r="Q45" s="3"/>
      <c r="R45" s="3"/>
      <c r="S45" s="3"/>
      <c r="T45" s="5"/>
      <c r="U45" s="3"/>
      <c r="V45" s="3"/>
      <c r="W45" s="3"/>
    </row>
    <row r="46" spans="1:23" ht="60" x14ac:dyDescent="0.15">
      <c r="A46" s="3" t="s">
        <v>425</v>
      </c>
      <c r="B46" s="4" t="s">
        <v>357</v>
      </c>
      <c r="C46" s="4" t="s">
        <v>393</v>
      </c>
      <c r="D46" s="3" t="s">
        <v>359</v>
      </c>
      <c r="E46" s="3" t="s">
        <v>360</v>
      </c>
      <c r="F46" s="4" t="s">
        <v>429</v>
      </c>
      <c r="G46" s="4" t="s">
        <v>426</v>
      </c>
      <c r="H46" s="4" t="s">
        <v>427</v>
      </c>
      <c r="I46" s="4"/>
      <c r="J46" s="3" t="s">
        <v>44</v>
      </c>
      <c r="K46" s="3"/>
      <c r="L46" s="3" t="s">
        <v>15</v>
      </c>
      <c r="M46" s="3"/>
      <c r="N46" s="3"/>
      <c r="O46" s="3"/>
      <c r="P46" s="3"/>
      <c r="Q46" s="3"/>
      <c r="R46" s="3"/>
      <c r="S46" s="3"/>
      <c r="T46" s="5"/>
      <c r="U46" s="3"/>
      <c r="V46" s="3"/>
      <c r="W46" s="3"/>
    </row>
    <row r="47" spans="1:23" ht="60" x14ac:dyDescent="0.15">
      <c r="A47" s="3" t="s">
        <v>428</v>
      </c>
      <c r="B47" s="4" t="s">
        <v>357</v>
      </c>
      <c r="C47" s="4" t="s">
        <v>393</v>
      </c>
      <c r="D47" s="3" t="s">
        <v>359</v>
      </c>
      <c r="E47" s="3" t="s">
        <v>360</v>
      </c>
      <c r="F47" s="4" t="s">
        <v>430</v>
      </c>
      <c r="G47" s="4" t="s">
        <v>431</v>
      </c>
      <c r="H47" s="4" t="s">
        <v>432</v>
      </c>
      <c r="I47" s="4"/>
      <c r="J47" s="3" t="s">
        <v>44</v>
      </c>
      <c r="K47" s="3"/>
      <c r="L47" s="3" t="s">
        <v>15</v>
      </c>
      <c r="M47" s="3"/>
      <c r="N47" s="3"/>
      <c r="O47" s="3"/>
      <c r="P47" s="3"/>
      <c r="Q47" s="3"/>
      <c r="R47" s="3"/>
      <c r="S47" s="3"/>
      <c r="T47" s="5"/>
      <c r="U47" s="3"/>
      <c r="V47" s="3"/>
      <c r="W47" s="3"/>
    </row>
    <row r="48" spans="1:23" ht="60" x14ac:dyDescent="0.15">
      <c r="A48" s="3" t="s">
        <v>433</v>
      </c>
      <c r="B48" s="4" t="s">
        <v>357</v>
      </c>
      <c r="C48" s="4" t="s">
        <v>393</v>
      </c>
      <c r="D48" s="3" t="s">
        <v>359</v>
      </c>
      <c r="E48" s="3" t="s">
        <v>360</v>
      </c>
      <c r="F48" s="4" t="s">
        <v>434</v>
      </c>
      <c r="G48" s="4" t="s">
        <v>435</v>
      </c>
      <c r="H48" s="4" t="s">
        <v>436</v>
      </c>
      <c r="I48" s="4"/>
      <c r="J48" s="3" t="s">
        <v>44</v>
      </c>
      <c r="K48" s="3"/>
      <c r="L48" s="3" t="s">
        <v>15</v>
      </c>
      <c r="M48" s="3"/>
      <c r="N48" s="3"/>
      <c r="O48" s="3"/>
      <c r="P48" s="3"/>
      <c r="Q48" s="3"/>
      <c r="R48" s="3"/>
      <c r="S48" s="3"/>
      <c r="T48" s="5"/>
      <c r="U48" s="3"/>
      <c r="V48" s="3"/>
      <c r="W48" s="3"/>
    </row>
    <row r="49" spans="1:23" ht="72" x14ac:dyDescent="0.15">
      <c r="A49" s="3" t="s">
        <v>439</v>
      </c>
      <c r="B49" s="4" t="s">
        <v>440</v>
      </c>
      <c r="C49" s="4" t="s">
        <v>441</v>
      </c>
      <c r="D49" s="3" t="s">
        <v>359</v>
      </c>
      <c r="E49" s="3" t="s">
        <v>360</v>
      </c>
      <c r="F49" s="4" t="s">
        <v>442</v>
      </c>
      <c r="G49" s="4" t="s">
        <v>443</v>
      </c>
      <c r="H49" s="4" t="s">
        <v>444</v>
      </c>
      <c r="I49" s="4"/>
      <c r="J49" s="3" t="s">
        <v>44</v>
      </c>
      <c r="K49" s="3"/>
      <c r="L49" s="3" t="s">
        <v>15</v>
      </c>
      <c r="M49" s="3"/>
      <c r="N49" s="3"/>
      <c r="O49" s="3"/>
      <c r="P49" s="3"/>
      <c r="Q49" s="3"/>
      <c r="R49" s="3"/>
      <c r="S49" s="3"/>
      <c r="T49" s="5"/>
      <c r="U49" s="3"/>
      <c r="V49" s="3"/>
      <c r="W49" s="3"/>
    </row>
    <row r="50" spans="1:23" ht="60" x14ac:dyDescent="0.15">
      <c r="A50" s="3" t="s">
        <v>445</v>
      </c>
      <c r="B50" s="4" t="s">
        <v>440</v>
      </c>
      <c r="C50" s="4" t="s">
        <v>441</v>
      </c>
      <c r="D50" s="3" t="s">
        <v>359</v>
      </c>
      <c r="E50" s="3" t="s">
        <v>360</v>
      </c>
      <c r="F50" s="4" t="s">
        <v>448</v>
      </c>
      <c r="G50" s="4" t="s">
        <v>447</v>
      </c>
      <c r="H50" s="4" t="s">
        <v>449</v>
      </c>
      <c r="I50" s="4"/>
      <c r="J50" s="3" t="s">
        <v>44</v>
      </c>
      <c r="K50" s="3"/>
      <c r="L50" s="3" t="s">
        <v>15</v>
      </c>
      <c r="M50" s="3"/>
      <c r="N50" s="3"/>
      <c r="O50" s="3"/>
      <c r="P50" s="3"/>
      <c r="Q50" s="3"/>
      <c r="R50" s="3"/>
      <c r="S50" s="3"/>
      <c r="T50" s="5"/>
      <c r="U50" s="3"/>
      <c r="V50" s="3"/>
      <c r="W50" s="3"/>
    </row>
    <row r="51" spans="1:23" ht="60" x14ac:dyDescent="0.15">
      <c r="A51" s="3" t="s">
        <v>446</v>
      </c>
      <c r="B51" s="4" t="s">
        <v>440</v>
      </c>
      <c r="C51" s="4" t="s">
        <v>441</v>
      </c>
      <c r="D51" s="3" t="s">
        <v>359</v>
      </c>
      <c r="E51" s="3" t="s">
        <v>360</v>
      </c>
      <c r="F51" s="4" t="s">
        <v>450</v>
      </c>
      <c r="G51" s="4" t="s">
        <v>451</v>
      </c>
      <c r="H51" s="4" t="s">
        <v>452</v>
      </c>
      <c r="I51" s="4"/>
      <c r="J51" s="3" t="s">
        <v>44</v>
      </c>
      <c r="K51" s="3"/>
      <c r="L51" s="3" t="s">
        <v>15</v>
      </c>
      <c r="M51" s="3"/>
      <c r="N51" s="3"/>
      <c r="O51" s="3"/>
      <c r="P51" s="3"/>
      <c r="Q51" s="3"/>
      <c r="R51" s="3"/>
      <c r="S51" s="3"/>
      <c r="T51" s="5"/>
      <c r="U51" s="3"/>
      <c r="V51" s="3"/>
      <c r="W51" s="3"/>
    </row>
    <row r="52" spans="1:23" ht="60" x14ac:dyDescent="0.15">
      <c r="A52" s="3" t="s">
        <v>453</v>
      </c>
      <c r="B52" s="4" t="s">
        <v>440</v>
      </c>
      <c r="C52" s="4" t="s">
        <v>441</v>
      </c>
      <c r="D52" s="3" t="s">
        <v>359</v>
      </c>
      <c r="E52" s="3" t="s">
        <v>360</v>
      </c>
      <c r="F52" s="4" t="s">
        <v>454</v>
      </c>
      <c r="G52" s="4" t="s">
        <v>455</v>
      </c>
      <c r="H52" s="4" t="s">
        <v>456</v>
      </c>
      <c r="I52" s="4"/>
      <c r="J52" s="3" t="s">
        <v>44</v>
      </c>
      <c r="K52" s="3"/>
      <c r="L52" s="3" t="s">
        <v>15</v>
      </c>
      <c r="M52" s="3"/>
      <c r="N52" s="3"/>
      <c r="O52" s="3"/>
      <c r="P52" s="3"/>
      <c r="Q52" s="3"/>
      <c r="R52" s="3"/>
      <c r="S52" s="3"/>
      <c r="T52" s="5"/>
      <c r="U52" s="3"/>
      <c r="V52" s="3"/>
      <c r="W52" s="3"/>
    </row>
    <row r="53" spans="1:23" ht="60" x14ac:dyDescent="0.15">
      <c r="A53" s="3" t="s">
        <v>457</v>
      </c>
      <c r="B53" s="4" t="s">
        <v>440</v>
      </c>
      <c r="C53" s="4" t="s">
        <v>458</v>
      </c>
      <c r="D53" s="3" t="s">
        <v>359</v>
      </c>
      <c r="E53" s="3" t="s">
        <v>360</v>
      </c>
      <c r="F53" s="4" t="s">
        <v>459</v>
      </c>
      <c r="G53" s="4" t="s">
        <v>460</v>
      </c>
      <c r="H53" s="4" t="s">
        <v>461</v>
      </c>
      <c r="I53" s="4"/>
      <c r="J53" s="3" t="s">
        <v>44</v>
      </c>
      <c r="K53" s="3"/>
      <c r="L53" s="3" t="s">
        <v>15</v>
      </c>
      <c r="M53" s="3"/>
      <c r="N53" s="3"/>
      <c r="O53" s="3"/>
      <c r="P53" s="3"/>
      <c r="Q53" s="3"/>
      <c r="R53" s="3"/>
      <c r="S53" s="3"/>
      <c r="T53" s="5"/>
      <c r="U53" s="3"/>
      <c r="V53" s="3"/>
      <c r="W53" s="3"/>
    </row>
    <row r="54" spans="1:23" ht="60" x14ac:dyDescent="0.15">
      <c r="A54" s="3" t="s">
        <v>462</v>
      </c>
      <c r="B54" s="4" t="s">
        <v>440</v>
      </c>
      <c r="C54" s="4" t="s">
        <v>458</v>
      </c>
      <c r="D54" s="3" t="s">
        <v>359</v>
      </c>
      <c r="E54" s="3" t="s">
        <v>360</v>
      </c>
      <c r="F54" s="4" t="s">
        <v>464</v>
      </c>
      <c r="G54" s="4" t="s">
        <v>463</v>
      </c>
      <c r="H54" s="4" t="s">
        <v>465</v>
      </c>
      <c r="I54" s="4"/>
      <c r="J54" s="3" t="s">
        <v>44</v>
      </c>
      <c r="K54" s="3"/>
      <c r="L54" s="3" t="s">
        <v>15</v>
      </c>
      <c r="M54" s="3"/>
      <c r="N54" s="3"/>
      <c r="O54" s="3"/>
      <c r="P54" s="3"/>
      <c r="Q54" s="3"/>
      <c r="R54" s="3"/>
      <c r="S54" s="3"/>
      <c r="T54" s="5"/>
      <c r="U54" s="3"/>
      <c r="V54" s="3"/>
      <c r="W54" s="3"/>
    </row>
    <row r="55" spans="1:23" ht="60" x14ac:dyDescent="0.15">
      <c r="A55" s="3" t="s">
        <v>466</v>
      </c>
      <c r="B55" s="4" t="s">
        <v>440</v>
      </c>
      <c r="C55" s="4" t="s">
        <v>458</v>
      </c>
      <c r="D55" s="3" t="s">
        <v>359</v>
      </c>
      <c r="E55" s="3" t="s">
        <v>360</v>
      </c>
      <c r="F55" s="4" t="s">
        <v>470</v>
      </c>
      <c r="G55" s="4" t="s">
        <v>471</v>
      </c>
      <c r="H55" s="4" t="s">
        <v>472</v>
      </c>
      <c r="I55" s="4"/>
      <c r="J55" s="3" t="s">
        <v>44</v>
      </c>
      <c r="K55" s="3"/>
      <c r="L55" s="3" t="s">
        <v>15</v>
      </c>
      <c r="M55" s="3"/>
      <c r="N55" s="3"/>
      <c r="O55" s="3"/>
      <c r="P55" s="3"/>
      <c r="Q55" s="3"/>
      <c r="R55" s="3"/>
      <c r="S55" s="3"/>
      <c r="T55" s="5"/>
      <c r="U55" s="3"/>
      <c r="V55" s="3"/>
      <c r="W55" s="3"/>
    </row>
    <row r="56" spans="1:23" ht="60" x14ac:dyDescent="0.15">
      <c r="A56" s="3" t="s">
        <v>469</v>
      </c>
      <c r="B56" s="4" t="s">
        <v>440</v>
      </c>
      <c r="C56" s="4" t="s">
        <v>458</v>
      </c>
      <c r="D56" s="3" t="s">
        <v>359</v>
      </c>
      <c r="E56" s="3" t="s">
        <v>360</v>
      </c>
      <c r="F56" s="4" t="s">
        <v>467</v>
      </c>
      <c r="G56" s="4" t="s">
        <v>468</v>
      </c>
      <c r="H56" s="4" t="s">
        <v>473</v>
      </c>
      <c r="I56" s="4"/>
      <c r="J56" s="3" t="s">
        <v>44</v>
      </c>
      <c r="K56" s="3"/>
      <c r="L56" s="3" t="s">
        <v>15</v>
      </c>
      <c r="M56" s="3"/>
      <c r="N56" s="3"/>
      <c r="O56" s="3"/>
      <c r="P56" s="3"/>
      <c r="Q56" s="3"/>
      <c r="R56" s="3"/>
      <c r="S56" s="3"/>
      <c r="T56" s="5"/>
      <c r="U56" s="3"/>
      <c r="V56" s="3"/>
      <c r="W56" s="3"/>
    </row>
    <row r="57" spans="1:23" ht="60" x14ac:dyDescent="0.15">
      <c r="A57" s="3" t="s">
        <v>474</v>
      </c>
      <c r="B57" s="4" t="s">
        <v>440</v>
      </c>
      <c r="C57" s="4" t="s">
        <v>458</v>
      </c>
      <c r="D57" s="3" t="s">
        <v>359</v>
      </c>
      <c r="E57" s="3" t="s">
        <v>360</v>
      </c>
      <c r="F57" s="4" t="s">
        <v>475</v>
      </c>
      <c r="G57" s="4" t="s">
        <v>476</v>
      </c>
      <c r="H57" s="4"/>
      <c r="I57" s="4"/>
      <c r="J57" s="3" t="s">
        <v>44</v>
      </c>
      <c r="K57" s="3"/>
      <c r="L57" s="3" t="s">
        <v>15</v>
      </c>
      <c r="M57" s="3"/>
      <c r="N57" s="3"/>
      <c r="O57" s="3"/>
      <c r="P57" s="3"/>
      <c r="Q57" s="3"/>
      <c r="R57" s="3"/>
      <c r="S57" s="3"/>
      <c r="T57" s="5"/>
      <c r="U57" s="3"/>
      <c r="V57" s="3"/>
      <c r="W57" s="3"/>
    </row>
    <row r="58" spans="1:23" ht="60" x14ac:dyDescent="0.15">
      <c r="A58" s="3" t="s">
        <v>477</v>
      </c>
      <c r="B58" s="4" t="s">
        <v>440</v>
      </c>
      <c r="C58" s="4" t="s">
        <v>458</v>
      </c>
      <c r="D58" s="3" t="s">
        <v>359</v>
      </c>
      <c r="E58" s="3" t="s">
        <v>360</v>
      </c>
      <c r="F58" s="4" t="s">
        <v>478</v>
      </c>
      <c r="G58" s="4" t="s">
        <v>479</v>
      </c>
      <c r="H58" s="4"/>
      <c r="I58" s="4"/>
      <c r="J58" s="3" t="s">
        <v>46</v>
      </c>
      <c r="K58" s="3">
        <v>10</v>
      </c>
      <c r="L58" s="3" t="s">
        <v>15</v>
      </c>
      <c r="M58" s="3"/>
      <c r="N58" s="3"/>
      <c r="O58" s="3"/>
      <c r="P58" s="3"/>
      <c r="Q58" s="3"/>
      <c r="R58" s="3"/>
      <c r="S58" s="3"/>
      <c r="T58" s="5"/>
      <c r="U58" s="3"/>
      <c r="V58" s="3"/>
      <c r="W58" s="3"/>
    </row>
    <row r="59" spans="1:23" ht="60" x14ac:dyDescent="0.15">
      <c r="A59" s="3" t="s">
        <v>480</v>
      </c>
      <c r="B59" s="4" t="s">
        <v>440</v>
      </c>
      <c r="C59" s="4" t="s">
        <v>458</v>
      </c>
      <c r="D59" s="3" t="s">
        <v>359</v>
      </c>
      <c r="E59" s="3" t="s">
        <v>360</v>
      </c>
      <c r="F59" s="4" t="s">
        <v>481</v>
      </c>
      <c r="G59" s="4" t="s">
        <v>482</v>
      </c>
      <c r="H59" s="4" t="s">
        <v>483</v>
      </c>
      <c r="I59" s="4"/>
      <c r="J59" s="3" t="s">
        <v>44</v>
      </c>
      <c r="K59" s="3"/>
      <c r="L59" s="3" t="s">
        <v>15</v>
      </c>
      <c r="M59" s="3"/>
      <c r="N59" s="3"/>
      <c r="O59" s="3"/>
      <c r="P59" s="3"/>
      <c r="Q59" s="3"/>
      <c r="R59" s="3"/>
      <c r="S59" s="3"/>
      <c r="T59" s="5"/>
      <c r="U59" s="3"/>
      <c r="V59" s="3"/>
      <c r="W59" s="3"/>
    </row>
    <row r="60" spans="1:23" ht="60" x14ac:dyDescent="0.15">
      <c r="A60" s="3" t="s">
        <v>484</v>
      </c>
      <c r="B60" s="4" t="s">
        <v>440</v>
      </c>
      <c r="C60" s="4" t="s">
        <v>458</v>
      </c>
      <c r="D60" s="3" t="s">
        <v>359</v>
      </c>
      <c r="E60" s="3" t="s">
        <v>360</v>
      </c>
      <c r="F60" s="4" t="s">
        <v>485</v>
      </c>
      <c r="G60" s="4" t="s">
        <v>486</v>
      </c>
      <c r="H60" s="4" t="s">
        <v>487</v>
      </c>
      <c r="I60" s="4"/>
      <c r="J60" s="3" t="s">
        <v>44</v>
      </c>
      <c r="K60" s="3"/>
      <c r="L60" s="3" t="s">
        <v>15</v>
      </c>
      <c r="M60" s="3"/>
      <c r="N60" s="3"/>
      <c r="O60" s="3"/>
      <c r="P60" s="3"/>
      <c r="Q60" s="3"/>
      <c r="R60" s="3"/>
      <c r="S60" s="3"/>
      <c r="T60" s="5"/>
      <c r="U60" s="3"/>
      <c r="V60" s="3"/>
      <c r="W60" s="3"/>
    </row>
    <row r="61" spans="1:23" x14ac:dyDescent="0.15">
      <c r="A61" s="3"/>
      <c r="B61" s="4"/>
      <c r="C61" s="4"/>
      <c r="D61" s="3"/>
      <c r="E61" s="3"/>
      <c r="F61" s="4"/>
      <c r="G61" s="4"/>
      <c r="H61" s="4"/>
      <c r="I61" s="4"/>
      <c r="J61" s="3"/>
      <c r="K61" s="3"/>
      <c r="L61" s="3"/>
      <c r="M61" s="3"/>
      <c r="N61" s="3"/>
      <c r="O61" s="3"/>
      <c r="P61" s="3"/>
      <c r="Q61" s="3"/>
      <c r="R61" s="3"/>
      <c r="S61" s="3"/>
      <c r="T61" s="5"/>
      <c r="U61" s="3"/>
      <c r="V61" s="3"/>
      <c r="W61" s="3"/>
    </row>
    <row r="62" spans="1:23" x14ac:dyDescent="0.15">
      <c r="A62" s="3"/>
      <c r="B62" s="4"/>
      <c r="C62" s="4"/>
      <c r="D62" s="3"/>
      <c r="E62" s="3"/>
      <c r="F62" s="4"/>
      <c r="G62" s="4"/>
      <c r="H62" s="4"/>
      <c r="I62" s="4"/>
      <c r="J62" s="3"/>
      <c r="K62" s="3"/>
      <c r="L62" s="3"/>
      <c r="M62" s="3"/>
      <c r="N62" s="3"/>
      <c r="O62" s="3"/>
      <c r="P62" s="3"/>
      <c r="Q62" s="3"/>
      <c r="R62" s="3"/>
      <c r="S62" s="3"/>
      <c r="T62" s="5"/>
      <c r="U62" s="3"/>
      <c r="V62" s="3"/>
      <c r="W62" s="3"/>
    </row>
    <row r="63" spans="1:23" x14ac:dyDescent="0.15">
      <c r="A63" s="3"/>
      <c r="B63" s="4"/>
      <c r="C63" s="4"/>
      <c r="D63" s="3"/>
      <c r="E63" s="3"/>
      <c r="F63" s="4"/>
      <c r="G63" s="4"/>
      <c r="H63" s="4"/>
      <c r="I63" s="4"/>
      <c r="J63" s="3"/>
      <c r="K63" s="3"/>
      <c r="L63" s="3"/>
      <c r="M63" s="3"/>
      <c r="N63" s="3"/>
      <c r="O63" s="3"/>
      <c r="P63" s="3"/>
      <c r="Q63" s="3"/>
      <c r="R63" s="3"/>
      <c r="S63" s="3"/>
      <c r="T63" s="5"/>
      <c r="U63" s="3"/>
      <c r="V63" s="3"/>
      <c r="W63" s="3"/>
    </row>
    <row r="64" spans="1:23" x14ac:dyDescent="0.15">
      <c r="A64" s="3"/>
      <c r="B64" s="4"/>
      <c r="C64" s="4"/>
      <c r="D64" s="3"/>
      <c r="E64" s="3"/>
      <c r="F64" s="4"/>
      <c r="G64" s="4"/>
      <c r="H64" s="4"/>
      <c r="I64" s="4"/>
      <c r="J64" s="3"/>
      <c r="K64" s="3"/>
      <c r="L64" s="3"/>
      <c r="M64" s="3"/>
      <c r="N64" s="3"/>
      <c r="O64" s="3"/>
      <c r="P64" s="3"/>
      <c r="Q64" s="3"/>
      <c r="R64" s="3"/>
      <c r="S64" s="3"/>
      <c r="T64" s="5"/>
      <c r="U64" s="3"/>
      <c r="V64" s="3"/>
      <c r="W64" s="3"/>
    </row>
    <row r="65" spans="1:23" x14ac:dyDescent="0.15">
      <c r="A65" s="3"/>
      <c r="B65" s="4"/>
      <c r="C65" s="4"/>
      <c r="D65" s="3"/>
      <c r="E65" s="3"/>
      <c r="F65" s="4"/>
      <c r="G65" s="4"/>
      <c r="H65" s="4"/>
      <c r="I65" s="4"/>
      <c r="J65" s="3"/>
      <c r="K65" s="3"/>
      <c r="L65" s="3"/>
      <c r="M65" s="3"/>
      <c r="N65" s="3"/>
      <c r="O65" s="3"/>
      <c r="P65" s="3"/>
      <c r="Q65" s="3"/>
      <c r="R65" s="3"/>
      <c r="S65" s="3"/>
      <c r="T65" s="5"/>
      <c r="U65" s="3"/>
      <c r="V65" s="3"/>
      <c r="W65" s="3"/>
    </row>
    <row r="66" spans="1:23" x14ac:dyDescent="0.15">
      <c r="A66" s="3"/>
      <c r="B66" s="4"/>
      <c r="C66" s="4"/>
      <c r="D66" s="3"/>
      <c r="E66" s="3"/>
      <c r="F66" s="4"/>
      <c r="G66" s="4"/>
      <c r="H66" s="4"/>
      <c r="I66" s="4"/>
      <c r="J66" s="3"/>
      <c r="K66" s="3"/>
      <c r="L66" s="3"/>
      <c r="M66" s="3"/>
      <c r="N66" s="3"/>
      <c r="O66" s="3"/>
      <c r="P66" s="3"/>
      <c r="Q66" s="3"/>
      <c r="R66" s="3"/>
      <c r="S66" s="3"/>
      <c r="T66" s="5"/>
      <c r="U66" s="3"/>
      <c r="V66" s="3"/>
      <c r="W66" s="3"/>
    </row>
    <row r="67" spans="1:23" x14ac:dyDescent="0.15">
      <c r="A67" s="3"/>
      <c r="B67" s="4"/>
      <c r="C67" s="4"/>
      <c r="D67" s="3"/>
      <c r="E67" s="3"/>
      <c r="F67" s="4"/>
      <c r="G67" s="4"/>
      <c r="H67" s="4"/>
      <c r="I67" s="4"/>
      <c r="J67" s="3"/>
      <c r="K67" s="3"/>
      <c r="L67" s="3"/>
      <c r="M67" s="3"/>
      <c r="N67" s="3"/>
      <c r="O67" s="3"/>
      <c r="P67" s="3"/>
      <c r="Q67" s="3"/>
      <c r="R67" s="3"/>
      <c r="S67" s="3"/>
      <c r="T67" s="5"/>
      <c r="U67" s="3"/>
      <c r="V67" s="3"/>
      <c r="W67" s="3"/>
    </row>
    <row r="68" spans="1:23" x14ac:dyDescent="0.15">
      <c r="A68" s="3"/>
      <c r="B68" s="4"/>
      <c r="C68" s="4"/>
      <c r="D68" s="3"/>
      <c r="E68" s="3"/>
      <c r="F68" s="4"/>
      <c r="G68" s="4"/>
      <c r="H68" s="4"/>
      <c r="I68" s="4"/>
      <c r="J68" s="3"/>
      <c r="K68" s="3"/>
      <c r="L68" s="3"/>
      <c r="M68" s="3"/>
      <c r="N68" s="3"/>
      <c r="O68" s="3"/>
      <c r="P68" s="3"/>
      <c r="Q68" s="3"/>
      <c r="R68" s="3"/>
      <c r="S68" s="3"/>
      <c r="T68" s="5"/>
      <c r="U68" s="3"/>
      <c r="V68" s="3"/>
      <c r="W68" s="3"/>
    </row>
    <row r="69" spans="1:23" x14ac:dyDescent="0.15">
      <c r="A69" s="3"/>
      <c r="B69" s="4"/>
      <c r="C69" s="4"/>
      <c r="D69" s="3"/>
      <c r="E69" s="3"/>
      <c r="F69" s="4"/>
      <c r="G69" s="4"/>
      <c r="H69" s="4"/>
      <c r="I69" s="4"/>
      <c r="J69" s="3"/>
      <c r="K69" s="3"/>
      <c r="L69" s="3"/>
      <c r="M69" s="3"/>
      <c r="N69" s="3"/>
      <c r="O69" s="3"/>
      <c r="P69" s="3"/>
      <c r="Q69" s="3"/>
      <c r="R69" s="3"/>
      <c r="S69" s="3"/>
      <c r="T69" s="5"/>
      <c r="U69" s="3"/>
      <c r="V69" s="3"/>
      <c r="W69" s="3"/>
    </row>
    <row r="70" spans="1:23" x14ac:dyDescent="0.15">
      <c r="A70" s="3"/>
      <c r="B70" s="4"/>
      <c r="C70" s="4"/>
      <c r="D70" s="3"/>
      <c r="E70" s="3"/>
      <c r="F70" s="4"/>
      <c r="G70" s="4"/>
      <c r="H70" s="4"/>
      <c r="I70" s="4"/>
      <c r="J70" s="3"/>
      <c r="K70" s="3"/>
      <c r="L70" s="3"/>
      <c r="M70" s="3"/>
      <c r="N70" s="3"/>
      <c r="O70" s="3"/>
      <c r="P70" s="3"/>
      <c r="Q70" s="3"/>
      <c r="R70" s="3"/>
      <c r="S70" s="3"/>
      <c r="T70" s="5"/>
      <c r="U70" s="3"/>
      <c r="V70" s="3"/>
      <c r="W70" s="3"/>
    </row>
    <row r="71" spans="1:23" x14ac:dyDescent="0.15">
      <c r="A71" s="3"/>
      <c r="B71" s="4"/>
      <c r="C71" s="4"/>
      <c r="D71" s="3"/>
      <c r="E71" s="3"/>
      <c r="F71" s="4"/>
      <c r="G71" s="4"/>
      <c r="H71" s="4"/>
      <c r="I71" s="4"/>
      <c r="J71" s="3"/>
      <c r="K71" s="3"/>
      <c r="L71" s="3"/>
      <c r="M71" s="3"/>
      <c r="N71" s="3"/>
      <c r="O71" s="3"/>
      <c r="P71" s="3"/>
      <c r="Q71" s="3"/>
      <c r="R71" s="3"/>
      <c r="S71" s="3"/>
      <c r="T71" s="5"/>
      <c r="U71" s="3"/>
      <c r="V71" s="3"/>
      <c r="W71" s="3"/>
    </row>
    <row r="72" spans="1:23" x14ac:dyDescent="0.15">
      <c r="A72" s="3"/>
      <c r="B72" s="4"/>
      <c r="C72" s="4"/>
      <c r="D72" s="3"/>
      <c r="E72" s="3"/>
      <c r="F72" s="4"/>
      <c r="G72" s="4"/>
      <c r="H72" s="4"/>
      <c r="I72" s="4"/>
      <c r="J72" s="3"/>
      <c r="K72" s="3"/>
      <c r="L72" s="3"/>
      <c r="M72" s="3"/>
      <c r="N72" s="3"/>
      <c r="O72" s="3"/>
      <c r="P72" s="3"/>
      <c r="Q72" s="3"/>
      <c r="R72" s="3"/>
      <c r="S72" s="3"/>
      <c r="T72" s="5"/>
      <c r="U72" s="3"/>
      <c r="V72" s="3"/>
      <c r="W72" s="3"/>
    </row>
    <row r="73" spans="1:23" x14ac:dyDescent="0.15">
      <c r="A73" s="3"/>
      <c r="B73" s="4"/>
      <c r="C73" s="4"/>
      <c r="D73" s="3"/>
      <c r="E73" s="3"/>
      <c r="F73" s="4"/>
      <c r="G73" s="4"/>
      <c r="H73" s="4"/>
      <c r="I73" s="4"/>
      <c r="J73" s="3"/>
      <c r="K73" s="3"/>
      <c r="L73" s="3"/>
      <c r="M73" s="3"/>
      <c r="N73" s="3"/>
      <c r="O73" s="3"/>
      <c r="P73" s="3"/>
      <c r="Q73" s="3"/>
      <c r="R73" s="3"/>
      <c r="S73" s="3"/>
      <c r="T73" s="5"/>
      <c r="U73" s="3"/>
      <c r="V73" s="3"/>
      <c r="W73" s="3"/>
    </row>
    <row r="74" spans="1:23" x14ac:dyDescent="0.15">
      <c r="A74" s="3"/>
      <c r="B74" s="4"/>
      <c r="C74" s="4"/>
      <c r="D74" s="3"/>
      <c r="E74" s="3"/>
      <c r="F74" s="4"/>
      <c r="G74" s="4"/>
      <c r="H74" s="4"/>
      <c r="I74" s="4"/>
      <c r="J74" s="3"/>
      <c r="K74" s="3"/>
      <c r="L74" s="3"/>
      <c r="M74" s="3"/>
      <c r="N74" s="3"/>
      <c r="O74" s="3"/>
      <c r="P74" s="3"/>
      <c r="Q74" s="3"/>
      <c r="R74" s="3"/>
      <c r="S74" s="3"/>
      <c r="T74" s="5"/>
      <c r="U74" s="3"/>
      <c r="V74" s="3"/>
      <c r="W74" s="3"/>
    </row>
    <row r="75" spans="1:23" x14ac:dyDescent="0.15">
      <c r="A75" s="3"/>
      <c r="B75" s="4"/>
      <c r="C75" s="4"/>
      <c r="D75" s="3"/>
      <c r="E75" s="3"/>
      <c r="F75" s="4"/>
      <c r="G75" s="4"/>
      <c r="H75" s="4"/>
      <c r="I75" s="4"/>
      <c r="J75" s="3"/>
      <c r="K75" s="3"/>
      <c r="L75" s="3"/>
      <c r="M75" s="3"/>
      <c r="N75" s="3"/>
      <c r="O75" s="3"/>
      <c r="P75" s="3"/>
      <c r="Q75" s="3"/>
      <c r="R75" s="3"/>
      <c r="S75" s="3"/>
      <c r="T75" s="5"/>
      <c r="U75" s="3"/>
      <c r="V75" s="3"/>
      <c r="W75" s="3"/>
    </row>
    <row r="76" spans="1:23" x14ac:dyDescent="0.15">
      <c r="A76" s="3"/>
      <c r="B76" s="4"/>
      <c r="C76" s="4"/>
      <c r="D76" s="3"/>
      <c r="E76" s="3"/>
      <c r="F76" s="4"/>
      <c r="G76" s="4"/>
      <c r="H76" s="4"/>
      <c r="I76" s="4"/>
      <c r="J76" s="3"/>
      <c r="K76" s="3"/>
      <c r="L76" s="3"/>
      <c r="M76" s="3"/>
      <c r="N76" s="3"/>
      <c r="O76" s="3"/>
      <c r="P76" s="3"/>
      <c r="Q76" s="3"/>
      <c r="R76" s="3"/>
      <c r="S76" s="3"/>
      <c r="T76" s="5"/>
      <c r="U76" s="3"/>
      <c r="V76" s="3"/>
      <c r="W76" s="3"/>
    </row>
    <row r="77" spans="1:23" x14ac:dyDescent="0.15">
      <c r="A77" s="3"/>
      <c r="B77" s="4"/>
      <c r="C77" s="4"/>
      <c r="D77" s="3"/>
      <c r="E77" s="3"/>
      <c r="F77" s="4"/>
      <c r="G77" s="4"/>
      <c r="H77" s="4"/>
      <c r="I77" s="4"/>
      <c r="J77" s="3"/>
      <c r="K77" s="3"/>
      <c r="L77" s="3"/>
      <c r="M77" s="3"/>
      <c r="N77" s="3"/>
      <c r="O77" s="3"/>
      <c r="P77" s="3"/>
      <c r="Q77" s="3"/>
      <c r="R77" s="3"/>
      <c r="S77" s="3"/>
      <c r="T77" s="5"/>
      <c r="U77" s="3"/>
      <c r="V77" s="3"/>
      <c r="W77" s="3"/>
    </row>
    <row r="78" spans="1:23" x14ac:dyDescent="0.15">
      <c r="A78" s="3"/>
      <c r="B78" s="4"/>
      <c r="C78" s="4"/>
      <c r="D78" s="3"/>
      <c r="E78" s="3"/>
      <c r="F78" s="4"/>
      <c r="G78" s="4"/>
      <c r="H78" s="4"/>
      <c r="I78" s="4"/>
      <c r="J78" s="3"/>
      <c r="K78" s="3"/>
      <c r="L78" s="3"/>
      <c r="M78" s="3"/>
      <c r="N78" s="3"/>
      <c r="O78" s="3"/>
      <c r="P78" s="3"/>
      <c r="Q78" s="3"/>
      <c r="R78" s="3"/>
      <c r="S78" s="3"/>
      <c r="T78" s="5"/>
      <c r="U78" s="3"/>
      <c r="V78" s="3"/>
      <c r="W78" s="3"/>
    </row>
    <row r="79" spans="1:23" x14ac:dyDescent="0.15">
      <c r="A79" s="3"/>
      <c r="B79" s="4"/>
      <c r="C79" s="4"/>
      <c r="D79" s="3"/>
      <c r="E79" s="3"/>
      <c r="F79" s="4"/>
      <c r="G79" s="4"/>
      <c r="H79" s="4"/>
      <c r="I79" s="4"/>
      <c r="J79" s="3"/>
      <c r="K79" s="3"/>
      <c r="L79" s="3"/>
      <c r="M79" s="3"/>
      <c r="N79" s="3"/>
      <c r="O79" s="3"/>
      <c r="P79" s="3"/>
      <c r="Q79" s="3"/>
      <c r="R79" s="3"/>
      <c r="S79" s="3"/>
      <c r="T79" s="5"/>
      <c r="U79" s="3"/>
      <c r="V79" s="3"/>
      <c r="W79" s="3"/>
    </row>
    <row r="80" spans="1:23" x14ac:dyDescent="0.15">
      <c r="A80" s="3"/>
      <c r="B80" s="4"/>
      <c r="C80" s="4"/>
      <c r="D80" s="3"/>
      <c r="E80" s="3"/>
      <c r="F80" s="4"/>
      <c r="G80" s="4"/>
      <c r="H80" s="4"/>
      <c r="I80" s="4"/>
      <c r="J80" s="3"/>
      <c r="K80" s="3"/>
      <c r="L80" s="3"/>
      <c r="M80" s="3"/>
      <c r="N80" s="3"/>
      <c r="O80" s="3"/>
      <c r="P80" s="3"/>
      <c r="Q80" s="3"/>
      <c r="R80" s="3"/>
      <c r="S80" s="3"/>
      <c r="T80" s="5"/>
      <c r="U80" s="3"/>
      <c r="V80" s="3"/>
      <c r="W80" s="3"/>
    </row>
    <row r="81" spans="1:23" x14ac:dyDescent="0.15">
      <c r="A81" s="3"/>
      <c r="B81" s="4"/>
      <c r="C81" s="4"/>
      <c r="D81" s="3"/>
      <c r="E81" s="3"/>
      <c r="F81" s="4"/>
      <c r="G81" s="4"/>
      <c r="H81" s="4"/>
      <c r="I81" s="4"/>
      <c r="J81" s="3"/>
      <c r="K81" s="3"/>
      <c r="L81" s="3"/>
      <c r="M81" s="3"/>
      <c r="N81" s="3"/>
      <c r="O81" s="3"/>
      <c r="P81" s="3"/>
      <c r="Q81" s="3"/>
      <c r="R81" s="3"/>
      <c r="S81" s="3"/>
      <c r="T81" s="5"/>
      <c r="U81" s="3"/>
      <c r="V81" s="3"/>
      <c r="W81" s="3"/>
    </row>
    <row r="82" spans="1:23" x14ac:dyDescent="0.15">
      <c r="A82" s="3"/>
      <c r="B82" s="4"/>
      <c r="C82" s="4"/>
      <c r="D82" s="3"/>
      <c r="E82" s="3"/>
      <c r="F82" s="4"/>
      <c r="G82" s="4"/>
      <c r="H82" s="4"/>
      <c r="I82" s="4"/>
      <c r="J82" s="3"/>
      <c r="K82" s="3"/>
      <c r="L82" s="3"/>
      <c r="M82" s="3"/>
      <c r="N82" s="3"/>
      <c r="O82" s="3"/>
      <c r="P82" s="3"/>
      <c r="Q82" s="3"/>
      <c r="R82" s="3"/>
      <c r="S82" s="3"/>
      <c r="T82" s="5"/>
      <c r="U82" s="3"/>
      <c r="V82" s="3"/>
      <c r="W82" s="3"/>
    </row>
    <row r="83" spans="1:23" x14ac:dyDescent="0.15">
      <c r="A83" s="3"/>
      <c r="B83" s="4"/>
      <c r="C83" s="4"/>
      <c r="D83" s="3"/>
      <c r="E83" s="3"/>
      <c r="F83" s="4"/>
      <c r="G83" s="4"/>
      <c r="H83" s="4"/>
      <c r="I83" s="4"/>
      <c r="J83" s="3"/>
      <c r="K83" s="3"/>
      <c r="L83" s="3"/>
      <c r="M83" s="3"/>
      <c r="N83" s="3"/>
      <c r="O83" s="3"/>
      <c r="P83" s="3"/>
      <c r="Q83" s="3"/>
      <c r="R83" s="3"/>
      <c r="S83" s="3"/>
      <c r="T83" s="5"/>
      <c r="U83" s="3"/>
      <c r="V83" s="3"/>
      <c r="W83" s="3"/>
    </row>
    <row r="84" spans="1:23" x14ac:dyDescent="0.15">
      <c r="A84" s="3"/>
      <c r="B84" s="4"/>
      <c r="C84" s="4"/>
      <c r="D84" s="3"/>
      <c r="E84" s="3"/>
      <c r="F84" s="4"/>
      <c r="G84" s="4"/>
      <c r="H84" s="4"/>
      <c r="I84" s="4"/>
      <c r="J84" s="3"/>
      <c r="K84" s="3"/>
      <c r="L84" s="3"/>
      <c r="M84" s="3"/>
      <c r="N84" s="3"/>
      <c r="O84" s="3"/>
      <c r="P84" s="3"/>
      <c r="Q84" s="3"/>
      <c r="R84" s="3"/>
      <c r="S84" s="3"/>
      <c r="T84" s="5"/>
      <c r="U84" s="3"/>
      <c r="V84" s="3"/>
      <c r="W84" s="3"/>
    </row>
    <row r="85" spans="1:23" x14ac:dyDescent="0.15">
      <c r="A85" s="3"/>
      <c r="B85" s="4"/>
      <c r="C85" s="4"/>
      <c r="D85" s="3"/>
      <c r="E85" s="3"/>
      <c r="F85" s="4"/>
      <c r="G85" s="4"/>
      <c r="H85" s="4"/>
      <c r="I85" s="4"/>
      <c r="J85" s="3"/>
      <c r="K85" s="3"/>
      <c r="L85" s="3"/>
      <c r="M85" s="3"/>
      <c r="N85" s="3"/>
      <c r="O85" s="3"/>
      <c r="P85" s="3"/>
      <c r="Q85" s="3"/>
      <c r="R85" s="3"/>
      <c r="S85" s="3"/>
      <c r="T85" s="5"/>
      <c r="U85" s="3"/>
      <c r="V85" s="3"/>
      <c r="W85" s="3"/>
    </row>
    <row r="86" spans="1:23" x14ac:dyDescent="0.15">
      <c r="A86" s="3"/>
      <c r="B86" s="4"/>
      <c r="C86" s="4"/>
      <c r="D86" s="3"/>
      <c r="E86" s="3"/>
      <c r="F86" s="4"/>
      <c r="G86" s="4"/>
      <c r="H86" s="4"/>
      <c r="I86" s="4"/>
      <c r="J86" s="3"/>
      <c r="K86" s="3"/>
      <c r="L86" s="3"/>
      <c r="M86" s="3"/>
      <c r="N86" s="3"/>
      <c r="O86" s="3"/>
      <c r="P86" s="3"/>
      <c r="Q86" s="3"/>
      <c r="R86" s="3"/>
      <c r="S86" s="3"/>
      <c r="T86" s="5"/>
      <c r="U86" s="3"/>
      <c r="V86" s="3"/>
      <c r="W86" s="3"/>
    </row>
    <row r="87" spans="1:23" x14ac:dyDescent="0.15">
      <c r="A87" s="3"/>
      <c r="B87" s="4"/>
      <c r="C87" s="4"/>
      <c r="D87" s="3"/>
      <c r="E87" s="3"/>
      <c r="F87" s="4"/>
      <c r="G87" s="4"/>
      <c r="H87" s="4"/>
      <c r="I87" s="4"/>
      <c r="J87" s="3"/>
      <c r="K87" s="3"/>
      <c r="L87" s="3"/>
      <c r="M87" s="3"/>
      <c r="N87" s="3"/>
      <c r="O87" s="3"/>
      <c r="P87" s="3"/>
      <c r="Q87" s="3"/>
      <c r="R87" s="3"/>
      <c r="S87" s="3"/>
      <c r="T87" s="5"/>
      <c r="U87" s="3"/>
      <c r="V87" s="3"/>
      <c r="W87" s="3"/>
    </row>
    <row r="88" spans="1:23" x14ac:dyDescent="0.15">
      <c r="A88" s="3"/>
      <c r="B88" s="4"/>
      <c r="C88" s="4"/>
      <c r="D88" s="3"/>
      <c r="E88" s="3"/>
      <c r="F88" s="4"/>
      <c r="G88" s="4"/>
      <c r="H88" s="4"/>
      <c r="I88" s="4"/>
      <c r="J88" s="3"/>
      <c r="K88" s="3"/>
      <c r="L88" s="3"/>
      <c r="M88" s="3"/>
      <c r="N88" s="3"/>
      <c r="O88" s="3"/>
      <c r="P88" s="3"/>
      <c r="Q88" s="3"/>
      <c r="R88" s="3"/>
      <c r="S88" s="3"/>
      <c r="T88" s="5"/>
      <c r="U88" s="3"/>
      <c r="V88" s="3"/>
      <c r="W88" s="3"/>
    </row>
    <row r="89" spans="1:23" x14ac:dyDescent="0.15">
      <c r="A89" s="3"/>
      <c r="B89" s="4"/>
      <c r="C89" s="4"/>
      <c r="D89" s="3"/>
      <c r="E89" s="3"/>
      <c r="F89" s="4"/>
      <c r="G89" s="4"/>
      <c r="H89" s="4"/>
      <c r="I89" s="4"/>
      <c r="J89" s="3"/>
      <c r="K89" s="3"/>
      <c r="L89" s="3"/>
      <c r="M89" s="3"/>
      <c r="N89" s="3"/>
      <c r="O89" s="3"/>
      <c r="P89" s="3"/>
      <c r="Q89" s="3"/>
      <c r="R89" s="3"/>
      <c r="S89" s="3"/>
      <c r="T89" s="5"/>
      <c r="U89" s="3"/>
      <c r="V89" s="3"/>
      <c r="W89" s="3"/>
    </row>
    <row r="90" spans="1:23" x14ac:dyDescent="0.15">
      <c r="A90" s="3"/>
      <c r="B90" s="4"/>
      <c r="C90" s="4"/>
      <c r="D90" s="3"/>
      <c r="E90" s="3"/>
      <c r="F90" s="4"/>
      <c r="G90" s="4"/>
      <c r="H90" s="4"/>
      <c r="I90" s="4"/>
      <c r="J90" s="3"/>
      <c r="K90" s="3"/>
      <c r="L90" s="3"/>
      <c r="M90" s="3"/>
      <c r="N90" s="3"/>
      <c r="O90" s="3"/>
      <c r="P90" s="3"/>
      <c r="Q90" s="3"/>
      <c r="R90" s="3"/>
      <c r="S90" s="3"/>
      <c r="T90" s="5"/>
      <c r="U90" s="3"/>
      <c r="V90" s="3"/>
      <c r="W90" s="3"/>
    </row>
    <row r="91" spans="1:23" x14ac:dyDescent="0.15">
      <c r="A91" s="3"/>
      <c r="B91" s="4"/>
      <c r="C91" s="4"/>
      <c r="D91" s="3"/>
      <c r="E91" s="3"/>
      <c r="F91" s="4"/>
      <c r="G91" s="4"/>
      <c r="H91" s="4"/>
      <c r="I91" s="4"/>
      <c r="J91" s="3"/>
      <c r="K91" s="3"/>
      <c r="L91" s="3"/>
      <c r="M91" s="3"/>
      <c r="N91" s="3"/>
      <c r="O91" s="3"/>
      <c r="P91" s="3"/>
      <c r="Q91" s="3"/>
      <c r="R91" s="3"/>
      <c r="S91" s="3"/>
      <c r="T91" s="5"/>
      <c r="U91" s="3"/>
      <c r="V91" s="3"/>
      <c r="W91" s="3"/>
    </row>
    <row r="92" spans="1:23" x14ac:dyDescent="0.15">
      <c r="A92" s="3"/>
      <c r="B92" s="4"/>
      <c r="C92" s="4"/>
      <c r="D92" s="3"/>
      <c r="E92" s="3"/>
      <c r="F92" s="4"/>
      <c r="G92" s="4"/>
      <c r="H92" s="4"/>
      <c r="I92" s="4"/>
      <c r="J92" s="3"/>
      <c r="K92" s="3"/>
      <c r="L92" s="3"/>
      <c r="M92" s="3"/>
      <c r="N92" s="3"/>
      <c r="O92" s="3"/>
      <c r="P92" s="3"/>
      <c r="Q92" s="3"/>
      <c r="R92" s="3"/>
      <c r="S92" s="3"/>
      <c r="T92" s="5"/>
      <c r="U92" s="3"/>
      <c r="V92" s="3"/>
      <c r="W92" s="3"/>
    </row>
    <row r="93" spans="1:23" x14ac:dyDescent="0.15">
      <c r="A93" s="3"/>
      <c r="B93" s="4"/>
      <c r="C93" s="4"/>
      <c r="D93" s="3"/>
      <c r="E93" s="3"/>
      <c r="F93" s="4"/>
      <c r="G93" s="4"/>
      <c r="H93" s="4"/>
      <c r="I93" s="4"/>
      <c r="J93" s="3"/>
      <c r="K93" s="3"/>
      <c r="L93" s="3"/>
      <c r="M93" s="3"/>
      <c r="N93" s="3"/>
      <c r="O93" s="3"/>
      <c r="P93" s="3"/>
      <c r="Q93" s="3"/>
      <c r="R93" s="3"/>
      <c r="S93" s="3"/>
      <c r="T93" s="5"/>
      <c r="U93" s="3"/>
      <c r="V93" s="3"/>
      <c r="W93" s="3"/>
    </row>
    <row r="94" spans="1:23" x14ac:dyDescent="0.15">
      <c r="A94" s="3"/>
      <c r="B94" s="4"/>
      <c r="C94" s="4"/>
      <c r="D94" s="3"/>
      <c r="E94" s="3"/>
      <c r="F94" s="4"/>
      <c r="G94" s="4"/>
      <c r="H94" s="4"/>
      <c r="I94" s="4"/>
      <c r="J94" s="3"/>
      <c r="K94" s="3"/>
      <c r="L94" s="3"/>
      <c r="M94" s="3"/>
      <c r="N94" s="3"/>
      <c r="O94" s="3"/>
      <c r="P94" s="3"/>
      <c r="Q94" s="3"/>
      <c r="R94" s="3"/>
      <c r="S94" s="3"/>
      <c r="T94" s="5"/>
      <c r="U94" s="3"/>
      <c r="V94" s="3"/>
      <c r="W94" s="3"/>
    </row>
    <row r="95" spans="1:23" x14ac:dyDescent="0.15">
      <c r="A95" s="3"/>
      <c r="B95" s="4"/>
      <c r="C95" s="4"/>
      <c r="D95" s="3"/>
      <c r="E95" s="3"/>
      <c r="F95" s="4"/>
      <c r="G95" s="4"/>
      <c r="H95" s="4"/>
      <c r="I95" s="4"/>
      <c r="J95" s="3"/>
      <c r="K95" s="3"/>
      <c r="L95" s="3"/>
      <c r="M95" s="3"/>
      <c r="N95" s="3"/>
      <c r="O95" s="3"/>
      <c r="P95" s="3"/>
      <c r="Q95" s="3"/>
      <c r="R95" s="3"/>
      <c r="S95" s="3"/>
      <c r="T95" s="5"/>
      <c r="U95" s="3"/>
      <c r="V95" s="3"/>
      <c r="W95" s="3"/>
    </row>
    <row r="96" spans="1:23" x14ac:dyDescent="0.15">
      <c r="A96" s="3"/>
      <c r="B96" s="4"/>
      <c r="C96" s="4"/>
      <c r="D96" s="3"/>
      <c r="E96" s="3"/>
      <c r="F96" s="4"/>
      <c r="G96" s="4"/>
      <c r="H96" s="4"/>
      <c r="I96" s="4"/>
      <c r="J96" s="3"/>
      <c r="K96" s="3"/>
      <c r="L96" s="3"/>
      <c r="M96" s="3"/>
      <c r="N96" s="3"/>
      <c r="O96" s="3"/>
      <c r="P96" s="3"/>
      <c r="Q96" s="3"/>
      <c r="R96" s="3"/>
      <c r="S96" s="3"/>
      <c r="T96" s="5"/>
      <c r="U96" s="3"/>
      <c r="V96" s="3"/>
      <c r="W96" s="3"/>
    </row>
  </sheetData>
  <phoneticPr fontId="6"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P6:P96</xm:sqref>
        </x14:dataValidation>
        <x14:dataValidation type="list" allowBlank="1" showInputMessage="1" showErrorMessage="1">
          <x14:formula1>
            <xm:f>Sheet2!$D$4:$D$9</xm:f>
          </x14:formula1>
          <xm:sqref>J3:J96</xm:sqref>
        </x14:dataValidation>
        <x14:dataValidation type="list" allowBlank="1" showInputMessage="1" showErrorMessage="1">
          <x14:formula1>
            <xm:f>Sheet2!$F$4:$F$8</xm:f>
          </x14:formula1>
          <xm:sqref>L3:L96</xm:sqref>
        </x14:dataValidation>
        <x14:dataValidation type="list" allowBlank="1" showInputMessage="1" showErrorMessage="1">
          <x14:formula1>
            <xm:f>Sheet2!$G$4:$G$10</xm:f>
          </x14:formula1>
          <xm:sqref>M6:O96</xm:sqref>
        </x14:dataValidation>
        <x14:dataValidation type="list" allowBlank="1" showInputMessage="1" showErrorMessage="1">
          <x14:formula1>
            <xm:f>Sheet2!$J$4:$J$9</xm:f>
          </x14:formula1>
          <xm:sqref>Q6:Q96</xm:sqref>
        </x14:dataValidation>
        <x14:dataValidation type="list" allowBlank="1" showInputMessage="1" showErrorMessage="1">
          <x14:formula1>
            <xm:f>Sheet2!$K$4:$K$13</xm:f>
          </x14:formula1>
          <xm:sqref>K6:K96</xm:sqref>
        </x14:dataValidation>
        <x14:dataValidation type="list" allowBlank="1" showInputMessage="1" showErrorMessage="1">
          <x14:formula1>
            <xm:f>Sheet2!$G$4:$G$11</xm:f>
          </x14:formula1>
          <xm:sqref>R6:R96</xm:sqref>
        </x14:dataValidation>
        <x14:dataValidation type="list" allowBlank="1" showInputMessage="1" showErrorMessage="1">
          <x14:formula1>
            <xm:f>Sheet2!$M$4:$M$6</xm:f>
          </x14:formula1>
          <xm:sqref>S6:S96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60"/>
  <sheetViews>
    <sheetView tabSelected="1" zoomScale="85" zoomScaleNormal="85" workbookViewId="0">
      <pane ySplit="2" topLeftCell="A74" activePane="bottomLeft" state="frozen"/>
      <selection pane="bottomLeft" activeCell="E74" sqref="E74"/>
    </sheetView>
  </sheetViews>
  <sheetFormatPr defaultRowHeight="13.5" x14ac:dyDescent="0.15"/>
  <cols>
    <col min="1" max="1" width="6.125" style="16" bestFit="1" customWidth="1"/>
    <col min="2" max="2" width="19.125" style="16" customWidth="1"/>
    <col min="3" max="3" width="28.625" style="16" customWidth="1"/>
    <col min="4" max="4" width="12.25" style="16" bestFit="1" customWidth="1"/>
    <col min="5" max="5" width="20" style="16" bestFit="1" customWidth="1"/>
    <col min="6" max="6" width="28.25" style="16" customWidth="1"/>
    <col min="7" max="7" width="27.375" style="16" customWidth="1"/>
    <col min="8" max="8" width="51.75" style="119" customWidth="1"/>
    <col min="9" max="9" width="54.375" style="16"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27.75" thickBot="1" x14ac:dyDescent="0.2">
      <c r="A1" s="48"/>
      <c r="B1" s="35"/>
      <c r="C1" s="35"/>
      <c r="D1" s="35"/>
      <c r="E1" s="35"/>
      <c r="F1" s="33" t="s">
        <v>53</v>
      </c>
      <c r="G1" s="35"/>
      <c r="H1" s="115"/>
      <c r="I1" s="35"/>
      <c r="J1" s="35"/>
      <c r="K1" s="35"/>
      <c r="L1" s="49"/>
      <c r="M1" s="50"/>
      <c r="N1" s="51"/>
      <c r="O1" s="51"/>
      <c r="P1" s="52" t="s">
        <v>52</v>
      </c>
      <c r="Q1" s="51"/>
      <c r="R1" s="51"/>
      <c r="S1" s="51"/>
      <c r="T1" s="51"/>
      <c r="U1" s="51"/>
      <c r="V1" s="51"/>
      <c r="W1" s="53"/>
    </row>
    <row r="2" spans="1:23" ht="36" x14ac:dyDescent="0.15">
      <c r="A2" s="14" t="s">
        <v>0</v>
      </c>
      <c r="B2" s="14" t="s">
        <v>48</v>
      </c>
      <c r="C2" s="14" t="s">
        <v>42</v>
      </c>
      <c r="D2" s="14" t="s">
        <v>1</v>
      </c>
      <c r="E2" s="14" t="s">
        <v>18</v>
      </c>
      <c r="F2" s="14" t="s">
        <v>49</v>
      </c>
      <c r="G2" s="14" t="s">
        <v>50</v>
      </c>
      <c r="H2" s="116" t="s">
        <v>2</v>
      </c>
      <c r="I2" s="14"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72" x14ac:dyDescent="0.15">
      <c r="A3" s="4" t="s">
        <v>903</v>
      </c>
      <c r="B3" s="133" t="s">
        <v>880</v>
      </c>
      <c r="C3" s="4" t="s">
        <v>598</v>
      </c>
      <c r="D3" s="4" t="s">
        <v>497</v>
      </c>
      <c r="E3" s="4" t="s">
        <v>499</v>
      </c>
      <c r="F3" s="4" t="s">
        <v>912</v>
      </c>
      <c r="G3" s="4" t="s">
        <v>777</v>
      </c>
      <c r="H3" s="117" t="s">
        <v>913</v>
      </c>
      <c r="I3" s="40" t="s">
        <v>779</v>
      </c>
      <c r="J3" s="4" t="s">
        <v>43</v>
      </c>
      <c r="K3" s="4"/>
      <c r="L3" s="4" t="s">
        <v>15</v>
      </c>
      <c r="M3" s="4"/>
      <c r="N3" s="4"/>
      <c r="O3" s="4"/>
      <c r="P3" s="4"/>
      <c r="Q3" s="4"/>
      <c r="R3" s="4"/>
      <c r="S3" s="4"/>
      <c r="T3" s="54"/>
      <c r="U3" s="4"/>
      <c r="V3" s="4"/>
      <c r="W3" s="4"/>
    </row>
    <row r="4" spans="1:23" ht="88.5" customHeight="1" x14ac:dyDescent="0.15">
      <c r="A4" s="4" t="s">
        <v>904</v>
      </c>
      <c r="B4" s="133" t="s">
        <v>880</v>
      </c>
      <c r="C4" s="4" t="s">
        <v>598</v>
      </c>
      <c r="D4" s="4" t="s">
        <v>497</v>
      </c>
      <c r="E4" s="4" t="s">
        <v>499</v>
      </c>
      <c r="F4" s="4" t="s">
        <v>824</v>
      </c>
      <c r="G4" s="4" t="s">
        <v>800</v>
      </c>
      <c r="H4" s="117" t="s">
        <v>801</v>
      </c>
      <c r="I4" s="40"/>
      <c r="J4" s="4" t="s">
        <v>43</v>
      </c>
      <c r="K4" s="4"/>
      <c r="L4" s="4" t="s">
        <v>15</v>
      </c>
      <c r="M4" s="4"/>
      <c r="N4" s="4"/>
      <c r="O4" s="4"/>
      <c r="P4" s="4"/>
      <c r="Q4" s="4"/>
      <c r="R4" s="4"/>
      <c r="S4" s="4"/>
      <c r="T4" s="54"/>
      <c r="U4" s="4"/>
      <c r="V4" s="4"/>
      <c r="W4" s="4"/>
    </row>
    <row r="5" spans="1:23" ht="72" x14ac:dyDescent="0.15">
      <c r="A5" s="4" t="s">
        <v>255</v>
      </c>
      <c r="B5" s="133" t="s">
        <v>880</v>
      </c>
      <c r="C5" s="4" t="s">
        <v>598</v>
      </c>
      <c r="D5" s="4" t="s">
        <v>497</v>
      </c>
      <c r="E5" s="4" t="s">
        <v>499</v>
      </c>
      <c r="F5" s="4" t="s">
        <v>783</v>
      </c>
      <c r="G5" s="4" t="s">
        <v>784</v>
      </c>
      <c r="H5" s="117" t="s">
        <v>785</v>
      </c>
      <c r="I5" s="40"/>
      <c r="J5" s="4" t="s">
        <v>43</v>
      </c>
      <c r="K5" s="4"/>
      <c r="L5" s="4" t="s">
        <v>15</v>
      </c>
      <c r="M5" s="4"/>
      <c r="N5" s="4"/>
      <c r="O5" s="4"/>
      <c r="P5" s="4"/>
      <c r="Q5" s="4"/>
      <c r="R5" s="4"/>
      <c r="S5" s="4"/>
      <c r="T5" s="54"/>
      <c r="U5" s="4"/>
      <c r="V5" s="4"/>
      <c r="W5" s="4"/>
    </row>
    <row r="6" spans="1:23" ht="82.5" customHeight="1" x14ac:dyDescent="0.15">
      <c r="A6" s="4" t="s">
        <v>256</v>
      </c>
      <c r="B6" s="133" t="s">
        <v>880</v>
      </c>
      <c r="C6" s="4" t="s">
        <v>598</v>
      </c>
      <c r="D6" s="4" t="s">
        <v>497</v>
      </c>
      <c r="E6" s="4" t="s">
        <v>499</v>
      </c>
      <c r="F6" s="4" t="s">
        <v>914</v>
      </c>
      <c r="G6" s="4" t="s">
        <v>778</v>
      </c>
      <c r="H6" s="117" t="s">
        <v>915</v>
      </c>
      <c r="I6" s="40" t="s">
        <v>780</v>
      </c>
      <c r="J6" s="4" t="s">
        <v>43</v>
      </c>
      <c r="K6" s="4"/>
      <c r="L6" s="4" t="s">
        <v>15</v>
      </c>
      <c r="M6" s="4"/>
      <c r="N6" s="4"/>
      <c r="O6" s="4"/>
      <c r="P6" s="4"/>
      <c r="Q6" s="4"/>
      <c r="R6" s="4"/>
      <c r="S6" s="4"/>
      <c r="T6" s="54"/>
      <c r="U6" s="4"/>
      <c r="V6" s="4"/>
      <c r="W6" s="4"/>
    </row>
    <row r="7" spans="1:23" ht="110.25" customHeight="1" x14ac:dyDescent="0.15">
      <c r="A7" s="4" t="s">
        <v>257</v>
      </c>
      <c r="B7" s="133" t="s">
        <v>880</v>
      </c>
      <c r="C7" s="4" t="s">
        <v>598</v>
      </c>
      <c r="D7" s="4" t="s">
        <v>497</v>
      </c>
      <c r="E7" s="4" t="s">
        <v>499</v>
      </c>
      <c r="F7" s="4" t="s">
        <v>791</v>
      </c>
      <c r="G7" s="4" t="s">
        <v>784</v>
      </c>
      <c r="H7" s="117" t="s">
        <v>814</v>
      </c>
      <c r="I7" s="40"/>
      <c r="J7" s="4" t="s">
        <v>43</v>
      </c>
      <c r="K7" s="4"/>
      <c r="L7" s="4" t="s">
        <v>15</v>
      </c>
      <c r="M7" s="4"/>
      <c r="N7" s="4"/>
      <c r="O7" s="4"/>
      <c r="P7" s="4"/>
      <c r="Q7" s="4"/>
      <c r="R7" s="4"/>
      <c r="S7" s="4"/>
      <c r="T7" s="54"/>
      <c r="U7" s="4"/>
      <c r="V7" s="4"/>
      <c r="W7" s="4"/>
    </row>
    <row r="8" spans="1:23" ht="91.5" customHeight="1" x14ac:dyDescent="0.15">
      <c r="A8" s="4" t="s">
        <v>258</v>
      </c>
      <c r="B8" s="133" t="s">
        <v>593</v>
      </c>
      <c r="C8" s="4" t="s">
        <v>598</v>
      </c>
      <c r="D8" s="4" t="s">
        <v>497</v>
      </c>
      <c r="E8" s="4" t="s">
        <v>499</v>
      </c>
      <c r="F8" s="4" t="s">
        <v>825</v>
      </c>
      <c r="G8" s="4" t="s">
        <v>787</v>
      </c>
      <c r="H8" s="117" t="s">
        <v>788</v>
      </c>
      <c r="I8" s="40"/>
      <c r="J8" s="4" t="s">
        <v>44</v>
      </c>
      <c r="K8" s="4"/>
      <c r="L8" s="4" t="s">
        <v>15</v>
      </c>
      <c r="M8" s="4"/>
      <c r="N8" s="4"/>
      <c r="O8" s="4"/>
      <c r="P8" s="4"/>
      <c r="Q8" s="4"/>
      <c r="R8" s="4"/>
      <c r="S8" s="4"/>
      <c r="T8" s="54"/>
      <c r="U8" s="4"/>
      <c r="V8" s="4"/>
      <c r="W8" s="4"/>
    </row>
    <row r="9" spans="1:23" ht="80.25" customHeight="1" x14ac:dyDescent="0.15">
      <c r="A9" s="4" t="s">
        <v>259</v>
      </c>
      <c r="B9" s="133" t="s">
        <v>880</v>
      </c>
      <c r="C9" s="4" t="s">
        <v>598</v>
      </c>
      <c r="D9" s="4" t="s">
        <v>497</v>
      </c>
      <c r="E9" s="4" t="s">
        <v>499</v>
      </c>
      <c r="F9" s="4" t="s">
        <v>916</v>
      </c>
      <c r="G9" s="4" t="s">
        <v>781</v>
      </c>
      <c r="H9" s="117" t="s">
        <v>917</v>
      </c>
      <c r="I9" s="40" t="s">
        <v>782</v>
      </c>
      <c r="J9" s="4" t="s">
        <v>43</v>
      </c>
      <c r="K9" s="4"/>
      <c r="L9" s="4" t="s">
        <v>15</v>
      </c>
      <c r="M9" s="4"/>
      <c r="N9" s="4"/>
      <c r="O9" s="4"/>
      <c r="P9" s="4"/>
      <c r="Q9" s="4"/>
      <c r="R9" s="4"/>
      <c r="S9" s="4"/>
      <c r="T9" s="54"/>
      <c r="U9" s="4"/>
      <c r="V9" s="4"/>
      <c r="W9" s="4"/>
    </row>
    <row r="10" spans="1:23" ht="96" x14ac:dyDescent="0.15">
      <c r="A10" s="4" t="s">
        <v>260</v>
      </c>
      <c r="B10" s="133" t="s">
        <v>880</v>
      </c>
      <c r="C10" s="4" t="s">
        <v>598</v>
      </c>
      <c r="D10" s="4" t="s">
        <v>497</v>
      </c>
      <c r="E10" s="4" t="s">
        <v>812</v>
      </c>
      <c r="F10" s="4" t="s">
        <v>813</v>
      </c>
      <c r="G10" s="4" t="s">
        <v>784</v>
      </c>
      <c r="H10" s="117" t="s">
        <v>815</v>
      </c>
      <c r="I10" s="40"/>
      <c r="J10" s="4" t="s">
        <v>45</v>
      </c>
      <c r="K10" s="4"/>
      <c r="L10" s="4" t="s">
        <v>15</v>
      </c>
      <c r="M10" s="4"/>
      <c r="N10" s="4"/>
      <c r="O10" s="4"/>
      <c r="P10" s="4"/>
      <c r="Q10" s="4"/>
      <c r="R10" s="4"/>
      <c r="S10" s="4"/>
      <c r="T10" s="54"/>
      <c r="U10" s="4"/>
      <c r="V10" s="4"/>
      <c r="W10" s="4"/>
    </row>
    <row r="11" spans="1:23" ht="81" customHeight="1" x14ac:dyDescent="0.15">
      <c r="A11" s="4" t="s">
        <v>261</v>
      </c>
      <c r="B11" s="133" t="s">
        <v>880</v>
      </c>
      <c r="C11" s="4" t="s">
        <v>598</v>
      </c>
      <c r="D11" s="4" t="s">
        <v>497</v>
      </c>
      <c r="E11" s="4" t="s">
        <v>816</v>
      </c>
      <c r="F11" s="4" t="s">
        <v>827</v>
      </c>
      <c r="G11" s="4" t="s">
        <v>787</v>
      </c>
      <c r="H11" s="117" t="s">
        <v>788</v>
      </c>
      <c r="I11" s="4"/>
      <c r="J11" s="4" t="s">
        <v>46</v>
      </c>
      <c r="K11" s="4"/>
      <c r="L11" s="4" t="s">
        <v>15</v>
      </c>
      <c r="M11" s="4"/>
      <c r="N11" s="4"/>
      <c r="O11" s="4"/>
      <c r="P11" s="4"/>
      <c r="Q11" s="4"/>
      <c r="R11" s="4"/>
      <c r="S11" s="4"/>
      <c r="T11" s="54"/>
      <c r="U11" s="4"/>
      <c r="V11" s="4"/>
      <c r="W11" s="4"/>
    </row>
    <row r="12" spans="1:23" ht="71.25" customHeight="1" x14ac:dyDescent="0.15">
      <c r="A12" s="4" t="s">
        <v>262</v>
      </c>
      <c r="B12" s="132" t="s">
        <v>879</v>
      </c>
      <c r="C12" s="4" t="s">
        <v>500</v>
      </c>
      <c r="D12" s="4" t="s">
        <v>497</v>
      </c>
      <c r="E12" s="4" t="s">
        <v>499</v>
      </c>
      <c r="F12" s="4" t="s">
        <v>921</v>
      </c>
      <c r="G12" s="4" t="s">
        <v>911</v>
      </c>
      <c r="H12" s="117" t="s">
        <v>935</v>
      </c>
      <c r="I12" s="34"/>
      <c r="J12" s="4" t="s">
        <v>44</v>
      </c>
      <c r="K12" s="4"/>
      <c r="L12" s="4" t="s">
        <v>15</v>
      </c>
      <c r="M12" s="4"/>
      <c r="N12" s="4"/>
      <c r="O12" s="4"/>
      <c r="P12" s="4"/>
      <c r="Q12" s="4"/>
      <c r="R12" s="4"/>
      <c r="S12" s="4"/>
      <c r="T12" s="54"/>
      <c r="U12" s="4"/>
      <c r="V12" s="4"/>
      <c r="W12" s="4"/>
    </row>
    <row r="13" spans="1:23" ht="71.25" customHeight="1" x14ac:dyDescent="0.15">
      <c r="A13" s="4" t="s">
        <v>263</v>
      </c>
      <c r="B13" s="132" t="s">
        <v>879</v>
      </c>
      <c r="C13" s="4" t="s">
        <v>500</v>
      </c>
      <c r="D13" s="4" t="s">
        <v>497</v>
      </c>
      <c r="E13" s="4" t="s">
        <v>499</v>
      </c>
      <c r="F13" s="4" t="s">
        <v>922</v>
      </c>
      <c r="G13" s="4" t="s">
        <v>920</v>
      </c>
      <c r="H13" s="117" t="s">
        <v>934</v>
      </c>
      <c r="I13" s="34"/>
      <c r="J13" s="4" t="s">
        <v>44</v>
      </c>
      <c r="K13" s="4"/>
      <c r="L13" s="4" t="s">
        <v>15</v>
      </c>
      <c r="M13" s="4"/>
      <c r="N13" s="4"/>
      <c r="O13" s="4"/>
      <c r="P13" s="4"/>
      <c r="Q13" s="4"/>
      <c r="R13" s="4"/>
      <c r="S13" s="4"/>
      <c r="T13" s="54"/>
      <c r="U13" s="4"/>
      <c r="V13" s="4"/>
      <c r="W13" s="4"/>
    </row>
    <row r="14" spans="1:23" ht="51" customHeight="1" x14ac:dyDescent="0.15">
      <c r="A14" s="4" t="s">
        <v>263</v>
      </c>
      <c r="B14" s="132" t="s">
        <v>879</v>
      </c>
      <c r="C14" s="4" t="s">
        <v>500</v>
      </c>
      <c r="D14" s="4" t="s">
        <v>497</v>
      </c>
      <c r="E14" s="4" t="s">
        <v>499</v>
      </c>
      <c r="F14" s="4" t="s">
        <v>929</v>
      </c>
      <c r="G14" s="4" t="s">
        <v>923</v>
      </c>
      <c r="H14" s="117" t="s">
        <v>930</v>
      </c>
      <c r="I14" s="34" t="s">
        <v>689</v>
      </c>
      <c r="J14" s="4" t="s">
        <v>44</v>
      </c>
      <c r="K14" s="4"/>
      <c r="L14" s="4" t="s">
        <v>15</v>
      </c>
      <c r="M14" s="4"/>
      <c r="N14" s="4"/>
      <c r="O14" s="4"/>
      <c r="P14" s="4"/>
      <c r="Q14" s="4"/>
      <c r="R14" s="4"/>
      <c r="S14" s="4"/>
      <c r="T14" s="54"/>
      <c r="U14" s="4"/>
      <c r="V14" s="4"/>
      <c r="W14" s="4"/>
    </row>
    <row r="15" spans="1:23" ht="51" customHeight="1" x14ac:dyDescent="0.15">
      <c r="A15" s="4" t="s">
        <v>529</v>
      </c>
      <c r="B15" s="132" t="s">
        <v>879</v>
      </c>
      <c r="C15" s="4" t="s">
        <v>500</v>
      </c>
      <c r="D15" s="4" t="s">
        <v>497</v>
      </c>
      <c r="E15" s="4" t="s">
        <v>499</v>
      </c>
      <c r="F15" s="4" t="s">
        <v>927</v>
      </c>
      <c r="G15" s="4" t="s">
        <v>595</v>
      </c>
      <c r="H15" s="117" t="s">
        <v>596</v>
      </c>
      <c r="I15" s="34" t="s">
        <v>597</v>
      </c>
      <c r="J15" s="4" t="s">
        <v>44</v>
      </c>
      <c r="K15" s="4"/>
      <c r="L15" s="4" t="s">
        <v>15</v>
      </c>
      <c r="M15" s="4"/>
      <c r="N15" s="4"/>
      <c r="O15" s="4"/>
      <c r="P15" s="4"/>
      <c r="Q15" s="4"/>
      <c r="R15" s="4"/>
      <c r="S15" s="4"/>
      <c r="T15" s="54"/>
      <c r="U15" s="4"/>
      <c r="V15" s="4"/>
      <c r="W15" s="4"/>
    </row>
    <row r="16" spans="1:23" ht="74.25" customHeight="1" x14ac:dyDescent="0.15">
      <c r="A16" s="4" t="s">
        <v>267</v>
      </c>
      <c r="B16" s="132" t="s">
        <v>879</v>
      </c>
      <c r="C16" s="4" t="s">
        <v>500</v>
      </c>
      <c r="D16" s="4" t="s">
        <v>497</v>
      </c>
      <c r="E16" s="4" t="s">
        <v>725</v>
      </c>
      <c r="F16" s="4" t="s">
        <v>932</v>
      </c>
      <c r="G16" s="4" t="s">
        <v>786</v>
      </c>
      <c r="H16" s="117" t="s">
        <v>933</v>
      </c>
      <c r="I16" s="40"/>
      <c r="J16" s="4" t="s">
        <v>43</v>
      </c>
      <c r="K16" s="4"/>
      <c r="L16" s="4" t="s">
        <v>15</v>
      </c>
      <c r="M16" s="4"/>
      <c r="N16" s="4"/>
      <c r="O16" s="4"/>
      <c r="P16" s="4"/>
      <c r="Q16" s="4"/>
      <c r="R16" s="4"/>
      <c r="S16" s="4"/>
      <c r="T16" s="54"/>
      <c r="U16" s="4"/>
      <c r="V16" s="4"/>
      <c r="W16" s="4"/>
    </row>
    <row r="17" spans="1:23" ht="87.75" customHeight="1" x14ac:dyDescent="0.15">
      <c r="A17" s="4" t="s">
        <v>272</v>
      </c>
      <c r="B17" s="132" t="s">
        <v>879</v>
      </c>
      <c r="C17" s="4" t="s">
        <v>500</v>
      </c>
      <c r="D17" s="4" t="s">
        <v>497</v>
      </c>
      <c r="E17" s="4" t="s">
        <v>499</v>
      </c>
      <c r="F17" s="4" t="s">
        <v>931</v>
      </c>
      <c r="G17" s="4" t="s">
        <v>511</v>
      </c>
      <c r="H17" s="117" t="s">
        <v>928</v>
      </c>
      <c r="I17" s="34"/>
      <c r="J17" s="4" t="s">
        <v>44</v>
      </c>
      <c r="K17" s="4"/>
      <c r="L17" s="4" t="s">
        <v>15</v>
      </c>
      <c r="M17" s="4"/>
      <c r="N17" s="4"/>
      <c r="O17" s="4"/>
      <c r="P17" s="4"/>
      <c r="Q17" s="4"/>
      <c r="R17" s="4"/>
      <c r="S17" s="4"/>
      <c r="T17" s="54"/>
      <c r="U17" s="4"/>
      <c r="V17" s="4"/>
      <c r="W17" s="4"/>
    </row>
    <row r="18" spans="1:23" ht="120" x14ac:dyDescent="0.15">
      <c r="A18" s="4" t="s">
        <v>279</v>
      </c>
      <c r="B18" s="132" t="s">
        <v>879</v>
      </c>
      <c r="C18" s="4" t="s">
        <v>500</v>
      </c>
      <c r="D18" s="4" t="s">
        <v>497</v>
      </c>
      <c r="E18" s="4" t="s">
        <v>499</v>
      </c>
      <c r="F18" s="4" t="s">
        <v>924</v>
      </c>
      <c r="G18" s="4" t="s">
        <v>501</v>
      </c>
      <c r="H18" s="117" t="s">
        <v>925</v>
      </c>
      <c r="I18" s="34" t="s">
        <v>502</v>
      </c>
      <c r="J18" s="4" t="s">
        <v>44</v>
      </c>
      <c r="K18" s="4"/>
      <c r="L18" s="4" t="s">
        <v>15</v>
      </c>
      <c r="M18" s="4"/>
      <c r="N18" s="4"/>
      <c r="O18" s="4"/>
      <c r="P18" s="4"/>
      <c r="Q18" s="4"/>
      <c r="R18" s="4"/>
      <c r="S18" s="4"/>
      <c r="T18" s="54"/>
      <c r="U18" s="4"/>
      <c r="V18" s="4"/>
      <c r="W18" s="4"/>
    </row>
    <row r="19" spans="1:23" ht="48" x14ac:dyDescent="0.15">
      <c r="A19" s="4" t="s">
        <v>280</v>
      </c>
      <c r="B19" s="132" t="s">
        <v>879</v>
      </c>
      <c r="C19" s="4" t="s">
        <v>886</v>
      </c>
      <c r="D19" s="4" t="s">
        <v>497</v>
      </c>
      <c r="E19" s="4" t="s">
        <v>499</v>
      </c>
      <c r="F19" s="4" t="s">
        <v>885</v>
      </c>
      <c r="G19" s="4" t="s">
        <v>503</v>
      </c>
      <c r="H19" s="117" t="s">
        <v>508</v>
      </c>
      <c r="I19" s="4"/>
      <c r="J19" s="4" t="s">
        <v>44</v>
      </c>
      <c r="K19" s="4"/>
      <c r="L19" s="4" t="s">
        <v>15</v>
      </c>
      <c r="M19" s="4"/>
      <c r="N19" s="4"/>
      <c r="O19" s="4"/>
      <c r="P19" s="4"/>
      <c r="Q19" s="4"/>
      <c r="R19" s="4"/>
      <c r="S19" s="4"/>
      <c r="T19" s="54"/>
      <c r="U19" s="4"/>
      <c r="V19" s="4"/>
      <c r="W19" s="4"/>
    </row>
    <row r="20" spans="1:23" ht="84" x14ac:dyDescent="0.15">
      <c r="A20" s="4" t="s">
        <v>291</v>
      </c>
      <c r="B20" s="132" t="s">
        <v>879</v>
      </c>
      <c r="C20" s="4" t="s">
        <v>886</v>
      </c>
      <c r="D20" s="4" t="s">
        <v>497</v>
      </c>
      <c r="E20" s="4" t="s">
        <v>499</v>
      </c>
      <c r="F20" s="4" t="s">
        <v>504</v>
      </c>
      <c r="G20" s="4" t="s">
        <v>505</v>
      </c>
      <c r="H20" s="117" t="s">
        <v>506</v>
      </c>
      <c r="I20" s="4"/>
      <c r="J20" s="4" t="s">
        <v>44</v>
      </c>
      <c r="K20" s="4"/>
      <c r="L20" s="4" t="s">
        <v>15</v>
      </c>
      <c r="M20" s="4"/>
      <c r="N20" s="4"/>
      <c r="O20" s="4"/>
      <c r="P20" s="4"/>
      <c r="Q20" s="4"/>
      <c r="R20" s="4"/>
      <c r="S20" s="4"/>
      <c r="T20" s="54"/>
      <c r="U20" s="4"/>
      <c r="V20" s="4"/>
      <c r="W20" s="4"/>
    </row>
    <row r="21" spans="1:23" ht="48" x14ac:dyDescent="0.15">
      <c r="A21" s="4" t="s">
        <v>296</v>
      </c>
      <c r="B21" s="132" t="s">
        <v>879</v>
      </c>
      <c r="C21" s="4" t="s">
        <v>500</v>
      </c>
      <c r="D21" s="4" t="s">
        <v>497</v>
      </c>
      <c r="E21" s="4" t="s">
        <v>499</v>
      </c>
      <c r="F21" s="4" t="s">
        <v>543</v>
      </c>
      <c r="G21" s="4" t="s">
        <v>507</v>
      </c>
      <c r="H21" s="117" t="s">
        <v>509</v>
      </c>
      <c r="I21" s="4"/>
      <c r="J21" s="4" t="s">
        <v>44</v>
      </c>
      <c r="K21" s="4"/>
      <c r="L21" s="4" t="s">
        <v>15</v>
      </c>
      <c r="M21" s="4"/>
      <c r="N21" s="4"/>
      <c r="O21" s="4"/>
      <c r="P21" s="4"/>
      <c r="Q21" s="4"/>
      <c r="R21" s="4"/>
      <c r="S21" s="4"/>
      <c r="T21" s="54"/>
      <c r="U21" s="4"/>
      <c r="V21" s="4"/>
      <c r="W21" s="4"/>
    </row>
    <row r="22" spans="1:23" ht="120" x14ac:dyDescent="0.15">
      <c r="A22" s="4" t="s">
        <v>301</v>
      </c>
      <c r="B22" s="132" t="s">
        <v>879</v>
      </c>
      <c r="C22" s="4" t="s">
        <v>500</v>
      </c>
      <c r="D22" s="4" t="s">
        <v>497</v>
      </c>
      <c r="E22" s="4" t="s">
        <v>499</v>
      </c>
      <c r="F22" s="4" t="s">
        <v>544</v>
      </c>
      <c r="G22" s="4" t="s">
        <v>545</v>
      </c>
      <c r="H22" s="117" t="s">
        <v>510</v>
      </c>
      <c r="I22" s="4"/>
      <c r="J22" s="4" t="s">
        <v>44</v>
      </c>
      <c r="K22" s="4"/>
      <c r="L22" s="4" t="s">
        <v>15</v>
      </c>
      <c r="M22" s="4"/>
      <c r="N22" s="4"/>
      <c r="O22" s="4"/>
      <c r="P22" s="4"/>
      <c r="Q22" s="4"/>
      <c r="R22" s="4"/>
      <c r="S22" s="4"/>
      <c r="T22" s="54"/>
      <c r="U22" s="4"/>
      <c r="V22" s="4"/>
      <c r="W22" s="4"/>
    </row>
    <row r="23" spans="1:23" ht="72" x14ac:dyDescent="0.15">
      <c r="A23" s="4" t="s">
        <v>307</v>
      </c>
      <c r="B23" s="132" t="s">
        <v>879</v>
      </c>
      <c r="C23" s="4" t="s">
        <v>500</v>
      </c>
      <c r="D23" s="4" t="s">
        <v>497</v>
      </c>
      <c r="E23" s="4" t="s">
        <v>499</v>
      </c>
      <c r="F23" s="4" t="s">
        <v>539</v>
      </c>
      <c r="G23" s="4" t="s">
        <v>898</v>
      </c>
      <c r="H23" s="117" t="s">
        <v>540</v>
      </c>
      <c r="I23" s="4" t="s">
        <v>541</v>
      </c>
      <c r="J23" s="4" t="s">
        <v>44</v>
      </c>
      <c r="K23" s="4"/>
      <c r="L23" s="4" t="s">
        <v>15</v>
      </c>
      <c r="M23" s="4"/>
      <c r="N23" s="4"/>
      <c r="O23" s="4"/>
      <c r="P23" s="4"/>
      <c r="Q23" s="4"/>
      <c r="R23" s="4"/>
      <c r="S23" s="4"/>
      <c r="T23" s="54"/>
      <c r="U23" s="4"/>
      <c r="V23" s="4"/>
      <c r="W23" s="4"/>
    </row>
    <row r="24" spans="1:23" ht="71.25" customHeight="1" x14ac:dyDescent="0.15">
      <c r="A24" s="4" t="s">
        <v>311</v>
      </c>
      <c r="B24" s="132" t="s">
        <v>879</v>
      </c>
      <c r="C24" s="4" t="s">
        <v>500</v>
      </c>
      <c r="D24" s="4" t="s">
        <v>497</v>
      </c>
      <c r="E24" s="4" t="s">
        <v>499</v>
      </c>
      <c r="F24" s="4" t="s">
        <v>594</v>
      </c>
      <c r="G24" s="4" t="s">
        <v>542</v>
      </c>
      <c r="H24" s="117" t="s">
        <v>601</v>
      </c>
      <c r="I24" s="4"/>
      <c r="J24" s="4" t="s">
        <v>44</v>
      </c>
      <c r="K24" s="4"/>
      <c r="L24" s="4" t="s">
        <v>15</v>
      </c>
      <c r="M24" s="4"/>
      <c r="N24" s="4"/>
      <c r="O24" s="4"/>
      <c r="P24" s="4"/>
      <c r="Q24" s="4"/>
      <c r="R24" s="4"/>
      <c r="S24" s="4"/>
      <c r="T24" s="54"/>
      <c r="U24" s="4"/>
      <c r="V24" s="4"/>
      <c r="W24" s="4"/>
    </row>
    <row r="25" spans="1:23" ht="84" x14ac:dyDescent="0.15">
      <c r="A25" s="4" t="s">
        <v>325</v>
      </c>
      <c r="B25" s="132" t="s">
        <v>879</v>
      </c>
      <c r="C25" s="4" t="s">
        <v>887</v>
      </c>
      <c r="D25" s="4" t="s">
        <v>497</v>
      </c>
      <c r="E25" s="4" t="s">
        <v>499</v>
      </c>
      <c r="F25" s="4" t="s">
        <v>567</v>
      </c>
      <c r="G25" s="4" t="s">
        <v>568</v>
      </c>
      <c r="H25" s="117" t="s">
        <v>569</v>
      </c>
      <c r="I25" s="4"/>
      <c r="J25" s="4" t="s">
        <v>45</v>
      </c>
      <c r="K25" s="4"/>
      <c r="L25" s="4" t="s">
        <v>15</v>
      </c>
      <c r="M25" s="4"/>
      <c r="N25" s="4"/>
      <c r="O25" s="4"/>
      <c r="P25" s="4"/>
      <c r="Q25" s="4"/>
      <c r="R25" s="4"/>
      <c r="S25" s="4"/>
      <c r="T25" s="54"/>
      <c r="U25" s="4"/>
      <c r="V25" s="4"/>
      <c r="W25" s="4"/>
    </row>
    <row r="26" spans="1:23" ht="53.25" customHeight="1" x14ac:dyDescent="0.15">
      <c r="A26" s="4" t="s">
        <v>353</v>
      </c>
      <c r="B26" s="132" t="s">
        <v>879</v>
      </c>
      <c r="C26" s="4" t="s">
        <v>887</v>
      </c>
      <c r="D26" s="4" t="s">
        <v>497</v>
      </c>
      <c r="E26" s="4" t="s">
        <v>499</v>
      </c>
      <c r="F26" s="4" t="s">
        <v>580</v>
      </c>
      <c r="G26" s="4" t="s">
        <v>581</v>
      </c>
      <c r="H26" s="117" t="s">
        <v>583</v>
      </c>
      <c r="I26" s="40" t="s">
        <v>582</v>
      </c>
      <c r="J26" s="4" t="s">
        <v>45</v>
      </c>
      <c r="K26" s="4"/>
      <c r="L26" s="4" t="s">
        <v>15</v>
      </c>
      <c r="M26" s="4"/>
      <c r="N26" s="4"/>
      <c r="O26" s="4"/>
      <c r="P26" s="4"/>
      <c r="Q26" s="4"/>
      <c r="R26" s="4"/>
      <c r="S26" s="4"/>
      <c r="T26" s="54"/>
      <c r="U26" s="4"/>
      <c r="V26" s="4"/>
      <c r="W26" s="4"/>
    </row>
    <row r="27" spans="1:23" ht="132" x14ac:dyDescent="0.15">
      <c r="A27" s="4" t="s">
        <v>354</v>
      </c>
      <c r="B27" s="132" t="s">
        <v>879</v>
      </c>
      <c r="C27" s="4" t="s">
        <v>887</v>
      </c>
      <c r="D27" s="4" t="s">
        <v>497</v>
      </c>
      <c r="E27" s="4" t="s">
        <v>499</v>
      </c>
      <c r="F27" s="4" t="s">
        <v>584</v>
      </c>
      <c r="G27" s="4" t="s">
        <v>585</v>
      </c>
      <c r="H27" s="117" t="s">
        <v>586</v>
      </c>
      <c r="I27" s="4" t="s">
        <v>587</v>
      </c>
      <c r="J27" s="4" t="s">
        <v>45</v>
      </c>
      <c r="K27" s="4"/>
      <c r="L27" s="4" t="s">
        <v>15</v>
      </c>
      <c r="M27" s="4"/>
      <c r="N27" s="4"/>
      <c r="O27" s="4"/>
      <c r="P27" s="4"/>
      <c r="Q27" s="4"/>
      <c r="R27" s="4"/>
      <c r="S27" s="4"/>
      <c r="T27" s="54"/>
      <c r="U27" s="4"/>
      <c r="V27" s="4"/>
      <c r="W27" s="4"/>
    </row>
    <row r="28" spans="1:23" ht="127.5" customHeight="1" x14ac:dyDescent="0.15">
      <c r="A28" s="4" t="s">
        <v>538</v>
      </c>
      <c r="B28" s="132" t="s">
        <v>879</v>
      </c>
      <c r="C28" s="4" t="s">
        <v>887</v>
      </c>
      <c r="D28" s="4" t="s">
        <v>497</v>
      </c>
      <c r="E28" s="4" t="s">
        <v>499</v>
      </c>
      <c r="F28" s="4" t="s">
        <v>578</v>
      </c>
      <c r="G28" s="4" t="s">
        <v>579</v>
      </c>
      <c r="H28" s="117" t="s">
        <v>589</v>
      </c>
      <c r="I28" s="4" t="s">
        <v>588</v>
      </c>
      <c r="J28" s="4" t="s">
        <v>45</v>
      </c>
      <c r="K28" s="4"/>
      <c r="L28" s="4" t="s">
        <v>15</v>
      </c>
      <c r="M28" s="4"/>
      <c r="N28" s="4"/>
      <c r="O28" s="4"/>
      <c r="P28" s="4"/>
      <c r="Q28" s="4"/>
      <c r="R28" s="4"/>
      <c r="S28" s="4"/>
      <c r="T28" s="54"/>
      <c r="U28" s="4"/>
      <c r="V28" s="4"/>
      <c r="W28" s="4"/>
    </row>
    <row r="29" spans="1:23" ht="159.75" customHeight="1" x14ac:dyDescent="0.15">
      <c r="A29" s="4" t="s">
        <v>364</v>
      </c>
      <c r="B29" s="132" t="s">
        <v>879</v>
      </c>
      <c r="C29" s="4" t="s">
        <v>887</v>
      </c>
      <c r="D29" s="4" t="s">
        <v>497</v>
      </c>
      <c r="E29" s="4" t="s">
        <v>499</v>
      </c>
      <c r="F29" s="4" t="s">
        <v>590</v>
      </c>
      <c r="G29" s="4" t="s">
        <v>591</v>
      </c>
      <c r="H29" s="117" t="s">
        <v>592</v>
      </c>
      <c r="I29" s="4"/>
      <c r="J29" s="4" t="s">
        <v>45</v>
      </c>
      <c r="K29" s="4"/>
      <c r="L29" s="4" t="s">
        <v>15</v>
      </c>
      <c r="M29" s="4"/>
      <c r="N29" s="4"/>
      <c r="O29" s="4"/>
      <c r="P29" s="4"/>
      <c r="Q29" s="4"/>
      <c r="R29" s="4"/>
      <c r="S29" s="4"/>
      <c r="T29" s="54"/>
      <c r="U29" s="4"/>
      <c r="V29" s="4"/>
      <c r="W29" s="4"/>
    </row>
    <row r="30" spans="1:23" ht="81.75" customHeight="1" x14ac:dyDescent="0.15">
      <c r="A30" s="4" t="s">
        <v>368</v>
      </c>
      <c r="B30" s="132" t="s">
        <v>879</v>
      </c>
      <c r="C30" s="4" t="s">
        <v>888</v>
      </c>
      <c r="D30" s="4" t="s">
        <v>497</v>
      </c>
      <c r="E30" s="4" t="s">
        <v>499</v>
      </c>
      <c r="F30" s="4" t="s">
        <v>692</v>
      </c>
      <c r="G30" s="4" t="s">
        <v>693</v>
      </c>
      <c r="H30" s="117" t="s">
        <v>694</v>
      </c>
      <c r="I30" s="40" t="s">
        <v>706</v>
      </c>
      <c r="J30" s="4" t="s">
        <v>14</v>
      </c>
      <c r="K30" s="4"/>
      <c r="L30" s="4" t="s">
        <v>15</v>
      </c>
      <c r="M30" s="4"/>
      <c r="N30" s="4"/>
      <c r="O30" s="4"/>
      <c r="P30" s="4"/>
      <c r="Q30" s="4"/>
      <c r="R30" s="4"/>
      <c r="S30" s="4"/>
      <c r="T30" s="54"/>
      <c r="U30" s="4"/>
      <c r="V30" s="4"/>
      <c r="W30" s="4"/>
    </row>
    <row r="31" spans="1:23" ht="144" x14ac:dyDescent="0.15">
      <c r="A31" s="4" t="s">
        <v>372</v>
      </c>
      <c r="B31" s="132" t="s">
        <v>879</v>
      </c>
      <c r="C31" s="4" t="s">
        <v>888</v>
      </c>
      <c r="D31" s="4" t="s">
        <v>497</v>
      </c>
      <c r="E31" s="4" t="s">
        <v>499</v>
      </c>
      <c r="F31" s="4" t="s">
        <v>695</v>
      </c>
      <c r="G31" s="4" t="s">
        <v>696</v>
      </c>
      <c r="H31" s="117" t="s">
        <v>697</v>
      </c>
      <c r="I31" s="40"/>
      <c r="J31" s="4" t="s">
        <v>14</v>
      </c>
      <c r="K31" s="4"/>
      <c r="L31" s="4" t="s">
        <v>15</v>
      </c>
      <c r="M31" s="4"/>
      <c r="N31" s="4"/>
      <c r="O31" s="4"/>
      <c r="P31" s="4"/>
      <c r="Q31" s="4"/>
      <c r="R31" s="4"/>
      <c r="S31" s="4"/>
      <c r="T31" s="54"/>
      <c r="U31" s="4"/>
      <c r="V31" s="4"/>
      <c r="W31" s="4"/>
    </row>
    <row r="32" spans="1:23" ht="66.75" customHeight="1" x14ac:dyDescent="0.15">
      <c r="A32" s="4" t="s">
        <v>376</v>
      </c>
      <c r="B32" s="132" t="s">
        <v>879</v>
      </c>
      <c r="C32" s="4" t="s">
        <v>888</v>
      </c>
      <c r="D32" s="4" t="s">
        <v>497</v>
      </c>
      <c r="E32" s="4" t="s">
        <v>499</v>
      </c>
      <c r="F32" s="4" t="s">
        <v>701</v>
      </c>
      <c r="G32" s="4" t="s">
        <v>702</v>
      </c>
      <c r="H32" s="117" t="s">
        <v>703</v>
      </c>
      <c r="I32" s="4"/>
      <c r="J32" s="4" t="s">
        <v>14</v>
      </c>
      <c r="K32" s="4"/>
      <c r="L32" s="4" t="s">
        <v>15</v>
      </c>
      <c r="M32" s="4"/>
      <c r="N32" s="4"/>
      <c r="O32" s="4"/>
      <c r="P32" s="4"/>
      <c r="Q32" s="4"/>
      <c r="R32" s="4"/>
      <c r="S32" s="4"/>
      <c r="T32" s="54"/>
      <c r="U32" s="4"/>
      <c r="V32" s="4"/>
      <c r="W32" s="4"/>
    </row>
    <row r="33" spans="1:23" ht="66.75" customHeight="1" x14ac:dyDescent="0.15">
      <c r="A33" s="4" t="s">
        <v>380</v>
      </c>
      <c r="B33" s="132" t="s">
        <v>879</v>
      </c>
      <c r="C33" s="4" t="s">
        <v>888</v>
      </c>
      <c r="D33" s="4" t="s">
        <v>497</v>
      </c>
      <c r="E33" s="4" t="s">
        <v>499</v>
      </c>
      <c r="F33" s="4" t="s">
        <v>704</v>
      </c>
      <c r="G33" s="4" t="s">
        <v>707</v>
      </c>
      <c r="H33" s="117" t="s">
        <v>705</v>
      </c>
      <c r="I33" s="4"/>
      <c r="J33" s="4" t="s">
        <v>14</v>
      </c>
      <c r="K33" s="4"/>
      <c r="L33" s="4" t="s">
        <v>15</v>
      </c>
      <c r="M33" s="4"/>
      <c r="N33" s="4"/>
      <c r="O33" s="4"/>
      <c r="P33" s="4"/>
      <c r="Q33" s="4"/>
      <c r="R33" s="4"/>
      <c r="S33" s="4"/>
      <c r="T33" s="54"/>
      <c r="U33" s="4"/>
      <c r="V33" s="4"/>
      <c r="W33" s="4"/>
    </row>
    <row r="34" spans="1:23" ht="66.75" customHeight="1" x14ac:dyDescent="0.15">
      <c r="A34" s="4" t="s">
        <v>384</v>
      </c>
      <c r="B34" s="132" t="s">
        <v>879</v>
      </c>
      <c r="C34" s="4" t="s">
        <v>500</v>
      </c>
      <c r="D34" s="4" t="s">
        <v>497</v>
      </c>
      <c r="E34" s="4" t="s">
        <v>499</v>
      </c>
      <c r="F34" s="4" t="s">
        <v>698</v>
      </c>
      <c r="G34" s="4" t="s">
        <v>699</v>
      </c>
      <c r="H34" s="117" t="s">
        <v>700</v>
      </c>
      <c r="I34" s="4"/>
      <c r="J34" s="4" t="s">
        <v>14</v>
      </c>
      <c r="K34" s="4"/>
      <c r="L34" s="4" t="s">
        <v>15</v>
      </c>
      <c r="M34" s="4"/>
      <c r="N34" s="4"/>
      <c r="O34" s="4"/>
      <c r="P34" s="4"/>
      <c r="Q34" s="4"/>
      <c r="R34" s="4"/>
      <c r="S34" s="4"/>
      <c r="T34" s="54"/>
      <c r="U34" s="4"/>
      <c r="V34" s="4"/>
      <c r="W34" s="4"/>
    </row>
    <row r="35" spans="1:23" ht="75.75" customHeight="1" x14ac:dyDescent="0.15">
      <c r="A35" s="4" t="s">
        <v>388</v>
      </c>
      <c r="B35" s="132" t="s">
        <v>879</v>
      </c>
      <c r="C35" s="4" t="s">
        <v>888</v>
      </c>
      <c r="D35" s="4" t="s">
        <v>497</v>
      </c>
      <c r="E35" s="4" t="s">
        <v>499</v>
      </c>
      <c r="F35" s="4" t="s">
        <v>708</v>
      </c>
      <c r="G35" s="4" t="s">
        <v>709</v>
      </c>
      <c r="H35" s="117" t="s">
        <v>710</v>
      </c>
      <c r="I35" s="4"/>
      <c r="J35" s="4" t="s">
        <v>14</v>
      </c>
      <c r="K35" s="4"/>
      <c r="L35" s="4" t="s">
        <v>15</v>
      </c>
      <c r="M35" s="4"/>
      <c r="N35" s="4"/>
      <c r="O35" s="4"/>
      <c r="P35" s="4"/>
      <c r="Q35" s="4"/>
      <c r="R35" s="4"/>
      <c r="S35" s="4"/>
      <c r="T35" s="54"/>
      <c r="U35" s="4"/>
      <c r="V35" s="4"/>
      <c r="W35" s="4"/>
    </row>
    <row r="36" spans="1:23" ht="72" x14ac:dyDescent="0.15">
      <c r="A36" s="4" t="s">
        <v>321</v>
      </c>
      <c r="B36" s="132" t="s">
        <v>879</v>
      </c>
      <c r="C36" s="4" t="s">
        <v>500</v>
      </c>
      <c r="D36" s="4" t="s">
        <v>497</v>
      </c>
      <c r="E36" s="4" t="s">
        <v>499</v>
      </c>
      <c r="F36" s="4" t="s">
        <v>563</v>
      </c>
      <c r="G36" s="4" t="s">
        <v>564</v>
      </c>
      <c r="H36" s="117" t="s">
        <v>565</v>
      </c>
      <c r="I36" s="4"/>
      <c r="J36" s="4" t="s">
        <v>45</v>
      </c>
      <c r="K36" s="4"/>
      <c r="L36" s="4" t="s">
        <v>15</v>
      </c>
      <c r="M36" s="4"/>
      <c r="N36" s="4"/>
      <c r="O36" s="4"/>
      <c r="P36" s="4"/>
      <c r="Q36" s="4"/>
      <c r="R36" s="4"/>
      <c r="S36" s="4"/>
      <c r="T36" s="54"/>
      <c r="U36" s="4"/>
      <c r="V36" s="4"/>
      <c r="W36" s="4"/>
    </row>
    <row r="37" spans="1:23" ht="75.75" customHeight="1" x14ac:dyDescent="0.15">
      <c r="A37" s="4" t="s">
        <v>392</v>
      </c>
      <c r="B37" s="132" t="s">
        <v>879</v>
      </c>
      <c r="C37" s="40" t="s">
        <v>888</v>
      </c>
      <c r="D37" s="40" t="s">
        <v>497</v>
      </c>
      <c r="E37" s="40" t="s">
        <v>499</v>
      </c>
      <c r="F37" s="40" t="s">
        <v>711</v>
      </c>
      <c r="G37" s="40" t="s">
        <v>712</v>
      </c>
      <c r="H37" s="118" t="s">
        <v>713</v>
      </c>
      <c r="I37" s="4"/>
      <c r="J37" s="4" t="s">
        <v>46</v>
      </c>
      <c r="K37" s="4"/>
      <c r="L37" s="4" t="s">
        <v>15</v>
      </c>
      <c r="M37" s="4"/>
      <c r="N37" s="4"/>
      <c r="O37" s="4"/>
      <c r="P37" s="4"/>
      <c r="Q37" s="4"/>
      <c r="R37" s="4"/>
      <c r="S37" s="4"/>
      <c r="T37" s="54"/>
      <c r="U37" s="4"/>
      <c r="V37" s="4"/>
      <c r="W37" s="4"/>
    </row>
    <row r="38" spans="1:23" ht="145.5" customHeight="1" x14ac:dyDescent="0.15">
      <c r="A38" s="4" t="s">
        <v>396</v>
      </c>
      <c r="B38" s="134" t="s">
        <v>881</v>
      </c>
      <c r="C38" s="4" t="s">
        <v>889</v>
      </c>
      <c r="D38" s="4" t="s">
        <v>497</v>
      </c>
      <c r="E38" s="4" t="s">
        <v>499</v>
      </c>
      <c r="F38" s="4" t="s">
        <v>823</v>
      </c>
      <c r="G38" s="4" t="s">
        <v>792</v>
      </c>
      <c r="H38" s="117" t="s">
        <v>918</v>
      </c>
      <c r="I38" s="40"/>
      <c r="J38" s="4" t="s">
        <v>14</v>
      </c>
      <c r="K38" s="4"/>
      <c r="L38" s="4" t="s">
        <v>15</v>
      </c>
      <c r="M38" s="4"/>
      <c r="N38" s="4"/>
      <c r="O38" s="4"/>
      <c r="P38" s="4"/>
      <c r="Q38" s="4"/>
      <c r="R38" s="4"/>
      <c r="S38" s="4"/>
      <c r="T38" s="54"/>
      <c r="U38" s="4"/>
      <c r="V38" s="4"/>
      <c r="W38" s="4"/>
    </row>
    <row r="39" spans="1:23" ht="74.25" customHeight="1" x14ac:dyDescent="0.15">
      <c r="A39" s="4" t="s">
        <v>401</v>
      </c>
      <c r="B39" s="134" t="s">
        <v>881</v>
      </c>
      <c r="C39" s="4" t="s">
        <v>889</v>
      </c>
      <c r="D39" s="4" t="s">
        <v>497</v>
      </c>
      <c r="E39" s="4" t="s">
        <v>499</v>
      </c>
      <c r="F39" s="4" t="s">
        <v>793</v>
      </c>
      <c r="G39" s="4" t="s">
        <v>794</v>
      </c>
      <c r="H39" s="117" t="s">
        <v>795</v>
      </c>
      <c r="I39" s="40"/>
      <c r="J39" s="4" t="s">
        <v>14</v>
      </c>
      <c r="K39" s="4"/>
      <c r="L39" s="4" t="s">
        <v>15</v>
      </c>
      <c r="M39" s="4"/>
      <c r="N39" s="4"/>
      <c r="O39" s="4"/>
      <c r="P39" s="4"/>
      <c r="Q39" s="4"/>
      <c r="R39" s="4"/>
      <c r="S39" s="4"/>
      <c r="T39" s="54"/>
      <c r="U39" s="4"/>
      <c r="V39" s="4"/>
      <c r="W39" s="4"/>
    </row>
    <row r="40" spans="1:23" ht="96" x14ac:dyDescent="0.15">
      <c r="A40" s="4" t="s">
        <v>405</v>
      </c>
      <c r="B40" s="134" t="s">
        <v>881</v>
      </c>
      <c r="C40" s="4" t="s">
        <v>889</v>
      </c>
      <c r="D40" s="4" t="s">
        <v>497</v>
      </c>
      <c r="E40" s="4" t="s">
        <v>499</v>
      </c>
      <c r="F40" s="4" t="s">
        <v>521</v>
      </c>
      <c r="G40" s="4" t="s">
        <v>522</v>
      </c>
      <c r="H40" s="117" t="s">
        <v>523</v>
      </c>
      <c r="I40" s="4" t="s">
        <v>622</v>
      </c>
      <c r="J40" s="4" t="s">
        <v>44</v>
      </c>
      <c r="K40" s="4"/>
      <c r="L40" s="4" t="s">
        <v>15</v>
      </c>
      <c r="M40" s="4"/>
      <c r="N40" s="4"/>
      <c r="O40" s="4"/>
      <c r="P40" s="4"/>
      <c r="Q40" s="4"/>
      <c r="R40" s="4"/>
      <c r="S40" s="4"/>
      <c r="T40" s="54"/>
      <c r="U40" s="4"/>
      <c r="V40" s="4"/>
      <c r="W40" s="4"/>
    </row>
    <row r="41" spans="1:23" ht="72" x14ac:dyDescent="0.15">
      <c r="A41" s="4" t="s">
        <v>409</v>
      </c>
      <c r="B41" s="134" t="s">
        <v>881</v>
      </c>
      <c r="C41" s="4" t="s">
        <v>889</v>
      </c>
      <c r="D41" s="4" t="s">
        <v>497</v>
      </c>
      <c r="E41" s="4" t="s">
        <v>499</v>
      </c>
      <c r="F41" s="4" t="s">
        <v>524</v>
      </c>
      <c r="G41" s="4" t="s">
        <v>525</v>
      </c>
      <c r="H41" s="117" t="s">
        <v>527</v>
      </c>
      <c r="I41" s="4" t="s">
        <v>526</v>
      </c>
      <c r="J41" s="4" t="s">
        <v>44</v>
      </c>
      <c r="K41" s="4"/>
      <c r="L41" s="4" t="s">
        <v>15</v>
      </c>
      <c r="M41" s="4"/>
      <c r="N41" s="4"/>
      <c r="O41" s="4"/>
      <c r="P41" s="4"/>
      <c r="Q41" s="4"/>
      <c r="R41" s="4"/>
      <c r="S41" s="4"/>
      <c r="T41" s="54"/>
      <c r="U41" s="4"/>
      <c r="V41" s="4"/>
      <c r="W41" s="4"/>
    </row>
    <row r="42" spans="1:23" ht="48" x14ac:dyDescent="0.15">
      <c r="A42" s="4" t="s">
        <v>412</v>
      </c>
      <c r="B42" s="134" t="s">
        <v>881</v>
      </c>
      <c r="C42" s="4" t="s">
        <v>889</v>
      </c>
      <c r="D42" s="4" t="s">
        <v>497</v>
      </c>
      <c r="E42" s="4" t="s">
        <v>499</v>
      </c>
      <c r="F42" s="4" t="s">
        <v>936</v>
      </c>
      <c r="G42" s="4" t="s">
        <v>926</v>
      </c>
      <c r="H42" s="117" t="s">
        <v>937</v>
      </c>
      <c r="I42" s="4"/>
      <c r="J42" s="4" t="s">
        <v>44</v>
      </c>
      <c r="K42" s="4"/>
      <c r="L42" s="4" t="s">
        <v>15</v>
      </c>
      <c r="M42" s="4"/>
      <c r="N42" s="4"/>
      <c r="O42" s="4"/>
      <c r="P42" s="4"/>
      <c r="Q42" s="4"/>
      <c r="R42" s="4"/>
      <c r="S42" s="4"/>
      <c r="T42" s="54"/>
      <c r="U42" s="4"/>
      <c r="V42" s="4"/>
      <c r="W42" s="4"/>
    </row>
    <row r="43" spans="1:23" ht="127.5" customHeight="1" x14ac:dyDescent="0.15">
      <c r="A43" s="4" t="s">
        <v>412</v>
      </c>
      <c r="B43" s="134" t="s">
        <v>881</v>
      </c>
      <c r="C43" s="4" t="s">
        <v>889</v>
      </c>
      <c r="D43" s="4" t="s">
        <v>599</v>
      </c>
      <c r="E43" s="4" t="s">
        <v>600</v>
      </c>
      <c r="F43" s="4" t="s">
        <v>897</v>
      </c>
      <c r="G43" s="4" t="s">
        <v>899</v>
      </c>
      <c r="H43" s="117" t="s">
        <v>900</v>
      </c>
      <c r="I43" s="4"/>
      <c r="J43" s="4" t="s">
        <v>43</v>
      </c>
      <c r="K43" s="4"/>
      <c r="L43" s="4" t="s">
        <v>15</v>
      </c>
      <c r="M43" s="4"/>
      <c r="N43" s="4"/>
      <c r="O43" s="4"/>
      <c r="P43" s="4"/>
      <c r="Q43" s="4"/>
      <c r="R43" s="4"/>
      <c r="S43" s="4"/>
      <c r="T43" s="54"/>
      <c r="U43" s="4"/>
      <c r="V43" s="4"/>
      <c r="W43" s="4"/>
    </row>
    <row r="44" spans="1:23" ht="72" x14ac:dyDescent="0.15">
      <c r="A44" s="4" t="s">
        <v>417</v>
      </c>
      <c r="B44" s="134" t="s">
        <v>881</v>
      </c>
      <c r="C44" s="4" t="s">
        <v>889</v>
      </c>
      <c r="D44" s="4" t="s">
        <v>599</v>
      </c>
      <c r="E44" s="4" t="s">
        <v>499</v>
      </c>
      <c r="F44" s="4" t="s">
        <v>605</v>
      </c>
      <c r="G44" s="4" t="s">
        <v>606</v>
      </c>
      <c r="H44" s="118" t="s">
        <v>611</v>
      </c>
      <c r="I44" s="4"/>
      <c r="J44" s="4" t="s">
        <v>14</v>
      </c>
      <c r="K44" s="4"/>
      <c r="L44" s="4" t="s">
        <v>15</v>
      </c>
      <c r="M44" s="4"/>
      <c r="N44" s="4"/>
      <c r="O44" s="4"/>
      <c r="P44" s="4"/>
      <c r="Q44" s="4"/>
      <c r="R44" s="4"/>
      <c r="S44" s="4"/>
      <c r="T44" s="54"/>
      <c r="U44" s="4"/>
      <c r="V44" s="4"/>
      <c r="W44" s="4"/>
    </row>
    <row r="45" spans="1:23" ht="48" x14ac:dyDescent="0.15">
      <c r="A45" s="4" t="s">
        <v>421</v>
      </c>
      <c r="B45" s="134" t="s">
        <v>881</v>
      </c>
      <c r="C45" s="4" t="s">
        <v>889</v>
      </c>
      <c r="D45" s="4" t="s">
        <v>497</v>
      </c>
      <c r="E45" s="4" t="s">
        <v>499</v>
      </c>
      <c r="F45" s="4" t="s">
        <v>858</v>
      </c>
      <c r="G45" s="4" t="s">
        <v>859</v>
      </c>
      <c r="H45" s="117" t="s">
        <v>860</v>
      </c>
      <c r="I45" s="4"/>
      <c r="J45" s="4" t="s">
        <v>44</v>
      </c>
      <c r="K45" s="4"/>
      <c r="L45" s="4" t="s">
        <v>15</v>
      </c>
      <c r="M45" s="4"/>
      <c r="N45" s="4"/>
      <c r="O45" s="4"/>
      <c r="P45" s="4"/>
      <c r="Q45" s="4"/>
      <c r="R45" s="4"/>
      <c r="S45" s="4"/>
      <c r="T45" s="54"/>
      <c r="U45" s="4"/>
      <c r="V45" s="4"/>
      <c r="W45" s="4"/>
    </row>
    <row r="46" spans="1:23" ht="84" x14ac:dyDescent="0.15">
      <c r="A46" s="4" t="s">
        <v>425</v>
      </c>
      <c r="B46" s="134" t="s">
        <v>881</v>
      </c>
      <c r="C46" s="4" t="s">
        <v>889</v>
      </c>
      <c r="D46" s="4" t="s">
        <v>599</v>
      </c>
      <c r="E46" s="4" t="s">
        <v>499</v>
      </c>
      <c r="F46" s="4" t="s">
        <v>607</v>
      </c>
      <c r="G46" s="4" t="s">
        <v>608</v>
      </c>
      <c r="H46" s="117" t="s">
        <v>610</v>
      </c>
      <c r="I46" s="4" t="s">
        <v>609</v>
      </c>
      <c r="J46" s="4" t="s">
        <v>45</v>
      </c>
      <c r="K46" s="4"/>
      <c r="L46" s="4" t="s">
        <v>15</v>
      </c>
      <c r="M46" s="4"/>
      <c r="N46" s="4"/>
      <c r="O46" s="4"/>
      <c r="P46" s="4"/>
      <c r="Q46" s="4"/>
      <c r="R46" s="4"/>
      <c r="S46" s="4"/>
      <c r="T46" s="54"/>
      <c r="U46" s="4"/>
      <c r="V46" s="4"/>
      <c r="W46" s="4"/>
    </row>
    <row r="47" spans="1:23" ht="80.25" customHeight="1" x14ac:dyDescent="0.15">
      <c r="A47" s="4" t="s">
        <v>428</v>
      </c>
      <c r="B47" s="134" t="s">
        <v>881</v>
      </c>
      <c r="C47" s="4" t="s">
        <v>598</v>
      </c>
      <c r="D47" s="4" t="s">
        <v>497</v>
      </c>
      <c r="E47" s="4" t="s">
        <v>805</v>
      </c>
      <c r="F47" s="4" t="s">
        <v>891</v>
      </c>
      <c r="G47" s="4" t="s">
        <v>806</v>
      </c>
      <c r="H47" s="117" t="s">
        <v>807</v>
      </c>
      <c r="I47" s="40"/>
      <c r="J47" s="4" t="s">
        <v>46</v>
      </c>
      <c r="K47" s="4"/>
      <c r="L47" s="4" t="s">
        <v>15</v>
      </c>
      <c r="M47" s="4"/>
      <c r="N47" s="4"/>
      <c r="O47" s="4"/>
      <c r="P47" s="4"/>
      <c r="Q47" s="4"/>
      <c r="R47" s="4"/>
      <c r="S47" s="4"/>
      <c r="T47" s="54"/>
      <c r="U47" s="4"/>
      <c r="V47" s="4"/>
      <c r="W47" s="4"/>
    </row>
    <row r="48" spans="1:23" ht="94.5" customHeight="1" x14ac:dyDescent="0.15">
      <c r="A48" s="4" t="s">
        <v>433</v>
      </c>
      <c r="B48" s="134" t="s">
        <v>881</v>
      </c>
      <c r="C48" s="4" t="s">
        <v>889</v>
      </c>
      <c r="D48" s="4" t="s">
        <v>599</v>
      </c>
      <c r="E48" s="4" t="s">
        <v>874</v>
      </c>
      <c r="F48" s="4" t="s">
        <v>686</v>
      </c>
      <c r="G48" s="4" t="s">
        <v>687</v>
      </c>
      <c r="H48" s="117" t="s">
        <v>688</v>
      </c>
      <c r="I48" s="4"/>
      <c r="J48" s="4" t="s">
        <v>45</v>
      </c>
      <c r="K48" s="4"/>
      <c r="L48" s="4" t="s">
        <v>15</v>
      </c>
      <c r="M48" s="4"/>
      <c r="N48" s="4"/>
      <c r="O48" s="4"/>
      <c r="P48" s="4"/>
      <c r="Q48" s="4"/>
      <c r="R48" s="4"/>
      <c r="S48" s="4"/>
      <c r="T48" s="54"/>
      <c r="U48" s="4"/>
      <c r="V48" s="4"/>
      <c r="W48" s="4"/>
    </row>
    <row r="49" spans="1:23" ht="49.5" customHeight="1" x14ac:dyDescent="0.15">
      <c r="A49" s="4" t="s">
        <v>439</v>
      </c>
      <c r="B49" s="134" t="s">
        <v>881</v>
      </c>
      <c r="C49" s="4" t="s">
        <v>889</v>
      </c>
      <c r="D49" s="4" t="s">
        <v>497</v>
      </c>
      <c r="E49" s="4" t="s">
        <v>499</v>
      </c>
      <c r="F49" s="4" t="s">
        <v>883</v>
      </c>
      <c r="G49" s="4" t="s">
        <v>530</v>
      </c>
      <c r="H49" s="117" t="s">
        <v>612</v>
      </c>
      <c r="I49" s="4"/>
      <c r="J49" s="4" t="s">
        <v>44</v>
      </c>
      <c r="K49" s="4"/>
      <c r="L49" s="4" t="s">
        <v>15</v>
      </c>
      <c r="M49" s="4"/>
      <c r="N49" s="4"/>
      <c r="O49" s="4"/>
      <c r="P49" s="4"/>
      <c r="Q49" s="4"/>
      <c r="R49" s="4"/>
      <c r="S49" s="4"/>
      <c r="T49" s="54"/>
      <c r="U49" s="4"/>
      <c r="V49" s="4"/>
      <c r="W49" s="4"/>
    </row>
    <row r="50" spans="1:23" ht="70.5" customHeight="1" x14ac:dyDescent="0.15">
      <c r="A50" s="4" t="s">
        <v>445</v>
      </c>
      <c r="B50" s="134" t="s">
        <v>881</v>
      </c>
      <c r="C50" s="4" t="s">
        <v>889</v>
      </c>
      <c r="D50" s="4" t="s">
        <v>497</v>
      </c>
      <c r="E50" s="4" t="s">
        <v>499</v>
      </c>
      <c r="F50" s="4" t="s">
        <v>531</v>
      </c>
      <c r="G50" s="4" t="s">
        <v>532</v>
      </c>
      <c r="H50" s="117" t="s">
        <v>613</v>
      </c>
      <c r="I50" s="4"/>
      <c r="J50" s="4" t="s">
        <v>44</v>
      </c>
      <c r="K50" s="4"/>
      <c r="L50" s="4" t="s">
        <v>15</v>
      </c>
      <c r="M50" s="4"/>
      <c r="N50" s="4"/>
      <c r="O50" s="4"/>
      <c r="P50" s="4"/>
      <c r="Q50" s="4"/>
      <c r="R50" s="4"/>
      <c r="S50" s="4"/>
      <c r="T50" s="54"/>
      <c r="U50" s="4"/>
      <c r="V50" s="4"/>
      <c r="W50" s="4"/>
    </row>
    <row r="51" spans="1:23" ht="87" customHeight="1" x14ac:dyDescent="0.15">
      <c r="A51" s="4" t="s">
        <v>446</v>
      </c>
      <c r="B51" s="134" t="s">
        <v>881</v>
      </c>
      <c r="C51" s="4" t="s">
        <v>889</v>
      </c>
      <c r="D51" s="4" t="s">
        <v>497</v>
      </c>
      <c r="E51" s="4" t="s">
        <v>499</v>
      </c>
      <c r="F51" s="4" t="s">
        <v>619</v>
      </c>
      <c r="G51" s="4" t="s">
        <v>616</v>
      </c>
      <c r="H51" s="117" t="s">
        <v>617</v>
      </c>
      <c r="I51" s="4"/>
      <c r="J51" s="4" t="s">
        <v>14</v>
      </c>
      <c r="K51" s="4"/>
      <c r="L51" s="4" t="s">
        <v>15</v>
      </c>
      <c r="M51" s="4"/>
      <c r="N51" s="4"/>
      <c r="O51" s="4"/>
      <c r="P51" s="4"/>
      <c r="Q51" s="4"/>
      <c r="R51" s="4"/>
      <c r="S51" s="4"/>
      <c r="T51" s="54"/>
      <c r="U51" s="4"/>
      <c r="V51" s="4"/>
      <c r="W51" s="4"/>
    </row>
    <row r="52" spans="1:23" ht="81" customHeight="1" x14ac:dyDescent="0.15">
      <c r="A52" s="4" t="s">
        <v>453</v>
      </c>
      <c r="B52" s="134" t="s">
        <v>881</v>
      </c>
      <c r="C52" s="4" t="s">
        <v>889</v>
      </c>
      <c r="D52" s="4" t="s">
        <v>497</v>
      </c>
      <c r="E52" s="4" t="s">
        <v>499</v>
      </c>
      <c r="F52" s="4" t="s">
        <v>535</v>
      </c>
      <c r="G52" s="4" t="s">
        <v>534</v>
      </c>
      <c r="H52" s="117" t="s">
        <v>614</v>
      </c>
      <c r="I52" s="4"/>
      <c r="J52" s="4" t="s">
        <v>44</v>
      </c>
      <c r="K52" s="4"/>
      <c r="L52" s="4" t="s">
        <v>15</v>
      </c>
      <c r="M52" s="4"/>
      <c r="N52" s="4"/>
      <c r="O52" s="4"/>
      <c r="P52" s="4"/>
      <c r="Q52" s="4"/>
      <c r="R52" s="4"/>
      <c r="S52" s="4"/>
      <c r="T52" s="54"/>
      <c r="U52" s="4"/>
      <c r="V52" s="4"/>
      <c r="W52" s="4"/>
    </row>
    <row r="53" spans="1:23" ht="108" x14ac:dyDescent="0.15">
      <c r="A53" s="4" t="s">
        <v>457</v>
      </c>
      <c r="B53" s="134" t="s">
        <v>881</v>
      </c>
      <c r="C53" s="4" t="s">
        <v>889</v>
      </c>
      <c r="D53" s="4" t="s">
        <v>497</v>
      </c>
      <c r="E53" s="4" t="s">
        <v>499</v>
      </c>
      <c r="F53" s="4" t="s">
        <v>618</v>
      </c>
      <c r="G53" s="4" t="s">
        <v>620</v>
      </c>
      <c r="H53" s="117" t="s">
        <v>621</v>
      </c>
      <c r="I53" s="4"/>
      <c r="J53" s="4" t="s">
        <v>14</v>
      </c>
      <c r="K53" s="4"/>
      <c r="L53" s="4" t="s">
        <v>15</v>
      </c>
      <c r="M53" s="4"/>
      <c r="N53" s="4"/>
      <c r="O53" s="4"/>
      <c r="P53" s="4"/>
      <c r="Q53" s="4"/>
      <c r="R53" s="4"/>
      <c r="S53" s="4"/>
      <c r="T53" s="54"/>
      <c r="U53" s="4"/>
      <c r="V53" s="4"/>
      <c r="W53" s="4"/>
    </row>
    <row r="54" spans="1:23" ht="132" x14ac:dyDescent="0.15">
      <c r="A54" s="4" t="s">
        <v>462</v>
      </c>
      <c r="B54" s="134" t="s">
        <v>881</v>
      </c>
      <c r="C54" s="4" t="s">
        <v>889</v>
      </c>
      <c r="D54" s="4" t="s">
        <v>497</v>
      </c>
      <c r="E54" s="4" t="s">
        <v>499</v>
      </c>
      <c r="F54" s="4" t="s">
        <v>536</v>
      </c>
      <c r="G54" s="4" t="s">
        <v>537</v>
      </c>
      <c r="H54" s="117" t="s">
        <v>615</v>
      </c>
      <c r="I54" s="4"/>
      <c r="J54" s="4" t="s">
        <v>44</v>
      </c>
      <c r="K54" s="4"/>
      <c r="L54" s="4" t="s">
        <v>15</v>
      </c>
      <c r="M54" s="4"/>
      <c r="N54" s="4"/>
      <c r="O54" s="4"/>
      <c r="P54" s="4"/>
      <c r="Q54" s="4"/>
      <c r="R54" s="4"/>
      <c r="S54" s="4"/>
      <c r="T54" s="54"/>
      <c r="U54" s="4"/>
      <c r="V54" s="4"/>
      <c r="W54" s="4"/>
    </row>
    <row r="55" spans="1:23" ht="108" x14ac:dyDescent="0.15">
      <c r="A55" s="4" t="s">
        <v>466</v>
      </c>
      <c r="B55" s="134" t="s">
        <v>881</v>
      </c>
      <c r="C55" s="4" t="s">
        <v>889</v>
      </c>
      <c r="D55" s="4" t="s">
        <v>497</v>
      </c>
      <c r="E55" s="4" t="s">
        <v>499</v>
      </c>
      <c r="F55" s="4" t="s">
        <v>882</v>
      </c>
      <c r="G55" s="4" t="s">
        <v>528</v>
      </c>
      <c r="H55" s="118" t="s">
        <v>533</v>
      </c>
      <c r="I55" s="4"/>
      <c r="J55" s="4" t="s">
        <v>44</v>
      </c>
      <c r="K55" s="4"/>
      <c r="L55" s="4" t="s">
        <v>15</v>
      </c>
      <c r="M55" s="4"/>
      <c r="N55" s="4"/>
      <c r="O55" s="4"/>
      <c r="P55" s="4"/>
      <c r="Q55" s="4"/>
      <c r="R55" s="4"/>
      <c r="S55" s="4"/>
      <c r="T55" s="54"/>
      <c r="U55" s="4"/>
      <c r="V55" s="4"/>
      <c r="W55" s="4"/>
    </row>
    <row r="56" spans="1:23" ht="72" x14ac:dyDescent="0.15">
      <c r="A56" s="4" t="s">
        <v>469</v>
      </c>
      <c r="B56" s="134" t="s">
        <v>881</v>
      </c>
      <c r="C56" s="4" t="s">
        <v>889</v>
      </c>
      <c r="D56" s="4" t="s">
        <v>497</v>
      </c>
      <c r="E56" s="4" t="s">
        <v>499</v>
      </c>
      <c r="F56" s="4" t="s">
        <v>884</v>
      </c>
      <c r="G56" s="4" t="s">
        <v>570</v>
      </c>
      <c r="H56" s="117" t="s">
        <v>571</v>
      </c>
      <c r="I56" s="4"/>
      <c r="J56" s="4" t="s">
        <v>44</v>
      </c>
      <c r="K56" s="4"/>
      <c r="L56" s="4" t="s">
        <v>15</v>
      </c>
      <c r="M56" s="4"/>
      <c r="N56" s="4"/>
      <c r="O56" s="4"/>
      <c r="P56" s="4"/>
      <c r="Q56" s="4"/>
      <c r="R56" s="4"/>
      <c r="S56" s="4"/>
      <c r="T56" s="54"/>
      <c r="U56" s="4"/>
      <c r="V56" s="4"/>
      <c r="W56" s="4"/>
    </row>
    <row r="57" spans="1:23" ht="108" x14ac:dyDescent="0.15">
      <c r="A57" s="4" t="s">
        <v>474</v>
      </c>
      <c r="B57" s="134" t="s">
        <v>881</v>
      </c>
      <c r="C57" s="4" t="s">
        <v>889</v>
      </c>
      <c r="D57" s="4" t="s">
        <v>497</v>
      </c>
      <c r="E57" s="4" t="s">
        <v>499</v>
      </c>
      <c r="F57" s="4" t="s">
        <v>572</v>
      </c>
      <c r="G57" s="4" t="s">
        <v>573</v>
      </c>
      <c r="H57" s="117" t="s">
        <v>576</v>
      </c>
      <c r="I57" s="4"/>
      <c r="J57" s="4" t="s">
        <v>44</v>
      </c>
      <c r="K57" s="4"/>
      <c r="L57" s="4" t="s">
        <v>15</v>
      </c>
      <c r="M57" s="4"/>
      <c r="N57" s="4"/>
      <c r="O57" s="4"/>
      <c r="P57" s="4"/>
      <c r="Q57" s="4"/>
      <c r="R57" s="4"/>
      <c r="S57" s="4"/>
      <c r="T57" s="54"/>
      <c r="U57" s="4"/>
      <c r="V57" s="4"/>
      <c r="W57" s="4"/>
    </row>
    <row r="58" spans="1:23" ht="96" x14ac:dyDescent="0.15">
      <c r="A58" s="4" t="s">
        <v>477</v>
      </c>
      <c r="B58" s="134" t="s">
        <v>881</v>
      </c>
      <c r="C58" s="4" t="s">
        <v>889</v>
      </c>
      <c r="D58" s="4" t="s">
        <v>497</v>
      </c>
      <c r="E58" s="4" t="s">
        <v>499</v>
      </c>
      <c r="F58" s="4" t="s">
        <v>574</v>
      </c>
      <c r="G58" s="4" t="s">
        <v>575</v>
      </c>
      <c r="H58" s="117" t="s">
        <v>577</v>
      </c>
      <c r="I58" s="4"/>
      <c r="J58" s="4" t="s">
        <v>44</v>
      </c>
      <c r="K58" s="4"/>
      <c r="L58" s="4" t="s">
        <v>15</v>
      </c>
      <c r="M58" s="4"/>
      <c r="N58" s="4"/>
      <c r="O58" s="4"/>
      <c r="P58" s="4"/>
      <c r="Q58" s="4"/>
      <c r="R58" s="4"/>
      <c r="S58" s="4"/>
      <c r="T58" s="54"/>
      <c r="U58" s="4"/>
      <c r="V58" s="4"/>
      <c r="W58" s="4"/>
    </row>
    <row r="59" spans="1:23" ht="75" customHeight="1" x14ac:dyDescent="0.15">
      <c r="A59" s="4" t="s">
        <v>480</v>
      </c>
      <c r="B59" s="134" t="s">
        <v>881</v>
      </c>
      <c r="C59" s="4" t="s">
        <v>889</v>
      </c>
      <c r="D59" s="4" t="s">
        <v>599</v>
      </c>
      <c r="E59" s="4" t="s">
        <v>600</v>
      </c>
      <c r="F59" s="4" t="s">
        <v>604</v>
      </c>
      <c r="G59" s="4" t="s">
        <v>857</v>
      </c>
      <c r="H59" s="117" t="s">
        <v>901</v>
      </c>
      <c r="I59" s="4"/>
      <c r="J59" s="4" t="s">
        <v>44</v>
      </c>
      <c r="K59" s="4"/>
      <c r="L59" s="4" t="s">
        <v>15</v>
      </c>
      <c r="M59" s="4"/>
      <c r="N59" s="4"/>
      <c r="O59" s="4"/>
      <c r="P59" s="4"/>
      <c r="Q59" s="4"/>
      <c r="R59" s="4"/>
      <c r="S59" s="4"/>
      <c r="T59" s="54"/>
      <c r="U59" s="4"/>
      <c r="V59" s="4"/>
      <c r="W59" s="4"/>
    </row>
    <row r="60" spans="1:23" ht="91.5" customHeight="1" x14ac:dyDescent="0.15">
      <c r="A60" s="4" t="s">
        <v>484</v>
      </c>
      <c r="B60" s="134" t="s">
        <v>881</v>
      </c>
      <c r="C60" s="4" t="s">
        <v>889</v>
      </c>
      <c r="D60" s="4" t="s">
        <v>497</v>
      </c>
      <c r="E60" s="4" t="s">
        <v>499</v>
      </c>
      <c r="F60" s="4" t="s">
        <v>826</v>
      </c>
      <c r="G60" s="4" t="s">
        <v>810</v>
      </c>
      <c r="H60" s="117" t="s">
        <v>811</v>
      </c>
      <c r="I60" s="40"/>
      <c r="J60" s="4" t="s">
        <v>46</v>
      </c>
      <c r="K60" s="4"/>
      <c r="L60" s="4" t="s">
        <v>15</v>
      </c>
      <c r="M60" s="4"/>
      <c r="N60" s="4"/>
      <c r="O60" s="4"/>
      <c r="P60" s="4"/>
      <c r="Q60" s="4"/>
      <c r="R60" s="4"/>
      <c r="S60" s="4"/>
      <c r="T60" s="54"/>
      <c r="U60" s="4"/>
      <c r="V60" s="4"/>
      <c r="W60" s="4"/>
    </row>
    <row r="61" spans="1:23" ht="127.5" customHeight="1" x14ac:dyDescent="0.15">
      <c r="A61" s="4" t="s">
        <v>623</v>
      </c>
      <c r="B61" s="135" t="s">
        <v>892</v>
      </c>
      <c r="C61" s="4" t="s">
        <v>906</v>
      </c>
      <c r="D61" s="4" t="s">
        <v>497</v>
      </c>
      <c r="E61" s="4" t="s">
        <v>499</v>
      </c>
      <c r="F61" s="4" t="s">
        <v>895</v>
      </c>
      <c r="G61" s="4" t="s">
        <v>796</v>
      </c>
      <c r="H61" s="117" t="s">
        <v>820</v>
      </c>
      <c r="I61" s="40"/>
      <c r="J61" s="4" t="s">
        <v>45</v>
      </c>
      <c r="K61" s="4"/>
      <c r="L61" s="4" t="s">
        <v>15</v>
      </c>
      <c r="M61" s="4"/>
      <c r="N61" s="4"/>
      <c r="O61" s="4"/>
      <c r="P61" s="4"/>
      <c r="Q61" s="4"/>
      <c r="R61" s="4"/>
      <c r="S61" s="4"/>
      <c r="T61" s="54"/>
      <c r="U61" s="4"/>
      <c r="V61" s="4"/>
      <c r="W61" s="4"/>
    </row>
    <row r="62" spans="1:23" ht="80.25" customHeight="1" x14ac:dyDescent="0.15">
      <c r="A62" s="4" t="s">
        <v>624</v>
      </c>
      <c r="B62" s="135" t="s">
        <v>892</v>
      </c>
      <c r="C62" s="4" t="s">
        <v>907</v>
      </c>
      <c r="D62" s="4" t="s">
        <v>497</v>
      </c>
      <c r="E62" s="4" t="s">
        <v>802</v>
      </c>
      <c r="F62" s="4" t="s">
        <v>896</v>
      </c>
      <c r="G62" s="4" t="s">
        <v>803</v>
      </c>
      <c r="H62" s="117" t="s">
        <v>804</v>
      </c>
      <c r="I62" s="40"/>
      <c r="J62" s="4" t="s">
        <v>45</v>
      </c>
      <c r="K62" s="4"/>
      <c r="L62" s="4" t="s">
        <v>15</v>
      </c>
      <c r="M62" s="4"/>
      <c r="N62" s="4"/>
      <c r="O62" s="4"/>
      <c r="P62" s="4"/>
      <c r="Q62" s="4"/>
      <c r="R62" s="4"/>
      <c r="S62" s="4"/>
      <c r="T62" s="54"/>
      <c r="U62" s="4"/>
      <c r="V62" s="4"/>
      <c r="W62" s="4"/>
    </row>
    <row r="63" spans="1:23" ht="107.25" customHeight="1" x14ac:dyDescent="0.15">
      <c r="A63" s="4" t="s">
        <v>625</v>
      </c>
      <c r="B63" s="135" t="s">
        <v>892</v>
      </c>
      <c r="C63" s="4" t="s">
        <v>908</v>
      </c>
      <c r="D63" s="4" t="s">
        <v>497</v>
      </c>
      <c r="E63" s="4" t="s">
        <v>499</v>
      </c>
      <c r="F63" s="4" t="s">
        <v>822</v>
      </c>
      <c r="G63" s="4" t="s">
        <v>797</v>
      </c>
      <c r="H63" s="117" t="s">
        <v>821</v>
      </c>
      <c r="I63" s="40"/>
      <c r="J63" s="4" t="s">
        <v>45</v>
      </c>
      <c r="K63" s="4"/>
      <c r="L63" s="4" t="s">
        <v>15</v>
      </c>
      <c r="M63" s="4"/>
      <c r="N63" s="4"/>
      <c r="O63" s="4"/>
      <c r="P63" s="4"/>
      <c r="Q63" s="4"/>
      <c r="R63" s="4"/>
      <c r="S63" s="4"/>
      <c r="T63" s="54"/>
      <c r="U63" s="4"/>
      <c r="V63" s="4"/>
      <c r="W63" s="4"/>
    </row>
    <row r="64" spans="1:23" ht="74.25" customHeight="1" x14ac:dyDescent="0.15">
      <c r="A64" s="4" t="s">
        <v>626</v>
      </c>
      <c r="B64" s="135" t="s">
        <v>892</v>
      </c>
      <c r="C64" s="4" t="s">
        <v>908</v>
      </c>
      <c r="D64" s="4" t="s">
        <v>497</v>
      </c>
      <c r="E64" s="4" t="s">
        <v>499</v>
      </c>
      <c r="F64" s="4" t="s">
        <v>798</v>
      </c>
      <c r="G64" s="4" t="s">
        <v>799</v>
      </c>
      <c r="H64" s="117" t="s">
        <v>938</v>
      </c>
      <c r="I64" s="40"/>
      <c r="J64" s="4" t="s">
        <v>46</v>
      </c>
      <c r="K64" s="4"/>
      <c r="L64" s="4" t="s">
        <v>15</v>
      </c>
      <c r="M64" s="4"/>
      <c r="N64" s="4"/>
      <c r="O64" s="4"/>
      <c r="P64" s="4"/>
      <c r="Q64" s="4"/>
      <c r="R64" s="4"/>
      <c r="S64" s="4"/>
      <c r="T64" s="54"/>
      <c r="U64" s="4"/>
      <c r="V64" s="4"/>
      <c r="W64" s="4"/>
    </row>
    <row r="65" spans="1:23" ht="82.5" customHeight="1" x14ac:dyDescent="0.15">
      <c r="A65" s="4" t="s">
        <v>627</v>
      </c>
      <c r="B65" s="135" t="s">
        <v>892</v>
      </c>
      <c r="C65" s="4" t="s">
        <v>908</v>
      </c>
      <c r="D65" s="4" t="s">
        <v>497</v>
      </c>
      <c r="E65" s="4" t="s">
        <v>789</v>
      </c>
      <c r="F65" s="4" t="s">
        <v>893</v>
      </c>
      <c r="G65" s="4" t="s">
        <v>790</v>
      </c>
      <c r="H65" s="117" t="s">
        <v>894</v>
      </c>
      <c r="I65" s="40"/>
      <c r="J65" s="4" t="s">
        <v>43</v>
      </c>
      <c r="K65" s="4"/>
      <c r="L65" s="4" t="s">
        <v>15</v>
      </c>
      <c r="M65" s="4"/>
      <c r="N65" s="4"/>
      <c r="O65" s="4"/>
      <c r="P65" s="4"/>
      <c r="Q65" s="4"/>
      <c r="R65" s="4"/>
      <c r="S65" s="4"/>
      <c r="T65" s="54"/>
      <c r="U65" s="4"/>
      <c r="V65" s="4"/>
      <c r="W65" s="4"/>
    </row>
    <row r="66" spans="1:23" ht="80.25" customHeight="1" x14ac:dyDescent="0.15">
      <c r="A66" s="4" t="s">
        <v>628</v>
      </c>
      <c r="B66" s="135" t="s">
        <v>892</v>
      </c>
      <c r="C66" s="4" t="s">
        <v>908</v>
      </c>
      <c r="D66" s="4" t="s">
        <v>497</v>
      </c>
      <c r="E66" s="4" t="s">
        <v>805</v>
      </c>
      <c r="F66" s="4" t="s">
        <v>890</v>
      </c>
      <c r="G66" s="4" t="s">
        <v>808</v>
      </c>
      <c r="H66" s="117" t="s">
        <v>809</v>
      </c>
      <c r="I66" s="40"/>
      <c r="J66" s="4" t="s">
        <v>14</v>
      </c>
      <c r="K66" s="4"/>
      <c r="L66" s="4" t="s">
        <v>15</v>
      </c>
      <c r="M66" s="4"/>
      <c r="N66" s="4"/>
      <c r="O66" s="4"/>
      <c r="P66" s="4"/>
      <c r="Q66" s="4"/>
      <c r="R66" s="4"/>
      <c r="S66" s="4"/>
      <c r="T66" s="54"/>
      <c r="U66" s="4"/>
      <c r="V66" s="4"/>
      <c r="W66" s="4"/>
    </row>
    <row r="67" spans="1:23" ht="60" x14ac:dyDescent="0.15">
      <c r="A67" s="4" t="s">
        <v>636</v>
      </c>
      <c r="B67" s="131" t="s">
        <v>721</v>
      </c>
      <c r="C67" s="4" t="s">
        <v>722</v>
      </c>
      <c r="D67" s="56" t="s">
        <v>547</v>
      </c>
      <c r="E67" s="56" t="s">
        <v>861</v>
      </c>
      <c r="F67" s="4" t="s">
        <v>948</v>
      </c>
      <c r="G67" s="4" t="s">
        <v>952</v>
      </c>
      <c r="H67" s="117" t="s">
        <v>945</v>
      </c>
      <c r="I67" s="4"/>
      <c r="J67" s="4" t="s">
        <v>43</v>
      </c>
      <c r="K67" s="4"/>
      <c r="L67" s="4" t="s">
        <v>15</v>
      </c>
      <c r="M67" s="4"/>
      <c r="N67" s="4"/>
      <c r="O67" s="4"/>
      <c r="P67" s="4"/>
      <c r="Q67" s="4"/>
      <c r="R67" s="4"/>
      <c r="S67" s="4"/>
      <c r="T67" s="54"/>
      <c r="U67" s="4"/>
      <c r="V67" s="4"/>
      <c r="W67" s="4"/>
    </row>
    <row r="68" spans="1:23" ht="48" x14ac:dyDescent="0.15">
      <c r="A68" s="4" t="s">
        <v>637</v>
      </c>
      <c r="B68" s="131" t="s">
        <v>721</v>
      </c>
      <c r="C68" s="4" t="s">
        <v>722</v>
      </c>
      <c r="D68" s="56" t="s">
        <v>547</v>
      </c>
      <c r="E68" s="56" t="s">
        <v>861</v>
      </c>
      <c r="F68" s="4" t="s">
        <v>862</v>
      </c>
      <c r="G68" s="4" t="s">
        <v>952</v>
      </c>
      <c r="H68" s="117" t="s">
        <v>946</v>
      </c>
      <c r="I68" s="4"/>
      <c r="J68" s="4" t="s">
        <v>43</v>
      </c>
      <c r="K68" s="4"/>
      <c r="L68" s="4" t="s">
        <v>15</v>
      </c>
      <c r="M68" s="4"/>
      <c r="N68" s="4"/>
      <c r="O68" s="4"/>
      <c r="P68" s="4"/>
      <c r="Q68" s="4"/>
      <c r="R68" s="4"/>
      <c r="S68" s="4"/>
      <c r="T68" s="54"/>
      <c r="U68" s="4"/>
      <c r="V68" s="4"/>
      <c r="W68" s="4"/>
    </row>
    <row r="69" spans="1:23" ht="58.5" customHeight="1" x14ac:dyDescent="0.15">
      <c r="A69" s="4" t="s">
        <v>638</v>
      </c>
      <c r="B69" s="131" t="s">
        <v>721</v>
      </c>
      <c r="C69" s="4" t="s">
        <v>722</v>
      </c>
      <c r="D69" s="56" t="s">
        <v>547</v>
      </c>
      <c r="E69" s="56" t="s">
        <v>861</v>
      </c>
      <c r="F69" s="4" t="s">
        <v>863</v>
      </c>
      <c r="G69" s="4" t="s">
        <v>952</v>
      </c>
      <c r="H69" s="117" t="s">
        <v>947</v>
      </c>
      <c r="I69" s="4"/>
      <c r="J69" s="4" t="s">
        <v>43</v>
      </c>
      <c r="K69" s="4"/>
      <c r="L69" s="4" t="s">
        <v>15</v>
      </c>
      <c r="M69" s="4"/>
      <c r="N69" s="4"/>
      <c r="O69" s="4"/>
      <c r="P69" s="4"/>
      <c r="Q69" s="4"/>
      <c r="R69" s="4"/>
      <c r="S69" s="4"/>
      <c r="T69" s="54"/>
      <c r="U69" s="4"/>
      <c r="V69" s="4"/>
      <c r="W69" s="4"/>
    </row>
    <row r="70" spans="1:23" ht="57.75" customHeight="1" x14ac:dyDescent="0.15">
      <c r="A70" s="4" t="s">
        <v>639</v>
      </c>
      <c r="B70" s="131" t="s">
        <v>721</v>
      </c>
      <c r="C70" s="4" t="s">
        <v>722</v>
      </c>
      <c r="D70" s="56" t="s">
        <v>547</v>
      </c>
      <c r="E70" s="56" t="s">
        <v>963</v>
      </c>
      <c r="F70" s="4" t="s">
        <v>949</v>
      </c>
      <c r="G70" s="4" t="s">
        <v>967</v>
      </c>
      <c r="H70" s="117" t="s">
        <v>953</v>
      </c>
      <c r="I70" s="4"/>
      <c r="J70" s="4" t="s">
        <v>43</v>
      </c>
      <c r="K70" s="4"/>
      <c r="L70" s="4" t="s">
        <v>15</v>
      </c>
      <c r="M70" s="4"/>
      <c r="N70" s="4"/>
      <c r="O70" s="4"/>
      <c r="P70" s="4"/>
      <c r="Q70" s="4"/>
      <c r="R70" s="4"/>
      <c r="S70" s="4"/>
      <c r="T70" s="54"/>
      <c r="U70" s="4"/>
      <c r="V70" s="4"/>
      <c r="W70" s="4"/>
    </row>
    <row r="71" spans="1:23" ht="115.5" customHeight="1" x14ac:dyDescent="0.15">
      <c r="A71" s="4" t="s">
        <v>631</v>
      </c>
      <c r="B71" s="131" t="s">
        <v>721</v>
      </c>
      <c r="C71" s="4" t="s">
        <v>722</v>
      </c>
      <c r="D71" s="4" t="s">
        <v>599</v>
      </c>
      <c r="E71" s="4" t="s">
        <v>600</v>
      </c>
      <c r="F71" s="4" t="s">
        <v>909</v>
      </c>
      <c r="G71" s="4" t="s">
        <v>954</v>
      </c>
      <c r="H71" s="117" t="s">
        <v>910</v>
      </c>
      <c r="I71" s="4" t="s">
        <v>602</v>
      </c>
      <c r="J71" s="4" t="s">
        <v>43</v>
      </c>
      <c r="K71" s="4"/>
      <c r="L71" s="4" t="s">
        <v>15</v>
      </c>
      <c r="M71" s="4"/>
      <c r="N71" s="4"/>
      <c r="O71" s="4"/>
      <c r="P71" s="4"/>
      <c r="Q71" s="4"/>
      <c r="R71" s="4"/>
      <c r="S71" s="4"/>
      <c r="T71" s="54"/>
      <c r="U71" s="4"/>
      <c r="V71" s="4"/>
      <c r="W71" s="4"/>
    </row>
    <row r="72" spans="1:23" ht="110.25" customHeight="1" x14ac:dyDescent="0.15">
      <c r="A72" s="4" t="s">
        <v>640</v>
      </c>
      <c r="B72" s="131" t="s">
        <v>721</v>
      </c>
      <c r="C72" s="4" t="s">
        <v>722</v>
      </c>
      <c r="D72" s="56" t="s">
        <v>547</v>
      </c>
      <c r="E72" s="56" t="s">
        <v>963</v>
      </c>
      <c r="F72" s="4" t="s">
        <v>964</v>
      </c>
      <c r="G72" s="4" t="s">
        <v>965</v>
      </c>
      <c r="H72" s="117" t="s">
        <v>972</v>
      </c>
      <c r="I72" s="4"/>
      <c r="J72" s="4" t="s">
        <v>43</v>
      </c>
      <c r="K72" s="4"/>
      <c r="L72" s="4" t="s">
        <v>15</v>
      </c>
      <c r="M72" s="4"/>
      <c r="N72" s="4"/>
      <c r="O72" s="4"/>
      <c r="P72" s="4"/>
      <c r="Q72" s="4"/>
      <c r="R72" s="4"/>
      <c r="S72" s="4"/>
      <c r="T72" s="54"/>
      <c r="U72" s="4"/>
      <c r="V72" s="4"/>
      <c r="W72" s="4"/>
    </row>
    <row r="73" spans="1:23" ht="57.75" customHeight="1" x14ac:dyDescent="0.15">
      <c r="A73" s="4" t="s">
        <v>641</v>
      </c>
      <c r="B73" s="131" t="s">
        <v>721</v>
      </c>
      <c r="C73" s="4" t="s">
        <v>722</v>
      </c>
      <c r="D73" s="56" t="s">
        <v>547</v>
      </c>
      <c r="E73" s="56" t="s">
        <v>970</v>
      </c>
      <c r="F73" s="4" t="s">
        <v>968</v>
      </c>
      <c r="G73" s="4" t="s">
        <v>969</v>
      </c>
      <c r="H73" s="117" t="s">
        <v>971</v>
      </c>
      <c r="I73" s="4"/>
      <c r="J73" s="4" t="s">
        <v>43</v>
      </c>
      <c r="K73" s="4"/>
      <c r="L73" s="4" t="s">
        <v>15</v>
      </c>
      <c r="M73" s="4"/>
      <c r="N73" s="4"/>
      <c r="O73" s="4"/>
      <c r="P73" s="4"/>
      <c r="Q73" s="4"/>
      <c r="R73" s="4"/>
      <c r="S73" s="4"/>
      <c r="T73" s="54"/>
      <c r="U73" s="4"/>
      <c r="V73" s="4"/>
      <c r="W73" s="4"/>
    </row>
    <row r="74" spans="1:23" ht="110.25" customHeight="1" x14ac:dyDescent="0.15">
      <c r="A74" s="4" t="s">
        <v>640</v>
      </c>
      <c r="B74" s="131" t="s">
        <v>721</v>
      </c>
      <c r="C74" s="4" t="s">
        <v>722</v>
      </c>
      <c r="D74" s="56" t="s">
        <v>547</v>
      </c>
      <c r="E74" s="56" t="s">
        <v>963</v>
      </c>
      <c r="F74" s="4" t="s">
        <v>966</v>
      </c>
      <c r="G74" s="4" t="s">
        <v>973</v>
      </c>
      <c r="H74" s="117" t="s">
        <v>977</v>
      </c>
      <c r="I74" s="4"/>
      <c r="J74" s="4" t="s">
        <v>43</v>
      </c>
      <c r="K74" s="4"/>
      <c r="L74" s="4" t="s">
        <v>15</v>
      </c>
      <c r="M74" s="4"/>
      <c r="N74" s="4"/>
      <c r="O74" s="4"/>
      <c r="P74" s="4"/>
      <c r="Q74" s="4"/>
      <c r="R74" s="4"/>
      <c r="S74" s="4"/>
      <c r="T74" s="54"/>
      <c r="U74" s="4"/>
      <c r="V74" s="4"/>
      <c r="W74" s="4"/>
    </row>
    <row r="75" spans="1:23" ht="57.75" customHeight="1" x14ac:dyDescent="0.15">
      <c r="A75" s="4" t="s">
        <v>641</v>
      </c>
      <c r="B75" s="131" t="s">
        <v>721</v>
      </c>
      <c r="C75" s="4" t="s">
        <v>722</v>
      </c>
      <c r="D75" s="56" t="s">
        <v>547</v>
      </c>
      <c r="E75" s="56" t="s">
        <v>970</v>
      </c>
      <c r="F75" s="4" t="s">
        <v>974</v>
      </c>
      <c r="G75" s="4" t="s">
        <v>975</v>
      </c>
      <c r="H75" s="117" t="s">
        <v>976</v>
      </c>
      <c r="I75" s="4"/>
      <c r="J75" s="4" t="s">
        <v>43</v>
      </c>
      <c r="K75" s="4"/>
      <c r="L75" s="4" t="s">
        <v>15</v>
      </c>
      <c r="M75" s="4"/>
      <c r="N75" s="4"/>
      <c r="O75" s="4"/>
      <c r="P75" s="4"/>
      <c r="Q75" s="4"/>
      <c r="R75" s="4"/>
      <c r="S75" s="4"/>
      <c r="T75" s="54"/>
      <c r="U75" s="4"/>
      <c r="V75" s="4"/>
      <c r="W75" s="4"/>
    </row>
    <row r="76" spans="1:23" ht="111" customHeight="1" x14ac:dyDescent="0.15">
      <c r="A76" s="4" t="s">
        <v>632</v>
      </c>
      <c r="B76" s="131" t="s">
        <v>721</v>
      </c>
      <c r="C76" s="4" t="s">
        <v>722</v>
      </c>
      <c r="D76" s="4" t="s">
        <v>599</v>
      </c>
      <c r="E76" s="4" t="s">
        <v>600</v>
      </c>
      <c r="F76" s="4" t="s">
        <v>603</v>
      </c>
      <c r="G76" s="4" t="s">
        <v>954</v>
      </c>
      <c r="H76" s="117" t="s">
        <v>902</v>
      </c>
      <c r="I76" s="4"/>
      <c r="J76" s="4" t="s">
        <v>43</v>
      </c>
      <c r="K76" s="4"/>
      <c r="L76" s="4" t="s">
        <v>15</v>
      </c>
      <c r="M76" s="4"/>
      <c r="N76" s="4"/>
      <c r="O76" s="4"/>
      <c r="P76" s="4"/>
      <c r="Q76" s="4"/>
      <c r="R76" s="4"/>
      <c r="S76" s="4"/>
      <c r="T76" s="54"/>
      <c r="U76" s="4"/>
      <c r="V76" s="4"/>
      <c r="W76" s="4"/>
    </row>
    <row r="77" spans="1:23" ht="48" x14ac:dyDescent="0.15">
      <c r="A77" s="4" t="s">
        <v>633</v>
      </c>
      <c r="B77" s="131" t="s">
        <v>721</v>
      </c>
      <c r="C77" s="4" t="s">
        <v>722</v>
      </c>
      <c r="D77" s="4" t="s">
        <v>723</v>
      </c>
      <c r="E77" s="4" t="s">
        <v>873</v>
      </c>
      <c r="F77" s="4" t="s">
        <v>955</v>
      </c>
      <c r="G77" s="4" t="s">
        <v>956</v>
      </c>
      <c r="H77" s="117" t="s">
        <v>957</v>
      </c>
      <c r="I77" s="4"/>
      <c r="J77" s="4" t="s">
        <v>43</v>
      </c>
      <c r="K77" s="4"/>
      <c r="L77" s="4" t="s">
        <v>15</v>
      </c>
      <c r="M77" s="4"/>
      <c r="N77" s="4"/>
      <c r="O77" s="4"/>
      <c r="P77" s="4"/>
      <c r="Q77" s="4"/>
      <c r="R77" s="4"/>
      <c r="S77" s="4"/>
      <c r="T77" s="54"/>
      <c r="U77" s="4"/>
      <c r="V77" s="4"/>
      <c r="W77" s="4"/>
    </row>
    <row r="78" spans="1:23" ht="120" x14ac:dyDescent="0.15">
      <c r="A78" s="4" t="s">
        <v>634</v>
      </c>
      <c r="B78" s="131" t="s">
        <v>721</v>
      </c>
      <c r="C78" s="4" t="s">
        <v>722</v>
      </c>
      <c r="D78" s="4" t="s">
        <v>723</v>
      </c>
      <c r="E78" s="4" t="s">
        <v>873</v>
      </c>
      <c r="F78" s="4" t="s">
        <v>958</v>
      </c>
      <c r="G78" s="4" t="s">
        <v>959</v>
      </c>
      <c r="H78" s="117" t="s">
        <v>724</v>
      </c>
      <c r="I78" s="4" t="s">
        <v>919</v>
      </c>
      <c r="J78" s="4" t="s">
        <v>43</v>
      </c>
      <c r="K78" s="4"/>
      <c r="L78" s="4" t="s">
        <v>15</v>
      </c>
      <c r="M78" s="4"/>
      <c r="N78" s="4"/>
      <c r="O78" s="4"/>
      <c r="P78" s="4"/>
      <c r="Q78" s="4"/>
      <c r="R78" s="4"/>
      <c r="S78" s="4"/>
      <c r="T78" s="54"/>
      <c r="U78" s="4"/>
      <c r="V78" s="4"/>
      <c r="W78" s="4"/>
    </row>
    <row r="79" spans="1:23" s="121" customFormat="1" ht="68.25" customHeight="1" x14ac:dyDescent="0.15">
      <c r="A79" s="4" t="s">
        <v>635</v>
      </c>
      <c r="B79" s="131" t="s">
        <v>721</v>
      </c>
      <c r="C79" s="4" t="s">
        <v>722</v>
      </c>
      <c r="D79" s="40" t="s">
        <v>547</v>
      </c>
      <c r="E79" s="40" t="s">
        <v>873</v>
      </c>
      <c r="F79" s="40" t="s">
        <v>960</v>
      </c>
      <c r="G79" s="40" t="s">
        <v>961</v>
      </c>
      <c r="H79" s="118"/>
      <c r="I79" s="40"/>
      <c r="J79" s="40" t="s">
        <v>43</v>
      </c>
      <c r="K79" s="40"/>
      <c r="L79" s="40" t="s">
        <v>15</v>
      </c>
      <c r="M79" s="40"/>
      <c r="N79" s="40"/>
      <c r="O79" s="40"/>
      <c r="P79" s="40"/>
      <c r="Q79" s="40"/>
      <c r="R79" s="40"/>
      <c r="S79" s="40"/>
      <c r="T79" s="120"/>
      <c r="U79" s="40"/>
      <c r="V79" s="40"/>
      <c r="W79" s="40"/>
    </row>
    <row r="80" spans="1:23" ht="48" x14ac:dyDescent="0.15">
      <c r="A80" s="4" t="s">
        <v>639</v>
      </c>
      <c r="B80" s="131" t="s">
        <v>721</v>
      </c>
      <c r="C80" s="4" t="s">
        <v>722</v>
      </c>
      <c r="D80" s="56" t="s">
        <v>547</v>
      </c>
      <c r="E80" s="56" t="s">
        <v>861</v>
      </c>
      <c r="F80" s="4" t="s">
        <v>962</v>
      </c>
      <c r="G80" s="4" t="s">
        <v>950</v>
      </c>
      <c r="H80" s="117" t="s">
        <v>939</v>
      </c>
      <c r="I80" s="4"/>
      <c r="J80" s="4" t="s">
        <v>43</v>
      </c>
      <c r="K80" s="4"/>
      <c r="L80" s="4" t="s">
        <v>15</v>
      </c>
      <c r="M80" s="4"/>
      <c r="N80" s="4"/>
      <c r="O80" s="4"/>
      <c r="P80" s="4"/>
      <c r="Q80" s="4"/>
      <c r="R80" s="4"/>
      <c r="S80" s="4"/>
      <c r="T80" s="54"/>
      <c r="U80" s="4"/>
      <c r="V80" s="4"/>
      <c r="W80" s="4"/>
    </row>
    <row r="81" spans="1:23" ht="48" x14ac:dyDescent="0.15">
      <c r="A81" s="4" t="s">
        <v>640</v>
      </c>
      <c r="B81" s="131" t="s">
        <v>721</v>
      </c>
      <c r="C81" s="4" t="s">
        <v>722</v>
      </c>
      <c r="D81" s="56" t="s">
        <v>547</v>
      </c>
      <c r="E81" s="56" t="s">
        <v>861</v>
      </c>
      <c r="F81" s="4" t="s">
        <v>877</v>
      </c>
      <c r="G81" s="4" t="s">
        <v>878</v>
      </c>
      <c r="H81" s="117"/>
      <c r="I81" s="4"/>
      <c r="J81" s="4" t="s">
        <v>43</v>
      </c>
      <c r="K81" s="4"/>
      <c r="L81" s="4" t="s">
        <v>15</v>
      </c>
      <c r="M81" s="4"/>
      <c r="N81" s="4"/>
      <c r="O81" s="4"/>
      <c r="P81" s="4"/>
      <c r="Q81" s="4"/>
      <c r="R81" s="4"/>
      <c r="S81" s="4"/>
      <c r="T81" s="54"/>
      <c r="U81" s="4"/>
      <c r="V81" s="4"/>
      <c r="W81" s="4"/>
    </row>
    <row r="82" spans="1:23" ht="48" x14ac:dyDescent="0.15">
      <c r="A82" s="4" t="s">
        <v>642</v>
      </c>
      <c r="B82" s="131" t="s">
        <v>721</v>
      </c>
      <c r="C82" s="4" t="s">
        <v>722</v>
      </c>
      <c r="D82" s="56" t="s">
        <v>547</v>
      </c>
      <c r="E82" s="56" t="s">
        <v>875</v>
      </c>
      <c r="F82" s="4" t="s">
        <v>865</v>
      </c>
      <c r="G82" s="4" t="s">
        <v>866</v>
      </c>
      <c r="H82" s="117" t="s">
        <v>867</v>
      </c>
      <c r="I82" s="4"/>
      <c r="J82" s="4" t="s">
        <v>14</v>
      </c>
      <c r="K82" s="4"/>
      <c r="L82" s="4" t="s">
        <v>15</v>
      </c>
      <c r="M82" s="4"/>
      <c r="N82" s="4"/>
      <c r="O82" s="4"/>
      <c r="P82" s="4"/>
      <c r="Q82" s="4"/>
      <c r="R82" s="4"/>
      <c r="S82" s="4"/>
      <c r="T82" s="54"/>
      <c r="U82" s="4"/>
      <c r="V82" s="4"/>
      <c r="W82" s="4"/>
    </row>
    <row r="83" spans="1:23" ht="85.5" customHeight="1" x14ac:dyDescent="0.15">
      <c r="A83" s="4" t="s">
        <v>643</v>
      </c>
      <c r="B83" s="131" t="s">
        <v>721</v>
      </c>
      <c r="C83" s="4" t="s">
        <v>722</v>
      </c>
      <c r="D83" s="56" t="s">
        <v>547</v>
      </c>
      <c r="E83" s="56" t="s">
        <v>864</v>
      </c>
      <c r="F83" s="4" t="s">
        <v>868</v>
      </c>
      <c r="G83" s="4" t="s">
        <v>869</v>
      </c>
      <c r="H83" s="117" t="s">
        <v>876</v>
      </c>
      <c r="I83" s="4"/>
      <c r="J83" s="4" t="s">
        <v>43</v>
      </c>
      <c r="K83" s="4"/>
      <c r="L83" s="4" t="s">
        <v>15</v>
      </c>
      <c r="M83" s="4"/>
      <c r="N83" s="4"/>
      <c r="O83" s="4"/>
      <c r="P83" s="4"/>
      <c r="Q83" s="4"/>
      <c r="R83" s="4"/>
      <c r="S83" s="4"/>
      <c r="T83" s="54"/>
      <c r="U83" s="4"/>
      <c r="V83" s="4"/>
      <c r="W83" s="4"/>
    </row>
    <row r="84" spans="1:23" ht="72" x14ac:dyDescent="0.15">
      <c r="A84" s="4" t="s">
        <v>644</v>
      </c>
      <c r="B84" s="131" t="s">
        <v>721</v>
      </c>
      <c r="C84" s="4" t="s">
        <v>722</v>
      </c>
      <c r="D84" s="4" t="s">
        <v>547</v>
      </c>
      <c r="E84" s="4" t="s">
        <v>726</v>
      </c>
      <c r="F84" s="4" t="s">
        <v>871</v>
      </c>
      <c r="G84" s="4" t="s">
        <v>727</v>
      </c>
      <c r="H84" s="117" t="s">
        <v>870</v>
      </c>
      <c r="I84" s="122" t="s">
        <v>728</v>
      </c>
      <c r="J84" s="4" t="s">
        <v>43</v>
      </c>
      <c r="K84" s="4"/>
      <c r="L84" s="4" t="s">
        <v>15</v>
      </c>
      <c r="M84" s="4"/>
      <c r="N84" s="4"/>
      <c r="O84" s="4"/>
      <c r="P84" s="4"/>
      <c r="Q84" s="4"/>
      <c r="R84" s="4"/>
      <c r="S84" s="4"/>
      <c r="T84" s="54"/>
      <c r="U84" s="4"/>
      <c r="V84" s="4"/>
      <c r="W84" s="4"/>
    </row>
    <row r="85" spans="1:23" ht="48" x14ac:dyDescent="0.15">
      <c r="A85" s="4" t="s">
        <v>645</v>
      </c>
      <c r="B85" s="131" t="s">
        <v>721</v>
      </c>
      <c r="C85" s="4" t="s">
        <v>722</v>
      </c>
      <c r="D85" s="4" t="s">
        <v>547</v>
      </c>
      <c r="E85" s="4" t="s">
        <v>729</v>
      </c>
      <c r="F85" s="4" t="s">
        <v>730</v>
      </c>
      <c r="G85" s="4" t="s">
        <v>872</v>
      </c>
      <c r="H85" s="117" t="s">
        <v>951</v>
      </c>
      <c r="I85" s="4"/>
      <c r="J85" s="4" t="s">
        <v>43</v>
      </c>
      <c r="K85" s="4"/>
      <c r="L85" s="4" t="s">
        <v>15</v>
      </c>
      <c r="M85" s="4"/>
      <c r="N85" s="4"/>
      <c r="O85" s="4"/>
      <c r="P85" s="4"/>
      <c r="Q85" s="4"/>
      <c r="R85" s="4"/>
      <c r="S85" s="4"/>
      <c r="T85" s="54"/>
      <c r="U85" s="4"/>
      <c r="V85" s="4"/>
      <c r="W85" s="4"/>
    </row>
    <row r="86" spans="1:23" ht="63" customHeight="1" x14ac:dyDescent="0.15">
      <c r="A86" s="4" t="s">
        <v>646</v>
      </c>
      <c r="B86" s="131" t="s">
        <v>721</v>
      </c>
      <c r="C86" s="4" t="s">
        <v>722</v>
      </c>
      <c r="D86" s="4" t="s">
        <v>547</v>
      </c>
      <c r="E86" s="4" t="s">
        <v>729</v>
      </c>
      <c r="F86" s="4" t="s">
        <v>731</v>
      </c>
      <c r="G86" s="4" t="s">
        <v>732</v>
      </c>
      <c r="H86" s="117" t="s">
        <v>733</v>
      </c>
      <c r="I86" s="4"/>
      <c r="J86" s="4" t="s">
        <v>43</v>
      </c>
      <c r="K86" s="4"/>
      <c r="L86" s="4" t="s">
        <v>15</v>
      </c>
      <c r="M86" s="4"/>
      <c r="N86" s="4"/>
      <c r="O86" s="4"/>
      <c r="P86" s="4"/>
      <c r="Q86" s="4"/>
      <c r="R86" s="4"/>
      <c r="S86" s="4"/>
      <c r="T86" s="54"/>
      <c r="U86" s="4"/>
      <c r="V86" s="4"/>
      <c r="W86" s="4"/>
    </row>
    <row r="87" spans="1:23" ht="57.75" customHeight="1" x14ac:dyDescent="0.15">
      <c r="A87" s="4" t="s">
        <v>647</v>
      </c>
      <c r="B87" s="131" t="s">
        <v>721</v>
      </c>
      <c r="C87" s="4" t="s">
        <v>722</v>
      </c>
      <c r="D87" s="4" t="s">
        <v>547</v>
      </c>
      <c r="E87" s="4" t="s">
        <v>734</v>
      </c>
      <c r="F87" s="4" t="s">
        <v>736</v>
      </c>
      <c r="G87" s="4" t="s">
        <v>735</v>
      </c>
      <c r="H87" s="117" t="s">
        <v>733</v>
      </c>
      <c r="I87" s="4"/>
      <c r="J87" s="4" t="s">
        <v>43</v>
      </c>
      <c r="K87" s="4"/>
      <c r="L87" s="4" t="s">
        <v>15</v>
      </c>
      <c r="M87" s="4"/>
      <c r="N87" s="4"/>
      <c r="O87" s="4"/>
      <c r="P87" s="4"/>
      <c r="Q87" s="4"/>
      <c r="R87" s="4"/>
      <c r="S87" s="4"/>
      <c r="T87" s="54"/>
      <c r="U87" s="4"/>
      <c r="V87" s="4"/>
      <c r="W87" s="4"/>
    </row>
    <row r="88" spans="1:23" ht="60" x14ac:dyDescent="0.15">
      <c r="A88" s="4" t="s">
        <v>648</v>
      </c>
      <c r="B88" s="131" t="s">
        <v>721</v>
      </c>
      <c r="C88" s="4" t="s">
        <v>722</v>
      </c>
      <c r="D88" s="4" t="s">
        <v>547</v>
      </c>
      <c r="E88" s="4" t="s">
        <v>737</v>
      </c>
      <c r="F88" s="4" t="s">
        <v>738</v>
      </c>
      <c r="G88" s="4" t="s">
        <v>739</v>
      </c>
      <c r="H88" s="117" t="s">
        <v>740</v>
      </c>
      <c r="I88" s="4"/>
      <c r="J88" s="4" t="s">
        <v>43</v>
      </c>
      <c r="K88" s="4"/>
      <c r="L88" s="4" t="s">
        <v>15</v>
      </c>
      <c r="M88" s="4"/>
      <c r="N88" s="4"/>
      <c r="O88" s="4"/>
      <c r="P88" s="4"/>
      <c r="Q88" s="4"/>
      <c r="R88" s="4"/>
      <c r="S88" s="4"/>
      <c r="T88" s="54"/>
      <c r="U88" s="4"/>
      <c r="V88" s="4"/>
      <c r="W88" s="4"/>
    </row>
    <row r="89" spans="1:23" ht="48" x14ac:dyDescent="0.15">
      <c r="A89" s="4" t="s">
        <v>649</v>
      </c>
      <c r="B89" s="131" t="s">
        <v>721</v>
      </c>
      <c r="C89" s="4" t="s">
        <v>722</v>
      </c>
      <c r="D89" s="4" t="s">
        <v>547</v>
      </c>
      <c r="E89" s="4" t="s">
        <v>741</v>
      </c>
      <c r="F89" s="4" t="s">
        <v>743</v>
      </c>
      <c r="G89" s="4" t="s">
        <v>742</v>
      </c>
      <c r="H89" s="117" t="s">
        <v>940</v>
      </c>
      <c r="I89" s="4"/>
      <c r="J89" s="4" t="s">
        <v>43</v>
      </c>
      <c r="K89" s="4"/>
      <c r="L89" s="4" t="s">
        <v>15</v>
      </c>
      <c r="M89" s="4"/>
      <c r="N89" s="4"/>
      <c r="O89" s="4"/>
      <c r="P89" s="4"/>
      <c r="Q89" s="4"/>
      <c r="R89" s="4"/>
      <c r="S89" s="4"/>
      <c r="T89" s="54"/>
      <c r="U89" s="4"/>
      <c r="V89" s="4"/>
      <c r="W89" s="4"/>
    </row>
    <row r="90" spans="1:23" ht="48" x14ac:dyDescent="0.15">
      <c r="A90" s="4" t="s">
        <v>650</v>
      </c>
      <c r="B90" s="131" t="s">
        <v>721</v>
      </c>
      <c r="C90" s="4" t="s">
        <v>722</v>
      </c>
      <c r="D90" s="4" t="s">
        <v>547</v>
      </c>
      <c r="E90" s="4" t="s">
        <v>741</v>
      </c>
      <c r="F90" s="4" t="s">
        <v>744</v>
      </c>
      <c r="G90" s="4" t="s">
        <v>745</v>
      </c>
      <c r="H90" s="117" t="s">
        <v>941</v>
      </c>
      <c r="I90" s="4"/>
      <c r="J90" s="4" t="s">
        <v>43</v>
      </c>
      <c r="K90" s="4"/>
      <c r="L90" s="4" t="s">
        <v>15</v>
      </c>
      <c r="M90" s="4"/>
      <c r="N90" s="4"/>
      <c r="O90" s="4"/>
      <c r="P90" s="4"/>
      <c r="Q90" s="4"/>
      <c r="R90" s="4"/>
      <c r="S90" s="4"/>
      <c r="T90" s="54"/>
      <c r="U90" s="4"/>
      <c r="V90" s="4"/>
      <c r="W90" s="4"/>
    </row>
    <row r="91" spans="1:23" ht="90.75" customHeight="1" x14ac:dyDescent="0.15">
      <c r="A91" s="4" t="s">
        <v>651</v>
      </c>
      <c r="B91" s="131" t="s">
        <v>721</v>
      </c>
      <c r="C91" s="4" t="s">
        <v>722</v>
      </c>
      <c r="D91" s="4" t="s">
        <v>547</v>
      </c>
      <c r="E91" s="4" t="s">
        <v>741</v>
      </c>
      <c r="F91" s="4" t="s">
        <v>747</v>
      </c>
      <c r="G91" s="4" t="s">
        <v>749</v>
      </c>
      <c r="H91" s="117" t="s">
        <v>942</v>
      </c>
      <c r="I91" s="4" t="s">
        <v>751</v>
      </c>
      <c r="J91" s="4" t="s">
        <v>43</v>
      </c>
      <c r="K91" s="4"/>
      <c r="L91" s="4" t="s">
        <v>15</v>
      </c>
      <c r="M91" s="4"/>
      <c r="N91" s="4"/>
      <c r="O91" s="4"/>
      <c r="P91" s="4"/>
      <c r="Q91" s="4"/>
      <c r="R91" s="4"/>
      <c r="S91" s="4"/>
      <c r="T91" s="54"/>
      <c r="U91" s="4"/>
      <c r="V91" s="4"/>
      <c r="W91" s="4"/>
    </row>
    <row r="92" spans="1:23" ht="90" customHeight="1" x14ac:dyDescent="0.15">
      <c r="A92" s="4" t="s">
        <v>652</v>
      </c>
      <c r="B92" s="131" t="s">
        <v>721</v>
      </c>
      <c r="C92" s="4" t="s">
        <v>722</v>
      </c>
      <c r="D92" s="4" t="s">
        <v>547</v>
      </c>
      <c r="E92" s="4" t="s">
        <v>741</v>
      </c>
      <c r="F92" s="4" t="s">
        <v>746</v>
      </c>
      <c r="G92" s="4" t="s">
        <v>748</v>
      </c>
      <c r="H92" s="117" t="s">
        <v>943</v>
      </c>
      <c r="I92" s="4" t="s">
        <v>750</v>
      </c>
      <c r="J92" s="4" t="s">
        <v>43</v>
      </c>
      <c r="K92" s="4"/>
      <c r="L92" s="4" t="s">
        <v>15</v>
      </c>
      <c r="M92" s="4"/>
      <c r="N92" s="4"/>
      <c r="O92" s="4"/>
      <c r="P92" s="4"/>
      <c r="Q92" s="4"/>
      <c r="R92" s="4"/>
      <c r="S92" s="4"/>
      <c r="T92" s="54"/>
      <c r="U92" s="4"/>
      <c r="V92" s="4"/>
      <c r="W92" s="4"/>
    </row>
    <row r="93" spans="1:23" ht="48" x14ac:dyDescent="0.15">
      <c r="A93" s="4" t="s">
        <v>653</v>
      </c>
      <c r="B93" s="131" t="s">
        <v>721</v>
      </c>
      <c r="C93" s="4" t="s">
        <v>722</v>
      </c>
      <c r="D93" s="40" t="s">
        <v>547</v>
      </c>
      <c r="E93" s="40" t="s">
        <v>741</v>
      </c>
      <c r="F93" s="40" t="s">
        <v>752</v>
      </c>
      <c r="G93" s="40" t="s">
        <v>856</v>
      </c>
      <c r="H93" s="118" t="s">
        <v>753</v>
      </c>
      <c r="I93" s="4"/>
      <c r="J93" s="4" t="s">
        <v>43</v>
      </c>
      <c r="K93" s="4"/>
      <c r="L93" s="4" t="s">
        <v>15</v>
      </c>
      <c r="M93" s="4"/>
      <c r="N93" s="4"/>
      <c r="O93" s="4"/>
      <c r="P93" s="4"/>
      <c r="Q93" s="4"/>
      <c r="R93" s="4"/>
      <c r="S93" s="4"/>
      <c r="T93" s="54"/>
      <c r="U93" s="4"/>
      <c r="V93" s="4"/>
      <c r="W93" s="4"/>
    </row>
    <row r="94" spans="1:23" ht="48" x14ac:dyDescent="0.15">
      <c r="A94" s="4" t="s">
        <v>654</v>
      </c>
      <c r="B94" s="131" t="s">
        <v>721</v>
      </c>
      <c r="C94" s="4" t="s">
        <v>722</v>
      </c>
      <c r="D94" s="4" t="s">
        <v>547</v>
      </c>
      <c r="E94" s="4" t="s">
        <v>741</v>
      </c>
      <c r="F94" s="4" t="s">
        <v>754</v>
      </c>
      <c r="G94" s="4" t="s">
        <v>755</v>
      </c>
      <c r="H94" s="117" t="s">
        <v>756</v>
      </c>
      <c r="I94" s="4"/>
      <c r="J94" s="4" t="s">
        <v>43</v>
      </c>
      <c r="K94" s="4"/>
      <c r="L94" s="4" t="s">
        <v>15</v>
      </c>
      <c r="M94" s="4"/>
      <c r="N94" s="4"/>
      <c r="O94" s="4"/>
      <c r="P94" s="4"/>
      <c r="Q94" s="4"/>
      <c r="R94" s="4"/>
      <c r="S94" s="4"/>
      <c r="T94" s="54"/>
      <c r="U94" s="4"/>
      <c r="V94" s="4"/>
      <c r="W94" s="4"/>
    </row>
    <row r="95" spans="1:23" ht="48" x14ac:dyDescent="0.15">
      <c r="A95" s="4" t="s">
        <v>655</v>
      </c>
      <c r="B95" s="131" t="s">
        <v>721</v>
      </c>
      <c r="C95" s="4" t="s">
        <v>722</v>
      </c>
      <c r="D95" s="4" t="s">
        <v>547</v>
      </c>
      <c r="E95" s="4" t="s">
        <v>741</v>
      </c>
      <c r="F95" s="4" t="s">
        <v>757</v>
      </c>
      <c r="G95" s="4" t="s">
        <v>758</v>
      </c>
      <c r="H95" s="117" t="s">
        <v>759</v>
      </c>
      <c r="I95" s="4"/>
      <c r="J95" s="4" t="s">
        <v>43</v>
      </c>
      <c r="K95" s="4"/>
      <c r="L95" s="4" t="s">
        <v>15</v>
      </c>
      <c r="M95" s="4"/>
      <c r="N95" s="4"/>
      <c r="O95" s="4"/>
      <c r="P95" s="4"/>
      <c r="Q95" s="4"/>
      <c r="R95" s="4"/>
      <c r="S95" s="4"/>
      <c r="T95" s="54"/>
      <c r="U95" s="4"/>
      <c r="V95" s="4"/>
      <c r="W95" s="4"/>
    </row>
    <row r="96" spans="1:23" s="125" customFormat="1" ht="66.75" customHeight="1" x14ac:dyDescent="0.15">
      <c r="A96" s="4" t="s">
        <v>629</v>
      </c>
      <c r="B96" s="131" t="s">
        <v>721</v>
      </c>
      <c r="C96" s="4" t="s">
        <v>722</v>
      </c>
      <c r="D96" s="56" t="s">
        <v>497</v>
      </c>
      <c r="E96" s="56" t="s">
        <v>818</v>
      </c>
      <c r="F96" s="56" t="s">
        <v>828</v>
      </c>
      <c r="G96" s="56" t="s">
        <v>817</v>
      </c>
      <c r="H96" s="123" t="s">
        <v>819</v>
      </c>
      <c r="I96" s="56"/>
      <c r="J96" s="56" t="s">
        <v>43</v>
      </c>
      <c r="K96" s="56"/>
      <c r="L96" s="56" t="s">
        <v>15</v>
      </c>
      <c r="M96" s="56"/>
      <c r="N96" s="56"/>
      <c r="O96" s="56"/>
      <c r="P96" s="56"/>
      <c r="Q96" s="56"/>
      <c r="R96" s="56"/>
      <c r="S96" s="56"/>
      <c r="T96" s="124"/>
      <c r="U96" s="56"/>
      <c r="V96" s="56"/>
      <c r="W96" s="56"/>
    </row>
    <row r="97" spans="1:23" s="125" customFormat="1" ht="66.75" customHeight="1" x14ac:dyDescent="0.15">
      <c r="A97" s="4" t="s">
        <v>630</v>
      </c>
      <c r="B97" s="131" t="s">
        <v>721</v>
      </c>
      <c r="C97" s="4" t="s">
        <v>722</v>
      </c>
      <c r="D97" s="56" t="s">
        <v>497</v>
      </c>
      <c r="E97" s="56" t="s">
        <v>818</v>
      </c>
      <c r="F97" s="56" t="s">
        <v>829</v>
      </c>
      <c r="G97" s="56" t="s">
        <v>830</v>
      </c>
      <c r="H97" s="123" t="s">
        <v>831</v>
      </c>
      <c r="I97" s="56"/>
      <c r="J97" s="56" t="s">
        <v>43</v>
      </c>
      <c r="K97" s="56"/>
      <c r="L97" s="56" t="s">
        <v>15</v>
      </c>
      <c r="M97" s="56"/>
      <c r="N97" s="56"/>
      <c r="O97" s="56"/>
      <c r="P97" s="56"/>
      <c r="Q97" s="56"/>
      <c r="R97" s="56"/>
      <c r="S97" s="56"/>
      <c r="T97" s="124"/>
      <c r="U97" s="56"/>
      <c r="V97" s="56"/>
      <c r="W97" s="56"/>
    </row>
    <row r="98" spans="1:23" ht="61.5" customHeight="1" x14ac:dyDescent="0.15">
      <c r="A98" s="4" t="s">
        <v>656</v>
      </c>
      <c r="B98" s="131" t="s">
        <v>721</v>
      </c>
      <c r="C98" s="4" t="s">
        <v>722</v>
      </c>
      <c r="D98" s="4" t="s">
        <v>547</v>
      </c>
      <c r="E98" s="4" t="s">
        <v>741</v>
      </c>
      <c r="F98" s="4" t="s">
        <v>760</v>
      </c>
      <c r="G98" s="4" t="s">
        <v>761</v>
      </c>
      <c r="H98" s="117" t="s">
        <v>762</v>
      </c>
      <c r="I98" s="4"/>
      <c r="J98" s="4" t="s">
        <v>43</v>
      </c>
      <c r="K98" s="4"/>
      <c r="L98" s="4" t="s">
        <v>15</v>
      </c>
      <c r="M98" s="4"/>
      <c r="N98" s="4"/>
      <c r="O98" s="4"/>
      <c r="P98" s="4"/>
      <c r="Q98" s="4"/>
      <c r="R98" s="4"/>
      <c r="S98" s="4"/>
      <c r="T98" s="54"/>
      <c r="U98" s="4"/>
      <c r="V98" s="4"/>
      <c r="W98" s="4"/>
    </row>
    <row r="99" spans="1:23" ht="48" x14ac:dyDescent="0.15">
      <c r="A99" s="4" t="s">
        <v>657</v>
      </c>
      <c r="B99" s="131" t="s">
        <v>721</v>
      </c>
      <c r="C99" s="4" t="s">
        <v>722</v>
      </c>
      <c r="D99" s="4" t="s">
        <v>547</v>
      </c>
      <c r="E99" s="4" t="s">
        <v>741</v>
      </c>
      <c r="F99" s="4" t="s">
        <v>763</v>
      </c>
      <c r="G99" s="4" t="s">
        <v>764</v>
      </c>
      <c r="H99" s="117" t="s">
        <v>765</v>
      </c>
      <c r="I99" s="4"/>
      <c r="J99" s="4" t="s">
        <v>43</v>
      </c>
      <c r="K99" s="4"/>
      <c r="L99" s="4" t="s">
        <v>15</v>
      </c>
      <c r="M99" s="4"/>
      <c r="N99" s="4"/>
      <c r="O99" s="4"/>
      <c r="P99" s="4"/>
      <c r="Q99" s="4"/>
      <c r="R99" s="4"/>
      <c r="S99" s="4"/>
      <c r="T99" s="54"/>
      <c r="U99" s="4"/>
      <c r="V99" s="4"/>
      <c r="W99" s="4"/>
    </row>
    <row r="100" spans="1:23" ht="72" x14ac:dyDescent="0.15">
      <c r="A100" s="4" t="s">
        <v>658</v>
      </c>
      <c r="B100" s="131" t="s">
        <v>721</v>
      </c>
      <c r="C100" s="4" t="s">
        <v>722</v>
      </c>
      <c r="D100" s="4" t="s">
        <v>547</v>
      </c>
      <c r="E100" s="4" t="s">
        <v>766</v>
      </c>
      <c r="F100" s="4" t="s">
        <v>767</v>
      </c>
      <c r="G100" s="4" t="s">
        <v>768</v>
      </c>
      <c r="H100" s="117" t="s">
        <v>769</v>
      </c>
      <c r="I100" s="4"/>
      <c r="J100" s="4" t="s">
        <v>43</v>
      </c>
      <c r="K100" s="4"/>
      <c r="L100" s="4" t="s">
        <v>15</v>
      </c>
      <c r="M100" s="4"/>
      <c r="N100" s="4"/>
      <c r="O100" s="4"/>
      <c r="P100" s="4"/>
      <c r="Q100" s="4"/>
      <c r="R100" s="4"/>
      <c r="S100" s="4"/>
      <c r="T100" s="54"/>
      <c r="U100" s="4"/>
      <c r="V100" s="4"/>
      <c r="W100" s="4"/>
    </row>
    <row r="101" spans="1:23" ht="60" x14ac:dyDescent="0.15">
      <c r="A101" s="4" t="s">
        <v>659</v>
      </c>
      <c r="B101" s="131" t="s">
        <v>721</v>
      </c>
      <c r="C101" s="4" t="s">
        <v>722</v>
      </c>
      <c r="D101" s="4" t="s">
        <v>547</v>
      </c>
      <c r="E101" s="4" t="s">
        <v>766</v>
      </c>
      <c r="F101" s="4" t="s">
        <v>770</v>
      </c>
      <c r="G101" s="4" t="s">
        <v>768</v>
      </c>
      <c r="H101" s="117" t="s">
        <v>944</v>
      </c>
      <c r="I101" s="4"/>
      <c r="J101" s="4" t="s">
        <v>43</v>
      </c>
      <c r="K101" s="4"/>
      <c r="L101" s="4" t="s">
        <v>15</v>
      </c>
      <c r="M101" s="4"/>
      <c r="N101" s="4"/>
      <c r="O101" s="4"/>
      <c r="P101" s="4"/>
      <c r="Q101" s="4"/>
      <c r="R101" s="4"/>
      <c r="S101" s="4"/>
      <c r="T101" s="54"/>
      <c r="U101" s="4"/>
      <c r="V101" s="4"/>
      <c r="W101" s="4"/>
    </row>
    <row r="102" spans="1:23" x14ac:dyDescent="0.15">
      <c r="A102" s="4" t="s">
        <v>660</v>
      </c>
      <c r="B102" s="4"/>
      <c r="C102" s="4"/>
      <c r="D102" s="4"/>
      <c r="E102" s="4"/>
      <c r="F102" s="4"/>
      <c r="G102" s="4"/>
      <c r="H102" s="117"/>
      <c r="I102" s="4"/>
      <c r="J102" s="4"/>
      <c r="K102" s="4"/>
      <c r="L102" s="4"/>
      <c r="M102" s="4"/>
      <c r="N102" s="4"/>
      <c r="O102" s="4"/>
      <c r="P102" s="4"/>
      <c r="Q102" s="4"/>
      <c r="R102" s="4"/>
      <c r="S102" s="4"/>
      <c r="T102" s="54"/>
      <c r="U102" s="4"/>
      <c r="V102" s="4"/>
      <c r="W102" s="4"/>
    </row>
    <row r="103" spans="1:23" x14ac:dyDescent="0.15">
      <c r="A103" s="4" t="s">
        <v>661</v>
      </c>
      <c r="B103" s="4"/>
      <c r="C103" s="4"/>
      <c r="D103" s="4"/>
      <c r="E103" s="4"/>
      <c r="F103" s="4"/>
      <c r="G103" s="4"/>
      <c r="H103" s="117"/>
      <c r="I103" s="4"/>
      <c r="J103" s="4"/>
      <c r="K103" s="4"/>
      <c r="L103" s="4"/>
      <c r="M103" s="4"/>
      <c r="N103" s="4"/>
      <c r="O103" s="4"/>
      <c r="P103" s="4"/>
      <c r="Q103" s="4"/>
      <c r="R103" s="4"/>
      <c r="S103" s="4"/>
      <c r="T103" s="54"/>
      <c r="U103" s="4"/>
      <c r="V103" s="4"/>
      <c r="W103" s="4"/>
    </row>
    <row r="104" spans="1:23" x14ac:dyDescent="0.15">
      <c r="A104" s="4" t="s">
        <v>662</v>
      </c>
      <c r="B104" s="4"/>
      <c r="C104" s="4"/>
      <c r="D104" s="4"/>
      <c r="E104" s="4"/>
      <c r="F104" s="4"/>
      <c r="G104" s="4"/>
      <c r="H104" s="117"/>
      <c r="I104" s="4"/>
      <c r="J104" s="4"/>
      <c r="K104" s="4"/>
      <c r="L104" s="4"/>
      <c r="M104" s="4"/>
      <c r="N104" s="4"/>
      <c r="O104" s="4"/>
      <c r="P104" s="4"/>
      <c r="Q104" s="4"/>
      <c r="R104" s="4"/>
      <c r="S104" s="4"/>
      <c r="T104" s="54"/>
      <c r="U104" s="4"/>
      <c r="V104" s="4"/>
      <c r="W104" s="4"/>
    </row>
    <row r="105" spans="1:23" x14ac:dyDescent="0.15">
      <c r="A105" s="4" t="s">
        <v>663</v>
      </c>
      <c r="B105" s="4"/>
      <c r="C105" s="4"/>
      <c r="D105" s="4"/>
      <c r="E105" s="4"/>
      <c r="F105" s="4"/>
      <c r="G105" s="4"/>
      <c r="H105" s="117"/>
      <c r="I105" s="4"/>
      <c r="J105" s="4"/>
      <c r="K105" s="4"/>
      <c r="L105" s="4"/>
      <c r="M105" s="4"/>
      <c r="N105" s="4"/>
      <c r="O105" s="4"/>
      <c r="P105" s="4"/>
      <c r="Q105" s="4"/>
      <c r="R105" s="4"/>
      <c r="S105" s="4"/>
      <c r="T105" s="54"/>
      <c r="U105" s="4"/>
      <c r="V105" s="4"/>
      <c r="W105" s="4"/>
    </row>
    <row r="106" spans="1:23" x14ac:dyDescent="0.15">
      <c r="A106" s="4" t="s">
        <v>664</v>
      </c>
      <c r="B106" s="4"/>
      <c r="C106" s="4"/>
      <c r="D106" s="4"/>
      <c r="E106" s="4"/>
      <c r="F106" s="4"/>
      <c r="G106" s="4"/>
      <c r="H106" s="117"/>
      <c r="I106" s="4"/>
      <c r="J106" s="4"/>
      <c r="K106" s="4"/>
      <c r="L106" s="4"/>
      <c r="M106" s="4"/>
      <c r="N106" s="4"/>
      <c r="O106" s="4"/>
      <c r="P106" s="4"/>
      <c r="Q106" s="4"/>
      <c r="R106" s="4"/>
      <c r="S106" s="4"/>
      <c r="T106" s="54"/>
      <c r="U106" s="4"/>
      <c r="V106" s="4"/>
      <c r="W106" s="4"/>
    </row>
    <row r="107" spans="1:23" x14ac:dyDescent="0.15">
      <c r="A107" s="4" t="s">
        <v>665</v>
      </c>
      <c r="B107" s="4"/>
      <c r="C107" s="4"/>
      <c r="D107" s="4"/>
      <c r="E107" s="4"/>
      <c r="F107" s="4"/>
      <c r="G107" s="4"/>
      <c r="H107" s="117"/>
      <c r="I107" s="4"/>
      <c r="J107" s="4"/>
      <c r="K107" s="4"/>
      <c r="L107" s="4"/>
      <c r="M107" s="4"/>
      <c r="N107" s="4"/>
      <c r="O107" s="4"/>
      <c r="P107" s="4"/>
      <c r="Q107" s="4"/>
      <c r="R107" s="4"/>
      <c r="S107" s="4"/>
      <c r="T107" s="54"/>
      <c r="U107" s="4"/>
      <c r="V107" s="4"/>
      <c r="W107" s="4"/>
    </row>
    <row r="108" spans="1:23" x14ac:dyDescent="0.15">
      <c r="A108" s="4" t="s">
        <v>666</v>
      </c>
      <c r="B108" s="4"/>
      <c r="C108" s="4"/>
      <c r="D108" s="4"/>
      <c r="E108" s="4"/>
      <c r="F108" s="4"/>
      <c r="G108" s="4"/>
      <c r="H108" s="117"/>
      <c r="I108" s="4"/>
      <c r="J108" s="4"/>
      <c r="K108" s="4"/>
      <c r="L108" s="4"/>
      <c r="M108" s="4"/>
      <c r="N108" s="4"/>
      <c r="O108" s="4"/>
      <c r="P108" s="4"/>
      <c r="Q108" s="4"/>
      <c r="R108" s="4"/>
      <c r="S108" s="4"/>
      <c r="T108" s="54"/>
      <c r="U108" s="4"/>
      <c r="V108" s="4"/>
      <c r="W108" s="4"/>
    </row>
    <row r="109" spans="1:23" x14ac:dyDescent="0.15">
      <c r="A109" s="4" t="s">
        <v>667</v>
      </c>
      <c r="B109" s="4"/>
      <c r="C109" s="4"/>
      <c r="D109" s="4"/>
      <c r="E109" s="4"/>
      <c r="F109" s="4"/>
      <c r="G109" s="4"/>
      <c r="H109" s="117"/>
      <c r="I109" s="4"/>
      <c r="J109" s="4"/>
      <c r="K109" s="4"/>
      <c r="L109" s="4"/>
      <c r="M109" s="4"/>
      <c r="N109" s="4"/>
      <c r="O109" s="4"/>
      <c r="P109" s="4"/>
      <c r="Q109" s="4"/>
      <c r="R109" s="4"/>
      <c r="S109" s="4"/>
      <c r="T109" s="54"/>
      <c r="U109" s="4"/>
      <c r="V109" s="4"/>
      <c r="W109" s="4"/>
    </row>
    <row r="110" spans="1:23" x14ac:dyDescent="0.15">
      <c r="A110" s="4" t="s">
        <v>668</v>
      </c>
      <c r="B110" s="4"/>
      <c r="C110" s="4"/>
      <c r="D110" s="4"/>
      <c r="E110" s="4"/>
      <c r="F110" s="4"/>
      <c r="G110" s="4"/>
      <c r="H110" s="117"/>
      <c r="I110" s="4"/>
      <c r="J110" s="4"/>
      <c r="K110" s="4"/>
      <c r="L110" s="4"/>
      <c r="M110" s="4"/>
      <c r="N110" s="4"/>
      <c r="O110" s="4"/>
      <c r="P110" s="4"/>
      <c r="Q110" s="4"/>
      <c r="R110" s="4"/>
      <c r="S110" s="4"/>
      <c r="T110" s="54"/>
      <c r="U110" s="4"/>
      <c r="V110" s="4"/>
      <c r="W110" s="4"/>
    </row>
    <row r="111" spans="1:23" x14ac:dyDescent="0.15">
      <c r="A111" s="4" t="s">
        <v>669</v>
      </c>
      <c r="B111" s="4"/>
      <c r="C111" s="4"/>
      <c r="D111" s="4"/>
      <c r="E111" s="4"/>
      <c r="F111" s="4"/>
      <c r="G111" s="4"/>
      <c r="H111" s="117"/>
      <c r="I111" s="4"/>
      <c r="J111" s="4"/>
      <c r="K111" s="4"/>
      <c r="L111" s="4"/>
      <c r="M111" s="4"/>
      <c r="N111" s="4"/>
      <c r="O111" s="4"/>
      <c r="P111" s="4"/>
      <c r="Q111" s="4"/>
      <c r="R111" s="4"/>
      <c r="S111" s="4"/>
      <c r="T111" s="54"/>
      <c r="U111" s="4"/>
      <c r="V111" s="4"/>
      <c r="W111" s="4"/>
    </row>
    <row r="112" spans="1:23" x14ac:dyDescent="0.15">
      <c r="A112" s="4" t="s">
        <v>670</v>
      </c>
      <c r="B112" s="4"/>
      <c r="C112" s="4"/>
      <c r="D112" s="4"/>
      <c r="E112" s="4"/>
      <c r="F112" s="4"/>
      <c r="G112" s="4"/>
      <c r="H112" s="117"/>
      <c r="I112" s="4"/>
      <c r="J112" s="4"/>
      <c r="K112" s="4"/>
      <c r="L112" s="4"/>
      <c r="M112" s="4"/>
      <c r="N112" s="4"/>
      <c r="O112" s="4"/>
      <c r="P112" s="4"/>
      <c r="Q112" s="4"/>
      <c r="R112" s="4"/>
      <c r="S112" s="4"/>
      <c r="T112" s="54"/>
      <c r="U112" s="4"/>
      <c r="V112" s="4"/>
      <c r="W112" s="4"/>
    </row>
    <row r="113" spans="1:23" x14ac:dyDescent="0.15">
      <c r="A113" s="4" t="s">
        <v>671</v>
      </c>
      <c r="B113" s="4"/>
      <c r="C113" s="4"/>
      <c r="D113" s="4"/>
      <c r="E113" s="4"/>
      <c r="F113" s="4"/>
      <c r="G113" s="4"/>
      <c r="H113" s="117"/>
      <c r="I113" s="4"/>
      <c r="J113" s="4"/>
      <c r="K113" s="4"/>
      <c r="L113" s="4"/>
      <c r="M113" s="4"/>
      <c r="N113" s="4"/>
      <c r="O113" s="4"/>
      <c r="P113" s="4"/>
      <c r="Q113" s="4"/>
      <c r="R113" s="4"/>
      <c r="S113" s="4"/>
      <c r="T113" s="54"/>
      <c r="U113" s="4"/>
      <c r="V113" s="4"/>
      <c r="W113" s="4"/>
    </row>
    <row r="114" spans="1:23" x14ac:dyDescent="0.15">
      <c r="A114" s="4" t="s">
        <v>672</v>
      </c>
      <c r="B114" s="4"/>
      <c r="C114" s="4"/>
      <c r="D114" s="4"/>
      <c r="E114" s="4"/>
      <c r="F114" s="4"/>
      <c r="G114" s="4"/>
      <c r="H114" s="117"/>
      <c r="I114" s="4"/>
      <c r="J114" s="4"/>
      <c r="K114" s="4"/>
      <c r="L114" s="4"/>
      <c r="M114" s="4"/>
      <c r="N114" s="4"/>
      <c r="O114" s="4"/>
      <c r="P114" s="4"/>
      <c r="Q114" s="4"/>
      <c r="R114" s="4"/>
      <c r="S114" s="4"/>
      <c r="T114" s="54"/>
      <c r="U114" s="4"/>
      <c r="V114" s="4"/>
      <c r="W114" s="4"/>
    </row>
    <row r="115" spans="1:23" x14ac:dyDescent="0.15">
      <c r="A115" s="4" t="s">
        <v>673</v>
      </c>
      <c r="B115" s="4"/>
      <c r="C115" s="4"/>
      <c r="D115" s="4"/>
      <c r="E115" s="4"/>
      <c r="F115" s="4"/>
      <c r="G115" s="4"/>
      <c r="H115" s="117"/>
      <c r="I115" s="4"/>
      <c r="J115" s="4"/>
      <c r="K115" s="4"/>
      <c r="L115" s="4"/>
      <c r="M115" s="4"/>
      <c r="N115" s="4"/>
      <c r="O115" s="4"/>
      <c r="P115" s="4"/>
      <c r="Q115" s="4"/>
      <c r="R115" s="4"/>
      <c r="S115" s="4"/>
      <c r="T115" s="54"/>
      <c r="U115" s="4"/>
      <c r="V115" s="4"/>
      <c r="W115" s="4"/>
    </row>
    <row r="116" spans="1:23" x14ac:dyDescent="0.15">
      <c r="A116" s="4" t="s">
        <v>674</v>
      </c>
      <c r="B116" s="4"/>
      <c r="C116" s="4"/>
      <c r="D116" s="4"/>
      <c r="E116" s="4"/>
      <c r="F116" s="4"/>
      <c r="G116" s="4"/>
      <c r="H116" s="117"/>
      <c r="I116" s="4"/>
      <c r="J116" s="4"/>
      <c r="K116" s="4"/>
      <c r="L116" s="4"/>
      <c r="M116" s="4"/>
      <c r="N116" s="4"/>
      <c r="O116" s="4"/>
      <c r="P116" s="4"/>
      <c r="Q116" s="4"/>
      <c r="R116" s="4"/>
      <c r="S116" s="4"/>
      <c r="T116" s="54"/>
      <c r="U116" s="4"/>
      <c r="V116" s="4"/>
      <c r="W116" s="4"/>
    </row>
    <row r="117" spans="1:23" x14ac:dyDescent="0.15">
      <c r="A117" s="4" t="s">
        <v>675</v>
      </c>
      <c r="B117" s="4"/>
      <c r="C117" s="4"/>
      <c r="D117" s="4"/>
      <c r="E117" s="4"/>
      <c r="F117" s="4"/>
      <c r="G117" s="4"/>
      <c r="H117" s="117"/>
      <c r="I117" s="4"/>
      <c r="J117" s="4"/>
      <c r="K117" s="4"/>
      <c r="L117" s="4"/>
      <c r="M117" s="4"/>
      <c r="N117" s="4"/>
      <c r="O117" s="4"/>
      <c r="P117" s="4"/>
      <c r="Q117" s="4"/>
      <c r="R117" s="4"/>
      <c r="S117" s="4"/>
      <c r="T117" s="54"/>
      <c r="U117" s="4"/>
      <c r="V117" s="4"/>
      <c r="W117" s="4"/>
    </row>
    <row r="118" spans="1:23" x14ac:dyDescent="0.15">
      <c r="A118" s="4" t="s">
        <v>676</v>
      </c>
      <c r="B118" s="4"/>
      <c r="C118" s="4"/>
      <c r="D118" s="4"/>
      <c r="E118" s="4"/>
      <c r="F118" s="4"/>
      <c r="G118" s="4"/>
      <c r="H118" s="117"/>
      <c r="I118" s="4"/>
      <c r="J118" s="4"/>
      <c r="K118" s="4"/>
      <c r="L118" s="4"/>
      <c r="M118" s="4"/>
      <c r="N118" s="4"/>
      <c r="O118" s="4"/>
      <c r="P118" s="4"/>
      <c r="Q118" s="4"/>
      <c r="R118" s="4"/>
      <c r="S118" s="4"/>
      <c r="T118" s="54"/>
      <c r="U118" s="4"/>
      <c r="V118" s="4"/>
      <c r="W118" s="4"/>
    </row>
    <row r="119" spans="1:23" x14ac:dyDescent="0.15">
      <c r="A119" s="4" t="s">
        <v>677</v>
      </c>
      <c r="B119" s="4"/>
      <c r="C119" s="4"/>
      <c r="D119" s="4"/>
      <c r="E119" s="4"/>
      <c r="F119" s="4"/>
      <c r="G119" s="4"/>
      <c r="H119" s="117"/>
      <c r="I119" s="4"/>
      <c r="J119" s="4"/>
      <c r="K119" s="4"/>
      <c r="L119" s="4"/>
      <c r="M119" s="4"/>
      <c r="N119" s="4"/>
      <c r="O119" s="4"/>
      <c r="P119" s="4"/>
      <c r="Q119" s="4"/>
      <c r="R119" s="4"/>
      <c r="S119" s="4"/>
      <c r="T119" s="54"/>
      <c r="U119" s="4"/>
      <c r="V119" s="4"/>
      <c r="W119" s="4"/>
    </row>
    <row r="120" spans="1:23" x14ac:dyDescent="0.15">
      <c r="A120" s="4" t="s">
        <v>678</v>
      </c>
      <c r="B120" s="4"/>
      <c r="C120" s="4"/>
      <c r="D120" s="4"/>
      <c r="E120" s="4"/>
      <c r="F120" s="4"/>
      <c r="G120" s="4"/>
      <c r="H120" s="117"/>
      <c r="I120" s="4"/>
      <c r="J120" s="4"/>
      <c r="K120" s="4"/>
      <c r="L120" s="4"/>
      <c r="M120" s="4"/>
      <c r="N120" s="4"/>
      <c r="O120" s="4"/>
      <c r="P120" s="4"/>
      <c r="Q120" s="4"/>
      <c r="R120" s="4"/>
      <c r="S120" s="4"/>
      <c r="T120" s="54"/>
      <c r="U120" s="4"/>
      <c r="V120" s="4"/>
      <c r="W120" s="4"/>
    </row>
    <row r="121" spans="1:23" x14ac:dyDescent="0.15">
      <c r="A121" s="4" t="s">
        <v>679</v>
      </c>
      <c r="B121" s="4"/>
      <c r="C121" s="4"/>
      <c r="D121" s="4"/>
      <c r="E121" s="4"/>
      <c r="F121" s="4"/>
      <c r="G121" s="4"/>
      <c r="H121" s="117"/>
      <c r="I121" s="4"/>
      <c r="J121" s="4"/>
      <c r="K121" s="4"/>
      <c r="L121" s="4"/>
      <c r="M121" s="4"/>
      <c r="N121" s="4"/>
      <c r="O121" s="4"/>
      <c r="P121" s="4"/>
      <c r="Q121" s="4"/>
      <c r="R121" s="4"/>
      <c r="S121" s="4"/>
      <c r="T121" s="54"/>
      <c r="U121" s="4"/>
      <c r="V121" s="4"/>
      <c r="W121" s="4"/>
    </row>
    <row r="122" spans="1:23" x14ac:dyDescent="0.15">
      <c r="A122" s="4" t="s">
        <v>680</v>
      </c>
      <c r="B122" s="4"/>
      <c r="C122" s="4"/>
      <c r="D122" s="4"/>
      <c r="E122" s="4"/>
      <c r="F122" s="4"/>
      <c r="G122" s="4"/>
      <c r="H122" s="117"/>
      <c r="I122" s="4"/>
      <c r="J122" s="4"/>
      <c r="K122" s="4"/>
      <c r="L122" s="4"/>
      <c r="M122" s="4"/>
      <c r="N122" s="4"/>
      <c r="O122" s="4"/>
      <c r="P122" s="4"/>
      <c r="Q122" s="4"/>
      <c r="R122" s="4"/>
      <c r="S122" s="4"/>
      <c r="T122" s="54"/>
      <c r="U122" s="4"/>
      <c r="V122" s="4"/>
      <c r="W122" s="4"/>
    </row>
    <row r="123" spans="1:23" x14ac:dyDescent="0.15">
      <c r="A123" s="4" t="s">
        <v>681</v>
      </c>
      <c r="B123" s="4"/>
      <c r="C123" s="4"/>
      <c r="D123" s="4"/>
      <c r="E123" s="4"/>
      <c r="F123" s="4"/>
      <c r="G123" s="4"/>
      <c r="H123" s="117"/>
      <c r="I123" s="4"/>
      <c r="J123" s="4"/>
      <c r="K123" s="4"/>
      <c r="L123" s="4"/>
      <c r="M123" s="4"/>
      <c r="N123" s="4"/>
      <c r="O123" s="4"/>
      <c r="P123" s="4"/>
      <c r="Q123" s="4"/>
      <c r="R123" s="4"/>
      <c r="S123" s="4"/>
      <c r="T123" s="54"/>
      <c r="U123" s="4"/>
      <c r="V123" s="4"/>
      <c r="W123" s="4"/>
    </row>
    <row r="124" spans="1:23" x14ac:dyDescent="0.15">
      <c r="A124" s="4" t="s">
        <v>682</v>
      </c>
      <c r="B124" s="4"/>
      <c r="C124" s="4"/>
      <c r="D124" s="4"/>
      <c r="E124" s="4"/>
      <c r="F124" s="4"/>
      <c r="G124" s="4"/>
      <c r="H124" s="117"/>
      <c r="I124" s="4"/>
      <c r="J124" s="4"/>
      <c r="K124" s="4"/>
      <c r="L124" s="4"/>
      <c r="M124" s="4"/>
      <c r="N124" s="4"/>
      <c r="O124" s="4"/>
      <c r="P124" s="4"/>
      <c r="Q124" s="4"/>
      <c r="R124" s="4"/>
      <c r="S124" s="4"/>
      <c r="T124" s="54"/>
      <c r="U124" s="4"/>
      <c r="V124" s="4"/>
      <c r="W124" s="4"/>
    </row>
    <row r="125" spans="1:23" x14ac:dyDescent="0.15">
      <c r="A125" s="4" t="s">
        <v>683</v>
      </c>
      <c r="B125" s="4"/>
      <c r="C125" s="4"/>
      <c r="D125" s="4"/>
      <c r="E125" s="4"/>
      <c r="F125" s="4"/>
      <c r="G125" s="4"/>
      <c r="H125" s="117"/>
      <c r="I125" s="4"/>
      <c r="J125" s="4"/>
      <c r="K125" s="4"/>
      <c r="L125" s="4"/>
      <c r="M125" s="4"/>
      <c r="N125" s="4"/>
      <c r="O125" s="4"/>
      <c r="P125" s="4"/>
      <c r="Q125" s="4"/>
      <c r="R125" s="4"/>
      <c r="S125" s="4"/>
      <c r="T125" s="54"/>
      <c r="U125" s="4"/>
      <c r="V125" s="4"/>
      <c r="W125" s="4"/>
    </row>
    <row r="126" spans="1:23" x14ac:dyDescent="0.15">
      <c r="A126" s="4" t="s">
        <v>684</v>
      </c>
      <c r="B126" s="4"/>
      <c r="C126" s="4"/>
      <c r="D126" s="4"/>
      <c r="E126" s="4"/>
      <c r="F126" s="4"/>
      <c r="G126" s="4"/>
      <c r="H126" s="117"/>
      <c r="I126" s="4"/>
      <c r="J126" s="4"/>
      <c r="K126" s="4"/>
      <c r="L126" s="4"/>
      <c r="M126" s="4"/>
      <c r="N126" s="4"/>
      <c r="O126" s="4"/>
      <c r="P126" s="4"/>
      <c r="Q126" s="4"/>
      <c r="R126" s="4"/>
      <c r="S126" s="4"/>
      <c r="T126" s="54"/>
      <c r="U126" s="4"/>
      <c r="V126" s="4"/>
      <c r="W126" s="4"/>
    </row>
    <row r="127" spans="1:23" x14ac:dyDescent="0.15">
      <c r="A127" s="4" t="s">
        <v>685</v>
      </c>
      <c r="B127" s="4"/>
      <c r="C127" s="4"/>
      <c r="D127" s="4"/>
      <c r="E127" s="4"/>
      <c r="F127" s="4"/>
      <c r="G127" s="4"/>
      <c r="H127" s="117"/>
      <c r="I127" s="4"/>
      <c r="J127" s="4"/>
      <c r="K127" s="4"/>
      <c r="L127" s="4"/>
      <c r="M127" s="4"/>
      <c r="N127" s="4"/>
      <c r="O127" s="4"/>
      <c r="P127" s="4"/>
      <c r="Q127" s="4"/>
      <c r="R127" s="4"/>
      <c r="S127" s="4"/>
      <c r="T127" s="54"/>
      <c r="U127" s="4"/>
      <c r="V127" s="4"/>
      <c r="W127" s="4"/>
    </row>
    <row r="128" spans="1:23" x14ac:dyDescent="0.15">
      <c r="A128" s="4" t="s">
        <v>690</v>
      </c>
      <c r="B128" s="4"/>
      <c r="C128" s="4"/>
      <c r="D128" s="4"/>
      <c r="E128" s="4"/>
      <c r="F128" s="4"/>
      <c r="G128" s="4"/>
      <c r="H128" s="117"/>
      <c r="I128" s="4"/>
      <c r="J128" s="4"/>
      <c r="K128" s="4"/>
      <c r="L128" s="4"/>
      <c r="M128" s="4"/>
      <c r="N128" s="4"/>
      <c r="O128" s="4"/>
      <c r="P128" s="4"/>
      <c r="Q128" s="4"/>
      <c r="R128" s="4"/>
      <c r="S128" s="4"/>
      <c r="T128" s="54"/>
      <c r="U128" s="4"/>
      <c r="V128" s="4"/>
      <c r="W128" s="4"/>
    </row>
    <row r="129" spans="1:23" x14ac:dyDescent="0.15">
      <c r="A129" s="4" t="s">
        <v>691</v>
      </c>
      <c r="B129" s="4"/>
      <c r="C129" s="4"/>
      <c r="D129" s="4"/>
      <c r="E129" s="4"/>
      <c r="F129" s="4"/>
      <c r="G129" s="4"/>
      <c r="H129" s="117"/>
      <c r="I129" s="4"/>
      <c r="J129" s="4"/>
      <c r="K129" s="4"/>
      <c r="L129" s="4"/>
      <c r="M129" s="4"/>
      <c r="N129" s="4"/>
      <c r="O129" s="4"/>
      <c r="P129" s="4"/>
      <c r="Q129" s="4"/>
      <c r="R129" s="4"/>
      <c r="S129" s="4"/>
      <c r="T129" s="54"/>
      <c r="U129" s="4"/>
      <c r="V129" s="4"/>
      <c r="W129" s="4"/>
    </row>
    <row r="130" spans="1:23" x14ac:dyDescent="0.15">
      <c r="A130" s="4" t="s">
        <v>771</v>
      </c>
      <c r="B130" s="4"/>
      <c r="C130" s="4"/>
      <c r="D130" s="4"/>
      <c r="E130" s="4"/>
      <c r="F130" s="4"/>
      <c r="G130" s="4"/>
      <c r="H130" s="117"/>
      <c r="I130" s="4"/>
      <c r="J130" s="4"/>
      <c r="K130" s="4"/>
      <c r="L130" s="4"/>
      <c r="M130" s="4"/>
      <c r="N130" s="4"/>
      <c r="O130" s="4"/>
      <c r="P130" s="4"/>
      <c r="Q130" s="4"/>
      <c r="R130" s="4"/>
      <c r="S130" s="4"/>
      <c r="T130" s="54"/>
      <c r="U130" s="4"/>
      <c r="V130" s="4"/>
      <c r="W130" s="4"/>
    </row>
    <row r="131" spans="1:23" x14ac:dyDescent="0.15">
      <c r="A131" s="4" t="s">
        <v>772</v>
      </c>
      <c r="B131" s="4"/>
      <c r="C131" s="4"/>
      <c r="D131" s="4"/>
      <c r="E131" s="4"/>
      <c r="F131" s="4"/>
      <c r="G131" s="4"/>
      <c r="H131" s="117"/>
      <c r="I131" s="4"/>
      <c r="J131" s="4"/>
      <c r="K131" s="4"/>
      <c r="L131" s="4"/>
      <c r="M131" s="4"/>
      <c r="N131" s="4"/>
      <c r="O131" s="4"/>
      <c r="P131" s="4"/>
      <c r="Q131" s="4"/>
      <c r="R131" s="4"/>
      <c r="S131" s="4"/>
      <c r="T131" s="54"/>
      <c r="U131" s="4"/>
      <c r="V131" s="4"/>
      <c r="W131" s="4"/>
    </row>
    <row r="132" spans="1:23" x14ac:dyDescent="0.15">
      <c r="A132" s="4" t="s">
        <v>773</v>
      </c>
      <c r="B132" s="4"/>
      <c r="C132" s="4"/>
      <c r="D132" s="4"/>
      <c r="E132" s="4"/>
      <c r="F132" s="4"/>
      <c r="G132" s="4"/>
      <c r="H132" s="117"/>
      <c r="I132" s="4"/>
      <c r="J132" s="4"/>
      <c r="K132" s="4"/>
      <c r="L132" s="4"/>
      <c r="M132" s="4"/>
      <c r="N132" s="4"/>
      <c r="O132" s="4"/>
      <c r="P132" s="4"/>
      <c r="Q132" s="4"/>
      <c r="R132" s="4"/>
      <c r="S132" s="4"/>
      <c r="T132" s="54"/>
      <c r="U132" s="4"/>
      <c r="V132" s="4"/>
      <c r="W132" s="4"/>
    </row>
    <row r="133" spans="1:23" x14ac:dyDescent="0.15">
      <c r="A133" s="4" t="s">
        <v>774</v>
      </c>
      <c r="B133" s="4"/>
      <c r="C133" s="4"/>
      <c r="D133" s="4"/>
      <c r="E133" s="4"/>
      <c r="F133" s="4"/>
      <c r="G133" s="4"/>
      <c r="H133" s="117"/>
      <c r="I133" s="4"/>
      <c r="J133" s="4"/>
      <c r="K133" s="4"/>
      <c r="L133" s="4"/>
      <c r="M133" s="4"/>
      <c r="N133" s="4"/>
      <c r="O133" s="4"/>
      <c r="P133" s="4"/>
      <c r="Q133" s="4"/>
      <c r="R133" s="4"/>
      <c r="S133" s="4"/>
      <c r="T133" s="54"/>
      <c r="U133" s="4"/>
      <c r="V133" s="4"/>
      <c r="W133" s="4"/>
    </row>
    <row r="134" spans="1:23" x14ac:dyDescent="0.15">
      <c r="A134" s="4" t="s">
        <v>775</v>
      </c>
      <c r="B134" s="4"/>
      <c r="C134" s="4"/>
      <c r="D134" s="4"/>
      <c r="E134" s="4"/>
      <c r="F134" s="4"/>
      <c r="G134" s="4"/>
      <c r="H134" s="117"/>
      <c r="I134" s="4"/>
      <c r="J134" s="4"/>
      <c r="K134" s="4"/>
      <c r="L134" s="4"/>
      <c r="M134" s="4"/>
      <c r="N134" s="4"/>
      <c r="O134" s="4"/>
      <c r="P134" s="4"/>
      <c r="Q134" s="4"/>
      <c r="R134" s="4"/>
      <c r="S134" s="4"/>
      <c r="T134" s="54"/>
      <c r="U134" s="4"/>
      <c r="V134" s="4"/>
      <c r="W134" s="4"/>
    </row>
    <row r="135" spans="1:23" x14ac:dyDescent="0.15">
      <c r="A135" s="4" t="s">
        <v>776</v>
      </c>
      <c r="B135" s="4"/>
      <c r="C135" s="4"/>
      <c r="D135" s="4"/>
      <c r="E135" s="4"/>
      <c r="F135" s="4"/>
      <c r="G135" s="4"/>
      <c r="H135" s="117"/>
      <c r="I135" s="4"/>
      <c r="J135" s="4"/>
      <c r="K135" s="4"/>
      <c r="L135" s="4"/>
      <c r="M135" s="4"/>
      <c r="N135" s="4"/>
      <c r="O135" s="4"/>
      <c r="P135" s="4"/>
      <c r="Q135" s="4"/>
      <c r="R135" s="4"/>
      <c r="S135" s="4"/>
      <c r="T135" s="54"/>
      <c r="U135" s="4"/>
      <c r="V135" s="4"/>
      <c r="W135" s="4"/>
    </row>
    <row r="136" spans="1:23" x14ac:dyDescent="0.15">
      <c r="A136" s="4" t="s">
        <v>832</v>
      </c>
      <c r="B136" s="4"/>
      <c r="C136" s="4"/>
      <c r="D136" s="4"/>
      <c r="E136" s="4"/>
      <c r="F136" s="4"/>
      <c r="G136" s="4"/>
      <c r="H136" s="117"/>
      <c r="I136" s="4"/>
      <c r="J136" s="4"/>
      <c r="K136" s="4"/>
      <c r="L136" s="4"/>
      <c r="M136" s="4"/>
      <c r="N136" s="4"/>
      <c r="O136" s="4"/>
      <c r="P136" s="4"/>
      <c r="Q136" s="4"/>
      <c r="R136" s="4"/>
      <c r="S136" s="4"/>
      <c r="T136" s="54"/>
      <c r="U136" s="4"/>
      <c r="V136" s="4"/>
      <c r="W136" s="4"/>
    </row>
    <row r="137" spans="1:23" x14ac:dyDescent="0.15">
      <c r="A137" s="4" t="s">
        <v>833</v>
      </c>
      <c r="B137" s="4"/>
      <c r="C137" s="4"/>
      <c r="D137" s="4"/>
      <c r="E137" s="4"/>
      <c r="F137" s="4"/>
      <c r="G137" s="4"/>
      <c r="H137" s="117"/>
      <c r="I137" s="4"/>
      <c r="J137" s="4"/>
      <c r="K137" s="4"/>
      <c r="L137" s="4"/>
      <c r="M137" s="4"/>
      <c r="N137" s="4"/>
      <c r="O137" s="4"/>
      <c r="P137" s="4"/>
      <c r="Q137" s="4"/>
      <c r="R137" s="4"/>
      <c r="S137" s="4"/>
      <c r="T137" s="54"/>
      <c r="U137" s="4"/>
      <c r="V137" s="4"/>
      <c r="W137" s="4"/>
    </row>
    <row r="138" spans="1:23" x14ac:dyDescent="0.15">
      <c r="A138" s="4" t="s">
        <v>834</v>
      </c>
      <c r="B138" s="4"/>
      <c r="C138" s="4"/>
      <c r="D138" s="4"/>
      <c r="E138" s="4"/>
      <c r="F138" s="4"/>
      <c r="G138" s="4"/>
      <c r="H138" s="117"/>
      <c r="I138" s="4"/>
      <c r="J138" s="4"/>
      <c r="K138" s="4"/>
      <c r="L138" s="4"/>
      <c r="M138" s="4"/>
      <c r="N138" s="4"/>
      <c r="O138" s="4"/>
      <c r="P138" s="4"/>
      <c r="Q138" s="4"/>
      <c r="R138" s="4"/>
      <c r="S138" s="4"/>
      <c r="T138" s="54"/>
      <c r="U138" s="4"/>
      <c r="V138" s="4"/>
      <c r="W138" s="4"/>
    </row>
    <row r="139" spans="1:23" x14ac:dyDescent="0.15">
      <c r="A139" s="4" t="s">
        <v>835</v>
      </c>
      <c r="B139" s="4"/>
      <c r="C139" s="4"/>
      <c r="D139" s="4"/>
      <c r="E139" s="4"/>
      <c r="F139" s="4"/>
      <c r="G139" s="4"/>
      <c r="H139" s="117"/>
      <c r="I139" s="4"/>
      <c r="J139" s="4"/>
      <c r="K139" s="4"/>
      <c r="L139" s="4"/>
      <c r="M139" s="4"/>
      <c r="N139" s="4"/>
      <c r="O139" s="4"/>
      <c r="P139" s="4"/>
      <c r="Q139" s="4"/>
      <c r="R139" s="4"/>
      <c r="S139" s="4"/>
      <c r="T139" s="54"/>
      <c r="U139" s="4"/>
      <c r="V139" s="4"/>
      <c r="W139" s="4"/>
    </row>
    <row r="140" spans="1:23" x14ac:dyDescent="0.15">
      <c r="A140" s="4" t="s">
        <v>836</v>
      </c>
      <c r="B140" s="4"/>
      <c r="C140" s="4"/>
      <c r="D140" s="4"/>
      <c r="E140" s="4"/>
      <c r="F140" s="4"/>
      <c r="G140" s="4"/>
      <c r="H140" s="117"/>
      <c r="I140" s="4"/>
      <c r="J140" s="4"/>
      <c r="K140" s="4"/>
      <c r="L140" s="4"/>
      <c r="M140" s="4"/>
      <c r="N140" s="4"/>
      <c r="O140" s="4"/>
      <c r="P140" s="4"/>
      <c r="Q140" s="4"/>
      <c r="R140" s="4"/>
      <c r="S140" s="4"/>
      <c r="T140" s="54"/>
      <c r="U140" s="4"/>
      <c r="V140" s="4"/>
      <c r="W140" s="4"/>
    </row>
    <row r="141" spans="1:23" x14ac:dyDescent="0.15">
      <c r="A141" s="4" t="s">
        <v>837</v>
      </c>
      <c r="B141" s="4"/>
      <c r="C141" s="4"/>
      <c r="D141" s="4"/>
      <c r="E141" s="4"/>
      <c r="F141" s="4"/>
      <c r="G141" s="4"/>
      <c r="H141" s="117"/>
      <c r="I141" s="4"/>
      <c r="J141" s="4"/>
      <c r="K141" s="4"/>
      <c r="L141" s="4"/>
      <c r="M141" s="4"/>
      <c r="N141" s="4"/>
      <c r="O141" s="4"/>
      <c r="P141" s="4"/>
      <c r="Q141" s="4"/>
      <c r="R141" s="4"/>
      <c r="S141" s="4"/>
      <c r="T141" s="54"/>
      <c r="U141" s="4"/>
      <c r="V141" s="4"/>
      <c r="W141" s="4"/>
    </row>
    <row r="142" spans="1:23" x14ac:dyDescent="0.15">
      <c r="A142" s="4" t="s">
        <v>838</v>
      </c>
      <c r="B142" s="4"/>
      <c r="C142" s="4"/>
      <c r="D142" s="4"/>
      <c r="E142" s="4"/>
      <c r="F142" s="4"/>
      <c r="G142" s="4"/>
      <c r="H142" s="117"/>
      <c r="I142" s="4"/>
      <c r="J142" s="4"/>
      <c r="K142" s="4"/>
      <c r="L142" s="4"/>
      <c r="M142" s="4"/>
      <c r="N142" s="4"/>
      <c r="O142" s="4"/>
      <c r="P142" s="4"/>
      <c r="Q142" s="4"/>
      <c r="R142" s="4"/>
      <c r="S142" s="4"/>
      <c r="T142" s="54"/>
      <c r="U142" s="4"/>
      <c r="V142" s="4"/>
      <c r="W142" s="4"/>
    </row>
    <row r="143" spans="1:23" x14ac:dyDescent="0.15">
      <c r="A143" s="4" t="s">
        <v>839</v>
      </c>
      <c r="B143" s="4"/>
      <c r="C143" s="4"/>
      <c r="D143" s="4"/>
      <c r="E143" s="4"/>
      <c r="F143" s="4"/>
      <c r="G143" s="4"/>
      <c r="H143" s="117"/>
      <c r="I143" s="4"/>
      <c r="J143" s="4"/>
      <c r="K143" s="4"/>
      <c r="L143" s="4"/>
      <c r="M143" s="4"/>
      <c r="N143" s="4"/>
      <c r="O143" s="4"/>
      <c r="P143" s="4"/>
      <c r="Q143" s="4"/>
      <c r="R143" s="4"/>
      <c r="S143" s="4"/>
      <c r="T143" s="54"/>
      <c r="U143" s="4"/>
      <c r="V143" s="4"/>
      <c r="W143" s="4"/>
    </row>
    <row r="144" spans="1:23" x14ac:dyDescent="0.15">
      <c r="A144" s="4" t="s">
        <v>840</v>
      </c>
      <c r="B144" s="4"/>
      <c r="C144" s="4"/>
      <c r="D144" s="4"/>
      <c r="E144" s="4"/>
      <c r="F144" s="4"/>
      <c r="G144" s="4"/>
      <c r="H144" s="117"/>
      <c r="I144" s="4"/>
      <c r="J144" s="4"/>
      <c r="K144" s="4"/>
      <c r="L144" s="4"/>
      <c r="M144" s="4"/>
      <c r="N144" s="4"/>
      <c r="O144" s="4"/>
      <c r="P144" s="4"/>
      <c r="Q144" s="4"/>
      <c r="R144" s="4"/>
      <c r="S144" s="4"/>
      <c r="T144" s="54"/>
      <c r="U144" s="4"/>
      <c r="V144" s="4"/>
      <c r="W144" s="4"/>
    </row>
    <row r="145" spans="1:23" x14ac:dyDescent="0.15">
      <c r="A145" s="4" t="s">
        <v>841</v>
      </c>
      <c r="B145" s="4"/>
      <c r="C145" s="4"/>
      <c r="D145" s="4"/>
      <c r="E145" s="4"/>
      <c r="F145" s="4"/>
      <c r="G145" s="4"/>
      <c r="H145" s="117"/>
      <c r="I145" s="4"/>
      <c r="J145" s="4"/>
      <c r="K145" s="4"/>
      <c r="L145" s="4"/>
      <c r="M145" s="4"/>
      <c r="N145" s="4"/>
      <c r="O145" s="4"/>
      <c r="P145" s="4"/>
      <c r="Q145" s="4"/>
      <c r="R145" s="4"/>
      <c r="S145" s="4"/>
      <c r="T145" s="54"/>
      <c r="U145" s="4"/>
      <c r="V145" s="4"/>
      <c r="W145" s="4"/>
    </row>
    <row r="146" spans="1:23" x14ac:dyDescent="0.15">
      <c r="A146" s="4" t="s">
        <v>842</v>
      </c>
      <c r="B146" s="4"/>
      <c r="C146" s="4"/>
      <c r="D146" s="4"/>
      <c r="E146" s="4"/>
      <c r="F146" s="4"/>
      <c r="G146" s="4"/>
      <c r="H146" s="117"/>
      <c r="I146" s="4"/>
      <c r="J146" s="4"/>
      <c r="K146" s="4"/>
      <c r="L146" s="4"/>
      <c r="M146" s="4"/>
      <c r="N146" s="4"/>
      <c r="O146" s="4"/>
      <c r="P146" s="4"/>
      <c r="Q146" s="4"/>
      <c r="R146" s="4"/>
      <c r="S146" s="4"/>
      <c r="T146" s="54"/>
      <c r="U146" s="4"/>
      <c r="V146" s="4"/>
      <c r="W146" s="4"/>
    </row>
    <row r="147" spans="1:23" x14ac:dyDescent="0.15">
      <c r="A147" s="4" t="s">
        <v>843</v>
      </c>
      <c r="B147" s="4"/>
      <c r="C147" s="4"/>
      <c r="D147" s="4"/>
      <c r="E147" s="4"/>
      <c r="F147" s="4"/>
      <c r="G147" s="4"/>
      <c r="H147" s="117"/>
      <c r="I147" s="4"/>
      <c r="J147" s="4"/>
      <c r="K147" s="4"/>
      <c r="L147" s="4"/>
      <c r="M147" s="4"/>
      <c r="N147" s="4"/>
      <c r="O147" s="4"/>
      <c r="P147" s="4"/>
      <c r="Q147" s="4"/>
      <c r="R147" s="4"/>
      <c r="S147" s="4"/>
      <c r="T147" s="54"/>
      <c r="U147" s="4"/>
      <c r="V147" s="4"/>
      <c r="W147" s="4"/>
    </row>
    <row r="148" spans="1:23" x14ac:dyDescent="0.15">
      <c r="A148" s="4" t="s">
        <v>844</v>
      </c>
      <c r="B148" s="4"/>
      <c r="C148" s="4"/>
      <c r="D148" s="4"/>
      <c r="E148" s="4"/>
      <c r="F148" s="4"/>
      <c r="G148" s="4"/>
      <c r="H148" s="117"/>
      <c r="I148" s="4"/>
      <c r="J148" s="4"/>
      <c r="K148" s="4"/>
      <c r="L148" s="4"/>
      <c r="M148" s="4"/>
      <c r="N148" s="4"/>
      <c r="O148" s="4"/>
      <c r="P148" s="4"/>
      <c r="Q148" s="4"/>
      <c r="R148" s="4"/>
      <c r="S148" s="4"/>
      <c r="T148" s="54"/>
      <c r="U148" s="4"/>
      <c r="V148" s="4"/>
      <c r="W148" s="4"/>
    </row>
    <row r="149" spans="1:23" x14ac:dyDescent="0.15">
      <c r="A149" s="4" t="s">
        <v>845</v>
      </c>
      <c r="B149" s="4"/>
      <c r="C149" s="4"/>
      <c r="D149" s="4"/>
      <c r="E149" s="4"/>
      <c r="F149" s="4"/>
      <c r="G149" s="4"/>
      <c r="H149" s="117"/>
      <c r="I149" s="4"/>
      <c r="J149" s="4"/>
      <c r="K149" s="4"/>
      <c r="L149" s="4"/>
      <c r="M149" s="4"/>
      <c r="N149" s="4"/>
      <c r="O149" s="4"/>
      <c r="P149" s="4"/>
      <c r="Q149" s="4"/>
      <c r="R149" s="4"/>
      <c r="S149" s="4"/>
      <c r="T149" s="54"/>
      <c r="U149" s="4"/>
      <c r="V149" s="4"/>
      <c r="W149" s="4"/>
    </row>
    <row r="150" spans="1:23" x14ac:dyDescent="0.15">
      <c r="A150" s="4" t="s">
        <v>846</v>
      </c>
      <c r="B150" s="4"/>
      <c r="C150" s="4"/>
      <c r="D150" s="4"/>
      <c r="E150" s="4"/>
      <c r="F150" s="4"/>
      <c r="G150" s="4"/>
      <c r="H150" s="117"/>
      <c r="I150" s="4"/>
      <c r="J150" s="4"/>
      <c r="K150" s="4"/>
      <c r="L150" s="4"/>
      <c r="M150" s="4"/>
      <c r="N150" s="4"/>
      <c r="O150" s="4"/>
      <c r="P150" s="4"/>
      <c r="Q150" s="4"/>
      <c r="R150" s="4"/>
      <c r="S150" s="4"/>
      <c r="T150" s="54"/>
      <c r="U150" s="4"/>
      <c r="V150" s="4"/>
      <c r="W150" s="4"/>
    </row>
    <row r="151" spans="1:23" x14ac:dyDescent="0.15">
      <c r="A151" s="4" t="s">
        <v>847</v>
      </c>
      <c r="B151" s="4"/>
      <c r="C151" s="4"/>
      <c r="D151" s="4"/>
      <c r="E151" s="4"/>
      <c r="F151" s="4"/>
      <c r="G151" s="4"/>
      <c r="H151" s="117"/>
      <c r="I151" s="4"/>
      <c r="J151" s="4"/>
      <c r="K151" s="4"/>
      <c r="L151" s="4"/>
      <c r="M151" s="4"/>
      <c r="N151" s="4"/>
      <c r="O151" s="4"/>
      <c r="P151" s="4"/>
      <c r="Q151" s="4"/>
      <c r="R151" s="4"/>
      <c r="S151" s="4"/>
      <c r="T151" s="54"/>
      <c r="U151" s="4"/>
      <c r="V151" s="4"/>
      <c r="W151" s="4"/>
    </row>
    <row r="152" spans="1:23" x14ac:dyDescent="0.15">
      <c r="A152" s="4" t="s">
        <v>848</v>
      </c>
      <c r="B152" s="4"/>
      <c r="C152" s="4"/>
      <c r="D152" s="4"/>
      <c r="E152" s="4"/>
      <c r="F152" s="4"/>
      <c r="G152" s="4"/>
      <c r="H152" s="117"/>
      <c r="I152" s="4"/>
      <c r="J152" s="4"/>
      <c r="K152" s="4"/>
      <c r="L152" s="4"/>
      <c r="M152" s="4"/>
      <c r="N152" s="4"/>
      <c r="O152" s="4"/>
      <c r="P152" s="4"/>
      <c r="Q152" s="4"/>
      <c r="R152" s="4"/>
      <c r="S152" s="4"/>
      <c r="T152" s="54"/>
      <c r="U152" s="4"/>
      <c r="V152" s="4"/>
      <c r="W152" s="4"/>
    </row>
    <row r="153" spans="1:23" x14ac:dyDescent="0.15">
      <c r="A153" s="4" t="s">
        <v>849</v>
      </c>
      <c r="B153" s="4"/>
      <c r="C153" s="4"/>
      <c r="D153" s="4"/>
      <c r="E153" s="4"/>
      <c r="F153" s="4"/>
      <c r="G153" s="4"/>
      <c r="H153" s="117"/>
      <c r="I153" s="4"/>
      <c r="J153" s="4"/>
      <c r="K153" s="4"/>
      <c r="L153" s="4"/>
      <c r="M153" s="4"/>
      <c r="N153" s="4"/>
      <c r="O153" s="4"/>
      <c r="P153" s="4"/>
      <c r="Q153" s="4"/>
      <c r="R153" s="4"/>
      <c r="S153" s="4"/>
      <c r="T153" s="54"/>
      <c r="U153" s="4"/>
      <c r="V153" s="4"/>
      <c r="W153" s="4"/>
    </row>
    <row r="154" spans="1:23" x14ac:dyDescent="0.15">
      <c r="A154" s="4" t="s">
        <v>850</v>
      </c>
      <c r="B154" s="4"/>
      <c r="C154" s="4"/>
      <c r="D154" s="4"/>
      <c r="E154" s="4"/>
      <c r="F154" s="4"/>
      <c r="G154" s="4"/>
      <c r="H154" s="117"/>
      <c r="I154" s="4"/>
      <c r="J154" s="4"/>
      <c r="K154" s="4"/>
      <c r="L154" s="4"/>
      <c r="M154" s="4"/>
      <c r="N154" s="4"/>
      <c r="O154" s="4"/>
      <c r="P154" s="4"/>
      <c r="Q154" s="4"/>
      <c r="R154" s="4"/>
      <c r="S154" s="4"/>
      <c r="T154" s="54"/>
      <c r="U154" s="4"/>
      <c r="V154" s="4"/>
      <c r="W154" s="4"/>
    </row>
    <row r="155" spans="1:23" x14ac:dyDescent="0.15">
      <c r="A155" s="4" t="s">
        <v>851</v>
      </c>
      <c r="B155" s="4"/>
      <c r="C155" s="4"/>
      <c r="D155" s="4"/>
      <c r="E155" s="4"/>
      <c r="F155" s="4"/>
      <c r="G155" s="4"/>
      <c r="H155" s="117"/>
      <c r="I155" s="4"/>
      <c r="J155" s="4"/>
      <c r="K155" s="4"/>
      <c r="L155" s="4"/>
      <c r="M155" s="4"/>
      <c r="N155" s="4"/>
      <c r="O155" s="4"/>
      <c r="P155" s="4"/>
      <c r="Q155" s="4"/>
      <c r="R155" s="4"/>
      <c r="S155" s="4"/>
      <c r="T155" s="54"/>
      <c r="U155" s="4"/>
      <c r="V155" s="4"/>
      <c r="W155" s="4"/>
    </row>
    <row r="156" spans="1:23" x14ac:dyDescent="0.15">
      <c r="A156" s="4" t="s">
        <v>852</v>
      </c>
      <c r="B156" s="4"/>
      <c r="C156" s="4"/>
      <c r="D156" s="4"/>
      <c r="E156" s="4"/>
      <c r="F156" s="4"/>
      <c r="G156" s="4"/>
      <c r="H156" s="117"/>
      <c r="I156" s="4"/>
      <c r="J156" s="4"/>
      <c r="K156" s="4"/>
      <c r="L156" s="4"/>
      <c r="M156" s="4"/>
      <c r="N156" s="4"/>
      <c r="O156" s="4"/>
      <c r="P156" s="4"/>
      <c r="Q156" s="4"/>
      <c r="R156" s="4"/>
      <c r="S156" s="4"/>
      <c r="T156" s="54"/>
      <c r="U156" s="4"/>
      <c r="V156" s="4"/>
      <c r="W156" s="4"/>
    </row>
    <row r="157" spans="1:23" x14ac:dyDescent="0.15">
      <c r="A157" s="4" t="s">
        <v>853</v>
      </c>
      <c r="B157" s="4"/>
      <c r="C157" s="4"/>
      <c r="D157" s="4"/>
      <c r="E157" s="4"/>
      <c r="F157" s="4"/>
      <c r="G157" s="4"/>
      <c r="H157" s="117"/>
      <c r="I157" s="4"/>
      <c r="J157" s="4"/>
      <c r="K157" s="4"/>
      <c r="L157" s="4"/>
      <c r="M157" s="4"/>
      <c r="N157" s="4"/>
      <c r="O157" s="4"/>
      <c r="P157" s="4"/>
      <c r="Q157" s="4"/>
      <c r="R157" s="4"/>
      <c r="S157" s="4"/>
      <c r="T157" s="54"/>
      <c r="U157" s="4"/>
      <c r="V157" s="4"/>
      <c r="W157" s="4"/>
    </row>
    <row r="158" spans="1:23" x14ac:dyDescent="0.15">
      <c r="A158" s="4" t="s">
        <v>854</v>
      </c>
      <c r="B158" s="4"/>
      <c r="C158" s="4"/>
      <c r="D158" s="4"/>
      <c r="E158" s="4"/>
      <c r="F158" s="4"/>
      <c r="G158" s="4"/>
      <c r="H158" s="117"/>
      <c r="I158" s="4"/>
      <c r="J158" s="4"/>
      <c r="K158" s="4"/>
      <c r="L158" s="4"/>
      <c r="M158" s="4"/>
      <c r="N158" s="4"/>
      <c r="O158" s="4"/>
      <c r="P158" s="4"/>
      <c r="Q158" s="4"/>
      <c r="R158" s="4"/>
      <c r="S158" s="4"/>
      <c r="T158" s="54"/>
      <c r="U158" s="4"/>
      <c r="V158" s="4"/>
      <c r="W158" s="4"/>
    </row>
    <row r="159" spans="1:23" x14ac:dyDescent="0.15">
      <c r="A159" s="4" t="s">
        <v>855</v>
      </c>
      <c r="B159" s="4"/>
      <c r="C159" s="4"/>
      <c r="D159" s="4"/>
      <c r="E159" s="4"/>
      <c r="F159" s="4"/>
      <c r="G159" s="4"/>
      <c r="H159" s="117"/>
      <c r="I159" s="4"/>
      <c r="J159" s="4"/>
      <c r="K159" s="4"/>
      <c r="L159" s="4"/>
      <c r="M159" s="4"/>
      <c r="N159" s="4"/>
      <c r="O159" s="4"/>
      <c r="P159" s="4"/>
      <c r="Q159" s="4"/>
      <c r="R159" s="4"/>
      <c r="S159" s="4"/>
      <c r="T159" s="54"/>
      <c r="U159" s="4"/>
      <c r="V159" s="4"/>
      <c r="W159" s="4"/>
    </row>
    <row r="160" spans="1:23" x14ac:dyDescent="0.15">
      <c r="A160" s="4" t="s">
        <v>905</v>
      </c>
      <c r="B160" s="4"/>
      <c r="C160" s="4"/>
      <c r="D160" s="4"/>
      <c r="E160" s="4"/>
      <c r="F160" s="4"/>
      <c r="G160" s="4"/>
      <c r="H160" s="117"/>
      <c r="I160" s="4"/>
      <c r="J160" s="4"/>
      <c r="K160" s="4"/>
      <c r="L160" s="4"/>
      <c r="M160" s="4"/>
      <c r="N160" s="4"/>
      <c r="O160" s="4"/>
      <c r="P160" s="4"/>
      <c r="Q160" s="4"/>
      <c r="R160" s="4"/>
      <c r="S160" s="4"/>
      <c r="T160" s="54"/>
      <c r="U160" s="4"/>
      <c r="V160" s="4"/>
      <c r="W160"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S3:S160</xm:sqref>
        </x14:dataValidation>
        <x14:dataValidation type="list" allowBlank="1" showInputMessage="1" showErrorMessage="1">
          <x14:formula1>
            <xm:f>Sheet2!$G$4:$G$11</xm:f>
          </x14:formula1>
          <xm:sqref>R3:R160</xm:sqref>
        </x14:dataValidation>
        <x14:dataValidation type="list" allowBlank="1" showInputMessage="1" showErrorMessage="1">
          <x14:formula1>
            <xm:f>Sheet2!$K$4:$K$13</xm:f>
          </x14:formula1>
          <xm:sqref>K3:K160</xm:sqref>
        </x14:dataValidation>
        <x14:dataValidation type="list" allowBlank="1" showInputMessage="1" showErrorMessage="1">
          <x14:formula1>
            <xm:f>Sheet2!$J$4:$J$9</xm:f>
          </x14:formula1>
          <xm:sqref>Q3:Q160</xm:sqref>
        </x14:dataValidation>
        <x14:dataValidation type="list" allowBlank="1" showInputMessage="1" showErrorMessage="1">
          <x14:formula1>
            <xm:f>Sheet2!$G$4:$G$10</xm:f>
          </x14:formula1>
          <xm:sqref>M3:O160</xm:sqref>
        </x14:dataValidation>
        <x14:dataValidation type="list" allowBlank="1" showInputMessage="1" showErrorMessage="1">
          <x14:formula1>
            <xm:f>Sheet2!$F$4:$F$8</xm:f>
          </x14:formula1>
          <xm:sqref>L3:L160</xm:sqref>
        </x14:dataValidation>
        <x14:dataValidation type="list" allowBlank="1" showInputMessage="1" showErrorMessage="1">
          <x14:formula1>
            <xm:f>Sheet2!$D$4:$D$9</xm:f>
          </x14:formula1>
          <xm:sqref>J3:J160</xm:sqref>
        </x14:dataValidation>
        <x14:dataValidation type="list" allowBlank="1" showInputMessage="1" showErrorMessage="1" promptTitle="Select Story Point">
          <x14:formula1>
            <xm:f>'C:\Users\Omnex\Documents\[performanetools1.txt.xlsx]Data_Ref'!#REF!</xm:f>
          </x14:formula1>
          <xm:sqref>P3:P160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C9" sqref="C9"/>
    </sheetView>
  </sheetViews>
  <sheetFormatPr defaultRowHeight="13.5" x14ac:dyDescent="0.15"/>
  <cols>
    <col min="1" max="1" width="4.125" style="16" bestFit="1"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6" customWidth="1"/>
    <col min="9" max="9" width="19.375" style="16" bestFit="1"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27.75" thickBot="1" x14ac:dyDescent="0.2">
      <c r="A1" s="48"/>
      <c r="B1" s="35"/>
      <c r="C1" s="35"/>
      <c r="D1" s="35"/>
      <c r="E1" s="35"/>
      <c r="F1" s="33" t="s">
        <v>53</v>
      </c>
      <c r="G1" s="35"/>
      <c r="H1" s="35"/>
      <c r="I1" s="35"/>
      <c r="J1" s="35"/>
      <c r="K1" s="35"/>
      <c r="L1" s="49"/>
      <c r="M1" s="50"/>
      <c r="N1" s="51"/>
      <c r="O1" s="51"/>
      <c r="P1" s="52" t="s">
        <v>52</v>
      </c>
      <c r="Q1" s="51"/>
      <c r="R1" s="51"/>
      <c r="S1" s="51"/>
      <c r="T1" s="51"/>
      <c r="U1" s="51"/>
      <c r="V1" s="51"/>
      <c r="W1" s="53"/>
    </row>
    <row r="2" spans="1:23" ht="36" x14ac:dyDescent="0.15">
      <c r="A2" s="14" t="s">
        <v>0</v>
      </c>
      <c r="B2" s="14" t="s">
        <v>48</v>
      </c>
      <c r="C2" s="14" t="s">
        <v>42</v>
      </c>
      <c r="D2" s="14" t="s">
        <v>1</v>
      </c>
      <c r="E2" s="14" t="s">
        <v>18</v>
      </c>
      <c r="F2" s="14" t="s">
        <v>49</v>
      </c>
      <c r="G2" s="14" t="s">
        <v>50</v>
      </c>
      <c r="H2" s="14" t="s">
        <v>2</v>
      </c>
      <c r="I2" s="14"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x14ac:dyDescent="0.15">
      <c r="A3" s="4" t="s">
        <v>348</v>
      </c>
      <c r="B3" s="4" t="s">
        <v>498</v>
      </c>
      <c r="C3" s="4" t="s">
        <v>349</v>
      </c>
      <c r="D3" s="4" t="s">
        <v>350</v>
      </c>
      <c r="E3" s="4"/>
      <c r="F3" s="4"/>
      <c r="G3" s="4"/>
      <c r="H3" s="32"/>
      <c r="I3" s="34"/>
      <c r="J3" s="4"/>
      <c r="K3" s="4"/>
      <c r="L3" s="4"/>
      <c r="M3" s="4"/>
      <c r="N3" s="4"/>
      <c r="O3" s="4"/>
      <c r="P3" s="4"/>
      <c r="Q3" s="4"/>
      <c r="R3" s="4"/>
      <c r="S3" s="4"/>
      <c r="T3" s="54"/>
      <c r="U3" s="4"/>
      <c r="V3" s="4"/>
      <c r="W3" s="4"/>
    </row>
    <row r="4" spans="1:23" x14ac:dyDescent="0.15">
      <c r="A4" s="4"/>
      <c r="B4" s="4"/>
      <c r="C4" s="4"/>
      <c r="D4" s="4"/>
      <c r="E4" s="4"/>
      <c r="F4" s="4"/>
      <c r="G4" s="4"/>
      <c r="H4" s="32"/>
      <c r="I4" s="34"/>
      <c r="J4" s="4"/>
      <c r="K4" s="4"/>
      <c r="L4" s="4"/>
      <c r="M4" s="4"/>
      <c r="N4" s="4"/>
      <c r="O4" s="4"/>
      <c r="P4" s="4"/>
      <c r="Q4" s="4"/>
      <c r="R4" s="4"/>
      <c r="S4" s="4"/>
      <c r="T4" s="54"/>
      <c r="U4" s="4"/>
      <c r="V4" s="4"/>
      <c r="W4" s="4"/>
    </row>
    <row r="5" spans="1:23" x14ac:dyDescent="0.15">
      <c r="A5" s="4"/>
      <c r="B5" s="4"/>
      <c r="C5" s="4"/>
      <c r="D5" s="4"/>
      <c r="E5" s="4"/>
      <c r="F5" s="4"/>
      <c r="G5" s="4"/>
      <c r="H5" s="32"/>
      <c r="I5" s="34"/>
      <c r="J5" s="4"/>
      <c r="K5" s="4"/>
      <c r="L5" s="4"/>
      <c r="M5" s="4"/>
      <c r="N5" s="4"/>
      <c r="O5" s="4"/>
      <c r="P5" s="4"/>
      <c r="Q5" s="4"/>
      <c r="R5" s="4"/>
      <c r="S5" s="4"/>
      <c r="T5" s="54"/>
      <c r="U5" s="4"/>
      <c r="V5" s="4"/>
      <c r="W5" s="4"/>
    </row>
    <row r="6" spans="1:23" x14ac:dyDescent="0.15">
      <c r="A6" s="4"/>
      <c r="B6" s="4"/>
      <c r="C6" s="4"/>
      <c r="D6" s="4"/>
      <c r="E6" s="4"/>
      <c r="F6" s="4"/>
      <c r="G6" s="4"/>
      <c r="H6" s="4"/>
      <c r="I6" s="4"/>
      <c r="J6" s="4"/>
      <c r="K6" s="4"/>
      <c r="L6" s="4"/>
      <c r="M6" s="4"/>
      <c r="N6" s="4"/>
      <c r="O6" s="4"/>
      <c r="P6" s="4"/>
      <c r="Q6" s="4"/>
      <c r="R6" s="4"/>
      <c r="S6" s="4"/>
      <c r="T6" s="54"/>
      <c r="U6" s="4"/>
      <c r="V6" s="4"/>
      <c r="W6" s="4"/>
    </row>
    <row r="7" spans="1:23" x14ac:dyDescent="0.15">
      <c r="A7" s="4"/>
      <c r="B7" s="4"/>
      <c r="C7" s="4"/>
      <c r="D7" s="4"/>
      <c r="E7" s="4"/>
      <c r="F7" s="4"/>
      <c r="G7" s="4"/>
      <c r="H7" s="4"/>
      <c r="I7" s="4"/>
      <c r="J7" s="4"/>
      <c r="K7" s="4"/>
      <c r="L7" s="4"/>
      <c r="M7" s="4"/>
      <c r="N7" s="4"/>
      <c r="O7" s="4"/>
      <c r="P7" s="4"/>
      <c r="Q7" s="4"/>
      <c r="R7" s="4"/>
      <c r="S7" s="4"/>
      <c r="T7" s="54"/>
      <c r="U7" s="4"/>
      <c r="V7" s="4"/>
      <c r="W7" s="4"/>
    </row>
    <row r="8" spans="1:23" x14ac:dyDescent="0.15">
      <c r="A8" s="4"/>
      <c r="B8" s="4"/>
      <c r="C8" s="4"/>
      <c r="D8" s="4"/>
      <c r="E8" s="4"/>
      <c r="F8" s="4"/>
      <c r="G8" s="4"/>
      <c r="H8" s="4"/>
      <c r="I8" s="4"/>
      <c r="J8" s="4"/>
      <c r="K8" s="4"/>
      <c r="L8" s="4"/>
      <c r="M8" s="4"/>
      <c r="N8" s="4"/>
      <c r="O8" s="4"/>
      <c r="P8" s="4"/>
      <c r="Q8" s="4"/>
      <c r="R8" s="4"/>
      <c r="S8" s="4"/>
      <c r="T8" s="54"/>
      <c r="U8" s="4"/>
      <c r="V8" s="4"/>
      <c r="W8" s="4"/>
    </row>
    <row r="9" spans="1:23" x14ac:dyDescent="0.15">
      <c r="A9" s="4"/>
      <c r="B9" s="4"/>
      <c r="C9" s="4"/>
      <c r="D9" s="4"/>
      <c r="E9" s="4"/>
      <c r="F9" s="4"/>
      <c r="G9" s="4"/>
      <c r="H9" s="4"/>
      <c r="I9" s="4"/>
      <c r="J9" s="4"/>
      <c r="K9" s="4"/>
      <c r="L9" s="4"/>
      <c r="M9" s="4"/>
      <c r="N9" s="4"/>
      <c r="O9" s="4"/>
      <c r="P9" s="4"/>
      <c r="Q9" s="4"/>
      <c r="R9" s="4"/>
      <c r="S9" s="4"/>
      <c r="T9" s="54"/>
      <c r="U9" s="4"/>
      <c r="V9" s="4"/>
      <c r="W9" s="4"/>
    </row>
    <row r="10" spans="1:23" x14ac:dyDescent="0.15">
      <c r="A10" s="4"/>
      <c r="B10" s="4"/>
      <c r="C10" s="4"/>
      <c r="D10" s="4"/>
      <c r="E10" s="4"/>
      <c r="F10" s="4"/>
      <c r="G10" s="4"/>
      <c r="H10" s="4"/>
      <c r="I10" s="4"/>
      <c r="J10" s="4"/>
      <c r="K10" s="4"/>
      <c r="L10" s="4"/>
      <c r="M10" s="4"/>
      <c r="N10" s="4"/>
      <c r="O10" s="4"/>
      <c r="P10" s="4"/>
      <c r="Q10" s="4"/>
      <c r="R10" s="4"/>
      <c r="S10" s="4"/>
      <c r="T10" s="54"/>
      <c r="U10" s="4"/>
      <c r="V10" s="4"/>
      <c r="W10" s="4"/>
    </row>
    <row r="11" spans="1:23" x14ac:dyDescent="0.15">
      <c r="A11" s="4"/>
      <c r="B11" s="4"/>
      <c r="C11" s="4"/>
      <c r="D11" s="4"/>
      <c r="E11" s="4"/>
      <c r="F11" s="4"/>
      <c r="G11" s="4"/>
      <c r="H11" s="4"/>
      <c r="I11" s="4"/>
      <c r="J11" s="4"/>
      <c r="K11" s="4"/>
      <c r="L11" s="4"/>
      <c r="M11" s="4"/>
      <c r="N11" s="4"/>
      <c r="O11" s="4"/>
      <c r="P11" s="4"/>
      <c r="Q11" s="4"/>
      <c r="R11" s="4"/>
      <c r="S11" s="4"/>
      <c r="T11" s="54"/>
      <c r="U11" s="4"/>
      <c r="V11" s="4"/>
      <c r="W11" s="4"/>
    </row>
    <row r="12" spans="1:23" x14ac:dyDescent="0.15">
      <c r="A12" s="4"/>
      <c r="B12" s="4"/>
      <c r="C12" s="4"/>
      <c r="D12" s="4"/>
      <c r="E12" s="4"/>
      <c r="F12" s="4"/>
      <c r="G12" s="4"/>
      <c r="H12" s="4"/>
      <c r="I12" s="4"/>
      <c r="J12" s="4"/>
      <c r="K12" s="4"/>
      <c r="L12" s="4"/>
      <c r="M12" s="4"/>
      <c r="N12" s="4"/>
      <c r="O12" s="4"/>
      <c r="P12" s="4"/>
      <c r="Q12" s="4"/>
      <c r="R12" s="4"/>
      <c r="S12" s="4"/>
      <c r="T12" s="54"/>
      <c r="U12" s="4"/>
      <c r="V12" s="4"/>
      <c r="W12" s="4"/>
    </row>
    <row r="13" spans="1:23" x14ac:dyDescent="0.15">
      <c r="A13" s="4"/>
      <c r="B13" s="4"/>
      <c r="C13" s="4"/>
      <c r="D13" s="4"/>
      <c r="E13" s="4"/>
      <c r="F13" s="4"/>
      <c r="G13" s="4"/>
      <c r="H13" s="4"/>
      <c r="I13" s="4"/>
      <c r="J13" s="4"/>
      <c r="K13" s="4"/>
      <c r="L13" s="4"/>
      <c r="M13" s="4"/>
      <c r="N13" s="4"/>
      <c r="O13" s="4"/>
      <c r="P13" s="4"/>
      <c r="Q13" s="4"/>
      <c r="R13" s="4"/>
      <c r="S13" s="4"/>
      <c r="T13" s="54"/>
      <c r="U13" s="4"/>
      <c r="V13" s="4"/>
      <c r="W13" s="4"/>
    </row>
    <row r="14" spans="1:23" x14ac:dyDescent="0.15">
      <c r="A14" s="4"/>
      <c r="B14" s="4"/>
      <c r="C14" s="4"/>
      <c r="D14" s="4"/>
      <c r="E14" s="4"/>
      <c r="F14" s="4"/>
      <c r="G14" s="4"/>
      <c r="H14" s="4"/>
      <c r="I14" s="4"/>
      <c r="J14" s="4"/>
      <c r="K14" s="4"/>
      <c r="L14" s="4"/>
      <c r="M14" s="4"/>
      <c r="N14" s="4"/>
      <c r="O14" s="4"/>
      <c r="P14" s="4"/>
      <c r="Q14" s="4"/>
      <c r="R14" s="4"/>
      <c r="S14" s="4"/>
      <c r="T14" s="54"/>
      <c r="U14" s="4"/>
      <c r="V14" s="4"/>
      <c r="W14" s="4"/>
    </row>
    <row r="15" spans="1:23" x14ac:dyDescent="0.15">
      <c r="A15" s="4"/>
      <c r="B15" s="4"/>
      <c r="C15" s="4"/>
      <c r="D15" s="4"/>
      <c r="E15" s="4"/>
      <c r="F15" s="4"/>
      <c r="G15" s="4"/>
      <c r="H15" s="4"/>
      <c r="I15" s="4"/>
      <c r="J15" s="4"/>
      <c r="K15" s="4"/>
      <c r="L15" s="4"/>
      <c r="M15" s="4"/>
      <c r="N15" s="4"/>
      <c r="O15" s="4"/>
      <c r="P15" s="4"/>
      <c r="Q15" s="4"/>
      <c r="R15" s="4"/>
      <c r="S15" s="4"/>
      <c r="T15" s="54"/>
      <c r="U15" s="4"/>
      <c r="V15" s="4"/>
      <c r="W15" s="4"/>
    </row>
    <row r="16" spans="1:23" x14ac:dyDescent="0.15">
      <c r="A16" s="4"/>
      <c r="B16" s="4"/>
      <c r="C16" s="4"/>
      <c r="D16" s="4"/>
      <c r="E16" s="4"/>
      <c r="F16" s="4"/>
      <c r="G16" s="4"/>
      <c r="H16" s="4"/>
      <c r="I16" s="4"/>
      <c r="J16" s="4"/>
      <c r="K16" s="4"/>
      <c r="L16" s="4"/>
      <c r="M16" s="4"/>
      <c r="N16" s="4"/>
      <c r="O16" s="4"/>
      <c r="P16" s="4"/>
      <c r="Q16" s="4"/>
      <c r="R16" s="4"/>
      <c r="S16" s="4"/>
      <c r="T16" s="54"/>
      <c r="U16" s="4"/>
      <c r="V16" s="4"/>
      <c r="W16" s="4"/>
    </row>
    <row r="17" spans="1:23" x14ac:dyDescent="0.15">
      <c r="A17" s="4"/>
      <c r="B17" s="4"/>
      <c r="C17" s="4"/>
      <c r="D17" s="4"/>
      <c r="E17" s="4"/>
      <c r="F17" s="4"/>
      <c r="G17" s="4"/>
      <c r="H17" s="4"/>
      <c r="I17" s="4"/>
      <c r="J17" s="4"/>
      <c r="K17" s="4"/>
      <c r="L17" s="4"/>
      <c r="M17" s="4"/>
      <c r="N17" s="4"/>
      <c r="O17" s="4"/>
      <c r="P17" s="4"/>
      <c r="Q17" s="4"/>
      <c r="R17" s="4"/>
      <c r="S17" s="4"/>
      <c r="T17" s="54"/>
      <c r="U17" s="4"/>
      <c r="V17" s="4"/>
      <c r="W17" s="4"/>
    </row>
    <row r="18" spans="1:23" x14ac:dyDescent="0.15">
      <c r="A18" s="4"/>
      <c r="B18" s="4"/>
      <c r="C18" s="4"/>
      <c r="D18" s="4"/>
      <c r="E18" s="4"/>
      <c r="F18" s="4"/>
      <c r="G18" s="4"/>
      <c r="H18" s="4"/>
      <c r="I18" s="4"/>
      <c r="J18" s="4"/>
      <c r="K18" s="4"/>
      <c r="L18" s="4"/>
      <c r="M18" s="4"/>
      <c r="N18" s="4"/>
      <c r="O18" s="4"/>
      <c r="P18" s="4"/>
      <c r="Q18" s="4"/>
      <c r="R18" s="4"/>
      <c r="S18" s="4"/>
      <c r="T18" s="54"/>
      <c r="U18" s="4"/>
      <c r="V18" s="4"/>
      <c r="W18" s="4"/>
    </row>
    <row r="19" spans="1:23" x14ac:dyDescent="0.15">
      <c r="A19" s="4"/>
      <c r="B19" s="4"/>
      <c r="C19" s="4"/>
      <c r="D19" s="4"/>
      <c r="E19" s="4"/>
      <c r="F19" s="4"/>
      <c r="G19" s="4"/>
      <c r="H19" s="4"/>
      <c r="I19" s="4"/>
      <c r="J19" s="4"/>
      <c r="K19" s="4"/>
      <c r="L19" s="4"/>
      <c r="M19" s="4"/>
      <c r="N19" s="4"/>
      <c r="O19" s="4"/>
      <c r="P19" s="4"/>
      <c r="Q19" s="4"/>
      <c r="R19" s="4"/>
      <c r="S19" s="4"/>
      <c r="T19" s="54"/>
      <c r="U19" s="4"/>
      <c r="V19" s="4"/>
      <c r="W19" s="4"/>
    </row>
    <row r="20" spans="1:23" x14ac:dyDescent="0.15">
      <c r="A20" s="4"/>
      <c r="B20" s="4"/>
      <c r="C20" s="4"/>
      <c r="D20" s="4"/>
      <c r="E20" s="4"/>
      <c r="F20" s="4"/>
      <c r="G20" s="4"/>
      <c r="H20" s="4"/>
      <c r="I20" s="4"/>
      <c r="J20" s="4"/>
      <c r="K20" s="4"/>
      <c r="L20" s="4"/>
      <c r="M20" s="4"/>
      <c r="N20" s="4"/>
      <c r="O20" s="4"/>
      <c r="P20" s="4"/>
      <c r="Q20" s="4"/>
      <c r="R20" s="4"/>
      <c r="S20" s="4"/>
      <c r="T20" s="54"/>
      <c r="U20" s="4"/>
      <c r="V20" s="4"/>
      <c r="W20" s="4"/>
    </row>
    <row r="21" spans="1:23" x14ac:dyDescent="0.15">
      <c r="A21" s="4"/>
      <c r="B21" s="4"/>
      <c r="C21" s="4"/>
      <c r="D21" s="4"/>
      <c r="E21" s="4"/>
      <c r="F21" s="4"/>
      <c r="G21" s="4"/>
      <c r="H21" s="4"/>
      <c r="I21" s="4"/>
      <c r="J21" s="4"/>
      <c r="K21" s="4"/>
      <c r="L21" s="4"/>
      <c r="M21" s="4"/>
      <c r="N21" s="4"/>
      <c r="O21" s="4"/>
      <c r="P21" s="4"/>
      <c r="Q21" s="4"/>
      <c r="R21" s="4"/>
      <c r="S21" s="4"/>
      <c r="T21" s="54"/>
      <c r="U21" s="4"/>
      <c r="V21" s="4"/>
      <c r="W21" s="4"/>
    </row>
    <row r="22" spans="1:23" x14ac:dyDescent="0.15">
      <c r="A22" s="4"/>
      <c r="B22" s="4"/>
      <c r="C22" s="4"/>
      <c r="D22" s="4"/>
      <c r="E22" s="4"/>
      <c r="F22" s="4"/>
      <c r="G22" s="4"/>
      <c r="H22" s="4"/>
      <c r="I22" s="4"/>
      <c r="J22" s="4"/>
      <c r="K22" s="4"/>
      <c r="L22" s="4"/>
      <c r="M22" s="4"/>
      <c r="N22" s="4"/>
      <c r="O22" s="4"/>
      <c r="P22" s="4"/>
      <c r="Q22" s="4"/>
      <c r="R22" s="4"/>
      <c r="S22" s="4"/>
      <c r="T22" s="54"/>
      <c r="U22" s="4"/>
      <c r="V22" s="4"/>
      <c r="W22" s="4"/>
    </row>
    <row r="23" spans="1:23" x14ac:dyDescent="0.15">
      <c r="A23" s="4"/>
      <c r="B23" s="4"/>
      <c r="C23" s="4"/>
      <c r="D23" s="4"/>
      <c r="E23" s="4"/>
      <c r="F23" s="4"/>
      <c r="G23" s="4"/>
      <c r="H23" s="4"/>
      <c r="I23" s="4"/>
      <c r="J23" s="4"/>
      <c r="K23" s="4"/>
      <c r="L23" s="4"/>
      <c r="M23" s="4"/>
      <c r="N23" s="4"/>
      <c r="O23" s="4"/>
      <c r="P23" s="4"/>
      <c r="Q23" s="4"/>
      <c r="R23" s="4"/>
      <c r="S23" s="4"/>
      <c r="T23" s="54"/>
      <c r="U23" s="4"/>
      <c r="V23" s="4"/>
      <c r="W23" s="4"/>
    </row>
    <row r="24" spans="1:23" x14ac:dyDescent="0.15">
      <c r="A24" s="4"/>
      <c r="B24" s="4"/>
      <c r="C24" s="4"/>
      <c r="D24" s="4"/>
      <c r="E24" s="4"/>
      <c r="F24" s="4"/>
      <c r="G24" s="4"/>
      <c r="H24" s="4"/>
      <c r="I24" s="4"/>
      <c r="J24" s="4"/>
      <c r="K24" s="4"/>
      <c r="L24" s="4"/>
      <c r="M24" s="4"/>
      <c r="N24" s="4"/>
      <c r="O24" s="4"/>
      <c r="P24" s="4"/>
      <c r="Q24" s="4"/>
      <c r="R24" s="4"/>
      <c r="S24" s="4"/>
      <c r="T24" s="54"/>
      <c r="U24" s="4"/>
      <c r="V24" s="4"/>
      <c r="W24" s="4"/>
    </row>
    <row r="25" spans="1:23" x14ac:dyDescent="0.15">
      <c r="A25" s="4"/>
      <c r="B25" s="4"/>
      <c r="C25" s="4"/>
      <c r="D25" s="4"/>
      <c r="E25" s="4"/>
      <c r="F25" s="4"/>
      <c r="G25" s="4"/>
      <c r="H25" s="4"/>
      <c r="I25" s="4"/>
      <c r="J25" s="4"/>
      <c r="K25" s="4"/>
      <c r="L25" s="4"/>
      <c r="M25" s="4"/>
      <c r="N25" s="4"/>
      <c r="O25" s="4"/>
      <c r="P25" s="4"/>
      <c r="Q25" s="4"/>
      <c r="R25" s="4"/>
      <c r="S25" s="4"/>
      <c r="T25" s="54"/>
      <c r="U25" s="4"/>
      <c r="V25" s="4"/>
      <c r="W25" s="4"/>
    </row>
    <row r="26" spans="1:23" x14ac:dyDescent="0.15">
      <c r="A26" s="4"/>
      <c r="B26" s="4"/>
      <c r="C26" s="4"/>
      <c r="D26" s="4"/>
      <c r="E26" s="4"/>
      <c r="F26" s="4"/>
      <c r="G26" s="4"/>
      <c r="H26" s="4"/>
      <c r="I26" s="4"/>
      <c r="J26" s="4"/>
      <c r="K26" s="4"/>
      <c r="L26" s="4"/>
      <c r="M26" s="4"/>
      <c r="N26" s="4"/>
      <c r="O26" s="4"/>
      <c r="P26" s="4"/>
      <c r="Q26" s="4"/>
      <c r="R26" s="4"/>
      <c r="S26" s="4"/>
      <c r="T26" s="54"/>
      <c r="U26" s="4"/>
      <c r="V26" s="4"/>
      <c r="W26" s="4"/>
    </row>
    <row r="27" spans="1:23" x14ac:dyDescent="0.15">
      <c r="A27" s="4"/>
      <c r="B27" s="4"/>
      <c r="C27" s="4"/>
      <c r="D27" s="4"/>
      <c r="E27" s="4"/>
      <c r="F27" s="4"/>
      <c r="G27" s="4"/>
      <c r="H27" s="4"/>
      <c r="I27" s="4"/>
      <c r="J27" s="4"/>
      <c r="K27" s="4"/>
      <c r="L27" s="4"/>
      <c r="M27" s="4"/>
      <c r="N27" s="4"/>
      <c r="O27" s="4"/>
      <c r="P27" s="4"/>
      <c r="Q27" s="4"/>
      <c r="R27" s="4"/>
      <c r="S27" s="4"/>
      <c r="T27" s="54"/>
      <c r="U27" s="4"/>
      <c r="V27" s="4"/>
      <c r="W27" s="4"/>
    </row>
    <row r="28" spans="1:23" x14ac:dyDescent="0.15">
      <c r="A28" s="4"/>
      <c r="B28" s="4"/>
      <c r="C28" s="4"/>
      <c r="D28" s="4"/>
      <c r="E28" s="4"/>
      <c r="F28" s="4"/>
      <c r="G28" s="4"/>
      <c r="H28" s="4"/>
      <c r="I28" s="4"/>
      <c r="J28" s="4"/>
      <c r="K28" s="4"/>
      <c r="L28" s="4"/>
      <c r="M28" s="4"/>
      <c r="N28" s="4"/>
      <c r="O28" s="4"/>
      <c r="P28" s="4"/>
      <c r="Q28" s="4"/>
      <c r="R28" s="4"/>
      <c r="S28" s="4"/>
      <c r="T28" s="54"/>
      <c r="U28" s="4"/>
      <c r="V28" s="4"/>
      <c r="W28" s="4"/>
    </row>
    <row r="29" spans="1:23" x14ac:dyDescent="0.15">
      <c r="A29" s="4"/>
      <c r="B29" s="4"/>
      <c r="C29" s="4"/>
      <c r="D29" s="4"/>
      <c r="E29" s="4"/>
      <c r="F29" s="4"/>
      <c r="G29" s="4"/>
      <c r="H29" s="4"/>
      <c r="I29" s="4"/>
      <c r="J29" s="4"/>
      <c r="K29" s="4"/>
      <c r="L29" s="4"/>
      <c r="M29" s="4"/>
      <c r="N29" s="4"/>
      <c r="O29" s="4"/>
      <c r="P29" s="4"/>
      <c r="Q29" s="4"/>
      <c r="R29" s="4"/>
      <c r="S29" s="4"/>
      <c r="T29" s="54"/>
      <c r="U29" s="4"/>
      <c r="V29" s="4"/>
      <c r="W29" s="4"/>
    </row>
    <row r="30" spans="1:23" x14ac:dyDescent="0.15">
      <c r="A30" s="4"/>
      <c r="B30" s="4"/>
      <c r="C30" s="4"/>
      <c r="D30" s="4"/>
      <c r="E30" s="4"/>
      <c r="F30" s="4"/>
      <c r="G30" s="4"/>
      <c r="H30" s="4"/>
      <c r="I30" s="4"/>
      <c r="J30" s="4"/>
      <c r="K30" s="4"/>
      <c r="L30" s="4"/>
      <c r="M30" s="4"/>
      <c r="N30" s="4"/>
      <c r="O30" s="4"/>
      <c r="P30" s="4"/>
      <c r="Q30" s="4"/>
      <c r="R30" s="4"/>
      <c r="S30" s="4"/>
      <c r="T30" s="54"/>
      <c r="U30" s="4"/>
      <c r="V30" s="4"/>
      <c r="W30" s="4"/>
    </row>
    <row r="31" spans="1:23" x14ac:dyDescent="0.15">
      <c r="A31" s="4"/>
      <c r="B31" s="4"/>
      <c r="C31" s="4"/>
      <c r="D31" s="4"/>
      <c r="E31" s="4"/>
      <c r="F31" s="4"/>
      <c r="G31" s="4"/>
      <c r="H31" s="4"/>
      <c r="I31" s="4"/>
      <c r="J31" s="4"/>
      <c r="K31" s="4"/>
      <c r="L31" s="4"/>
      <c r="M31" s="4"/>
      <c r="N31" s="4"/>
      <c r="O31" s="4"/>
      <c r="P31" s="4"/>
      <c r="Q31" s="4"/>
      <c r="R31" s="4"/>
      <c r="S31" s="4"/>
      <c r="T31" s="54"/>
      <c r="U31" s="4"/>
      <c r="V31" s="4"/>
      <c r="W31" s="4"/>
    </row>
    <row r="32" spans="1:23" x14ac:dyDescent="0.15">
      <c r="A32" s="4"/>
      <c r="B32" s="4"/>
      <c r="C32" s="4"/>
      <c r="D32" s="4"/>
      <c r="E32" s="4"/>
      <c r="F32" s="4"/>
      <c r="G32" s="4"/>
      <c r="H32" s="4"/>
      <c r="I32" s="4"/>
      <c r="J32" s="4"/>
      <c r="K32" s="4"/>
      <c r="L32" s="4"/>
      <c r="M32" s="4"/>
      <c r="N32" s="4"/>
      <c r="O32" s="4"/>
      <c r="P32" s="4"/>
      <c r="Q32" s="4"/>
      <c r="R32" s="4"/>
      <c r="S32" s="4"/>
      <c r="T32" s="54"/>
      <c r="U32" s="4"/>
      <c r="V32" s="4"/>
      <c r="W32" s="4"/>
    </row>
    <row r="33" spans="1:23" x14ac:dyDescent="0.15">
      <c r="A33" s="4"/>
      <c r="B33" s="4"/>
      <c r="C33" s="4"/>
      <c r="D33" s="4"/>
      <c r="E33" s="4"/>
      <c r="F33" s="4"/>
      <c r="G33" s="4"/>
      <c r="H33" s="4"/>
      <c r="I33" s="4"/>
      <c r="J33" s="4"/>
      <c r="K33" s="4"/>
      <c r="L33" s="4"/>
      <c r="M33" s="4"/>
      <c r="N33" s="4"/>
      <c r="O33" s="4"/>
      <c r="P33" s="4"/>
      <c r="Q33" s="4"/>
      <c r="R33" s="4"/>
      <c r="S33" s="4"/>
      <c r="T33" s="54"/>
      <c r="U33" s="4"/>
      <c r="V33" s="4"/>
      <c r="W33" s="4"/>
    </row>
    <row r="34" spans="1:23" x14ac:dyDescent="0.15">
      <c r="A34" s="4"/>
      <c r="B34" s="4"/>
      <c r="C34" s="4"/>
      <c r="D34" s="4"/>
      <c r="E34" s="4"/>
      <c r="F34" s="4"/>
      <c r="G34" s="4"/>
      <c r="H34" s="4"/>
      <c r="I34" s="4"/>
      <c r="J34" s="4"/>
      <c r="K34" s="4"/>
      <c r="L34" s="4"/>
      <c r="M34" s="4"/>
      <c r="N34" s="4"/>
      <c r="O34" s="4"/>
      <c r="P34" s="4"/>
      <c r="Q34" s="4"/>
      <c r="R34" s="4"/>
      <c r="S34" s="4"/>
      <c r="T34" s="54"/>
      <c r="U34" s="4"/>
      <c r="V34" s="4"/>
      <c r="W34" s="4"/>
    </row>
    <row r="35" spans="1:23" x14ac:dyDescent="0.15">
      <c r="A35" s="4"/>
      <c r="B35" s="4"/>
      <c r="C35" s="4"/>
      <c r="D35" s="4"/>
      <c r="E35" s="4"/>
      <c r="F35" s="4"/>
      <c r="G35" s="4"/>
      <c r="H35" s="4"/>
      <c r="I35" s="4"/>
      <c r="J35" s="4"/>
      <c r="K35" s="4"/>
      <c r="L35" s="4"/>
      <c r="M35" s="4"/>
      <c r="N35" s="4"/>
      <c r="O35" s="4"/>
      <c r="P35" s="4"/>
      <c r="Q35" s="4"/>
      <c r="R35" s="4"/>
      <c r="S35" s="4"/>
      <c r="T35" s="54"/>
      <c r="U35" s="4"/>
      <c r="V35" s="4"/>
      <c r="W35" s="4"/>
    </row>
    <row r="36" spans="1:23" x14ac:dyDescent="0.15">
      <c r="A36" s="4"/>
      <c r="B36" s="4"/>
      <c r="C36" s="4"/>
      <c r="D36" s="4"/>
      <c r="E36" s="4"/>
      <c r="F36" s="4"/>
      <c r="G36" s="4"/>
      <c r="H36" s="4"/>
      <c r="I36" s="4"/>
      <c r="J36" s="4"/>
      <c r="K36" s="4"/>
      <c r="L36" s="4"/>
      <c r="M36" s="4"/>
      <c r="N36" s="4"/>
      <c r="O36" s="4"/>
      <c r="P36" s="4"/>
      <c r="Q36" s="4"/>
      <c r="R36" s="4"/>
      <c r="S36" s="4"/>
      <c r="T36" s="54"/>
      <c r="U36" s="4"/>
      <c r="V36" s="4"/>
      <c r="W36" s="4"/>
    </row>
    <row r="37" spans="1:23" x14ac:dyDescent="0.15">
      <c r="A37" s="4"/>
      <c r="B37" s="4"/>
      <c r="C37" s="4"/>
      <c r="D37" s="4"/>
      <c r="E37" s="4"/>
      <c r="F37" s="4"/>
      <c r="G37" s="4"/>
      <c r="H37" s="4"/>
      <c r="I37" s="4"/>
      <c r="J37" s="4"/>
      <c r="K37" s="4"/>
      <c r="L37" s="4"/>
      <c r="M37" s="4"/>
      <c r="N37" s="4"/>
      <c r="O37" s="4"/>
      <c r="P37" s="4"/>
      <c r="Q37" s="4"/>
      <c r="R37" s="4"/>
      <c r="S37" s="4"/>
      <c r="T37" s="54"/>
      <c r="U37" s="4"/>
      <c r="V37" s="4"/>
      <c r="W37" s="4"/>
    </row>
    <row r="38" spans="1:23" x14ac:dyDescent="0.15">
      <c r="A38" s="4"/>
      <c r="B38" s="4"/>
      <c r="C38" s="4"/>
      <c r="D38" s="4"/>
      <c r="E38" s="4"/>
      <c r="F38" s="4"/>
      <c r="G38" s="4"/>
      <c r="H38" s="4"/>
      <c r="I38" s="4"/>
      <c r="J38" s="4"/>
      <c r="K38" s="4"/>
      <c r="L38" s="4"/>
      <c r="M38" s="4"/>
      <c r="N38" s="4"/>
      <c r="O38" s="4"/>
      <c r="P38" s="4"/>
      <c r="Q38" s="4"/>
      <c r="R38" s="4"/>
      <c r="S38" s="4"/>
      <c r="T38" s="54"/>
      <c r="U38" s="4"/>
      <c r="V38" s="4"/>
      <c r="W38"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22" sqref="F22"/>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19" sqref="E19"/>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26" sqref="E2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27" sqref="E27"/>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Overview</vt:lpstr>
      <vt:lpstr>Supplier Portal Feature List</vt:lpstr>
      <vt:lpstr>System Setup</vt:lpstr>
      <vt:lpstr>Project Management</vt:lpstr>
      <vt:lpstr>Advanced Settings</vt:lpstr>
      <vt:lpstr>Issue Management</vt:lpstr>
      <vt:lpstr>User Account</vt:lpstr>
      <vt:lpstr>Report Management</vt:lpstr>
      <vt:lpstr>System Integration</vt:lpstr>
      <vt:lpstr>UI&amp;UX</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Omnex</dc:creator>
  <cp:lastModifiedBy>Steve</cp:lastModifiedBy>
  <dcterms:created xsi:type="dcterms:W3CDTF">2018-04-02T12:00:58Z</dcterms:created>
  <dcterms:modified xsi:type="dcterms:W3CDTF">2018-05-08T09:37:40Z</dcterms:modified>
</cp:coreProperties>
</file>