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autoCompressPictures="0"/>
  <mc:AlternateContent xmlns:mc="http://schemas.openxmlformats.org/markup-compatibility/2006">
    <mc:Choice Requires="x15">
      <x15ac:absPath xmlns:x15ac="http://schemas.microsoft.com/office/spreadsheetml/2010/11/ac" url="E:\项目\EWQIMS\YFVE\客户提供资料20180109\"/>
    </mc:Choice>
  </mc:AlternateContent>
  <bookViews>
    <workbookView xWindow="5145" yWindow="375" windowWidth="10215" windowHeight="6750" tabRatio="837" firstSheet="1" activeTab="10"/>
  </bookViews>
  <sheets>
    <sheet name="results" sheetId="7" state="veryHidden" r:id="rId1"/>
    <sheet name="Weekly Report" sheetId="1" r:id="rId2"/>
    <sheet name="List" sheetId="6" state="hidden" r:id="rId3"/>
    <sheet name="问题与风险 (内部)" sheetId="15" state="hidden" r:id="rId4"/>
    <sheet name="人天" sheetId="9" state="hidden" r:id="rId5"/>
    <sheet name="人天（新）" sheetId="16" state="hidden" r:id="rId6"/>
    <sheet name="潜在项目" sheetId="14" state="hidden" r:id="rId7"/>
    <sheet name="项目推广" sheetId="11" state="hidden" r:id="rId8"/>
    <sheet name="Open Issue" sheetId="22" r:id="rId9"/>
    <sheet name="Contacts" sheetId="12" r:id="rId10"/>
    <sheet name="Timeline" sheetId="21" r:id="rId11"/>
    <sheet name="Technial Terms" sheetId="24" r:id="rId12"/>
    <sheet name="标准表单" sheetId="23" r:id="rId13"/>
    <sheet name="标准流程" sheetId="25" r:id="rId14"/>
    <sheet name="Implementation Issues" sheetId="8" r:id="rId15"/>
    <sheet name="Sheet1" sheetId="19" state="hidden" r:id="rId16"/>
  </sheets>
  <externalReferences>
    <externalReference r:id="rId17"/>
  </externalReferences>
  <definedNames>
    <definedName name="_xlnm._FilterDatabase" localSheetId="8" hidden="1">'Open Issue'!$A$1:$L$33</definedName>
    <definedName name="closed">[1]List!$E$2:$E$6</definedName>
    <definedName name="JJ">List!$D$2:$D$5</definedName>
    <definedName name="QAStatus">List!$E$2:$E$6</definedName>
    <definedName name="QAType">List!$F$2:$F$8</definedName>
    <definedName name="RE">List!$C$2:$C$4</definedName>
    <definedName name="ST">List!$B$2:$B$6</definedName>
    <definedName name="Status">List!$A$2:$A$5</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9" i="16" l="1"/>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18" i="16"/>
  <c r="E3" i="16"/>
  <c r="F3" i="16"/>
  <c r="G3" i="16"/>
  <c r="H3" i="16"/>
  <c r="I3" i="16"/>
  <c r="I4" i="16"/>
  <c r="I5" i="16"/>
  <c r="I6" i="16"/>
  <c r="I7" i="16"/>
  <c r="I8" i="16"/>
  <c r="I9" i="16"/>
  <c r="I10" i="16"/>
  <c r="I11" i="16"/>
  <c r="I12" i="16"/>
  <c r="I13" i="16"/>
  <c r="I14" i="16"/>
  <c r="I2" i="16"/>
  <c r="J3" i="16"/>
  <c r="K3" i="16"/>
  <c r="K4" i="16"/>
  <c r="K5" i="16"/>
  <c r="K6" i="16"/>
  <c r="K7" i="16"/>
  <c r="K8" i="16"/>
  <c r="K9" i="16"/>
  <c r="K10" i="16"/>
  <c r="K11" i="16"/>
  <c r="K12" i="16"/>
  <c r="K13" i="16"/>
  <c r="K14" i="16"/>
  <c r="K2" i="16"/>
  <c r="L3" i="16"/>
  <c r="L4" i="16"/>
  <c r="L5" i="16"/>
  <c r="L6" i="16"/>
  <c r="L7" i="16"/>
  <c r="L8" i="16"/>
  <c r="L9" i="16"/>
  <c r="L10" i="16"/>
  <c r="L11" i="16"/>
  <c r="L12" i="16"/>
  <c r="L13" i="16"/>
  <c r="L14" i="16"/>
  <c r="L2" i="16"/>
  <c r="M3" i="16"/>
  <c r="N3" i="16"/>
  <c r="E4" i="16"/>
  <c r="E5" i="16"/>
  <c r="E6" i="16"/>
  <c r="E7" i="16"/>
  <c r="E8" i="16"/>
  <c r="E9" i="16"/>
  <c r="E10" i="16"/>
  <c r="E11" i="16"/>
  <c r="E12" i="16"/>
  <c r="E13" i="16"/>
  <c r="E14" i="16"/>
  <c r="E2" i="16"/>
  <c r="F4" i="16"/>
  <c r="G4" i="16"/>
  <c r="H4" i="16"/>
  <c r="J4" i="16"/>
  <c r="J5" i="16"/>
  <c r="J6" i="16"/>
  <c r="J7" i="16"/>
  <c r="J8" i="16"/>
  <c r="J9" i="16"/>
  <c r="J10" i="16"/>
  <c r="J11" i="16"/>
  <c r="J12" i="16"/>
  <c r="J13" i="16"/>
  <c r="J14" i="16"/>
  <c r="J2" i="16"/>
  <c r="M4" i="16"/>
  <c r="M5" i="16"/>
  <c r="M6" i="16"/>
  <c r="M7" i="16"/>
  <c r="M8" i="16"/>
  <c r="M9" i="16"/>
  <c r="M10" i="16"/>
  <c r="M11" i="16"/>
  <c r="M12" i="16"/>
  <c r="M13" i="16"/>
  <c r="M14" i="16"/>
  <c r="M2" i="16"/>
  <c r="N4" i="16"/>
  <c r="F5" i="16"/>
  <c r="G5" i="16"/>
  <c r="H5" i="16"/>
  <c r="N5" i="16"/>
  <c r="F6" i="16"/>
  <c r="G6" i="16"/>
  <c r="H6" i="16"/>
  <c r="N6" i="16"/>
  <c r="F7" i="16"/>
  <c r="G7" i="16"/>
  <c r="H7" i="16"/>
  <c r="N7" i="16"/>
  <c r="F8" i="16"/>
  <c r="G8" i="16"/>
  <c r="H8" i="16"/>
  <c r="N8" i="16"/>
  <c r="F9" i="16"/>
  <c r="G9" i="16"/>
  <c r="H9" i="16"/>
  <c r="N9" i="16"/>
  <c r="F10" i="16"/>
  <c r="G10" i="16"/>
  <c r="H10" i="16"/>
  <c r="N10" i="16"/>
  <c r="F11" i="16"/>
  <c r="G11" i="16"/>
  <c r="H11" i="16"/>
  <c r="N11" i="16"/>
  <c r="F12" i="16"/>
  <c r="G12" i="16"/>
  <c r="H12" i="16"/>
  <c r="N12" i="16"/>
  <c r="F13" i="16"/>
  <c r="G13" i="16"/>
  <c r="H13" i="16"/>
  <c r="N13" i="16"/>
  <c r="F14" i="16"/>
  <c r="G14" i="16"/>
  <c r="H14" i="16"/>
  <c r="N14" i="16"/>
  <c r="D13" i="16"/>
  <c r="D12" i="16"/>
  <c r="D14" i="16"/>
  <c r="G2" i="16"/>
  <c r="N2" i="16"/>
  <c r="H2" i="16"/>
  <c r="F2" i="16"/>
  <c r="D11" i="16"/>
  <c r="D10" i="16"/>
  <c r="D9" i="16"/>
  <c r="D8" i="16"/>
  <c r="D7" i="16"/>
  <c r="D6" i="16"/>
  <c r="D5" i="16"/>
  <c r="D3" i="16"/>
  <c r="D4" i="16"/>
  <c r="D2" i="16"/>
  <c r="D14" i="9"/>
  <c r="E14" i="9"/>
  <c r="F14" i="9"/>
  <c r="G14" i="9"/>
  <c r="H14" i="9"/>
  <c r="I14" i="9"/>
  <c r="J14" i="9"/>
  <c r="K14" i="9"/>
  <c r="L14" i="9"/>
  <c r="M14" i="9"/>
  <c r="N14" i="9"/>
  <c r="C14" i="9"/>
  <c r="B2" i="16"/>
  <c r="D23" i="9"/>
  <c r="D32" i="9"/>
  <c r="D41" i="9"/>
  <c r="D50" i="9"/>
  <c r="D59" i="9"/>
  <c r="D68" i="9"/>
  <c r="D77" i="9"/>
  <c r="D86" i="9"/>
  <c r="D95" i="9"/>
  <c r="D104" i="9"/>
  <c r="D113" i="9"/>
  <c r="D122" i="9"/>
  <c r="D131" i="9"/>
  <c r="D140" i="9"/>
  <c r="D149" i="9"/>
  <c r="D158" i="9"/>
  <c r="D167" i="9"/>
  <c r="D176" i="9"/>
  <c r="D185" i="9"/>
  <c r="D194" i="9"/>
  <c r="D203" i="9"/>
  <c r="D212" i="9"/>
  <c r="D221" i="9"/>
  <c r="D230" i="9"/>
  <c r="D239" i="9"/>
  <c r="D248" i="9"/>
  <c r="D257" i="9"/>
  <c r="D266" i="9"/>
  <c r="D275" i="9"/>
  <c r="D284" i="9"/>
  <c r="D293" i="9"/>
  <c r="D302" i="9"/>
  <c r="D311" i="9"/>
  <c r="D320" i="9"/>
  <c r="D329" i="9"/>
  <c r="D338" i="9"/>
  <c r="D347" i="9"/>
  <c r="D356" i="9"/>
  <c r="D365" i="9"/>
  <c r="D374" i="9"/>
  <c r="D383" i="9"/>
  <c r="D392" i="9"/>
  <c r="D401" i="9"/>
  <c r="D410" i="9"/>
  <c r="D419" i="9"/>
  <c r="D428" i="9"/>
  <c r="D437" i="9"/>
  <c r="D446" i="9"/>
  <c r="D455" i="9"/>
  <c r="D464" i="9"/>
  <c r="D473" i="9"/>
  <c r="D482" i="9"/>
  <c r="N482" i="9"/>
  <c r="M482" i="9"/>
  <c r="L482" i="9"/>
  <c r="K482" i="9"/>
  <c r="J482" i="9"/>
  <c r="I482" i="9"/>
  <c r="H482" i="9"/>
  <c r="G482" i="9"/>
  <c r="F482" i="9"/>
  <c r="E482" i="9"/>
  <c r="C482" i="9"/>
  <c r="B474" i="9"/>
  <c r="B475" i="9"/>
  <c r="B476" i="9"/>
  <c r="B477" i="9"/>
  <c r="B478" i="9" s="1"/>
  <c r="B479" i="9" s="1"/>
  <c r="B480" i="9" s="1"/>
  <c r="N473" i="9"/>
  <c r="M473" i="9"/>
  <c r="L473" i="9"/>
  <c r="K473" i="9"/>
  <c r="J473" i="9"/>
  <c r="I473" i="9"/>
  <c r="H473" i="9"/>
  <c r="G473" i="9"/>
  <c r="F473" i="9"/>
  <c r="E473" i="9"/>
  <c r="B465" i="9"/>
  <c r="B466" i="9"/>
  <c r="B467" i="9"/>
  <c r="B468" i="9" s="1"/>
  <c r="B469" i="9"/>
  <c r="B470" i="9" s="1"/>
  <c r="B471" i="9" s="1"/>
  <c r="N464" i="9"/>
  <c r="M464" i="9"/>
  <c r="L464" i="9"/>
  <c r="K464" i="9"/>
  <c r="J464" i="9"/>
  <c r="I464" i="9"/>
  <c r="H464" i="9"/>
  <c r="G464" i="9"/>
  <c r="F464" i="9"/>
  <c r="E464" i="9"/>
  <c r="B456" i="9"/>
  <c r="B457" i="9"/>
  <c r="B458" i="9" s="1"/>
  <c r="B459" i="9"/>
  <c r="B460" i="9"/>
  <c r="B461" i="9" s="1"/>
  <c r="B462" i="9" s="1"/>
  <c r="N455" i="9"/>
  <c r="M455" i="9"/>
  <c r="L455" i="9"/>
  <c r="K455" i="9"/>
  <c r="J455" i="9"/>
  <c r="I455" i="9"/>
  <c r="H455" i="9"/>
  <c r="G455" i="9"/>
  <c r="F455" i="9"/>
  <c r="E455" i="9"/>
  <c r="B447" i="9"/>
  <c r="B448" i="9"/>
  <c r="B449" i="9"/>
  <c r="B450" i="9"/>
  <c r="B451" i="9"/>
  <c r="B452" i="9" s="1"/>
  <c r="B453" i="9" s="1"/>
  <c r="N446" i="9"/>
  <c r="M446" i="9"/>
  <c r="L446" i="9"/>
  <c r="K446" i="9"/>
  <c r="J446" i="9"/>
  <c r="I446" i="9"/>
  <c r="H446" i="9"/>
  <c r="G446" i="9"/>
  <c r="F446" i="9"/>
  <c r="E446" i="9"/>
  <c r="C446" i="9" s="1"/>
  <c r="B438" i="9"/>
  <c r="B439" i="9"/>
  <c r="B440" i="9"/>
  <c r="B441" i="9" s="1"/>
  <c r="B442" i="9"/>
  <c r="B443" i="9"/>
  <c r="B444" i="9" s="1"/>
  <c r="N437" i="9"/>
  <c r="M437" i="9"/>
  <c r="L437" i="9"/>
  <c r="K437" i="9"/>
  <c r="J437" i="9"/>
  <c r="I437" i="9"/>
  <c r="H437" i="9"/>
  <c r="G437" i="9"/>
  <c r="E437" i="9"/>
  <c r="F437" i="9"/>
  <c r="C437" i="9"/>
  <c r="B429" i="9"/>
  <c r="B430" i="9" s="1"/>
  <c r="B431" i="9"/>
  <c r="B432" i="9"/>
  <c r="B433" i="9"/>
  <c r="B434" i="9" s="1"/>
  <c r="B435" i="9" s="1"/>
  <c r="N428" i="9"/>
  <c r="M428" i="9"/>
  <c r="L428" i="9"/>
  <c r="K428" i="9"/>
  <c r="J428" i="9"/>
  <c r="I428" i="9"/>
  <c r="H428" i="9"/>
  <c r="E428" i="9"/>
  <c r="F428" i="9"/>
  <c r="G428" i="9"/>
  <c r="C428" i="9" s="1"/>
  <c r="B420" i="9"/>
  <c r="B421" i="9"/>
  <c r="B422" i="9"/>
  <c r="B423" i="9" s="1"/>
  <c r="B424" i="9"/>
  <c r="B425" i="9"/>
  <c r="B426" i="9" s="1"/>
  <c r="N419" i="9"/>
  <c r="M419" i="9"/>
  <c r="L419" i="9"/>
  <c r="K419" i="9"/>
  <c r="J419" i="9"/>
  <c r="I419" i="9"/>
  <c r="H419" i="9"/>
  <c r="G419" i="9"/>
  <c r="F419" i="9"/>
  <c r="E419" i="9"/>
  <c r="B411" i="9"/>
  <c r="B412" i="9"/>
  <c r="B413" i="9" s="1"/>
  <c r="B414" i="9"/>
  <c r="B415" i="9"/>
  <c r="B416" i="9"/>
  <c r="B417" i="9" s="1"/>
  <c r="N410" i="9"/>
  <c r="M410" i="9"/>
  <c r="L410" i="9"/>
  <c r="K410" i="9"/>
  <c r="J410" i="9"/>
  <c r="I410" i="9"/>
  <c r="H410" i="9"/>
  <c r="C410" i="9" s="1"/>
  <c r="G410" i="9"/>
  <c r="F410" i="9"/>
  <c r="E410" i="9"/>
  <c r="B402" i="9"/>
  <c r="B403" i="9" s="1"/>
  <c r="B404" i="9"/>
  <c r="B405" i="9" s="1"/>
  <c r="B406" i="9" s="1"/>
  <c r="B407" i="9" s="1"/>
  <c r="B408" i="9" s="1"/>
  <c r="N401" i="9"/>
  <c r="M401" i="9"/>
  <c r="L401" i="9"/>
  <c r="K401" i="9"/>
  <c r="J401" i="9"/>
  <c r="I401" i="9"/>
  <c r="H401" i="9"/>
  <c r="G401" i="9"/>
  <c r="F401" i="9"/>
  <c r="E401" i="9"/>
  <c r="B393" i="9"/>
  <c r="B394" i="9"/>
  <c r="B395" i="9"/>
  <c r="B396" i="9" s="1"/>
  <c r="B397" i="9" s="1"/>
  <c r="B398" i="9" s="1"/>
  <c r="B399" i="9" s="1"/>
  <c r="N392" i="9"/>
  <c r="M392" i="9"/>
  <c r="L392" i="9"/>
  <c r="K392" i="9"/>
  <c r="J392" i="9"/>
  <c r="I392" i="9"/>
  <c r="H392" i="9"/>
  <c r="G392" i="9"/>
  <c r="F392" i="9"/>
  <c r="C392" i="9" s="1"/>
  <c r="E392" i="9"/>
  <c r="B384" i="9"/>
  <c r="B385" i="9"/>
  <c r="B386" i="9"/>
  <c r="B387" i="9" s="1"/>
  <c r="B388" i="9" s="1"/>
  <c r="B389" i="9" s="1"/>
  <c r="B390" i="9" s="1"/>
  <c r="N383" i="9"/>
  <c r="M383" i="9"/>
  <c r="L383" i="9"/>
  <c r="K383" i="9"/>
  <c r="J383" i="9"/>
  <c r="I383" i="9"/>
  <c r="H383" i="9"/>
  <c r="G383" i="9"/>
  <c r="F383" i="9"/>
  <c r="E383" i="9"/>
  <c r="B375" i="9"/>
  <c r="B376" i="9"/>
  <c r="B377" i="9" s="1"/>
  <c r="B378" i="9"/>
  <c r="B379" i="9" s="1"/>
  <c r="B380" i="9" s="1"/>
  <c r="B381" i="9" s="1"/>
  <c r="N374" i="9"/>
  <c r="M374" i="9"/>
  <c r="L374" i="9"/>
  <c r="K374" i="9"/>
  <c r="J374" i="9"/>
  <c r="I374" i="9"/>
  <c r="H374" i="9"/>
  <c r="G374" i="9"/>
  <c r="F374" i="9"/>
  <c r="E374" i="9"/>
  <c r="B366" i="9"/>
  <c r="B367" i="9" s="1"/>
  <c r="B368" i="9"/>
  <c r="B369" i="9"/>
  <c r="B370" i="9"/>
  <c r="B371" i="9" s="1"/>
  <c r="B372" i="9" s="1"/>
  <c r="N365" i="9"/>
  <c r="M365" i="9"/>
  <c r="L365" i="9"/>
  <c r="K365" i="9"/>
  <c r="J365" i="9"/>
  <c r="I365" i="9"/>
  <c r="H365" i="9"/>
  <c r="G365" i="9"/>
  <c r="F365" i="9"/>
  <c r="E365" i="9"/>
  <c r="C365" i="9" s="1"/>
  <c r="B357" i="9"/>
  <c r="B358" i="9"/>
  <c r="B359" i="9"/>
  <c r="B360" i="9"/>
  <c r="B361" i="9" s="1"/>
  <c r="B362" i="9"/>
  <c r="B363" i="9" s="1"/>
  <c r="N356" i="9"/>
  <c r="M356" i="9"/>
  <c r="L356" i="9"/>
  <c r="K356" i="9"/>
  <c r="J356" i="9"/>
  <c r="I356" i="9"/>
  <c r="H356" i="9"/>
  <c r="G356" i="9"/>
  <c r="F356" i="9"/>
  <c r="E356" i="9"/>
  <c r="B348" i="9"/>
  <c r="B349" i="9"/>
  <c r="B350" i="9"/>
  <c r="B351" i="9" s="1"/>
  <c r="B352" i="9"/>
  <c r="B353" i="9"/>
  <c r="B354" i="9" s="1"/>
  <c r="N347" i="9"/>
  <c r="M347" i="9"/>
  <c r="L347" i="9"/>
  <c r="K347" i="9"/>
  <c r="J347" i="9"/>
  <c r="I347" i="9"/>
  <c r="H347" i="9"/>
  <c r="G347" i="9"/>
  <c r="F347" i="9"/>
  <c r="E347" i="9"/>
  <c r="B339" i="9"/>
  <c r="B340" i="9"/>
  <c r="B341" i="9" s="1"/>
  <c r="B342" i="9"/>
  <c r="B343" i="9"/>
  <c r="B344" i="9"/>
  <c r="B345" i="9" s="1"/>
  <c r="N338" i="9"/>
  <c r="M338" i="9"/>
  <c r="L338" i="9"/>
  <c r="K338" i="9"/>
  <c r="J338" i="9"/>
  <c r="I338" i="9"/>
  <c r="H338" i="9"/>
  <c r="G338" i="9"/>
  <c r="F338" i="9"/>
  <c r="E338" i="9"/>
  <c r="C338" i="9"/>
  <c r="B330" i="9"/>
  <c r="B331" i="9"/>
  <c r="B332" i="9"/>
  <c r="B333" i="9"/>
  <c r="B334" i="9" s="1"/>
  <c r="B335" i="9"/>
  <c r="B336" i="9" s="1"/>
  <c r="N329" i="9"/>
  <c r="M329" i="9"/>
  <c r="L329" i="9"/>
  <c r="K329" i="9"/>
  <c r="J329" i="9"/>
  <c r="I329" i="9"/>
  <c r="H329" i="9"/>
  <c r="G329" i="9"/>
  <c r="E329" i="9"/>
  <c r="F329" i="9"/>
  <c r="C329" i="9"/>
  <c r="B321" i="9"/>
  <c r="B322" i="9"/>
  <c r="B323" i="9" s="1"/>
  <c r="B324" i="9"/>
  <c r="B325" i="9"/>
  <c r="B326" i="9" s="1"/>
  <c r="B327" i="9" s="1"/>
  <c r="N320" i="9"/>
  <c r="M320" i="9"/>
  <c r="L320" i="9"/>
  <c r="K320" i="9"/>
  <c r="J320" i="9"/>
  <c r="I320" i="9"/>
  <c r="H320" i="9"/>
  <c r="E320" i="9"/>
  <c r="F320" i="9"/>
  <c r="G320" i="9"/>
  <c r="C320" i="9"/>
  <c r="B312" i="9"/>
  <c r="B313" i="9"/>
  <c r="B314" i="9"/>
  <c r="B315" i="9"/>
  <c r="B316" i="9" s="1"/>
  <c r="B317" i="9" s="1"/>
  <c r="B318" i="9" s="1"/>
  <c r="N311" i="9"/>
  <c r="M311" i="9"/>
  <c r="L311" i="9"/>
  <c r="K311" i="9"/>
  <c r="J311" i="9"/>
  <c r="I311" i="9"/>
  <c r="H311" i="9"/>
  <c r="G311" i="9"/>
  <c r="F311" i="9"/>
  <c r="C311" i="9" s="1"/>
  <c r="E311" i="9"/>
  <c r="B303" i="9"/>
  <c r="B304" i="9"/>
  <c r="B305" i="9"/>
  <c r="B306" i="9" s="1"/>
  <c r="B307" i="9"/>
  <c r="B308" i="9" s="1"/>
  <c r="B309" i="9" s="1"/>
  <c r="N302" i="9"/>
  <c r="M302" i="9"/>
  <c r="L302" i="9"/>
  <c r="K302" i="9"/>
  <c r="J302" i="9"/>
  <c r="I302" i="9"/>
  <c r="H302" i="9"/>
  <c r="G302" i="9"/>
  <c r="F302" i="9"/>
  <c r="E302" i="9"/>
  <c r="B294" i="9"/>
  <c r="B295" i="9"/>
  <c r="B296" i="9" s="1"/>
  <c r="B297" i="9"/>
  <c r="B298" i="9"/>
  <c r="B299" i="9" s="1"/>
  <c r="B300" i="9" s="1"/>
  <c r="N293" i="9"/>
  <c r="M293" i="9"/>
  <c r="L293" i="9"/>
  <c r="K293" i="9"/>
  <c r="J293" i="9"/>
  <c r="I293" i="9"/>
  <c r="H293" i="9"/>
  <c r="G293" i="9"/>
  <c r="F293" i="9"/>
  <c r="E293" i="9"/>
  <c r="B285" i="9"/>
  <c r="B286" i="9" s="1"/>
  <c r="B287" i="9" s="1"/>
  <c r="B288" i="9" s="1"/>
  <c r="B289" i="9" s="1"/>
  <c r="B290" i="9" s="1"/>
  <c r="B291" i="9" s="1"/>
  <c r="N284" i="9"/>
  <c r="M284" i="9"/>
  <c r="L284" i="9"/>
  <c r="K284" i="9"/>
  <c r="J284" i="9"/>
  <c r="I284" i="9"/>
  <c r="H284" i="9"/>
  <c r="G284" i="9"/>
  <c r="F284" i="9"/>
  <c r="E284" i="9"/>
  <c r="B276" i="9"/>
  <c r="B277" i="9"/>
  <c r="B278" i="9" s="1"/>
  <c r="B279" i="9" s="1"/>
  <c r="B280" i="9" s="1"/>
  <c r="B281" i="9" s="1"/>
  <c r="B282" i="9" s="1"/>
  <c r="N275" i="9"/>
  <c r="M275" i="9"/>
  <c r="L275" i="9"/>
  <c r="K275" i="9"/>
  <c r="J275" i="9"/>
  <c r="I275" i="9"/>
  <c r="H275" i="9"/>
  <c r="G275" i="9"/>
  <c r="F275" i="9"/>
  <c r="E275" i="9"/>
  <c r="B267" i="9"/>
  <c r="B268" i="9"/>
  <c r="B269" i="9" s="1"/>
  <c r="B270" i="9" s="1"/>
  <c r="B271" i="9" s="1"/>
  <c r="B272" i="9" s="1"/>
  <c r="B273" i="9" s="1"/>
  <c r="N266" i="9"/>
  <c r="M266" i="9"/>
  <c r="L266" i="9"/>
  <c r="K266" i="9"/>
  <c r="J266" i="9"/>
  <c r="I266" i="9"/>
  <c r="H266" i="9"/>
  <c r="G266" i="9"/>
  <c r="C266" i="9" s="1"/>
  <c r="F266" i="9"/>
  <c r="E266" i="9"/>
  <c r="B258" i="9"/>
  <c r="B259" i="9"/>
  <c r="B260" i="9" s="1"/>
  <c r="B261" i="9" s="1"/>
  <c r="B262" i="9" s="1"/>
  <c r="B263" i="9" s="1"/>
  <c r="B264" i="9" s="1"/>
  <c r="N257" i="9"/>
  <c r="M257" i="9"/>
  <c r="L257" i="9"/>
  <c r="K257" i="9"/>
  <c r="J257" i="9"/>
  <c r="I257" i="9"/>
  <c r="H257" i="9"/>
  <c r="G257" i="9"/>
  <c r="F257" i="9"/>
  <c r="E257" i="9"/>
  <c r="B249" i="9"/>
  <c r="B250" i="9" s="1"/>
  <c r="B251" i="9"/>
  <c r="B252" i="9"/>
  <c r="B253" i="9" s="1"/>
  <c r="B254" i="9" s="1"/>
  <c r="B255" i="9" s="1"/>
  <c r="N248" i="9"/>
  <c r="M248" i="9"/>
  <c r="L248" i="9"/>
  <c r="K248" i="9"/>
  <c r="J248" i="9"/>
  <c r="I248" i="9"/>
  <c r="H248" i="9"/>
  <c r="G248" i="9"/>
  <c r="F248" i="9"/>
  <c r="E248" i="9"/>
  <c r="C248" i="9" s="1"/>
  <c r="B240" i="9"/>
  <c r="B241" i="9"/>
  <c r="B242" i="9"/>
  <c r="B243" i="9"/>
  <c r="B244" i="9" s="1"/>
  <c r="B245" i="9" s="1"/>
  <c r="B246" i="9" s="1"/>
  <c r="N239" i="9"/>
  <c r="M239" i="9"/>
  <c r="L239" i="9"/>
  <c r="K239" i="9"/>
  <c r="J239" i="9"/>
  <c r="I239" i="9"/>
  <c r="H239" i="9"/>
  <c r="G239" i="9"/>
  <c r="F239" i="9"/>
  <c r="E239" i="9"/>
  <c r="B231" i="9"/>
  <c r="B232" i="9"/>
  <c r="B233" i="9"/>
  <c r="B234" i="9" s="1"/>
  <c r="B235" i="9"/>
  <c r="B236" i="9" s="1"/>
  <c r="B237" i="9" s="1"/>
  <c r="N230" i="9"/>
  <c r="M230" i="9"/>
  <c r="L230" i="9"/>
  <c r="K230" i="9"/>
  <c r="J230" i="9"/>
  <c r="I230" i="9"/>
  <c r="H230" i="9"/>
  <c r="G230" i="9"/>
  <c r="F230" i="9"/>
  <c r="E230" i="9"/>
  <c r="B222" i="9"/>
  <c r="B223" i="9"/>
  <c r="B224" i="9" s="1"/>
  <c r="B225" i="9"/>
  <c r="B226" i="9"/>
  <c r="B227" i="9" s="1"/>
  <c r="B228" i="9" s="1"/>
  <c r="N221" i="9"/>
  <c r="M221" i="9"/>
  <c r="L221" i="9"/>
  <c r="K221" i="9"/>
  <c r="J221" i="9"/>
  <c r="I221" i="9"/>
  <c r="H221" i="9"/>
  <c r="C221" i="9" s="1"/>
  <c r="G221" i="9"/>
  <c r="F221" i="9"/>
  <c r="E221" i="9"/>
  <c r="B213" i="9"/>
  <c r="B214" i="9" s="1"/>
  <c r="B215" i="9" s="1"/>
  <c r="B216" i="9" s="1"/>
  <c r="B217" i="9" s="1"/>
  <c r="B218" i="9" s="1"/>
  <c r="B219" i="9" s="1"/>
  <c r="N212" i="9"/>
  <c r="M212" i="9"/>
  <c r="L212" i="9"/>
  <c r="K212" i="9"/>
  <c r="J212" i="9"/>
  <c r="I212" i="9"/>
  <c r="H212" i="9"/>
  <c r="G212" i="9"/>
  <c r="F212" i="9"/>
  <c r="E212" i="9"/>
  <c r="B204" i="9"/>
  <c r="B205" i="9"/>
  <c r="B206" i="9" s="1"/>
  <c r="B207" i="9" s="1"/>
  <c r="B208" i="9" s="1"/>
  <c r="B209" i="9" s="1"/>
  <c r="B210" i="9" s="1"/>
  <c r="N203" i="9"/>
  <c r="M203" i="9"/>
  <c r="L203" i="9"/>
  <c r="K203" i="9"/>
  <c r="J203" i="9"/>
  <c r="I203" i="9"/>
  <c r="H203" i="9"/>
  <c r="G203" i="9"/>
  <c r="F203" i="9"/>
  <c r="E203" i="9"/>
  <c r="C203" i="9"/>
  <c r="B195" i="9"/>
  <c r="B196" i="9"/>
  <c r="B197" i="9" s="1"/>
  <c r="B198" i="9"/>
  <c r="B199" i="9"/>
  <c r="B200" i="9"/>
  <c r="B201" i="9" s="1"/>
  <c r="N194" i="9"/>
  <c r="M194" i="9"/>
  <c r="L194" i="9"/>
  <c r="K194" i="9"/>
  <c r="J194" i="9"/>
  <c r="I194" i="9"/>
  <c r="H194" i="9"/>
  <c r="C194" i="9" s="1"/>
  <c r="G194" i="9"/>
  <c r="F194" i="9"/>
  <c r="E194" i="9"/>
  <c r="B186" i="9"/>
  <c r="B187" i="9" s="1"/>
  <c r="B188" i="9"/>
  <c r="B189" i="9" s="1"/>
  <c r="B190" i="9" s="1"/>
  <c r="B191" i="9" s="1"/>
  <c r="B192" i="9" s="1"/>
  <c r="N185" i="9"/>
  <c r="M185" i="9"/>
  <c r="L185" i="9"/>
  <c r="K185" i="9"/>
  <c r="J185" i="9"/>
  <c r="I185" i="9"/>
  <c r="H185" i="9"/>
  <c r="E185" i="9"/>
  <c r="F185" i="9"/>
  <c r="G185" i="9"/>
  <c r="C185" i="9" s="1"/>
  <c r="B177" i="9"/>
  <c r="B178" i="9"/>
  <c r="B179" i="9"/>
  <c r="B180" i="9" s="1"/>
  <c r="B181" i="9" s="1"/>
  <c r="B182" i="9" s="1"/>
  <c r="B183" i="9" s="1"/>
  <c r="N176" i="9"/>
  <c r="M176" i="9"/>
  <c r="L176" i="9"/>
  <c r="K176" i="9"/>
  <c r="J176" i="9"/>
  <c r="I176" i="9"/>
  <c r="H176" i="9"/>
  <c r="G176" i="9"/>
  <c r="C176" i="9" s="1"/>
  <c r="F176" i="9"/>
  <c r="E176" i="9"/>
  <c r="B168" i="9"/>
  <c r="B169" i="9"/>
  <c r="B170" i="9" s="1"/>
  <c r="B171" i="9"/>
  <c r="B172" i="9" s="1"/>
  <c r="B173" i="9" s="1"/>
  <c r="B174" i="9" s="1"/>
  <c r="N167" i="9"/>
  <c r="M167" i="9"/>
  <c r="L167" i="9"/>
  <c r="K167" i="9"/>
  <c r="J167" i="9"/>
  <c r="I167" i="9"/>
  <c r="H167" i="9"/>
  <c r="G167" i="9"/>
  <c r="F167" i="9"/>
  <c r="E167" i="9"/>
  <c r="B159" i="9"/>
  <c r="B160" i="9" s="1"/>
  <c r="B161" i="9"/>
  <c r="B162" i="9"/>
  <c r="B163" i="9"/>
  <c r="B164" i="9" s="1"/>
  <c r="B165" i="9" s="1"/>
  <c r="N158" i="9"/>
  <c r="M158" i="9"/>
  <c r="L158" i="9"/>
  <c r="K158" i="9"/>
  <c r="J158" i="9"/>
  <c r="I158" i="9"/>
  <c r="H158" i="9"/>
  <c r="G158" i="9"/>
  <c r="F158" i="9"/>
  <c r="E158" i="9"/>
  <c r="B150" i="9"/>
  <c r="B151" i="9"/>
  <c r="B152" i="9"/>
  <c r="B153" i="9"/>
  <c r="B154" i="9" s="1"/>
  <c r="B155" i="9"/>
  <c r="B156" i="9" s="1"/>
  <c r="N149" i="9"/>
  <c r="M149" i="9"/>
  <c r="L149" i="9"/>
  <c r="K149" i="9"/>
  <c r="J149" i="9"/>
  <c r="I149" i="9"/>
  <c r="H149" i="9"/>
  <c r="G149" i="9"/>
  <c r="F149" i="9"/>
  <c r="C149" i="9" s="1"/>
  <c r="E149" i="9"/>
  <c r="B141" i="9"/>
  <c r="B142" i="9"/>
  <c r="B143" i="9"/>
  <c r="B144" i="9" s="1"/>
  <c r="B145" i="9"/>
  <c r="B146" i="9"/>
  <c r="B147" i="9" s="1"/>
  <c r="N140" i="9"/>
  <c r="M140" i="9"/>
  <c r="L140" i="9"/>
  <c r="K140" i="9"/>
  <c r="J140" i="9"/>
  <c r="I140" i="9"/>
  <c r="H140" i="9"/>
  <c r="G140" i="9"/>
  <c r="F140" i="9"/>
  <c r="E140" i="9"/>
  <c r="B132" i="9"/>
  <c r="B133" i="9"/>
  <c r="B134" i="9" s="1"/>
  <c r="B135" i="9"/>
  <c r="B136" i="9"/>
  <c r="B137" i="9"/>
  <c r="B138" i="9" s="1"/>
  <c r="N131" i="9"/>
  <c r="M131" i="9"/>
  <c r="L131" i="9"/>
  <c r="K131" i="9"/>
  <c r="J131" i="9"/>
  <c r="I131" i="9"/>
  <c r="H131" i="9"/>
  <c r="C131" i="9" s="1"/>
  <c r="G131" i="9"/>
  <c r="F131" i="9"/>
  <c r="E131" i="9"/>
  <c r="B123" i="9"/>
  <c r="B124" i="9" s="1"/>
  <c r="B125" i="9"/>
  <c r="B126" i="9" s="1"/>
  <c r="B127" i="9" s="1"/>
  <c r="B128" i="9" s="1"/>
  <c r="B129" i="9" s="1"/>
  <c r="N122" i="9"/>
  <c r="M122" i="9"/>
  <c r="L122" i="9"/>
  <c r="K122" i="9"/>
  <c r="J122" i="9"/>
  <c r="I122" i="9"/>
  <c r="H122" i="9"/>
  <c r="G122" i="9"/>
  <c r="E122" i="9"/>
  <c r="F122" i="9"/>
  <c r="C122" i="9" s="1"/>
  <c r="B114" i="9"/>
  <c r="B115" i="9"/>
  <c r="B116" i="9"/>
  <c r="B117" i="9" s="1"/>
  <c r="B118" i="9" s="1"/>
  <c r="B119" i="9" s="1"/>
  <c r="B120" i="9" s="1"/>
  <c r="N113" i="9"/>
  <c r="M113" i="9"/>
  <c r="L113" i="9"/>
  <c r="K113" i="9"/>
  <c r="J113" i="9"/>
  <c r="I113" i="9"/>
  <c r="H113" i="9"/>
  <c r="E113" i="9"/>
  <c r="C113" i="9" s="1"/>
  <c r="F113" i="9"/>
  <c r="G113" i="9"/>
  <c r="B105" i="9"/>
  <c r="B106" i="9" s="1"/>
  <c r="B107" i="9"/>
  <c r="B108" i="9" s="1"/>
  <c r="B109" i="9" s="1"/>
  <c r="B110" i="9" s="1"/>
  <c r="B111" i="9" s="1"/>
  <c r="N104" i="9"/>
  <c r="M104" i="9"/>
  <c r="L104" i="9"/>
  <c r="K104" i="9"/>
  <c r="J104" i="9"/>
  <c r="I104" i="9"/>
  <c r="H104" i="9"/>
  <c r="G104" i="9"/>
  <c r="F104" i="9"/>
  <c r="E104" i="9"/>
  <c r="B96" i="9"/>
  <c r="B97" i="9"/>
  <c r="B98" i="9"/>
  <c r="B99" i="9" s="1"/>
  <c r="B100" i="9" s="1"/>
  <c r="B101" i="9" s="1"/>
  <c r="B102" i="9" s="1"/>
  <c r="N95" i="9"/>
  <c r="M95" i="9"/>
  <c r="L95" i="9"/>
  <c r="K95" i="9"/>
  <c r="J95" i="9"/>
  <c r="I95" i="9"/>
  <c r="H95" i="9"/>
  <c r="G95" i="9"/>
  <c r="F95" i="9"/>
  <c r="C95" i="9" s="1"/>
  <c r="E95" i="9"/>
  <c r="B87" i="9"/>
  <c r="B88" i="9"/>
  <c r="B89" i="9"/>
  <c r="B90" i="9" s="1"/>
  <c r="B91" i="9" s="1"/>
  <c r="B92" i="9" s="1"/>
  <c r="B93" i="9" s="1"/>
  <c r="N86" i="9"/>
  <c r="M86" i="9"/>
  <c r="L86" i="9"/>
  <c r="K86" i="9"/>
  <c r="J86" i="9"/>
  <c r="I86" i="9"/>
  <c r="H86" i="9"/>
  <c r="G86" i="9"/>
  <c r="C86" i="9" s="1"/>
  <c r="F86" i="9"/>
  <c r="E86" i="9"/>
  <c r="B78" i="9"/>
  <c r="B79" i="9"/>
  <c r="B80" i="9" s="1"/>
  <c r="B81" i="9"/>
  <c r="B82" i="9" s="1"/>
  <c r="B83" i="9" s="1"/>
  <c r="B84" i="9" s="1"/>
  <c r="N77" i="9"/>
  <c r="M77" i="9"/>
  <c r="L77" i="9"/>
  <c r="K77" i="9"/>
  <c r="J77" i="9"/>
  <c r="I77" i="9"/>
  <c r="H77" i="9"/>
  <c r="G77" i="9"/>
  <c r="F77" i="9"/>
  <c r="E77" i="9"/>
  <c r="B69" i="9"/>
  <c r="B70" i="9" s="1"/>
  <c r="B71" i="9"/>
  <c r="B72" i="9"/>
  <c r="B73" i="9"/>
  <c r="B74" i="9" s="1"/>
  <c r="B75" i="9" s="1"/>
  <c r="N68" i="9"/>
  <c r="M68" i="9"/>
  <c r="L68" i="9"/>
  <c r="K68" i="9"/>
  <c r="J68" i="9"/>
  <c r="I68" i="9"/>
  <c r="H68" i="9"/>
  <c r="G68" i="9"/>
  <c r="F68" i="9"/>
  <c r="E68" i="9"/>
  <c r="C68" i="9" s="1"/>
  <c r="B60" i="9"/>
  <c r="B61" i="9"/>
  <c r="B62" i="9"/>
  <c r="B63" i="9"/>
  <c r="B64" i="9" s="1"/>
  <c r="B65" i="9"/>
  <c r="B66" i="9" s="1"/>
  <c r="N59" i="9"/>
  <c r="M59" i="9"/>
  <c r="L59" i="9"/>
  <c r="K59" i="9"/>
  <c r="J59" i="9"/>
  <c r="I59" i="9"/>
  <c r="H59" i="9"/>
  <c r="G59" i="9"/>
  <c r="F59" i="9"/>
  <c r="E59" i="9"/>
  <c r="C59" i="9"/>
  <c r="B51" i="9"/>
  <c r="B52" i="9"/>
  <c r="B53" i="9" s="1"/>
  <c r="B54" i="9"/>
  <c r="B55" i="9"/>
  <c r="B56" i="9" s="1"/>
  <c r="B57" i="9" s="1"/>
  <c r="N50" i="9"/>
  <c r="M50" i="9"/>
  <c r="L50" i="9"/>
  <c r="K50" i="9"/>
  <c r="J50" i="9"/>
  <c r="I50" i="9"/>
  <c r="H50" i="9"/>
  <c r="G50" i="9"/>
  <c r="E50" i="9"/>
  <c r="F50" i="9"/>
  <c r="C50" i="9"/>
  <c r="B42" i="9"/>
  <c r="B43" i="9"/>
  <c r="B44" i="9"/>
  <c r="B45" i="9"/>
  <c r="B46" i="9" s="1"/>
  <c r="B47" i="9" s="1"/>
  <c r="B48" i="9" s="1"/>
  <c r="N41" i="9"/>
  <c r="M41" i="9"/>
  <c r="L41" i="9"/>
  <c r="K41" i="9"/>
  <c r="J41" i="9"/>
  <c r="I41" i="9"/>
  <c r="H41" i="9"/>
  <c r="G41" i="9"/>
  <c r="F41" i="9"/>
  <c r="E41" i="9"/>
  <c r="B33" i="9"/>
  <c r="B34" i="9"/>
  <c r="B35" i="9"/>
  <c r="B36" i="9" s="1"/>
  <c r="B37" i="9"/>
  <c r="B38" i="9" s="1"/>
  <c r="B39" i="9" s="1"/>
  <c r="N32" i="9"/>
  <c r="M32" i="9"/>
  <c r="E32" i="9"/>
  <c r="F32" i="9"/>
  <c r="C32" i="9" s="1"/>
  <c r="G32" i="9"/>
  <c r="H32" i="9"/>
  <c r="I32" i="9"/>
  <c r="J32" i="9"/>
  <c r="K32" i="9"/>
  <c r="L32" i="9"/>
  <c r="B24" i="9"/>
  <c r="B25" i="9" s="1"/>
  <c r="B26" i="9"/>
  <c r="B27" i="9"/>
  <c r="B28" i="9" s="1"/>
  <c r="B29" i="9" s="1"/>
  <c r="B30" i="9" s="1"/>
  <c r="N23" i="9"/>
  <c r="M23" i="9"/>
  <c r="L23" i="9"/>
  <c r="K23" i="9"/>
  <c r="J23" i="9"/>
  <c r="I23" i="9"/>
  <c r="H23" i="9"/>
  <c r="G23" i="9"/>
  <c r="E23" i="9"/>
  <c r="F23" i="9"/>
  <c r="C23" i="9" s="1"/>
  <c r="B15" i="9"/>
  <c r="B16" i="9"/>
  <c r="B17" i="9"/>
  <c r="B18" i="9" s="1"/>
  <c r="B19" i="9"/>
  <c r="B20" i="9" s="1"/>
  <c r="B21" i="9" s="1"/>
  <c r="C41" i="9"/>
  <c r="C104" i="9"/>
  <c r="C356" i="9"/>
  <c r="C293" i="9"/>
  <c r="C347" i="9"/>
  <c r="C77" i="9"/>
  <c r="C167" i="9"/>
  <c r="C239" i="9"/>
  <c r="C275" i="9"/>
  <c r="C401" i="9"/>
  <c r="C473" i="9"/>
  <c r="C257" i="9"/>
  <c r="C284" i="9"/>
  <c r="C302" i="9"/>
  <c r="C419" i="9"/>
  <c r="C455" i="9"/>
  <c r="C464" i="9"/>
  <c r="C140" i="9"/>
  <c r="C158" i="9"/>
  <c r="C212" i="9"/>
  <c r="C230" i="9"/>
  <c r="C374" i="9"/>
  <c r="C383" i="9"/>
  <c r="B2" i="9" l="1"/>
</calcChain>
</file>

<file path=xl/comments1.xml><?xml version="1.0" encoding="utf-8"?>
<comments xmlns="http://schemas.openxmlformats.org/spreadsheetml/2006/main">
  <authors>
    <author>2012-7-1</author>
  </authors>
  <commentList>
    <comment ref="B1" authorId="0" shapeId="0">
      <text>
        <r>
          <rPr>
            <b/>
            <sz val="9"/>
            <color indexed="81"/>
            <rFont val="宋体"/>
            <family val="3"/>
            <charset val="134"/>
          </rPr>
          <t>项目名称格式说明</t>
        </r>
        <r>
          <rPr>
            <sz val="9"/>
            <color indexed="81"/>
            <rFont val="宋体"/>
            <family val="3"/>
            <charset val="134"/>
          </rPr>
          <t>：
地域名+客户公司名称+PLM（解决方案）项目
例：北京福田PLM竞品项目</t>
        </r>
      </text>
    </comment>
  </commentList>
</comments>
</file>

<file path=xl/comments2.xml><?xml version="1.0" encoding="utf-8"?>
<comments xmlns="http://schemas.openxmlformats.org/spreadsheetml/2006/main">
  <authors>
    <author>quanding</author>
  </authors>
  <commentList>
    <comment ref="A1" authorId="0" shapeId="0">
      <text>
        <r>
          <rPr>
            <b/>
            <sz val="9"/>
            <color indexed="81"/>
            <rFont val="宋体"/>
            <family val="3"/>
            <charset val="134"/>
          </rPr>
          <t>问题编号编写说明</t>
        </r>
        <r>
          <rPr>
            <sz val="9"/>
            <color indexed="81"/>
            <rFont val="宋体"/>
            <family val="3"/>
            <charset val="134"/>
          </rPr>
          <t>：SEM_XXX</t>
        </r>
      </text>
    </comment>
    <comment ref="B1" authorId="0" shapeId="0">
      <text>
        <r>
          <rPr>
            <b/>
            <sz val="9"/>
            <color indexed="81"/>
            <rFont val="宋体"/>
            <family val="3"/>
            <charset val="134"/>
          </rPr>
          <t>问题时期说明</t>
        </r>
        <r>
          <rPr>
            <sz val="9"/>
            <color indexed="81"/>
            <rFont val="宋体"/>
            <family val="3"/>
            <charset val="134"/>
          </rPr>
          <t>：
问题发现时间,客户提出问题的时间</t>
        </r>
      </text>
    </comment>
    <comment ref="N1" authorId="0" shapeId="0">
      <text>
        <r>
          <rPr>
            <sz val="9"/>
            <color indexed="81"/>
            <rFont val="宋体"/>
            <family val="3"/>
            <charset val="134"/>
          </rPr>
          <t>未能按时实现及原因</t>
        </r>
      </text>
    </comment>
  </commentList>
</comments>
</file>

<file path=xl/comments3.xml><?xml version="1.0" encoding="utf-8"?>
<comments xmlns="http://schemas.openxmlformats.org/spreadsheetml/2006/main">
  <authors>
    <author>2012-7-1</author>
  </authors>
  <commentList>
    <comment ref="A5" authorId="0" shapeId="0">
      <text>
        <r>
          <rPr>
            <b/>
            <sz val="9"/>
            <color indexed="81"/>
            <rFont val="宋体"/>
            <family val="3"/>
            <charset val="134"/>
          </rPr>
          <t>周说明:</t>
        </r>
        <r>
          <rPr>
            <sz val="9"/>
            <color indexed="81"/>
            <rFont val="宋体"/>
            <family val="3"/>
            <charset val="134"/>
          </rPr>
          <t xml:space="preserve">
相对于今年的周数</t>
        </r>
      </text>
    </comment>
  </commentList>
</comments>
</file>

<file path=xl/comments4.xml><?xml version="1.0" encoding="utf-8"?>
<comments xmlns="http://schemas.openxmlformats.org/spreadsheetml/2006/main">
  <authors>
    <author>2012-7-1</author>
  </authors>
  <commentList>
    <comment ref="A17" authorId="0" shapeId="0">
      <text>
        <r>
          <rPr>
            <b/>
            <sz val="9"/>
            <color indexed="81"/>
            <rFont val="宋体"/>
            <family val="3"/>
            <charset val="134"/>
          </rPr>
          <t>周说明:</t>
        </r>
        <r>
          <rPr>
            <sz val="9"/>
            <color indexed="81"/>
            <rFont val="宋体"/>
            <family val="3"/>
            <charset val="134"/>
          </rPr>
          <t xml:space="preserve">
相对于今年的周数</t>
        </r>
      </text>
    </comment>
  </commentList>
</comments>
</file>

<file path=xl/comments5.xml><?xml version="1.0" encoding="utf-8"?>
<comments xmlns="http://schemas.openxmlformats.org/spreadsheetml/2006/main">
  <authors>
    <author>quanding</author>
  </authors>
  <commentList>
    <comment ref="A1" authorId="0" shapeId="0">
      <text>
        <r>
          <rPr>
            <b/>
            <sz val="9"/>
            <color indexed="81"/>
            <rFont val="宋体"/>
            <family val="3"/>
            <charset val="134"/>
          </rPr>
          <t>问题编号编写说明</t>
        </r>
        <r>
          <rPr>
            <sz val="9"/>
            <color indexed="81"/>
            <rFont val="宋体"/>
            <family val="3"/>
            <charset val="134"/>
          </rPr>
          <t>：SEM_XXX</t>
        </r>
      </text>
    </comment>
    <comment ref="B1" authorId="0" shapeId="0">
      <text>
        <r>
          <rPr>
            <b/>
            <sz val="9"/>
            <color indexed="81"/>
            <rFont val="宋体"/>
            <family val="3"/>
            <charset val="134"/>
          </rPr>
          <t>问题时期说明</t>
        </r>
        <r>
          <rPr>
            <sz val="9"/>
            <color indexed="81"/>
            <rFont val="宋体"/>
            <family val="3"/>
            <charset val="134"/>
          </rPr>
          <t>：
问题发现时间,客户提出问题的时间</t>
        </r>
      </text>
    </comment>
    <comment ref="P1" authorId="0" shapeId="0">
      <text>
        <r>
          <rPr>
            <sz val="9"/>
            <color indexed="81"/>
            <rFont val="宋体"/>
            <family val="3"/>
            <charset val="134"/>
          </rPr>
          <t>未能按时实现及原因</t>
        </r>
      </text>
    </comment>
  </commentList>
</comments>
</file>

<file path=xl/sharedStrings.xml><?xml version="1.0" encoding="utf-8"?>
<sst xmlns="http://schemas.openxmlformats.org/spreadsheetml/2006/main" count="820" uniqueCount="464">
  <si>
    <t>状态</t>
  </si>
  <si>
    <t>备注</t>
  </si>
  <si>
    <t>G</t>
  </si>
  <si>
    <t>Y</t>
  </si>
  <si>
    <t>序号</t>
  </si>
  <si>
    <t>负责人</t>
  </si>
  <si>
    <t>R</t>
  </si>
  <si>
    <t>W</t>
  </si>
  <si>
    <t>Status</t>
  </si>
  <si>
    <t>ST</t>
  </si>
  <si>
    <t>正在进行中</t>
  </si>
  <si>
    <t>未开始</t>
  </si>
  <si>
    <t>按时完成</t>
  </si>
  <si>
    <t>延迟</t>
  </si>
  <si>
    <t>完成但延迟</t>
  </si>
  <si>
    <t>RE</t>
  </si>
  <si>
    <t>N</t>
  </si>
  <si>
    <t>NA</t>
  </si>
  <si>
    <t>紧急</t>
  </si>
  <si>
    <t>高</t>
  </si>
  <si>
    <t>中</t>
  </si>
  <si>
    <t>低</t>
  </si>
  <si>
    <t>JJ</t>
  </si>
  <si>
    <t>Closed</t>
  </si>
  <si>
    <t>QAStatus</t>
  </si>
  <si>
    <t>Open</t>
  </si>
  <si>
    <t>Pending</t>
  </si>
  <si>
    <t>Tracking</t>
  </si>
  <si>
    <t>Deleted</t>
  </si>
  <si>
    <t>QAType</t>
  </si>
  <si>
    <t>易用性</t>
  </si>
  <si>
    <t>新增需求</t>
  </si>
  <si>
    <t>业务问题</t>
  </si>
  <si>
    <t>系统问题</t>
  </si>
  <si>
    <t>客制化问题</t>
  </si>
  <si>
    <t>配置问题</t>
  </si>
  <si>
    <t>其他</t>
  </si>
  <si>
    <t>问题编号</t>
  </si>
  <si>
    <t>客户提出问题日期</t>
  </si>
  <si>
    <t>客户问题来源部门</t>
  </si>
  <si>
    <t>提问人</t>
  </si>
  <si>
    <t>问题描述</t>
  </si>
  <si>
    <t>紧急程度</t>
  </si>
  <si>
    <t>客户要求回复日期</t>
  </si>
  <si>
    <t>问题类型</t>
  </si>
  <si>
    <t>客户期望</t>
  </si>
  <si>
    <t xml:space="preserve">关闭问题时间 </t>
  </si>
  <si>
    <t>解决方案</t>
  </si>
  <si>
    <t>问题跟踪</t>
  </si>
  <si>
    <t>预计工作天数</t>
  </si>
  <si>
    <t>实际工作天数</t>
  </si>
  <si>
    <t>推广或培训名称</t>
  </si>
  <si>
    <t>时间安排</t>
  </si>
  <si>
    <t>培训者</t>
  </si>
  <si>
    <t>周期（天）</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</si>
  <si>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</si>
  <si>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</si>
  <si>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</si>
  <si>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</si>
  <si>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</si>
  <si>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</si>
  <si>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</si>
  <si>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</si>
  <si>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</si>
  <si>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</si>
  <si>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</si>
  <si>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</si>
  <si>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</si>
  <si>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</si>
  <si>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</si>
  <si>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</si>
  <si>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</si>
  <si>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</si>
  <si>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</si>
  <si>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</si>
  <si>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</si>
  <si>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</si>
  <si>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</si>
  <si>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</si>
  <si>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</si>
  <si>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</si>
  <si>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</si>
  <si>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</si>
  <si>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</si>
  <si>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</si>
  <si>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</si>
  <si>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</si>
  <si>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</si>
  <si>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</si>
  <si>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</si>
  <si>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</si>
  <si>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</si>
  <si>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</si>
  <si>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</si>
  <si>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</si>
  <si>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</si>
  <si>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</si>
  <si>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</si>
  <si>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</si>
  <si>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</si>
  <si>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</si>
  <si>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</si>
  <si>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</si>
  <si>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</si>
  <si>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</si>
  <si>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</si>
  <si>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项目实际工作和人天统计</t>
    <phoneticPr fontId="17" type="noConversion"/>
  </si>
  <si>
    <r>
      <t xml:space="preserve"> </t>
    </r>
    <r>
      <rPr>
        <b/>
        <sz val="9"/>
        <color theme="0"/>
        <rFont val="微软雅黑"/>
        <family val="2"/>
        <charset val="134"/>
      </rPr>
      <t>周</t>
    </r>
    <phoneticPr fontId="17" type="noConversion"/>
  </si>
  <si>
    <r>
      <t xml:space="preserve"> </t>
    </r>
    <r>
      <rPr>
        <b/>
        <sz val="9"/>
        <color theme="0"/>
        <rFont val="微软雅黑"/>
        <family val="2"/>
        <charset val="134"/>
      </rPr>
      <t>时期</t>
    </r>
    <phoneticPr fontId="17" type="noConversion"/>
  </si>
  <si>
    <t>合计</t>
    <phoneticPr fontId="17" type="noConversion"/>
  </si>
  <si>
    <t>项目经理</t>
    <phoneticPr fontId="17" type="noConversion"/>
  </si>
  <si>
    <t>首席顾问</t>
    <phoneticPr fontId="17" type="noConversion"/>
  </si>
  <si>
    <t>高级顾问</t>
    <phoneticPr fontId="17" type="noConversion"/>
  </si>
  <si>
    <t>实施顾问</t>
    <phoneticPr fontId="17" type="noConversion"/>
  </si>
  <si>
    <t>二次开发顾问</t>
    <phoneticPr fontId="17" type="noConversion"/>
  </si>
  <si>
    <t>XXX</t>
    <phoneticPr fontId="17" type="noConversion"/>
  </si>
  <si>
    <t>W1</t>
    <phoneticPr fontId="17" type="noConversion"/>
  </si>
  <si>
    <t>W2</t>
    <phoneticPr fontId="17" type="noConversion"/>
  </si>
  <si>
    <t>项目总计：</t>
    <phoneticPr fontId="17" type="noConversion"/>
  </si>
  <si>
    <t>个人总计：</t>
    <phoneticPr fontId="17" type="noConversion"/>
  </si>
  <si>
    <t>Jan</t>
    <phoneticPr fontId="17" type="noConversion"/>
  </si>
  <si>
    <t>Feb</t>
    <phoneticPr fontId="17" type="noConversion"/>
  </si>
  <si>
    <t>Mar</t>
    <phoneticPr fontId="17" type="noConversion"/>
  </si>
  <si>
    <t>Apr</t>
    <phoneticPr fontId="17" type="noConversion"/>
  </si>
  <si>
    <t>May</t>
    <phoneticPr fontId="17" type="noConversion"/>
  </si>
  <si>
    <t>Jun</t>
    <phoneticPr fontId="17" type="noConversion"/>
  </si>
  <si>
    <t>July</t>
    <phoneticPr fontId="17" type="noConversion"/>
  </si>
  <si>
    <t>Aug</t>
    <phoneticPr fontId="17" type="noConversion"/>
  </si>
  <si>
    <t>Sep</t>
    <phoneticPr fontId="17" type="noConversion"/>
  </si>
  <si>
    <t>Otb</t>
    <phoneticPr fontId="17" type="noConversion"/>
  </si>
  <si>
    <t>Nov</t>
    <phoneticPr fontId="17" type="noConversion"/>
  </si>
  <si>
    <t>Dec</t>
    <phoneticPr fontId="17" type="noConversion"/>
  </si>
  <si>
    <t>潜在项目预估</t>
  </si>
  <si>
    <t>客户名称</t>
  </si>
  <si>
    <t>项目点</t>
  </si>
  <si>
    <t>项目点负责人</t>
  </si>
  <si>
    <t>客户负责人</t>
  </si>
  <si>
    <t>竞争对手</t>
  </si>
  <si>
    <t>信息来源</t>
  </si>
  <si>
    <t>提出日期</t>
  </si>
  <si>
    <t>项目名称</t>
  </si>
  <si>
    <t>预计启动日期</t>
  </si>
  <si>
    <t>预计项目周期</t>
  </si>
  <si>
    <t>预计工程师人数</t>
  </si>
  <si>
    <t>软件要求</t>
  </si>
  <si>
    <t>能力要求</t>
  </si>
  <si>
    <t>W2</t>
  </si>
  <si>
    <t>注：</t>
    <phoneticPr fontId="17" type="noConversion"/>
  </si>
  <si>
    <t>顾红生</t>
    <phoneticPr fontId="17" type="noConversion"/>
  </si>
  <si>
    <t>Project Name：</t>
    <phoneticPr fontId="17" type="noConversion"/>
  </si>
  <si>
    <t>Week</t>
    <phoneticPr fontId="17" type="noConversion"/>
  </si>
  <si>
    <t>Status</t>
    <phoneticPr fontId="17" type="noConversion"/>
  </si>
  <si>
    <t>Send</t>
    <phoneticPr fontId="17" type="noConversion"/>
  </si>
  <si>
    <t>CC</t>
    <phoneticPr fontId="17" type="noConversion"/>
  </si>
  <si>
    <t>Client</t>
    <phoneticPr fontId="17" type="noConversion"/>
  </si>
  <si>
    <t>by：</t>
    <phoneticPr fontId="17" type="noConversion"/>
  </si>
  <si>
    <t>项目状态总表及周报的详细工作情况记录（Project Summary）</t>
    <phoneticPr fontId="17" type="noConversion"/>
  </si>
  <si>
    <t>项目总体状态、进度、资源情况（Project Status）</t>
    <phoneticPr fontId="17" type="noConversion"/>
  </si>
  <si>
    <t>项目范围（Scope）</t>
    <phoneticPr fontId="17" type="noConversion"/>
  </si>
  <si>
    <t>资源（Resource）</t>
    <phoneticPr fontId="17" type="noConversion"/>
  </si>
  <si>
    <t>进度（Schedule）</t>
    <phoneticPr fontId="17" type="noConversion"/>
  </si>
  <si>
    <t>Week No</t>
    <phoneticPr fontId="17" type="noConversion"/>
  </si>
  <si>
    <t>No</t>
    <phoneticPr fontId="17" type="noConversion"/>
  </si>
  <si>
    <t>Milestone</t>
    <phoneticPr fontId="17" type="noConversion"/>
  </si>
  <si>
    <t>Actual Finish Date</t>
    <phoneticPr fontId="17" type="noConversion"/>
  </si>
  <si>
    <t>Status</t>
    <phoneticPr fontId="17" type="noConversion"/>
  </si>
  <si>
    <t>Start</t>
    <phoneticPr fontId="17" type="noConversion"/>
  </si>
  <si>
    <t>Finished</t>
    <phoneticPr fontId="17" type="noConversion"/>
  </si>
  <si>
    <t>Content</t>
  </si>
  <si>
    <t>Content</t>
    <phoneticPr fontId="17" type="noConversion"/>
  </si>
  <si>
    <t>Submit</t>
    <phoneticPr fontId="17" type="noConversion"/>
  </si>
  <si>
    <t>Description</t>
    <phoneticPr fontId="17" type="noConversion"/>
  </si>
  <si>
    <t>status</t>
    <phoneticPr fontId="17" type="noConversion"/>
  </si>
  <si>
    <t>Reason</t>
    <phoneticPr fontId="17" type="noConversion"/>
  </si>
  <si>
    <t>Owner</t>
    <phoneticPr fontId="17" type="noConversion"/>
  </si>
  <si>
    <t xml:space="preserve">Measures </t>
    <phoneticPr fontId="17" type="noConversion"/>
  </si>
  <si>
    <t>下周工作安排 （Next Week Plan）</t>
    <phoneticPr fontId="17" type="noConversion"/>
  </si>
  <si>
    <t>Date</t>
    <phoneticPr fontId="17" type="noConversion"/>
  </si>
  <si>
    <t>Submit</t>
    <phoneticPr fontId="17" type="noConversion"/>
  </si>
  <si>
    <t>Description</t>
    <phoneticPr fontId="17" type="noConversion"/>
  </si>
  <si>
    <t>备注：表格中绿色代表正常，黄色代表有风险，红色代表有严重问题。</t>
    <phoneticPr fontId="17" type="noConversion"/>
  </si>
  <si>
    <t>Status</t>
    <phoneticPr fontId="17" type="noConversion"/>
  </si>
  <si>
    <t>Lask week</t>
    <phoneticPr fontId="17" type="noConversion"/>
  </si>
  <si>
    <t>This week</t>
    <phoneticPr fontId="17" type="noConversion"/>
  </si>
  <si>
    <t>Desc</t>
    <phoneticPr fontId="17" type="noConversion"/>
  </si>
  <si>
    <t>Finish Date</t>
    <phoneticPr fontId="17" type="noConversion"/>
  </si>
  <si>
    <t xml:space="preserve">Date </t>
    <phoneticPr fontId="17" type="noConversion"/>
  </si>
  <si>
    <t>编号(No)</t>
    <phoneticPr fontId="17" type="noConversion"/>
  </si>
  <si>
    <t>日期(Date)</t>
    <phoneticPr fontId="17" type="noConversion"/>
  </si>
  <si>
    <t>问题描述(Problem Desc)</t>
    <phoneticPr fontId="17" type="noConversion"/>
  </si>
  <si>
    <t>状态(Status)</t>
    <phoneticPr fontId="17" type="noConversion"/>
  </si>
  <si>
    <t>类型(Type)</t>
    <phoneticPr fontId="17" type="noConversion"/>
  </si>
  <si>
    <t>解决方案(Solution)</t>
    <phoneticPr fontId="17" type="noConversion"/>
  </si>
  <si>
    <t>问题跟踪(Trace)</t>
    <phoneticPr fontId="17" type="noConversion"/>
  </si>
  <si>
    <t>备注(Remarks)</t>
    <phoneticPr fontId="17" type="noConversion"/>
  </si>
  <si>
    <t>总体状态（Summary）</t>
    <phoneticPr fontId="17" type="noConversion"/>
  </si>
  <si>
    <t>风险（Risks）</t>
    <phoneticPr fontId="17" type="noConversion"/>
  </si>
  <si>
    <t>本周发生的问题或预计风险 （Risks or Problems Happened This Week）</t>
    <phoneticPr fontId="17" type="noConversion"/>
  </si>
  <si>
    <t>部  门</t>
  </si>
  <si>
    <t>姓  名</t>
  </si>
  <si>
    <t>角色</t>
    <phoneticPr fontId="32" type="noConversion"/>
  </si>
  <si>
    <t>座  机</t>
  </si>
  <si>
    <t>手  机</t>
  </si>
  <si>
    <t>E-mail</t>
  </si>
  <si>
    <t>Risk</t>
  </si>
  <si>
    <t>Green: Normal;Yellow：Has Risk; Red: Severe</t>
  </si>
  <si>
    <t>紧急程度(Urgency)</t>
  </si>
  <si>
    <t>Christin/Sharon</t>
    <phoneticPr fontId="17" type="noConversion"/>
  </si>
  <si>
    <t>Client PM</t>
    <phoneticPr fontId="17" type="noConversion"/>
  </si>
  <si>
    <t>Omnex</t>
    <phoneticPr fontId="17" type="noConversion"/>
  </si>
  <si>
    <t>Omnex Resource</t>
    <phoneticPr fontId="17" type="noConversion"/>
  </si>
  <si>
    <t>Client Resource</t>
    <phoneticPr fontId="17" type="noConversion"/>
  </si>
  <si>
    <t>客户问题来源部门(Source)</t>
    <phoneticPr fontId="17" type="noConversion"/>
  </si>
  <si>
    <t>提问人 (Raised By)</t>
    <phoneticPr fontId="17" type="noConversion"/>
  </si>
  <si>
    <t>项目组通讯录 Project Member Contact List</t>
    <phoneticPr fontId="32" type="noConversion"/>
  </si>
  <si>
    <t>项目关键节点状态（Major Milestone）</t>
    <phoneticPr fontId="17" type="noConversion"/>
  </si>
  <si>
    <t>本周完成工作(This Week Tasks)</t>
    <phoneticPr fontId="17" type="noConversion"/>
  </si>
  <si>
    <t>本周取消或未能按时完成工作（This Week Unfinished Task Or Cancelled Tasks）</t>
    <phoneticPr fontId="17" type="noConversion"/>
  </si>
  <si>
    <t>Owner</t>
  </si>
  <si>
    <t xml:space="preserve"> </t>
    <phoneticPr fontId="17" type="noConversion"/>
  </si>
  <si>
    <t>任务名称</t>
  </si>
  <si>
    <t>Milestone 4 ( SOFTWARE TRAINING)</t>
  </si>
  <si>
    <t>Milestone 5 (PRODUCTION LAUNCH)</t>
  </si>
  <si>
    <t>Milestone 6 (TTT Training)</t>
  </si>
  <si>
    <t>Milestone 3 (DATA Collection &amp; System Setup)</t>
    <phoneticPr fontId="17" type="noConversion"/>
  </si>
  <si>
    <t>G</t>
    <phoneticPr fontId="17" type="noConversion"/>
  </si>
  <si>
    <t>Team</t>
  </si>
  <si>
    <t>Dora</t>
  </si>
  <si>
    <t>Christin</t>
  </si>
  <si>
    <t>John Sun</t>
  </si>
  <si>
    <t>Sharon</t>
  </si>
  <si>
    <t>Omnex</t>
  </si>
  <si>
    <t>Planned Finish Date</t>
  </si>
  <si>
    <t xml:space="preserve">complete </t>
    <phoneticPr fontId="17" type="noConversion"/>
  </si>
  <si>
    <t>Yanfeng Visteon Supplier APQP Portal</t>
  </si>
  <si>
    <t>YFVIC</t>
  </si>
  <si>
    <t>John, Evin</t>
  </si>
  <si>
    <t>Li Zhuo, Wu Leilei</t>
  </si>
  <si>
    <t>业务调研 - Requirement Gathering</t>
  </si>
  <si>
    <t>详细需求编辑与设计 - Develop Detailed Requirement Specification</t>
  </si>
  <si>
    <t>系统开发 - Software Development</t>
  </si>
  <si>
    <t>系统测试与试运行</t>
  </si>
  <si>
    <t>系统测试与试运行 - System Testing and Trial Run</t>
  </si>
  <si>
    <t>正式上线</t>
  </si>
  <si>
    <t>使用新系统
Start to use new system</t>
  </si>
  <si>
    <t>供应商培训</t>
  </si>
  <si>
    <t>供应商培训
Sub-supplier training</t>
  </si>
  <si>
    <t>系统改善</t>
    <phoneticPr fontId="1" type="noConversion"/>
  </si>
  <si>
    <t xml:space="preserve">软件优化
Software optimize </t>
  </si>
  <si>
    <t>软件测试与验证，流程试运行
sofeware test and validation,tryrun</t>
  </si>
  <si>
    <t>模块功能演示与验证</t>
  </si>
  <si>
    <t>原型演示与确认</t>
  </si>
  <si>
    <t>采购到位</t>
  </si>
  <si>
    <t>阿里云 (Ali Cloud)</t>
  </si>
  <si>
    <t>系统开发</t>
    <phoneticPr fontId="1" type="noConversion"/>
  </si>
  <si>
    <t>详细需求编辑与设计</t>
    <phoneticPr fontId="1" type="noConversion"/>
  </si>
  <si>
    <t>业务调研</t>
  </si>
  <si>
    <t>软件开发
Software development</t>
  </si>
  <si>
    <t>IT供应商定点
IT supplier sourcing</t>
  </si>
  <si>
    <t>IT供应商技术方案沟通确定
IT supplier technical review</t>
  </si>
  <si>
    <t>跟进中</t>
  </si>
  <si>
    <t xml:space="preserve">方案确定，任务流程，子任务项目细化，报表规划
Plan confirmation,include flow chart,task item,report 
</t>
  </si>
  <si>
    <t>完成</t>
  </si>
  <si>
    <t xml:space="preserve">启动 Kick off </t>
  </si>
  <si>
    <t>2018/10</t>
  </si>
  <si>
    <t>2018/09</t>
  </si>
  <si>
    <t>2018/08</t>
  </si>
  <si>
    <t>2018/07</t>
  </si>
  <si>
    <t>2018/06</t>
  </si>
  <si>
    <t>2018/05</t>
  </si>
  <si>
    <t>2018/04</t>
  </si>
  <si>
    <t>2018/03</t>
  </si>
  <si>
    <t>2018/02</t>
  </si>
  <si>
    <t>2018/01</t>
  </si>
  <si>
    <t>2017/12</t>
  </si>
  <si>
    <t>任务</t>
  </si>
  <si>
    <t>计划及实际进度</t>
  </si>
  <si>
    <t>Supplier Portal -- APQP 时间计划</t>
  </si>
  <si>
    <t>Songjiang</t>
  </si>
  <si>
    <t>SME</t>
  </si>
  <si>
    <t>Evin</t>
  </si>
  <si>
    <t>Project Manager</t>
  </si>
  <si>
    <t>Chief Project Manager</t>
  </si>
  <si>
    <t>Project Engineer</t>
  </si>
  <si>
    <t>Alfred</t>
  </si>
  <si>
    <t>Sales Manager</t>
  </si>
  <si>
    <t>Account Manager</t>
  </si>
  <si>
    <t>Li Zhuo</t>
  </si>
  <si>
    <t>Wu Leilei</t>
  </si>
  <si>
    <t>系统上线 - Go Live</t>
  </si>
  <si>
    <t>系统改善 - System Improvement</t>
  </si>
  <si>
    <t>Requierment overview - 总体需求回顾与详细调研</t>
  </si>
  <si>
    <t>初步需求开口问题提出与解答 - Q&amp;A on initial issues</t>
  </si>
  <si>
    <t>Open Issues</t>
  </si>
  <si>
    <t xml:space="preserve">Team </t>
  </si>
  <si>
    <t>高级查询显示内容为列表形式，可导出Excel, 线下实现不同类型的报表，需要定义高级查询报表所包含的字段都有什么？</t>
  </si>
  <si>
    <t>高级查询报表</t>
  </si>
  <si>
    <t>项目管理</t>
  </si>
  <si>
    <t>需要提供各层级需要展现的默认统计内容</t>
  </si>
  <si>
    <t xml:space="preserve">一级统计报表：分公司 
二级统计报表：项目类型
三级统计报表：项目
四级统计报表：零件
</t>
  </si>
  <si>
    <t>项目树</t>
  </si>
  <si>
    <t>待讨论</t>
  </si>
  <si>
    <t>如何实现single LLR 关联多个零件，方便数据维护？这种模式是否有风险？</t>
  </si>
  <si>
    <t>供应商审核问题</t>
  </si>
  <si>
    <t>供应商管理</t>
  </si>
  <si>
    <t>李卓</t>
  </si>
  <si>
    <t>开展问题标准化：问题类型、发生阶段、等属性。。。。</t>
  </si>
  <si>
    <t xml:space="preserve">IT </t>
  </si>
  <si>
    <t>组织与用户同步</t>
  </si>
  <si>
    <t>赵柏林</t>
  </si>
  <si>
    <t>是否能兼容各工厂的变更管理系统？</t>
  </si>
  <si>
    <t>变更管理</t>
  </si>
  <si>
    <t>王泽宇</t>
  </si>
  <si>
    <t>建议通过灵活性，有SQE根据零件情况自行决定</t>
  </si>
  <si>
    <t>所有项目都需要PPAP，是否需要APQP或是PPQP根据情况而定，可配置。执行PPQP的目的是 为了管理样件问题；</t>
  </si>
  <si>
    <t>过程管理</t>
  </si>
  <si>
    <t>需要制定标准模板</t>
  </si>
  <si>
    <t>已规划</t>
  </si>
  <si>
    <t>能否按项目生成PPAP状态清单？
按SQE生成所有的PPAP状态清单？
按供应商生成PPAP状态清单？</t>
    <phoneticPr fontId="2" type="noConversion"/>
  </si>
  <si>
    <t>项目报表</t>
  </si>
  <si>
    <t>1、需要总部制定标准版；
2、系统支持多模板管理功能；可根据客户而定；
3、项目周期可手工调整；</t>
  </si>
  <si>
    <t xml:space="preserve">APQP要求的事项/文件清单如何统一？职责如何统一？
不同客户的不同要求怎么办？
非正常开发周期（尤其是开发周期短）的项目怎么办？
</t>
    <phoneticPr fontId="2" type="noConversion"/>
  </si>
  <si>
    <t>交付物管理</t>
  </si>
  <si>
    <t>PPQP目录</t>
  </si>
  <si>
    <t>PPQP</t>
  </si>
  <si>
    <t>PPQP目录是否可以通过检查清单模式实现？</t>
  </si>
  <si>
    <t>电子签名</t>
  </si>
  <si>
    <t>所有图纸通过DMS上传。该系统不提供上传图纸功能；</t>
  </si>
  <si>
    <t>系统是否支持用户（工程师、采购）直接上传图纸下发给供应商？</t>
  </si>
  <si>
    <t>图纸上传性能问题</t>
    <phoneticPr fontId="2" type="noConversion"/>
  </si>
  <si>
    <t>请解释报表呈现模式</t>
  </si>
  <si>
    <t>报表要求</t>
    <phoneticPr fontId="2" type="noConversion"/>
  </si>
  <si>
    <t>IT</t>
  </si>
  <si>
    <t>系统集成</t>
  </si>
  <si>
    <t>跨公司间是否需要经验分享？都分享什么内容？</t>
  </si>
  <si>
    <t>经验分享</t>
  </si>
  <si>
    <t xml:space="preserve">Closed </t>
  </si>
  <si>
    <t>供应商用户提交交付物是否需要供应商窗口负责人首先审批后再提交给SQE?</t>
  </si>
  <si>
    <t>项目进展过程，供应商需要多次更新文件，如DFMEA，而DFMEA是通过任务提交，任务关闭后，是否可以继续提交文件？</t>
  </si>
  <si>
    <t>添加新的物料</t>
  </si>
  <si>
    <t>请提供所有该平台所相关流程与表单；</t>
  </si>
  <si>
    <t>标准流程</t>
  </si>
  <si>
    <t>历史数据保存</t>
  </si>
  <si>
    <t>分公司与供应商关系</t>
  </si>
  <si>
    <t>交样检查项</t>
  </si>
  <si>
    <t>由Team提供模板（数据与统计图表），其中需要模拟按期完成和未按期完成统计</t>
  </si>
  <si>
    <t>1、按项目、供应商、SQE进行一级分类统计；
2、按类型组合：大类、子类;
3、提供高级查询功能；
4、提供自建常用报表链接；</t>
  </si>
  <si>
    <t>SQE是否需要将任务直接分配给具体供应商用户？供应商用户必须是注册有效用户？Alernatviely, 系统可以将任务分配给供应商的默认项目经理，允许供应商项目经理将任务再次分配给项目工程师，或是将项目工程师添加到任务（团队），达到的效果是对外负责人不变，具体工程师可以直接汇报工作，提交交付物。类似场景可以应用到样件问题处理；</t>
  </si>
  <si>
    <t>分配供应商任务负责人</t>
  </si>
  <si>
    <t>APQP/PPAP 任务负责人</t>
  </si>
  <si>
    <t>请解释项目合并与拆分规则和场景。请分项目阶段解释，及项目进行中是否允许拆分、合并？</t>
  </si>
  <si>
    <t>项目合并与拆分</t>
  </si>
  <si>
    <t>Li Zhuo, Yao Ping, John Sun</t>
  </si>
  <si>
    <t>图纸管理规则</t>
  </si>
  <si>
    <t>按需求提供</t>
  </si>
  <si>
    <t>供应商账户维护</t>
  </si>
  <si>
    <t>权限管理</t>
  </si>
  <si>
    <t xml:space="preserve">1、角色分系统管理员、分公司平台管理员、供应商管理员；
2、系统管理员维护分公司管理员，分公司负责维护分公司用户，供应商管理员负责维护供应商用户；
</t>
  </si>
  <si>
    <t>分公司与用户维护</t>
  </si>
  <si>
    <t xml:space="preserve">1、提供按行政管理功能；
2、提供按项目成员实现权限管理功能；
</t>
  </si>
  <si>
    <t>项目查看权限</t>
  </si>
  <si>
    <t>描述</t>
  </si>
  <si>
    <t>No</t>
    <phoneticPr fontId="2" type="noConversion"/>
  </si>
  <si>
    <t>提出阶段</t>
  </si>
  <si>
    <t>Type</t>
  </si>
  <si>
    <t>Title</t>
  </si>
  <si>
    <t>Description</t>
  </si>
  <si>
    <t>Response</t>
  </si>
  <si>
    <t>Action</t>
  </si>
  <si>
    <t>Raised By</t>
  </si>
  <si>
    <t>请解释供应商账户管理要求，是否需求提供供应商用户账户过期功能？</t>
  </si>
  <si>
    <t>Planned Close Date</t>
  </si>
  <si>
    <t>Actual Close Date</t>
  </si>
  <si>
    <t>是的， APQP,PPAP清单的任务全属供应商， 供应商至少有一个用户可以被指派任务；</t>
  </si>
  <si>
    <t>允许供应商创建多个用户，允许供应商项目经理将任务分配给具体工程师，系统默认将任务分配给供应商项目经理</t>
  </si>
  <si>
    <t>请区分清单中有哪些是属于附件类型，有哪些是需要制作为表单（允许用户在提交样件的时候，线上录入）</t>
  </si>
  <si>
    <t>样件管理</t>
  </si>
  <si>
    <t>供应商账户管理</t>
  </si>
  <si>
    <t>目前供应商的编码是根据分公司而定，结果是一个供应商存在多个编码。</t>
  </si>
  <si>
    <t xml:space="preserve">Li Zhuo, Wu Leilei, IT </t>
  </si>
  <si>
    <t>供应商所提交资料是否需要保存历史版本？这里资料指的是项目交付物，以及交样时提交的附件。</t>
  </si>
  <si>
    <t>需要，版本号可以自动形成，需要记录相关阶段信息，如时间、交样状态：模具状态、样件状态等。</t>
  </si>
  <si>
    <t>按需求提供，等详细设计是需要重新确认。</t>
  </si>
  <si>
    <t xml:space="preserve">有，将提供。流程范围：PPQP、样件问题处理流程、变更管理流程、节点关闭流程；
</t>
  </si>
  <si>
    <t>PPQP - 进行中。 详细参考《PPQP需求说明书》；</t>
  </si>
  <si>
    <t>项目启动后，运行过程中是否还允许添加新的物料（项目）？</t>
  </si>
  <si>
    <t>是的，可手工添加、可导入；</t>
  </si>
  <si>
    <t>按需求提供。需指定物料导入文件格式；</t>
  </si>
  <si>
    <r>
      <t xml:space="preserve">系统应允许供应商多次提交交付物，每提交一次都需要启动审批流程，系统做好相关记录；
</t>
    </r>
    <r>
      <rPr>
        <sz val="11"/>
        <color rgb="FFFF0000"/>
        <rFont val="宋体"/>
        <family val="2"/>
        <scheme val="minor"/>
      </rPr>
      <t>风险：
交付物与开发阶段（先后顺序）相关，允许供应商随意更新交付物是否存在风险，如：交付物之间的先后顺序关联关系。</t>
    </r>
  </si>
  <si>
    <t>待讨论，尤其与风险相关课题；</t>
  </si>
  <si>
    <t>1、公司间可分享关闭、归档项目项目内容；
2、公司间可分享供应商APQP项目总结。项目总结内容由供应商提交，以附件格式，附件为标准格式，填写内容可模糊查询。
3、上传附件支持附加标签功能，有系统自带标签，用户自定义标签；
** 表单内容待定；</t>
  </si>
  <si>
    <t>编码</t>
  </si>
  <si>
    <t>表单名称</t>
  </si>
  <si>
    <t>表单类型</t>
  </si>
  <si>
    <t>属性（标签）</t>
  </si>
  <si>
    <t>经验总结</t>
  </si>
  <si>
    <t>供应商经验总结</t>
  </si>
  <si>
    <t>项目编码、物料编码、日期</t>
  </si>
  <si>
    <t>LLR-101</t>
  </si>
  <si>
    <t>请提供系统清单，并明确接口定义，以及表示对象状态（是否已上线）？</t>
  </si>
  <si>
    <t>所有报表均采用HTML形成，并提供钻入功能；</t>
  </si>
  <si>
    <t>1、在详细设计阶段需要识别所有报表，以及需要钻入点；</t>
  </si>
  <si>
    <t>Omnex, Team</t>
  </si>
  <si>
    <t>某些交付物在审批后需要电子盖章。</t>
  </si>
  <si>
    <t>1、识别需要电子签名的交付物（流程）；
2、Omnex 需要明确盖章可行性；
2、识别需要水印的交付物（文件）</t>
  </si>
  <si>
    <t>重复问题，可以</t>
  </si>
  <si>
    <t>1、需要研究可行性。主要考虑到多种情况：附件、表单、可选项，是否需要重复提交等。</t>
  </si>
  <si>
    <t>1、SQE 可根据自己的经验判断需要启动什么样的项目（APQP、PPQP、PPAP）；
2、建议制作标准矩阵；</t>
  </si>
  <si>
    <t>组织与用户信息如何与现有系统集成，将来如何管理？</t>
  </si>
  <si>
    <t xml:space="preserve">LLR </t>
  </si>
  <si>
    <t>经验学习记录。 Lesson Learned Record</t>
  </si>
  <si>
    <t>LRR</t>
  </si>
  <si>
    <t>项目进展过程中SQE对类似过程审核问题如何进行记录和跟踪？需要与样件问题区分。
如何跟踪LRR 问题？</t>
  </si>
  <si>
    <t>1、提供不同的入口，追加审核问题；
2、提供表格上传功能；
3、需指定标准表单，允许SQE线下填写，上传系统，线上监管；</t>
  </si>
  <si>
    <t>流程编码</t>
  </si>
  <si>
    <t>流程名称</t>
  </si>
  <si>
    <t>审核问题处理</t>
  </si>
  <si>
    <t>管理由SQE发现的供应商过程审核问题</t>
  </si>
  <si>
    <t>LLR 范围与供应商相关，但是在为某个项目审核时发现的，因此也与项目相关</t>
  </si>
  <si>
    <t>可通过项目树呈现相关报表（内容），譬如：进入项目管理页面，系统按分公司、项目类型、项目、零件个节点显示相关内容</t>
  </si>
  <si>
    <t>请解释项目（物料）变更管理流程在本系统需要实现的功能。该系统不提供变更管理审批流程，但提供：工程变更通知、以及变更后需要对的项目管理功能；</t>
  </si>
  <si>
    <t>Wang Jianjun</t>
  </si>
  <si>
    <t>Zhang Yuanhua</t>
  </si>
  <si>
    <t>Wang Zheyu</t>
  </si>
  <si>
    <t>Zheng Jian</t>
  </si>
  <si>
    <t>Hong Xiaodong</t>
  </si>
  <si>
    <t>Project Lead</t>
  </si>
  <si>
    <t>Key User</t>
  </si>
  <si>
    <t>Project CO-Lead</t>
  </si>
  <si>
    <t>System Integration Review (BPM, DMS, AD)</t>
  </si>
  <si>
    <t>供应商审核表单标准化</t>
  </si>
  <si>
    <t>PPQP 供应商保证书模板</t>
  </si>
  <si>
    <t>项目统计报表 （总部、分公司、项目类型、项目）， 需要尽快制作模板</t>
  </si>
  <si>
    <t>系统集成 - System Integration</t>
  </si>
  <si>
    <t>1、按需求提供；
2、需要进一步讨论用户场景；</t>
  </si>
  <si>
    <t>Low</t>
  </si>
  <si>
    <t>High</t>
  </si>
  <si>
    <t>Med</t>
  </si>
  <si>
    <t>手工维护、系统管理员维护组织，分公司管理员维护各分公司的部门和用户，奥曼克负责供应商用户维护。</t>
  </si>
  <si>
    <t>Yao Ping</t>
  </si>
  <si>
    <t>供应商信息集成</t>
  </si>
  <si>
    <t>系统如何抓取供应商信息？</t>
  </si>
  <si>
    <t>编辑组织与用户管理手册（规整制度）</t>
  </si>
  <si>
    <t>可通过ESB从QAD系统抓取供应商信息。要考虑到当供应商信息发生变更的情况，ESB可发送触发（通知）给该平台。</t>
  </si>
  <si>
    <t>需要制定该系统都需要呈现的供应商基本信息。</t>
  </si>
  <si>
    <t>1、BPM - 变更通知、项目启动通知（料号）-- 单向集成，使用ESB Web Services
2、DMS - 提供网址（文档服务器链接），是个固定的地址，可配置，不提供单点登录；
3、QAD - 集成供应商信息；</t>
  </si>
  <si>
    <t>集成内容将放到二期实现。系统需要预留集成功能。</t>
  </si>
  <si>
    <t>各分公司有独立的BPM系统，建集成放到二期实现，提供：1）手工启动变更通知功能；2)系统提供预留口做集成使用；</t>
  </si>
  <si>
    <t xml:space="preserve">1、需要添加新的物料项目，并将性的项目关联到原始项目。
2、启动新项目可上传相关附件（变更通知书，以及相关图纸等，系统不限制文档类型。）3
3、上传附件，系统自动附加相关标签，供查询使用，如项目编号、物料号、变更号、日期等。
4、变更信息可通过邮件和系统内通知发送给相关人员，并展现在门户首页。
5、启动新项目，系统需自动关闭原始项目，记录关闭原因；
6、量产后的变更可与 关联到多个项目，出现平台不存在原始项目的情况，系统应允许用户手工录入项目编码、项目名称。手工录入项目编码，项目名称，系统应自动新建项目，并设项目状态为“导入关闭”
</t>
  </si>
  <si>
    <t>要求供应商将延锋下发的图纸上传到系统，主要为了确保供应商所使用图纸为最新的有效版本。需要研究是否有其他方法实现需求，如与DMS系统集成，抓取最新图纸名称和状态，将链接展现在该系统，前提条件式，最新版本以DMS为主；</t>
  </si>
  <si>
    <t>IT：所有的图纸管理功能将在新建DMS系统实现；</t>
  </si>
  <si>
    <t>系统提供DMS链接；</t>
  </si>
  <si>
    <t>表单（需要用户在线录入）：样件定制计划、质量保证书
附件：出货检验报告、材料核审报告、测量报告、分供方清单；
其中样件整改计划系统自动形成；
奥曼克：
1、将分供方清单作为附件，设置可选项，如没有变化，可选择不上传；
2、建议在供应商再次交样的时候，由系统提示用户更新样件问题状态，类似本次样件都解决了什么问题。
3、将样件交付清单作为检查清单，可配置，清单类型（表单、附件、可选），其中，表单类需要定制开发；</t>
  </si>
  <si>
    <t>需要建立平台唯一供应商账户功能，类似DNB编码，并将账户映射到各分公司的编码</t>
  </si>
  <si>
    <t>是：
1、窗口负责人可以将任务分配给工程师，由工程师上传交付物，但只有窗口负责人才能提交任务；SQE可随时查看提交状态，可催办；
2、需要提供团队处理功能，其中团队中至少有一个人可以提交任务，其他人可保存，保存（更新状态），系统自动发送通知各相关成员；</t>
  </si>
  <si>
    <t xml:space="preserve">1、按需求提供；
</t>
  </si>
  <si>
    <r>
      <t>1、需要制定项目状态（生命周期状态：草稿、进行中、关闭、取消、归档）；
2、需要制作</t>
    </r>
    <r>
      <rPr>
        <b/>
        <sz val="11"/>
        <rFont val="宋体"/>
        <family val="2"/>
        <scheme val="minor"/>
      </rPr>
      <t>供应商经验总结标准表单</t>
    </r>
    <r>
      <rPr>
        <sz val="11"/>
        <rFont val="宋体"/>
        <family val="2"/>
        <charset val="134"/>
        <scheme val="minor"/>
      </rPr>
      <t>；</t>
    </r>
  </si>
  <si>
    <r>
      <t>请解释该平台所牵涉到的用户角色以及项目信息查看权限？1）是否允许跨公司相互查看项目权限？</t>
    </r>
    <r>
      <rPr>
        <b/>
        <u/>
        <sz val="11"/>
        <color rgb="FFFF0000"/>
        <rFont val="宋体"/>
        <family val="3"/>
        <charset val="134"/>
        <scheme val="minor"/>
      </rPr>
      <t>2）是否允许跨公司经验分享？</t>
    </r>
    <phoneticPr fontId="17" type="noConversion"/>
  </si>
  <si>
    <r>
      <t>考虑到多公司将使用此平台，是否需要为每一个公司设立平台管理员的功能？或是将来的分公司、新用户由谁</t>
    </r>
    <r>
      <rPr>
        <sz val="11"/>
        <rFont val="宋体"/>
        <family val="3"/>
        <charset val="134"/>
        <scheme val="minor"/>
      </rPr>
      <t>来维护？系统是否需要提供用户转移功能，从一个公司到另外一个公司？</t>
    </r>
    <phoneticPr fontId="17" type="noConversion"/>
  </si>
  <si>
    <r>
      <rPr>
        <b/>
        <sz val="11"/>
        <color rgb="FFFF0000"/>
        <rFont val="宋体"/>
        <family val="3"/>
        <charset val="134"/>
        <scheme val="minor"/>
      </rPr>
      <t>1、提供一个供应商账户多个分公司功能；
2、不要限制供应商用户数量；</t>
    </r>
    <r>
      <rPr>
        <sz val="11"/>
        <rFont val="宋体"/>
        <family val="2"/>
        <charset val="134"/>
        <scheme val="minor"/>
      </rPr>
      <t xml:space="preserve">
3、提供供应商密码过期功能，周期可配置；
4、供应商普通用户的密码可由供应商管理员重置，供应商管理员的密码由平台管理员或是奥曼克维护；
5、提供供应商任务负责人任务转移，要考虑多种情况，另外要考虑邮箱；
</t>
    </r>
    <r>
      <rPr>
        <b/>
        <sz val="11"/>
        <color rgb="FFFF0000"/>
        <rFont val="宋体"/>
        <family val="3"/>
        <charset val="134"/>
        <scheme val="minor"/>
      </rPr>
      <t>6、管理员账户由奥曼克维护-从安全考虑，客户自己维护比较好</t>
    </r>
    <r>
      <rPr>
        <sz val="11"/>
        <rFont val="宋体"/>
        <family val="2"/>
        <charset val="134"/>
        <scheme val="minor"/>
      </rPr>
      <t xml:space="preserve">
7、IT 建议采用DNB编码，目前的EDI系统使用的是DNB. DNB作为供应商的属性。</t>
    </r>
    <phoneticPr fontId="17" type="noConversion"/>
  </si>
  <si>
    <t>按需求提供</t>
    <phoneticPr fontId="17" type="noConversion"/>
  </si>
  <si>
    <r>
      <t xml:space="preserve">合并：新建项目，将目标项目（多个）关联到新建项目， 假设A,B--&gt;C
</t>
    </r>
    <r>
      <rPr>
        <b/>
        <u/>
        <sz val="11"/>
        <color rgb="FFFF0000"/>
        <rFont val="宋体"/>
        <family val="3"/>
        <charset val="134"/>
        <scheme val="minor"/>
      </rPr>
      <t>1、提供可快速计划项目任务的功能(C），类似采用SOP日期进行倒算-与客户确认</t>
    </r>
    <r>
      <rPr>
        <sz val="11"/>
        <rFont val="宋体"/>
        <family val="2"/>
        <charset val="134"/>
        <scheme val="minor"/>
      </rPr>
      <t xml:space="preserve">
2、用户可通过新建项目查看被合并项目（A,B), 点击被合并项目可查看项目详细信息； 
3、新项目任务的状态可根据被合并项目人</t>
    </r>
    <r>
      <rPr>
        <b/>
        <u/>
        <sz val="11"/>
        <color rgb="FFFF0000"/>
        <rFont val="宋体"/>
        <family val="3"/>
        <charset val="134"/>
        <scheme val="minor"/>
      </rPr>
      <t>（任务？）</t>
    </r>
    <r>
      <rPr>
        <sz val="11"/>
        <rFont val="宋体"/>
        <family val="2"/>
        <charset val="134"/>
        <scheme val="minor"/>
      </rPr>
      <t>的状态自动更新，譬如默认A,B相同任务关闭，C任务关闭；用户可选择重新开启C任务；</t>
    </r>
    <phoneticPr fontId="17" type="noConversion"/>
  </si>
  <si>
    <r>
      <t>该系统的任务负责人全输</t>
    </r>
    <r>
      <rPr>
        <b/>
        <u/>
        <sz val="11"/>
        <color rgb="FFFF0000"/>
        <rFont val="宋体"/>
        <family val="3"/>
        <charset val="134"/>
        <scheme val="minor"/>
      </rPr>
      <t>（属于）</t>
    </r>
    <r>
      <rPr>
        <sz val="11"/>
        <rFont val="宋体"/>
        <family val="2"/>
        <charset val="134"/>
        <scheme val="minor"/>
      </rPr>
      <t>供应商，SQE仅作任务的发布和监管</t>
    </r>
    <phoneticPr fontId="17" type="noConversion"/>
  </si>
  <si>
    <t>分常用报表和高级查询。统计内容：1）Open Issue, 2）APQP Status, 3）PPAP 完成率，4）PPAP 按期完成率， 5）ESER 完成率，E6）SER按期完成率， 7）PPAP批准时间（从ESER到PPAP所花费时间），8）新增项目+项目物料数量，9）高级查询，自定义保存为常用报表。如按月统计每月的PPAP Approval Status , planned versus actual，10）样件状态；</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</si>
</sst>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yyyy\-mm\-dd"/>
  </numFmts>
  <fonts count="6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0"/>
      <color theme="1"/>
      <name val="微软雅黑"/>
      <family val="2"/>
      <charset val="134"/>
    </font>
    <font>
      <b/>
      <sz val="9"/>
      <color rgb="FF000000"/>
      <name val="微软雅黑"/>
      <family val="2"/>
      <charset val="134"/>
    </font>
    <font>
      <sz val="9"/>
      <color theme="1"/>
      <name val="微软雅黑"/>
      <family val="2"/>
      <charset val="134"/>
    </font>
    <font>
      <b/>
      <sz val="9"/>
      <color theme="0"/>
      <name val="微软雅黑"/>
      <family val="2"/>
      <charset val="134"/>
    </font>
    <font>
      <sz val="9"/>
      <name val="微软雅黑"/>
      <family val="2"/>
      <charset val="134"/>
    </font>
    <font>
      <b/>
      <sz val="9"/>
      <name val="微软雅黑"/>
      <family val="2"/>
      <charset val="134"/>
    </font>
    <font>
      <b/>
      <sz val="9"/>
      <color theme="1"/>
      <name val="微软雅黑"/>
      <family val="2"/>
      <charset val="134"/>
    </font>
    <font>
      <sz val="10"/>
      <color rgb="FF9C6500"/>
      <name val="Arial"/>
      <family val="2"/>
    </font>
    <font>
      <sz val="10"/>
      <color theme="1"/>
      <name val="Arial"/>
      <family val="2"/>
    </font>
    <font>
      <sz val="10"/>
      <color rgb="FF006100"/>
      <name val="Arial"/>
      <family val="2"/>
    </font>
    <font>
      <sz val="10"/>
      <color rgb="FF9C0006"/>
      <name val="Arial"/>
      <family val="2"/>
    </font>
    <font>
      <sz val="10"/>
      <name val="Arial"/>
      <family val="2"/>
    </font>
    <font>
      <sz val="12"/>
      <name val="宋体"/>
      <family val="3"/>
      <charset val="134"/>
    </font>
    <font>
      <sz val="12"/>
      <name val="宋体"/>
      <family val="3"/>
      <charset val="134"/>
    </font>
    <font>
      <sz val="9"/>
      <name val="宋体"/>
      <family val="3"/>
      <charset val="134"/>
      <scheme val="minor"/>
    </font>
    <font>
      <sz val="11"/>
      <color rgb="FF9C0006"/>
      <name val="宋体"/>
      <family val="3"/>
      <charset val="134"/>
      <scheme val="minor"/>
    </font>
    <font>
      <sz val="11"/>
      <color rgb="FF006100"/>
      <name val="宋体"/>
      <family val="3"/>
      <charset val="134"/>
      <scheme val="minor"/>
    </font>
    <font>
      <sz val="9"/>
      <color indexed="81"/>
      <name val="宋体"/>
      <family val="3"/>
      <charset val="134"/>
    </font>
    <font>
      <b/>
      <sz val="9"/>
      <color indexed="81"/>
      <name val="宋体"/>
      <family val="3"/>
      <charset val="134"/>
    </font>
    <font>
      <b/>
      <sz val="11"/>
      <color theme="0"/>
      <name val="宋体"/>
      <family val="2"/>
      <charset val="134"/>
      <scheme val="minor"/>
    </font>
    <font>
      <sz val="11"/>
      <color theme="0"/>
      <name val="宋体"/>
      <family val="2"/>
      <charset val="134"/>
      <scheme val="minor"/>
    </font>
    <font>
      <b/>
      <sz val="11"/>
      <color theme="1"/>
      <name val="微软雅黑"/>
      <family val="2"/>
      <charset val="134"/>
    </font>
    <font>
      <sz val="11"/>
      <color theme="1"/>
      <name val="微软雅黑"/>
      <family val="2"/>
      <charset val="134"/>
    </font>
    <font>
      <sz val="11"/>
      <color theme="0"/>
      <name val="微软雅黑"/>
      <family val="2"/>
      <charset val="134"/>
    </font>
    <font>
      <b/>
      <sz val="10"/>
      <color theme="1"/>
      <name val="微软雅黑"/>
      <family val="2"/>
      <charset val="134"/>
    </font>
    <font>
      <u/>
      <sz val="12"/>
      <color indexed="12"/>
      <name val="宋体"/>
      <family val="3"/>
      <charset val="134"/>
    </font>
    <font>
      <b/>
      <sz val="11"/>
      <color rgb="FF002060"/>
      <name val="微软雅黑"/>
      <family val="2"/>
      <charset val="134"/>
    </font>
    <font>
      <sz val="9"/>
      <color rgb="FF000000"/>
      <name val="微软雅黑"/>
      <family val="2"/>
      <charset val="134"/>
    </font>
    <font>
      <b/>
      <sz val="18"/>
      <color indexed="8"/>
      <name val="华文楷体"/>
      <family val="3"/>
      <charset val="134"/>
    </font>
    <font>
      <sz val="9"/>
      <name val="宋体"/>
      <family val="3"/>
      <charset val="134"/>
    </font>
    <font>
      <sz val="14"/>
      <name val="宋体"/>
      <family val="3"/>
      <charset val="134"/>
    </font>
    <font>
      <b/>
      <sz val="14"/>
      <color indexed="8"/>
      <name val="华文楷体"/>
      <family val="3"/>
      <charset val="134"/>
    </font>
    <font>
      <b/>
      <sz val="14"/>
      <color indexed="14"/>
      <name val="宋体"/>
      <family val="3"/>
      <charset val="134"/>
    </font>
    <font>
      <sz val="14"/>
      <name val="Arial"/>
      <family val="2"/>
    </font>
    <font>
      <sz val="14"/>
      <name val="华文楷体"/>
      <family val="3"/>
      <charset val="134"/>
    </font>
    <font>
      <u/>
      <sz val="12"/>
      <color indexed="12"/>
      <name val="宋体"/>
      <family val="3"/>
      <charset val="134"/>
    </font>
    <font>
      <sz val="10"/>
      <color theme="1"/>
      <name val="宋体"/>
      <family val="3"/>
      <charset val="134"/>
    </font>
    <font>
      <sz val="12"/>
      <name val="华文楷体"/>
      <family val="3"/>
      <charset val="134"/>
    </font>
    <font>
      <u/>
      <sz val="11"/>
      <color theme="11"/>
      <name val="宋体"/>
      <family val="2"/>
      <scheme val="minor"/>
    </font>
    <font>
      <sz val="12"/>
      <color rgb="FF006100"/>
      <name val="宋体"/>
      <family val="2"/>
      <charset val="134"/>
      <scheme val="minor"/>
    </font>
    <font>
      <sz val="12"/>
      <color rgb="FF9C6500"/>
      <name val="宋体"/>
      <family val="2"/>
      <charset val="134"/>
      <scheme val="minor"/>
    </font>
    <font>
      <sz val="9"/>
      <color rgb="FF363636"/>
      <name val="Arial"/>
      <family val="2"/>
    </font>
    <font>
      <b/>
      <sz val="11"/>
      <color rgb="FF000000"/>
      <name val="Calibri"/>
      <family val="2"/>
    </font>
    <font>
      <sz val="9"/>
      <color rgb="FF000000"/>
      <name val="微软雅黑"/>
      <family val="2"/>
      <charset val="134"/>
    </font>
    <font>
      <sz val="11"/>
      <color theme="1"/>
      <name val="宋体"/>
      <family val="2"/>
      <scheme val="minor"/>
    </font>
    <font>
      <sz val="11"/>
      <color rgb="FFFF0000"/>
      <name val="宋体"/>
      <family val="2"/>
      <scheme val="minor"/>
    </font>
    <font>
      <sz val="11"/>
      <color rgb="FF000000"/>
      <name val="黑体"/>
      <family val="3"/>
      <charset val="134"/>
    </font>
    <font>
      <b/>
      <sz val="11"/>
      <color rgb="FF000000"/>
      <name val="黑体"/>
      <family val="3"/>
      <charset val="134"/>
    </font>
    <font>
      <sz val="11"/>
      <color rgb="FFFF0000"/>
      <name val="宋体"/>
      <family val="2"/>
      <charset val="134"/>
      <scheme val="minor"/>
    </font>
    <font>
      <sz val="11"/>
      <name val="宋体"/>
      <family val="2"/>
      <charset val="134"/>
      <scheme val="minor"/>
    </font>
    <font>
      <sz val="10"/>
      <name val="宋体"/>
      <family val="2"/>
      <charset val="134"/>
      <scheme val="minor"/>
    </font>
    <font>
      <sz val="10.5"/>
      <name val="宋体"/>
      <family val="3"/>
      <charset val="134"/>
    </font>
    <font>
      <b/>
      <sz val="11"/>
      <name val="宋体"/>
      <family val="2"/>
      <scheme val="minor"/>
    </font>
    <font>
      <b/>
      <u/>
      <sz val="11"/>
      <color rgb="FFFF0000"/>
      <name val="宋体"/>
      <family val="3"/>
      <charset val="134"/>
      <scheme val="minor"/>
    </font>
    <font>
      <b/>
      <sz val="11"/>
      <color rgb="FFFF0000"/>
      <name val="宋体"/>
      <family val="3"/>
      <charset val="134"/>
      <scheme val="minor"/>
    </font>
    <font>
      <b/>
      <sz val="11"/>
      <name val="宋体"/>
      <family val="3"/>
      <charset val="134"/>
      <scheme val="minor"/>
    </font>
    <font>
      <sz val="11"/>
      <name val="宋体"/>
      <family val="3"/>
      <charset val="134"/>
      <scheme val="minor"/>
    </font>
  </fonts>
  <fills count="19">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indexed="9"/>
        <bgColor indexed="64"/>
      </patternFill>
    </fill>
    <fill>
      <patternFill patternType="solid">
        <fgColor theme="0"/>
        <bgColor indexed="64"/>
      </patternFill>
    </fill>
    <fill>
      <patternFill patternType="solid">
        <fgColor rgb="FF00B050"/>
        <bgColor indexed="64"/>
      </patternFill>
    </fill>
    <fill>
      <patternFill patternType="solid">
        <fgColor rgb="FFDFE3E8"/>
        <bgColor indexed="64"/>
      </patternFill>
    </fill>
    <fill>
      <patternFill patternType="solid">
        <fgColor rgb="FFFFFF00"/>
        <bgColor indexed="64"/>
      </patternFill>
    </fill>
    <fill>
      <patternFill patternType="solid">
        <fgColor rgb="FFFFFFFF"/>
        <bgColor rgb="FF000000"/>
      </patternFill>
    </fill>
    <fill>
      <patternFill patternType="solid">
        <fgColor rgb="FF00B050"/>
        <bgColor rgb="FF000000"/>
      </patternFill>
    </fill>
    <fill>
      <patternFill patternType="solid">
        <fgColor theme="4" tint="0.59999389629810485"/>
        <bgColor indexed="64"/>
      </patternFill>
    </fill>
    <fill>
      <patternFill patternType="solid">
        <fgColor theme="9" tint="0.39997558519241921"/>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style="double">
        <color rgb="FF3F3F3F"/>
      </bottom>
      <diagonal/>
    </border>
    <border>
      <left/>
      <right/>
      <top/>
      <bottom style="double">
        <color rgb="FF3F3F3F"/>
      </bottom>
      <diagonal/>
    </border>
    <border>
      <left style="thin">
        <color auto="1"/>
      </left>
      <right style="thin">
        <color auto="1"/>
      </right>
      <top/>
      <bottom/>
      <diagonal/>
    </border>
    <border>
      <left/>
      <right/>
      <top style="double">
        <color rgb="FF3F3F3F"/>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double">
        <color rgb="FF3F3F3F"/>
      </right>
      <top style="double">
        <color rgb="FF3F3F3F"/>
      </top>
      <bottom/>
      <diagonal/>
    </border>
    <border>
      <left/>
      <right style="double">
        <color rgb="FF3F3F3F"/>
      </right>
      <top/>
      <bottom/>
      <diagonal/>
    </border>
    <border>
      <left/>
      <right style="double">
        <color rgb="FF3F3F3F"/>
      </right>
      <top/>
      <bottom style="double">
        <color rgb="FF3F3F3F"/>
      </bottom>
      <diagonal/>
    </border>
    <border>
      <left style="thin">
        <color rgb="FFB1BBCC"/>
      </left>
      <right style="thin">
        <color rgb="FFB1BBCC"/>
      </right>
      <top style="thin">
        <color rgb="FFB1BBCC"/>
      </top>
      <bottom style="thin">
        <color rgb="FFB1BBCC"/>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s>
  <cellStyleXfs count="47">
    <xf numFmtId="0" fontId="0" fillId="0" borderId="0"/>
    <xf numFmtId="0" fontId="10" fillId="7" borderId="0" applyNumberFormat="0" applyBorder="0" applyAlignment="0" applyProtection="0"/>
    <xf numFmtId="0" fontId="11" fillId="0" borderId="0"/>
    <xf numFmtId="0" fontId="12" fillId="5" borderId="0" applyNumberFormat="0" applyBorder="0" applyAlignment="0" applyProtection="0"/>
    <xf numFmtId="0" fontId="13" fillId="6" borderId="0" applyNumberFormat="0" applyBorder="0" applyAlignment="0" applyProtection="0"/>
    <xf numFmtId="0" fontId="15" fillId="0" borderId="0">
      <alignment vertical="center"/>
    </xf>
    <xf numFmtId="0" fontId="14" fillId="0" borderId="0"/>
    <xf numFmtId="0" fontId="14" fillId="0" borderId="0"/>
    <xf numFmtId="0" fontId="16" fillId="0" borderId="0">
      <alignment vertical="center"/>
    </xf>
    <xf numFmtId="0" fontId="16" fillId="0" borderId="0"/>
    <xf numFmtId="0" fontId="2" fillId="0" borderId="0">
      <alignment vertical="center"/>
    </xf>
    <xf numFmtId="0" fontId="18" fillId="6" borderId="0" applyNumberFormat="0" applyBorder="0" applyAlignment="0" applyProtection="0">
      <alignment vertical="center"/>
    </xf>
    <xf numFmtId="0" fontId="19" fillId="5" borderId="0" applyNumberFormat="0" applyBorder="0" applyAlignment="0" applyProtection="0">
      <alignment vertical="center"/>
    </xf>
    <xf numFmtId="0" fontId="22" fillId="8" borderId="5" applyNumberFormat="0" applyAlignment="0" applyProtection="0">
      <alignment vertical="center"/>
    </xf>
    <xf numFmtId="0" fontId="23" fillId="9" borderId="0" applyNumberFormat="0" applyBorder="0" applyAlignment="0" applyProtection="0">
      <alignment vertical="center"/>
    </xf>
    <xf numFmtId="0" fontId="14" fillId="0" borderId="0"/>
    <xf numFmtId="0" fontId="28" fillId="0" borderId="0" applyNumberFormat="0" applyFill="0" applyBorder="0" applyAlignment="0" applyProtection="0">
      <alignment vertical="top"/>
      <protection locked="0"/>
    </xf>
    <xf numFmtId="0" fontId="15" fillId="0" borderId="0">
      <alignment vertical="center"/>
    </xf>
    <xf numFmtId="0" fontId="15" fillId="0" borderId="0"/>
    <xf numFmtId="0" fontId="1" fillId="0" borderId="0">
      <alignment vertical="center"/>
    </xf>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5" borderId="0" applyNumberFormat="0" applyBorder="0" applyAlignment="0" applyProtection="0"/>
    <xf numFmtId="0" fontId="43" fillId="7" borderId="0" applyNumberFormat="0" applyBorder="0" applyAlignment="0" applyProtection="0"/>
    <xf numFmtId="43" fontId="47" fillId="0" borderId="0" applyFont="0" applyFill="0" applyBorder="0" applyAlignment="0" applyProtection="0">
      <alignment vertical="center"/>
    </xf>
    <xf numFmtId="0" fontId="1" fillId="0" borderId="0">
      <alignment vertical="center"/>
    </xf>
  </cellStyleXfs>
  <cellXfs count="277">
    <xf numFmtId="0" fontId="0" fillId="0" borderId="0" xfId="0"/>
    <xf numFmtId="0" fontId="3" fillId="0" borderId="0" xfId="0" applyFont="1"/>
    <xf numFmtId="0" fontId="5" fillId="0" borderId="0" xfId="0" applyFont="1"/>
    <xf numFmtId="0" fontId="7" fillId="0" borderId="0" xfId="0" applyFont="1" applyAlignment="1">
      <alignment vertical="center"/>
    </xf>
    <xf numFmtId="0" fontId="7" fillId="0" borderId="0" xfId="0" applyFont="1" applyFill="1" applyAlignment="1">
      <alignment vertical="center"/>
    </xf>
    <xf numFmtId="0" fontId="8" fillId="0" borderId="0" xfId="0" applyFont="1" applyAlignment="1">
      <alignment vertical="center"/>
    </xf>
    <xf numFmtId="0" fontId="8" fillId="0" borderId="1" xfId="0" applyFont="1" applyBorder="1" applyAlignment="1">
      <alignment vertical="center" wrapText="1"/>
    </xf>
    <xf numFmtId="0" fontId="5" fillId="0" borderId="1" xfId="0" applyFont="1" applyBorder="1"/>
    <xf numFmtId="0" fontId="8" fillId="0" borderId="0" xfId="0" applyFont="1"/>
    <xf numFmtId="0" fontId="5" fillId="0" borderId="1" xfId="0" applyFont="1" applyBorder="1" applyAlignment="1">
      <alignment vertical="top"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14" fontId="5" fillId="0" borderId="1" xfId="0" applyNumberFormat="1" applyFont="1" applyBorder="1"/>
    <xf numFmtId="0" fontId="5" fillId="0" borderId="1" xfId="0" applyFont="1" applyBorder="1" applyAlignment="1">
      <alignment wrapText="1"/>
    </xf>
    <xf numFmtId="0" fontId="9" fillId="0" borderId="0" xfId="0" applyFont="1"/>
    <xf numFmtId="14" fontId="5" fillId="0" borderId="1" xfId="0" applyNumberFormat="1" applyFont="1" applyBorder="1" applyAlignment="1">
      <alignment horizontal="center" vertical="center"/>
    </xf>
    <xf numFmtId="14" fontId="5" fillId="0" borderId="1" xfId="0" applyNumberFormat="1" applyFont="1" applyBorder="1" applyAlignment="1">
      <alignment vertical="top" wrapText="1"/>
    </xf>
    <xf numFmtId="0" fontId="5" fillId="0" borderId="1" xfId="0" applyFont="1" applyBorder="1" applyAlignment="1">
      <alignment horizontal="center" vertical="center"/>
    </xf>
    <xf numFmtId="0" fontId="4" fillId="0" borderId="1" xfId="0" applyFont="1" applyFill="1" applyBorder="1" applyAlignment="1">
      <alignment horizontal="center" vertical="center" wrapText="1" readingOrder="1"/>
    </xf>
    <xf numFmtId="49" fontId="6" fillId="4" borderId="6" xfId="5" applyNumberFormat="1" applyFont="1" applyFill="1" applyBorder="1" applyAlignment="1">
      <alignment horizontal="center" vertical="center" wrapText="1"/>
    </xf>
    <xf numFmtId="176" fontId="6" fillId="4" borderId="7" xfId="5" applyNumberFormat="1" applyFont="1" applyFill="1" applyBorder="1" applyAlignment="1">
      <alignment horizontal="center" vertical="center" wrapText="1"/>
    </xf>
    <xf numFmtId="0" fontId="6" fillId="4" borderId="7" xfId="5" applyFont="1" applyFill="1" applyBorder="1" applyAlignment="1">
      <alignment horizontal="center" vertical="center" wrapText="1"/>
    </xf>
    <xf numFmtId="0" fontId="6" fillId="4" borderId="8" xfId="5" applyFont="1" applyFill="1" applyBorder="1" applyAlignment="1">
      <alignment horizontal="center" vertical="center" wrapText="1"/>
    </xf>
    <xf numFmtId="49" fontId="7" fillId="10" borderId="9" xfId="5" applyNumberFormat="1" applyFont="1" applyFill="1" applyBorder="1" applyAlignment="1">
      <alignment horizontal="center" vertical="center" wrapText="1"/>
    </xf>
    <xf numFmtId="176" fontId="7" fillId="0" borderId="1" xfId="5" applyNumberFormat="1" applyFont="1" applyBorder="1" applyAlignment="1">
      <alignment vertical="center" wrapText="1"/>
    </xf>
    <xf numFmtId="0" fontId="7" fillId="0" borderId="1" xfId="5" applyFont="1" applyBorder="1" applyAlignment="1">
      <alignment horizontal="left" vertical="center" wrapText="1"/>
    </xf>
    <xf numFmtId="0" fontId="7" fillId="0" borderId="1" xfId="5" applyFont="1" applyFill="1" applyBorder="1" applyAlignment="1">
      <alignment horizontal="center" vertical="center" wrapText="1"/>
    </xf>
    <xf numFmtId="0" fontId="5" fillId="0" borderId="1" xfId="0" applyFont="1" applyBorder="1" applyAlignment="1">
      <alignment horizontal="center" vertical="center" wrapText="1"/>
    </xf>
    <xf numFmtId="176" fontId="7" fillId="10" borderId="1" xfId="5" applyNumberFormat="1" applyFont="1" applyFill="1" applyBorder="1" applyAlignment="1">
      <alignment vertical="center" wrapText="1"/>
    </xf>
    <xf numFmtId="0" fontId="7" fillId="0" borderId="1" xfId="5" applyFont="1" applyBorder="1" applyAlignment="1">
      <alignment vertical="center" wrapText="1"/>
    </xf>
    <xf numFmtId="0" fontId="7" fillId="10" borderId="1" xfId="5" applyFont="1" applyFill="1" applyBorder="1" applyAlignment="1">
      <alignment horizontal="left" vertical="center" wrapText="1"/>
    </xf>
    <xf numFmtId="0" fontId="7" fillId="10" borderId="10" xfId="5" applyFont="1" applyFill="1" applyBorder="1" applyAlignment="1">
      <alignment horizontal="left" vertical="center" wrapText="1"/>
    </xf>
    <xf numFmtId="0" fontId="7" fillId="10" borderId="10" xfId="5" applyFont="1" applyFill="1" applyBorder="1" applyAlignment="1">
      <alignment horizontal="center" vertical="center" wrapText="1"/>
    </xf>
    <xf numFmtId="0" fontId="7" fillId="10" borderId="1" xfId="5" applyFont="1" applyFill="1" applyBorder="1" applyAlignment="1">
      <alignment vertical="center" wrapText="1"/>
    </xf>
    <xf numFmtId="49" fontId="7" fillId="10" borderId="11" xfId="5" applyNumberFormat="1" applyFont="1" applyFill="1" applyBorder="1" applyAlignment="1">
      <alignment horizontal="center" vertical="center" wrapText="1"/>
    </xf>
    <xf numFmtId="176" fontId="7" fillId="0" borderId="12" xfId="5" applyNumberFormat="1" applyFont="1" applyBorder="1" applyAlignment="1">
      <alignment vertical="center" wrapText="1"/>
    </xf>
    <xf numFmtId="176" fontId="7" fillId="10" borderId="12" xfId="5" applyNumberFormat="1" applyFont="1" applyFill="1" applyBorder="1" applyAlignment="1">
      <alignment vertical="center" wrapText="1"/>
    </xf>
    <xf numFmtId="0" fontId="7" fillId="10" borderId="12" xfId="5" applyFont="1" applyFill="1" applyBorder="1" applyAlignment="1">
      <alignment horizontal="left" vertical="center" wrapText="1"/>
    </xf>
    <xf numFmtId="0" fontId="7" fillId="0" borderId="12" xfId="5" applyFont="1" applyFill="1" applyBorder="1" applyAlignment="1">
      <alignment horizontal="center" vertical="center" wrapText="1"/>
    </xf>
    <xf numFmtId="0" fontId="5" fillId="0" borderId="12" xfId="0" applyFont="1" applyBorder="1" applyAlignment="1">
      <alignment horizontal="center" vertical="center" wrapText="1"/>
    </xf>
    <xf numFmtId="0" fontId="7" fillId="10" borderId="12" xfId="5" applyFont="1" applyFill="1" applyBorder="1" applyAlignment="1">
      <alignment vertical="center" wrapText="1"/>
    </xf>
    <xf numFmtId="0" fontId="7" fillId="10" borderId="13" xfId="5" applyFont="1" applyFill="1" applyBorder="1" applyAlignment="1">
      <alignment horizontal="center" vertical="center" wrapText="1"/>
    </xf>
    <xf numFmtId="49" fontId="7" fillId="0" borderId="0" xfId="15" applyNumberFormat="1" applyFont="1" applyBorder="1" applyAlignment="1">
      <alignment horizontal="center" vertical="center" wrapText="1"/>
    </xf>
    <xf numFmtId="176" fontId="7" fillId="0" borderId="0" xfId="15" applyNumberFormat="1" applyFont="1" applyBorder="1" applyAlignment="1">
      <alignment vertical="center" wrapText="1"/>
    </xf>
    <xf numFmtId="0" fontId="7" fillId="0" borderId="0" xfId="15" applyFont="1" applyBorder="1" applyAlignment="1">
      <alignment vertical="center" wrapText="1"/>
    </xf>
    <xf numFmtId="0" fontId="7" fillId="0" borderId="0" xfId="15" applyFont="1" applyBorder="1" applyAlignment="1">
      <alignment horizontal="center" vertical="center" wrapText="1"/>
    </xf>
    <xf numFmtId="49" fontId="7" fillId="0" borderId="1" xfId="15" applyNumberFormat="1" applyFont="1" applyBorder="1" applyAlignment="1">
      <alignment horizontal="center" vertical="center" wrapText="1"/>
    </xf>
    <xf numFmtId="176" fontId="7" fillId="0" borderId="1" xfId="15" applyNumberFormat="1" applyFont="1" applyBorder="1" applyAlignment="1">
      <alignment vertical="center" wrapText="1"/>
    </xf>
    <xf numFmtId="0" fontId="7" fillId="0" borderId="1" xfId="15" applyFont="1" applyBorder="1" applyAlignment="1">
      <alignment vertical="center" wrapText="1"/>
    </xf>
    <xf numFmtId="0" fontId="7" fillId="0" borderId="1" xfId="15" applyFont="1" applyBorder="1" applyAlignment="1">
      <alignment horizontal="center" vertical="center" wrapText="1"/>
    </xf>
    <xf numFmtId="0" fontId="6" fillId="4" borderId="6" xfId="0" applyFont="1" applyFill="1" applyBorder="1"/>
    <xf numFmtId="0" fontId="6" fillId="4" borderId="7" xfId="0" applyFont="1" applyFill="1" applyBorder="1"/>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29" fillId="0" borderId="17" xfId="0" applyFont="1" applyBorder="1" applyAlignment="1">
      <alignment horizontal="center" vertical="center"/>
    </xf>
    <xf numFmtId="0" fontId="5" fillId="0" borderId="1" xfId="0" applyFont="1" applyBorder="1"/>
    <xf numFmtId="14" fontId="9" fillId="0" borderId="1" xfId="0" applyNumberFormat="1" applyFont="1" applyBorder="1" applyAlignment="1">
      <alignment horizontal="left"/>
    </xf>
    <xf numFmtId="0" fontId="5" fillId="0" borderId="1" xfId="0" applyFont="1" applyBorder="1" applyAlignment="1">
      <alignment horizontal="left"/>
    </xf>
    <xf numFmtId="0" fontId="7" fillId="3" borderId="1" xfId="0" applyFont="1" applyFill="1" applyBorder="1" applyAlignment="1">
      <alignment horizontal="left"/>
    </xf>
    <xf numFmtId="0" fontId="25" fillId="0" borderId="0" xfId="0" applyFont="1"/>
    <xf numFmtId="0" fontId="6" fillId="9" borderId="5" xfId="14" applyFont="1" applyBorder="1" applyAlignment="1">
      <alignment horizontal="center"/>
    </xf>
    <xf numFmtId="0" fontId="26" fillId="9" borderId="5" xfId="14" applyFont="1" applyBorder="1" applyAlignment="1">
      <alignment horizontal="center"/>
    </xf>
    <xf numFmtId="0" fontId="8" fillId="3" borderId="1" xfId="0" applyFont="1" applyFill="1" applyBorder="1" applyAlignment="1">
      <alignment horizontal="center"/>
    </xf>
    <xf numFmtId="0" fontId="24" fillId="0" borderId="0" xfId="0" applyFont="1" applyBorder="1" applyAlignment="1">
      <alignment horizontal="left"/>
    </xf>
    <xf numFmtId="0" fontId="27" fillId="0" borderId="17" xfId="0" applyFont="1" applyBorder="1" applyAlignment="1">
      <alignment horizontal="left"/>
    </xf>
    <xf numFmtId="0" fontId="27" fillId="0" borderId="19" xfId="0" applyFont="1" applyBorder="1" applyAlignment="1">
      <alignment horizontal="left"/>
    </xf>
    <xf numFmtId="0" fontId="29" fillId="0" borderId="19" xfId="0" applyFont="1" applyBorder="1" applyAlignment="1">
      <alignment horizontal="center" vertical="center"/>
    </xf>
    <xf numFmtId="0" fontId="27" fillId="0" borderId="0" xfId="0" applyFont="1" applyBorder="1" applyAlignment="1">
      <alignment horizontal="left"/>
    </xf>
    <xf numFmtId="0" fontId="29" fillId="0" borderId="0" xfId="0" applyFont="1" applyBorder="1" applyAlignment="1">
      <alignment horizontal="center" vertical="center"/>
    </xf>
    <xf numFmtId="0" fontId="7" fillId="0" borderId="1" xfId="18" applyFont="1" applyBorder="1" applyAlignment="1">
      <alignment vertical="center"/>
    </xf>
    <xf numFmtId="0" fontId="7" fillId="3" borderId="1" xfId="18" applyFont="1" applyFill="1" applyBorder="1" applyAlignment="1">
      <alignment horizontal="center" vertical="center"/>
    </xf>
    <xf numFmtId="0" fontId="7" fillId="3" borderId="0" xfId="18" applyFont="1" applyFill="1" applyAlignment="1">
      <alignment horizontal="center" vertical="center"/>
    </xf>
    <xf numFmtId="0" fontId="7" fillId="3" borderId="2" xfId="18" applyFont="1" applyFill="1" applyBorder="1" applyAlignment="1">
      <alignment horizontal="center" vertical="center"/>
    </xf>
    <xf numFmtId="14" fontId="7" fillId="0" borderId="1" xfId="18" applyNumberFormat="1" applyFont="1" applyBorder="1" applyAlignment="1">
      <alignment vertical="center"/>
    </xf>
    <xf numFmtId="0" fontId="9" fillId="3" borderId="1" xfId="0" applyFont="1" applyFill="1" applyBorder="1" applyAlignment="1">
      <alignment horizontal="center"/>
    </xf>
    <xf numFmtId="0" fontId="5" fillId="0" borderId="1" xfId="0" applyFont="1" applyBorder="1" applyAlignment="1">
      <alignment horizontal="center"/>
    </xf>
    <xf numFmtId="0" fontId="4" fillId="3" borderId="1" xfId="0" applyFont="1" applyFill="1" applyBorder="1" applyAlignment="1">
      <alignment horizontal="center" vertical="center" wrapText="1" readingOrder="1"/>
    </xf>
    <xf numFmtId="0" fontId="9" fillId="3" borderId="1" xfId="0" applyFont="1" applyFill="1" applyBorder="1" applyAlignment="1">
      <alignment horizontal="center" vertical="top" wrapText="1"/>
    </xf>
    <xf numFmtId="0" fontId="6" fillId="11" borderId="22" xfId="13" applyFont="1" applyFill="1" applyBorder="1" applyAlignment="1">
      <alignment horizontal="left"/>
    </xf>
    <xf numFmtId="0" fontId="9" fillId="11" borderId="22" xfId="13" applyFont="1" applyFill="1" applyBorder="1" applyAlignment="1">
      <alignment horizontal="center"/>
    </xf>
    <xf numFmtId="0" fontId="25" fillId="0" borderId="24" xfId="0" applyFont="1" applyBorder="1"/>
    <xf numFmtId="0" fontId="25" fillId="0" borderId="0" xfId="0" applyFont="1" applyBorder="1"/>
    <xf numFmtId="0" fontId="25" fillId="0" borderId="26" xfId="0" applyFont="1" applyBorder="1"/>
    <xf numFmtId="0" fontId="27" fillId="0" borderId="16" xfId="0" applyFont="1" applyBorder="1" applyAlignment="1">
      <alignment horizontal="left"/>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9" fillId="0" borderId="29" xfId="0" applyFont="1" applyBorder="1" applyAlignment="1">
      <alignment horizontal="center" vertical="center"/>
    </xf>
    <xf numFmtId="0" fontId="6" fillId="11" borderId="5" xfId="13" applyFont="1" applyFill="1" applyBorder="1" applyAlignment="1">
      <alignment horizontal="left"/>
    </xf>
    <xf numFmtId="0" fontId="9" fillId="11" borderId="5" xfId="13" applyFont="1" applyFill="1" applyBorder="1" applyAlignment="1">
      <alignment horizontal="center"/>
    </xf>
    <xf numFmtId="0" fontId="4" fillId="3" borderId="1" xfId="0" applyFont="1" applyFill="1" applyBorder="1" applyAlignment="1">
      <alignment horizontal="center" vertical="center" wrapText="1" readingOrder="1"/>
    </xf>
    <xf numFmtId="0" fontId="33" fillId="0" borderId="0" xfId="0" applyFont="1" applyAlignment="1">
      <alignment horizontal="center" vertical="center"/>
    </xf>
    <xf numFmtId="0" fontId="34" fillId="0" borderId="1" xfId="0" applyFont="1" applyBorder="1" applyAlignment="1">
      <alignment horizontal="center" vertical="center"/>
    </xf>
    <xf numFmtId="0" fontId="35" fillId="0" borderId="0" xfId="0" applyFont="1" applyAlignment="1">
      <alignment horizontal="center" vertical="center"/>
    </xf>
    <xf numFmtId="0" fontId="37" fillId="0" borderId="1" xfId="0" applyFont="1" applyBorder="1" applyAlignment="1">
      <alignment horizontal="center" vertical="center"/>
    </xf>
    <xf numFmtId="0" fontId="38" fillId="0" borderId="1" xfId="16" applyFont="1" applyBorder="1" applyAlignment="1" applyProtection="1">
      <alignment vertical="center"/>
    </xf>
    <xf numFmtId="0" fontId="33" fillId="0" borderId="0" xfId="0" applyFont="1" applyAlignment="1">
      <alignment horizontal="left" vertical="center"/>
    </xf>
    <xf numFmtId="0" fontId="40" fillId="0" borderId="1" xfId="0" applyFont="1" applyBorder="1" applyAlignment="1">
      <alignment vertical="center"/>
    </xf>
    <xf numFmtId="0" fontId="37" fillId="0" borderId="1" xfId="0" applyFont="1" applyBorder="1" applyAlignment="1">
      <alignment horizontal="center" vertical="center"/>
    </xf>
    <xf numFmtId="0" fontId="28" fillId="0" borderId="1" xfId="16" applyBorder="1" applyAlignment="1" applyProtection="1">
      <alignment vertical="center"/>
    </xf>
    <xf numFmtId="9" fontId="5" fillId="0" borderId="1" xfId="0" applyNumberFormat="1" applyFont="1" applyBorder="1" applyAlignment="1">
      <alignment horizontal="center"/>
    </xf>
    <xf numFmtId="0" fontId="5" fillId="0" borderId="1" xfId="0" applyFont="1" applyBorder="1" applyAlignment="1">
      <alignment vertical="center" wrapText="1"/>
    </xf>
    <xf numFmtId="0" fontId="5" fillId="0" borderId="0" xfId="0" applyFont="1" applyAlignment="1">
      <alignment vertical="center"/>
    </xf>
    <xf numFmtId="0" fontId="5" fillId="0" borderId="1" xfId="0" applyFont="1" applyBorder="1" applyAlignment="1">
      <alignment horizontal="center"/>
    </xf>
    <xf numFmtId="0" fontId="9" fillId="3" borderId="1" xfId="0" applyFont="1" applyFill="1" applyBorder="1" applyAlignment="1">
      <alignment horizontal="center" vertical="top" wrapText="1"/>
    </xf>
    <xf numFmtId="0" fontId="33"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1" xfId="0" applyFont="1" applyBorder="1" applyAlignment="1">
      <alignment horizontal="center"/>
    </xf>
    <xf numFmtId="14" fontId="5" fillId="0" borderId="1" xfId="0" applyNumberFormat="1" applyFont="1" applyBorder="1" applyAlignment="1">
      <alignment horizontal="left" vertical="center"/>
    </xf>
    <xf numFmtId="0" fontId="37" fillId="0" borderId="1" xfId="0" applyFont="1" applyBorder="1" applyAlignment="1">
      <alignment horizontal="center" vertical="center"/>
    </xf>
    <xf numFmtId="0" fontId="9" fillId="0" borderId="2" xfId="0" applyFont="1"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xf numFmtId="0" fontId="33" fillId="0" borderId="23" xfId="0" applyFont="1" applyBorder="1" applyAlignment="1">
      <alignment vertical="center"/>
    </xf>
    <xf numFmtId="0" fontId="33" fillId="0" borderId="18" xfId="0" applyFont="1" applyBorder="1" applyAlignment="1">
      <alignment vertical="center"/>
    </xf>
    <xf numFmtId="0" fontId="33" fillId="0" borderId="25" xfId="0" applyFont="1" applyBorder="1" applyAlignment="1">
      <alignment vertical="center"/>
    </xf>
    <xf numFmtId="0" fontId="44" fillId="13" borderId="30" xfId="0" applyFont="1" applyFill="1" applyBorder="1" applyAlignment="1">
      <alignment vertical="center" wrapText="1"/>
    </xf>
    <xf numFmtId="0" fontId="45" fillId="2" borderId="30" xfId="0" applyFont="1" applyFill="1" applyBorder="1" applyAlignment="1">
      <alignment vertical="center" wrapText="1"/>
    </xf>
    <xf numFmtId="0" fontId="28" fillId="0" borderId="1" xfId="16" applyBorder="1" applyAlignment="1" applyProtection="1">
      <alignment vertical="center" wrapText="1"/>
    </xf>
    <xf numFmtId="14" fontId="5" fillId="0" borderId="1" xfId="0" applyNumberFormat="1" applyFont="1" applyBorder="1" applyAlignment="1">
      <alignment vertical="center"/>
    </xf>
    <xf numFmtId="0" fontId="5" fillId="0" borderId="1" xfId="0" applyFont="1" applyBorder="1" applyAlignment="1">
      <alignment horizontal="center"/>
    </xf>
    <xf numFmtId="0" fontId="0" fillId="0" borderId="0" xfId="0" applyAlignment="1">
      <alignment wrapText="1"/>
    </xf>
    <xf numFmtId="0" fontId="5" fillId="0" borderId="1" xfId="0" applyFont="1" applyBorder="1" applyAlignment="1">
      <alignment horizontal="center"/>
    </xf>
    <xf numFmtId="0" fontId="39" fillId="0" borderId="0" xfId="0" applyFont="1" applyFill="1" applyBorder="1" applyAlignment="1">
      <alignment horizontal="left" vertical="center" wrapText="1"/>
    </xf>
    <xf numFmtId="0" fontId="37" fillId="0" borderId="1" xfId="0" applyFont="1" applyBorder="1" applyAlignment="1">
      <alignment horizontal="center" vertical="center"/>
    </xf>
    <xf numFmtId="0" fontId="33" fillId="0" borderId="0"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7" fillId="0" borderId="1" xfId="0" applyFont="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49" fillId="15" borderId="0" xfId="0" applyFont="1" applyFill="1" applyBorder="1" applyAlignment="1">
      <alignment vertical="center"/>
    </xf>
    <xf numFmtId="0" fontId="49" fillId="15" borderId="1" xfId="0" applyFont="1" applyFill="1" applyBorder="1" applyAlignment="1">
      <alignment vertical="center"/>
    </xf>
    <xf numFmtId="0" fontId="49" fillId="15" borderId="12" xfId="0" applyFont="1" applyFill="1" applyBorder="1" applyAlignment="1">
      <alignment vertical="center"/>
    </xf>
    <xf numFmtId="0" fontId="49" fillId="15" borderId="13" xfId="0" applyFont="1" applyFill="1" applyBorder="1" applyAlignment="1">
      <alignment horizontal="center" vertical="center"/>
    </xf>
    <xf numFmtId="0" fontId="49" fillId="15" borderId="31" xfId="0" applyFont="1" applyFill="1" applyBorder="1" applyAlignment="1">
      <alignment horizontal="center" vertical="center"/>
    </xf>
    <xf numFmtId="0" fontId="49" fillId="16" borderId="1" xfId="0" applyFont="1" applyFill="1" applyBorder="1" applyAlignment="1">
      <alignment horizontal="center" vertical="center"/>
    </xf>
    <xf numFmtId="0" fontId="49" fillId="15" borderId="23" xfId="0" applyFont="1" applyFill="1" applyBorder="1" applyAlignment="1">
      <alignment horizontal="center" vertical="center"/>
    </xf>
    <xf numFmtId="43" fontId="49" fillId="15" borderId="0" xfId="0" applyNumberFormat="1" applyFont="1" applyFill="1" applyBorder="1" applyAlignment="1">
      <alignment vertical="center"/>
    </xf>
    <xf numFmtId="43" fontId="49" fillId="15" borderId="1" xfId="45" applyFont="1" applyFill="1" applyBorder="1" applyAlignment="1">
      <alignment vertical="center"/>
    </xf>
    <xf numFmtId="0" fontId="49" fillId="15" borderId="25" xfId="0" applyFont="1" applyFill="1" applyBorder="1" applyAlignment="1">
      <alignment horizontal="center" vertical="center"/>
    </xf>
    <xf numFmtId="0" fontId="49" fillId="15" borderId="1" xfId="0" applyFont="1" applyFill="1" applyBorder="1" applyAlignment="1">
      <alignment horizontal="center" vertical="center"/>
    </xf>
    <xf numFmtId="0" fontId="49" fillId="15" borderId="10" xfId="0" applyFont="1" applyFill="1" applyBorder="1" applyAlignment="1">
      <alignment horizontal="center" vertical="center"/>
    </xf>
    <xf numFmtId="43" fontId="49" fillId="15" borderId="4" xfId="45" applyFont="1" applyFill="1" applyBorder="1" applyAlignment="1">
      <alignment vertical="center"/>
    </xf>
    <xf numFmtId="43" fontId="49" fillId="15" borderId="2" xfId="45" applyFont="1" applyFill="1" applyBorder="1" applyAlignment="1">
      <alignment vertical="center"/>
    </xf>
    <xf numFmtId="0" fontId="49" fillId="15" borderId="2" xfId="0" applyFont="1" applyFill="1" applyBorder="1" applyAlignment="1">
      <alignment horizontal="center" vertical="center" wrapText="1"/>
    </xf>
    <xf numFmtId="43" fontId="49" fillId="15" borderId="1" xfId="45" applyFont="1" applyFill="1" applyBorder="1" applyAlignment="1">
      <alignment horizontal="center" vertical="center"/>
    </xf>
    <xf numFmtId="43" fontId="49" fillId="15" borderId="1" xfId="45" applyFont="1" applyFill="1" applyBorder="1" applyAlignment="1">
      <alignment horizontal="center" vertical="center" wrapText="1"/>
    </xf>
    <xf numFmtId="0" fontId="49" fillId="15" borderId="1" xfId="0" applyFont="1" applyFill="1" applyBorder="1" applyAlignment="1">
      <alignment horizontal="center" vertical="center" wrapText="1"/>
    </xf>
    <xf numFmtId="0" fontId="50" fillId="15" borderId="1" xfId="0" applyFont="1" applyFill="1" applyBorder="1" applyAlignment="1">
      <alignment horizontal="center" vertical="center"/>
    </xf>
    <xf numFmtId="0" fontId="50" fillId="15" borderId="9" xfId="0" applyFont="1" applyFill="1" applyBorder="1" applyAlignment="1">
      <alignment horizontal="center" vertical="center"/>
    </xf>
    <xf numFmtId="0" fontId="49" fillId="15" borderId="9" xfId="0" applyFont="1" applyFill="1" applyBorder="1" applyAlignment="1">
      <alignment vertical="center"/>
    </xf>
    <xf numFmtId="0" fontId="1" fillId="0" borderId="0" xfId="46" applyAlignment="1">
      <alignment vertical="center" wrapText="1"/>
    </xf>
    <xf numFmtId="0" fontId="1" fillId="0" borderId="0" xfId="46" applyFill="1" applyAlignment="1">
      <alignment vertical="center" wrapText="1"/>
    </xf>
    <xf numFmtId="0" fontId="0" fillId="18" borderId="0" xfId="0" applyFill="1"/>
    <xf numFmtId="0" fontId="52" fillId="0" borderId="1" xfId="46" applyFont="1" applyFill="1" applyBorder="1" applyAlignment="1">
      <alignment vertical="center" wrapText="1"/>
    </xf>
    <xf numFmtId="0" fontId="52" fillId="14" borderId="1" xfId="46" applyFont="1" applyFill="1" applyBorder="1" applyAlignment="1">
      <alignment vertical="center" wrapText="1"/>
    </xf>
    <xf numFmtId="14" fontId="52" fillId="0" borderId="1" xfId="46" applyNumberFormat="1" applyFont="1" applyFill="1" applyBorder="1" applyAlignment="1">
      <alignment vertical="center" wrapText="1"/>
    </xf>
    <xf numFmtId="0" fontId="52" fillId="0" borderId="1" xfId="46" applyFont="1" applyBorder="1" applyAlignment="1">
      <alignment vertical="center" wrapText="1"/>
    </xf>
    <xf numFmtId="14" fontId="52" fillId="0" borderId="1" xfId="46" applyNumberFormat="1" applyFont="1" applyBorder="1" applyAlignment="1">
      <alignment vertical="center" wrapText="1"/>
    </xf>
    <xf numFmtId="0" fontId="51" fillId="0" borderId="1" xfId="46" applyFont="1" applyBorder="1" applyAlignment="1">
      <alignment vertical="center" wrapText="1"/>
    </xf>
    <xf numFmtId="0" fontId="1" fillId="0" borderId="1" xfId="46" applyBorder="1" applyAlignment="1">
      <alignment vertical="center" wrapText="1"/>
    </xf>
    <xf numFmtId="0" fontId="53" fillId="14" borderId="1" xfId="46" applyFont="1" applyFill="1" applyBorder="1" applyAlignment="1">
      <alignment vertical="center" wrapText="1"/>
    </xf>
    <xf numFmtId="0" fontId="54" fillId="0" borderId="1" xfId="46" applyFont="1" applyBorder="1">
      <alignment vertical="center"/>
    </xf>
    <xf numFmtId="0" fontId="58" fillId="17" borderId="1" xfId="46" applyFont="1" applyFill="1" applyBorder="1" applyAlignment="1">
      <alignment vertical="center" wrapText="1"/>
    </xf>
    <xf numFmtId="0" fontId="58" fillId="17" borderId="1" xfId="46" applyFont="1" applyFill="1" applyBorder="1" applyAlignment="1">
      <alignment horizontal="center" vertical="center" wrapText="1"/>
    </xf>
    <xf numFmtId="0" fontId="52" fillId="0" borderId="1" xfId="46" applyFont="1" applyFill="1" applyBorder="1" applyAlignment="1">
      <alignment horizontal="center" vertical="center" wrapText="1"/>
    </xf>
    <xf numFmtId="0" fontId="59" fillId="14" borderId="1" xfId="46" applyFont="1" applyFill="1" applyBorder="1" applyAlignment="1">
      <alignment vertical="center" wrapText="1"/>
    </xf>
    <xf numFmtId="0" fontId="5"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4" fillId="3" borderId="1" xfId="0" applyFont="1" applyFill="1" applyBorder="1" applyAlignment="1">
      <alignment horizontal="center" vertical="center" wrapText="1" readingOrder="1"/>
    </xf>
    <xf numFmtId="0" fontId="30" fillId="0" borderId="2" xfId="0" applyFont="1" applyFill="1" applyBorder="1" applyAlignment="1">
      <alignment horizontal="left" vertical="center" wrapText="1" readingOrder="1"/>
    </xf>
    <xf numFmtId="0" fontId="30" fillId="0" borderId="3" xfId="0" applyFont="1" applyFill="1" applyBorder="1" applyAlignment="1">
      <alignment horizontal="left" vertical="center" wrapText="1" readingOrder="1"/>
    </xf>
    <xf numFmtId="0" fontId="30" fillId="0" borderId="4" xfId="0" applyFont="1" applyFill="1" applyBorder="1" applyAlignment="1">
      <alignment horizontal="left" vertical="center" wrapText="1" readingOrder="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5" fillId="0" borderId="1" xfId="0" applyFont="1" applyBorder="1" applyAlignment="1">
      <alignment horizontal="center"/>
    </xf>
    <xf numFmtId="0" fontId="4" fillId="0" borderId="2" xfId="0" applyFont="1" applyFill="1" applyBorder="1" applyAlignment="1">
      <alignment horizontal="center" vertical="center" wrapText="1" readingOrder="1"/>
    </xf>
    <xf numFmtId="0" fontId="4" fillId="0" borderId="4" xfId="0" applyFont="1" applyFill="1" applyBorder="1" applyAlignment="1">
      <alignment horizontal="center" vertical="center" wrapText="1" readingOrder="1"/>
    </xf>
    <xf numFmtId="0" fontId="5" fillId="2" borderId="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46" fillId="0" borderId="2" xfId="0" applyFont="1" applyFill="1" applyBorder="1" applyAlignment="1">
      <alignment horizontal="center" vertical="center" wrapText="1" readingOrder="1"/>
    </xf>
    <xf numFmtId="0" fontId="46" fillId="0" borderId="4" xfId="0" applyFont="1" applyFill="1" applyBorder="1" applyAlignment="1">
      <alignment horizontal="center" vertical="center" wrapText="1" readingOrder="1"/>
    </xf>
    <xf numFmtId="0" fontId="5" fillId="0" borderId="2" xfId="0" applyFont="1" applyBorder="1" applyAlignment="1">
      <alignment vertical="center"/>
    </xf>
    <xf numFmtId="0" fontId="5" fillId="0" borderId="4" xfId="0" applyFont="1" applyBorder="1" applyAlignment="1">
      <alignment vertical="center"/>
    </xf>
    <xf numFmtId="0" fontId="4" fillId="0" borderId="2" xfId="0" applyFont="1" applyFill="1" applyBorder="1" applyAlignment="1">
      <alignment horizontal="left" vertical="center" wrapText="1" readingOrder="1"/>
    </xf>
    <xf numFmtId="0" fontId="4" fillId="0" borderId="3" xfId="0" applyFont="1" applyFill="1" applyBorder="1" applyAlignment="1">
      <alignment horizontal="left" vertical="center" wrapText="1" readingOrder="1"/>
    </xf>
    <xf numFmtId="0" fontId="4" fillId="0" borderId="4" xfId="0" applyFont="1" applyFill="1" applyBorder="1" applyAlignment="1">
      <alignment horizontal="left" vertical="center" wrapText="1" readingOrder="1"/>
    </xf>
    <xf numFmtId="0" fontId="6" fillId="4" borderId="1" xfId="0" applyFont="1" applyFill="1" applyBorder="1" applyAlignment="1">
      <alignment horizontal="left" vertical="center" wrapText="1"/>
    </xf>
    <xf numFmtId="0" fontId="5" fillId="0" borderId="3" xfId="0" applyFont="1" applyBorder="1" applyAlignment="1">
      <alignment horizontal="center"/>
    </xf>
    <xf numFmtId="0" fontId="5" fillId="2" borderId="2"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14" fontId="5" fillId="0" borderId="1" xfId="0" applyNumberFormat="1" applyFont="1" applyBorder="1" applyAlignment="1">
      <alignment horizontal="center"/>
    </xf>
    <xf numFmtId="0" fontId="9" fillId="3" borderId="2" xfId="0" applyFont="1" applyFill="1" applyBorder="1" applyAlignment="1">
      <alignment horizontal="center"/>
    </xf>
    <xf numFmtId="0" fontId="9" fillId="3" borderId="3" xfId="0" applyFont="1" applyFill="1" applyBorder="1" applyAlignment="1">
      <alignment horizontal="center"/>
    </xf>
    <xf numFmtId="0" fontId="9" fillId="3" borderId="4" xfId="0" applyFont="1" applyFill="1" applyBorder="1" applyAlignment="1">
      <alignment horizontal="center"/>
    </xf>
    <xf numFmtId="0" fontId="9" fillId="3" borderId="1" xfId="0" applyFont="1" applyFill="1" applyBorder="1" applyAlignment="1">
      <alignment horizontal="center"/>
    </xf>
    <xf numFmtId="0" fontId="8" fillId="3" borderId="1"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8" fillId="0" borderId="1" xfId="0"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0" fontId="8" fillId="12"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5" fillId="0" borderId="2" xfId="0" applyFont="1" applyBorder="1" applyAlignment="1">
      <alignment horizontal="center"/>
    </xf>
    <xf numFmtId="0" fontId="5" fillId="0" borderId="4" xfId="0" applyFont="1" applyBorder="1" applyAlignment="1">
      <alignment horizontal="center"/>
    </xf>
    <xf numFmtId="0" fontId="9" fillId="0" borderId="2" xfId="0" applyFont="1"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4" xfId="0" applyFont="1" applyBorder="1" applyAlignment="1">
      <alignment horizont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9" fillId="3" borderId="1" xfId="0" applyFont="1" applyFill="1" applyBorder="1" applyAlignment="1">
      <alignment horizontal="center" vertical="top" wrapText="1"/>
    </xf>
    <xf numFmtId="0" fontId="6" fillId="9" borderId="14" xfId="14" applyFont="1" applyBorder="1" applyAlignment="1">
      <alignment horizontal="center"/>
    </xf>
    <xf numFmtId="0" fontId="6" fillId="9" borderId="16" xfId="14" applyFont="1" applyBorder="1" applyAlignment="1">
      <alignment horizontal="center"/>
    </xf>
    <xf numFmtId="0" fontId="6" fillId="9" borderId="15" xfId="14" applyFont="1" applyBorder="1" applyAlignment="1">
      <alignment horizontal="center"/>
    </xf>
    <xf numFmtId="0" fontId="8" fillId="3" borderId="1" xfId="0" applyFont="1" applyFill="1" applyBorder="1" applyAlignment="1">
      <alignment horizontal="center"/>
    </xf>
    <xf numFmtId="0" fontId="9" fillId="0" borderId="18" xfId="0" applyFont="1" applyBorder="1" applyAlignment="1">
      <alignment horizontal="center" vertical="center"/>
    </xf>
    <xf numFmtId="0" fontId="8" fillId="3" borderId="2" xfId="0" applyFont="1" applyFill="1" applyBorder="1" applyAlignment="1">
      <alignment horizontal="center"/>
    </xf>
    <xf numFmtId="0" fontId="8" fillId="3" borderId="4" xfId="0" applyFont="1" applyFill="1" applyBorder="1" applyAlignment="1">
      <alignment horizontal="center"/>
    </xf>
    <xf numFmtId="0" fontId="9" fillId="0" borderId="23" xfId="0" applyFont="1" applyBorder="1" applyAlignment="1">
      <alignment horizontal="center" vertical="center"/>
    </xf>
    <xf numFmtId="0" fontId="9" fillId="0" borderId="25" xfId="0" applyFont="1" applyBorder="1" applyAlignment="1">
      <alignment horizontal="center" vertical="center"/>
    </xf>
    <xf numFmtId="0" fontId="6" fillId="4" borderId="20" xfId="18" applyFont="1" applyFill="1" applyBorder="1" applyAlignment="1">
      <alignment horizontal="left" vertical="center"/>
    </xf>
    <xf numFmtId="0" fontId="6" fillId="4" borderId="0" xfId="18" applyFont="1" applyFill="1" applyBorder="1" applyAlignment="1">
      <alignment horizontal="left" vertical="center"/>
    </xf>
    <xf numFmtId="0" fontId="6" fillId="4" borderId="21" xfId="18" applyFont="1" applyFill="1" applyBorder="1" applyAlignment="1">
      <alignment horizontal="left" vertical="center"/>
    </xf>
    <xf numFmtId="0" fontId="39" fillId="0" borderId="0" xfId="0" applyFont="1" applyFill="1" applyBorder="1" applyAlignment="1">
      <alignment horizontal="left" vertical="center" wrapText="1"/>
    </xf>
    <xf numFmtId="0" fontId="37" fillId="0" borderId="23" xfId="0" applyFont="1" applyBorder="1" applyAlignment="1">
      <alignment horizontal="center" vertical="center"/>
    </xf>
    <xf numFmtId="0" fontId="37" fillId="0" borderId="18" xfId="0" applyFont="1" applyBorder="1" applyAlignment="1">
      <alignment horizontal="center" vertical="center"/>
    </xf>
    <xf numFmtId="0" fontId="37" fillId="0" borderId="25" xfId="0" applyFont="1" applyBorder="1" applyAlignment="1">
      <alignment horizontal="center" vertical="center"/>
    </xf>
    <xf numFmtId="0" fontId="37" fillId="0" borderId="1" xfId="0" applyFont="1" applyBorder="1" applyAlignment="1">
      <alignment horizontal="center" vertical="center"/>
    </xf>
    <xf numFmtId="0" fontId="31" fillId="0" borderId="1" xfId="0" applyFont="1" applyBorder="1" applyAlignment="1">
      <alignment horizontal="center" vertical="center"/>
    </xf>
    <xf numFmtId="0" fontId="33" fillId="0" borderId="0" xfId="0" applyFont="1" applyFill="1" applyBorder="1" applyAlignment="1">
      <alignment horizontal="center" vertical="center" wrapText="1"/>
    </xf>
    <xf numFmtId="0" fontId="49" fillId="15" borderId="33" xfId="0" applyFont="1" applyFill="1" applyBorder="1" applyAlignment="1">
      <alignment horizontal="center" vertical="center"/>
    </xf>
    <xf numFmtId="0" fontId="49" fillId="15" borderId="32" xfId="0" applyFont="1" applyFill="1" applyBorder="1" applyAlignment="1">
      <alignment horizontal="center" vertical="center"/>
    </xf>
    <xf numFmtId="0" fontId="49" fillId="15" borderId="1" xfId="0" applyFont="1" applyFill="1" applyBorder="1" applyAlignment="1">
      <alignment horizontal="left" vertical="center" wrapText="1"/>
    </xf>
    <xf numFmtId="0" fontId="49" fillId="15" borderId="1" xfId="0" applyFont="1" applyFill="1" applyBorder="1" applyAlignment="1">
      <alignment horizontal="left" vertical="center"/>
    </xf>
    <xf numFmtId="0" fontId="49" fillId="15" borderId="23" xfId="0" applyFont="1" applyFill="1" applyBorder="1" applyAlignment="1">
      <alignment horizontal="center" vertical="center"/>
    </xf>
    <xf numFmtId="0" fontId="49" fillId="15" borderId="31" xfId="0" applyFont="1" applyFill="1" applyBorder="1" applyAlignment="1">
      <alignment horizontal="center" vertical="center"/>
    </xf>
    <xf numFmtId="0" fontId="49" fillId="15" borderId="9" xfId="0" applyFont="1" applyFill="1" applyBorder="1" applyAlignment="1">
      <alignment horizontal="center" vertical="center"/>
    </xf>
    <xf numFmtId="0" fontId="49" fillId="15" borderId="1" xfId="0" applyFont="1" applyFill="1" applyBorder="1" applyAlignment="1">
      <alignment horizontal="center" vertical="center"/>
    </xf>
    <xf numFmtId="0" fontId="49" fillId="15" borderId="25" xfId="0" applyFont="1" applyFill="1" applyBorder="1" applyAlignment="1">
      <alignment horizontal="center" vertical="center"/>
    </xf>
    <xf numFmtId="43" fontId="49" fillId="15" borderId="2" xfId="45" applyFont="1" applyFill="1" applyBorder="1" applyAlignment="1">
      <alignment horizontal="center" vertical="center"/>
    </xf>
    <xf numFmtId="43" fontId="49" fillId="15" borderId="3" xfId="45" applyFont="1" applyFill="1" applyBorder="1" applyAlignment="1">
      <alignment horizontal="center" vertical="center"/>
    </xf>
    <xf numFmtId="43" fontId="49" fillId="15" borderId="4" xfId="45" applyFont="1" applyFill="1" applyBorder="1" applyAlignment="1">
      <alignment horizontal="center" vertical="center"/>
    </xf>
    <xf numFmtId="43" fontId="49" fillId="15" borderId="2" xfId="45" applyFont="1" applyFill="1" applyBorder="1" applyAlignment="1">
      <alignment horizontal="center" vertical="center" wrapText="1"/>
    </xf>
    <xf numFmtId="43" fontId="49" fillId="15" borderId="4" xfId="45" applyFont="1" applyFill="1" applyBorder="1" applyAlignment="1">
      <alignment horizontal="center" vertical="center" wrapText="1"/>
    </xf>
    <xf numFmtId="0" fontId="49" fillId="15" borderId="23" xfId="0" applyFont="1" applyFill="1" applyBorder="1" applyAlignment="1">
      <alignment horizontal="left" vertical="center"/>
    </xf>
    <xf numFmtId="0" fontId="49" fillId="15" borderId="25" xfId="0" applyFont="1" applyFill="1" applyBorder="1" applyAlignment="1">
      <alignment horizontal="left" vertical="center"/>
    </xf>
    <xf numFmtId="0" fontId="50" fillId="15" borderId="6" xfId="0" applyFont="1" applyFill="1" applyBorder="1" applyAlignment="1">
      <alignment horizontal="center" vertical="center"/>
    </xf>
    <xf numFmtId="0" fontId="50" fillId="15" borderId="7" xfId="0" applyFont="1" applyFill="1" applyBorder="1" applyAlignment="1">
      <alignment horizontal="center" vertical="center"/>
    </xf>
    <xf numFmtId="0" fontId="50" fillId="15" borderId="8" xfId="0" applyFont="1" applyFill="1" applyBorder="1" applyAlignment="1">
      <alignment horizontal="center" vertical="center"/>
    </xf>
    <xf numFmtId="0" fontId="50" fillId="15" borderId="1" xfId="0" applyFont="1" applyFill="1" applyBorder="1" applyAlignment="1">
      <alignment horizontal="center" vertical="center"/>
    </xf>
    <xf numFmtId="0" fontId="50" fillId="15" borderId="10" xfId="0" applyFont="1" applyFill="1" applyBorder="1" applyAlignment="1">
      <alignment horizontal="center" vertical="center"/>
    </xf>
    <xf numFmtId="0" fontId="52" fillId="0" borderId="1" xfId="46" applyFont="1" applyBorder="1" applyAlignment="1">
      <alignment horizontal="center" vertical="center" wrapText="1"/>
    </xf>
    <xf numFmtId="0" fontId="1" fillId="0" borderId="0" xfId="46" applyAlignment="1">
      <alignment horizontal="center" vertical="center" wrapText="1"/>
    </xf>
  </cellXfs>
  <cellStyles count="47">
    <cellStyle name="_x000a_mouse.drv=lm" xfId="6"/>
    <cellStyle name="Bad 2" xfId="4"/>
    <cellStyle name="Comma 2" xfId="45"/>
    <cellStyle name="Good 2" xfId="3"/>
    <cellStyle name="Neutral 2" xfId="1"/>
    <cellStyle name="Normal 2" xfId="2"/>
    <cellStyle name="Normal 3" xfId="5"/>
    <cellStyle name="Normal 4" xfId="46"/>
    <cellStyle name="Style 1" xfId="7"/>
    <cellStyle name="差_RESULTS" xfId="11"/>
    <cellStyle name="常规" xfId="0" builtinId="0"/>
    <cellStyle name="常规 2" xfId="8"/>
    <cellStyle name="常规 2 2" xfId="17"/>
    <cellStyle name="常规 3" xfId="9"/>
    <cellStyle name="常规 3 2" xfId="18"/>
    <cellStyle name="常规 4" xfId="10"/>
    <cellStyle name="常规 4 2" xfId="19"/>
    <cellStyle name="常规_KI_list_Week_Month-Day" xfId="15"/>
    <cellStyle name="超链接" xfId="16" builtinId="8"/>
    <cellStyle name="好 2" xfId="43"/>
    <cellStyle name="好_RESULTS" xfId="12"/>
    <cellStyle name="检查单元格" xfId="13" builtinId="23"/>
    <cellStyle name="适中 2" xfId="44"/>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着色 1" xfId="14" builtinId="29"/>
  </cellStyles>
  <dxfs count="27">
    <dxf>
      <fill>
        <patternFill>
          <bgColor indexed="51"/>
        </patternFill>
      </fill>
    </dxf>
    <dxf>
      <fill>
        <patternFill>
          <bgColor indexed="10"/>
        </patternFill>
      </fill>
    </dxf>
    <dxf>
      <fill>
        <patternFill>
          <bgColor indexed="11"/>
        </patternFill>
      </fill>
    </dxf>
    <dxf>
      <fill>
        <patternFill>
          <bgColor indexed="10"/>
        </patternFill>
      </fill>
    </dxf>
    <dxf>
      <fill>
        <patternFill>
          <bgColor rgb="FFFF0000"/>
        </patternFill>
      </fill>
    </dxf>
    <dxf>
      <fill>
        <patternFill>
          <bgColor rgb="FFFFCCCC"/>
        </patternFill>
      </fill>
    </dxf>
    <dxf>
      <fill>
        <patternFill>
          <bgColor rgb="FFFFFFCC"/>
        </patternFill>
      </fill>
    </dxf>
    <dxf>
      <fill>
        <patternFill>
          <bgColor theme="0" tint="-0.34998626667073579"/>
        </patternFill>
      </fill>
    </dxf>
    <dxf>
      <fill>
        <patternFill>
          <bgColor theme="0" tint="-0.34998626667073579"/>
        </patternFill>
      </fill>
    </dxf>
    <dxf>
      <fill>
        <patternFill>
          <bgColor rgb="FFFFFF00"/>
        </patternFill>
      </fill>
    </dxf>
    <dxf>
      <fill>
        <patternFill>
          <bgColor indexed="51"/>
        </patternFill>
      </fill>
    </dxf>
    <dxf>
      <fill>
        <patternFill>
          <bgColor indexed="10"/>
        </patternFill>
      </fill>
    </dxf>
    <dxf>
      <fill>
        <patternFill>
          <bgColor indexed="11"/>
        </patternFill>
      </fill>
    </dxf>
    <dxf>
      <fill>
        <patternFill>
          <bgColor indexed="1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0070C0"/>
        </patternFill>
      </fill>
    </dxf>
    <dxf>
      <fill>
        <patternFill>
          <bgColor rgb="FFFF0000"/>
        </patternFill>
      </fill>
    </dxf>
    <dxf>
      <fill>
        <patternFill>
          <bgColor rgb="FF00B050"/>
        </patternFill>
      </fill>
    </dxf>
    <dxf>
      <fill>
        <patternFill>
          <bgColor rgb="FFFFFF00"/>
        </patternFill>
      </fill>
    </dxf>
  </dxfs>
  <tableStyles count="0" defaultTableStyle="TableStyleMedium9" defaultPivotStyle="PivotStyleLight16"/>
  <colors>
    <mruColors>
      <color rgb="FFFFCCCC"/>
      <color rgb="FFFFFFCC"/>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323849</xdr:colOff>
      <xdr:row>4</xdr:row>
      <xdr:rowOff>57150</xdr:rowOff>
    </xdr:from>
    <xdr:to>
      <xdr:col>4</xdr:col>
      <xdr:colOff>647700</xdr:colOff>
      <xdr:row>4</xdr:row>
      <xdr:rowOff>219075</xdr:rowOff>
    </xdr:to>
    <xdr:sp macro="" textlink="">
      <xdr:nvSpPr>
        <xdr:cNvPr id="2" name="Right Arrow 10">
          <a:extLst>
            <a:ext uri="{FF2B5EF4-FFF2-40B4-BE49-F238E27FC236}">
              <a16:creationId xmlns="" xmlns:a16="http://schemas.microsoft.com/office/drawing/2014/main" id="{A9395DD5-BA86-49D4-BF8F-1D26651A8735}"/>
            </a:ext>
          </a:extLst>
        </xdr:cNvPr>
        <xdr:cNvSpPr/>
      </xdr:nvSpPr>
      <xdr:spPr>
        <a:xfrm>
          <a:off x="2933699" y="781050"/>
          <a:ext cx="323851" cy="123825"/>
        </a:xfrm>
        <a:prstGeom prst="rightArrow">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5</xdr:col>
      <xdr:colOff>228600</xdr:colOff>
      <xdr:row>6</xdr:row>
      <xdr:rowOff>123823</xdr:rowOff>
    </xdr:from>
    <xdr:to>
      <xdr:col>8</xdr:col>
      <xdr:colOff>419098</xdr:colOff>
      <xdr:row>6</xdr:row>
      <xdr:rowOff>314324</xdr:rowOff>
    </xdr:to>
    <xdr:sp macro="" textlink="">
      <xdr:nvSpPr>
        <xdr:cNvPr id="3" name="Right Arrow 11">
          <a:extLst>
            <a:ext uri="{FF2B5EF4-FFF2-40B4-BE49-F238E27FC236}">
              <a16:creationId xmlns="" xmlns:a16="http://schemas.microsoft.com/office/drawing/2014/main" id="{16C93FCA-B7C7-40F2-9267-BCA26B0D7CF6}"/>
            </a:ext>
          </a:extLst>
        </xdr:cNvPr>
        <xdr:cNvSpPr/>
      </xdr:nvSpPr>
      <xdr:spPr>
        <a:xfrm>
          <a:off x="3490913" y="1209673"/>
          <a:ext cx="2147885" cy="57151"/>
        </a:xfrm>
        <a:prstGeom prst="rightArrow">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6</xdr:col>
      <xdr:colOff>390523</xdr:colOff>
      <xdr:row>8</xdr:row>
      <xdr:rowOff>47624</xdr:rowOff>
    </xdr:from>
    <xdr:to>
      <xdr:col>9</xdr:col>
      <xdr:colOff>342900</xdr:colOff>
      <xdr:row>8</xdr:row>
      <xdr:rowOff>228600</xdr:rowOff>
    </xdr:to>
    <xdr:sp macro="" textlink="">
      <xdr:nvSpPr>
        <xdr:cNvPr id="4" name="Right Arrow 12">
          <a:extLst>
            <a:ext uri="{FF2B5EF4-FFF2-40B4-BE49-F238E27FC236}">
              <a16:creationId xmlns="" xmlns:a16="http://schemas.microsoft.com/office/drawing/2014/main" id="{8C8DD2E4-BC35-4EEE-85B1-AD2BE29AB02E}"/>
            </a:ext>
          </a:extLst>
        </xdr:cNvPr>
        <xdr:cNvSpPr/>
      </xdr:nvSpPr>
      <xdr:spPr>
        <a:xfrm>
          <a:off x="4305298" y="1495424"/>
          <a:ext cx="1909765" cy="133351"/>
        </a:xfrm>
        <a:prstGeom prst="rightArrow">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9</xdr:col>
      <xdr:colOff>381000</xdr:colOff>
      <xdr:row>10</xdr:row>
      <xdr:rowOff>38100</xdr:rowOff>
    </xdr:from>
    <xdr:to>
      <xdr:col>10</xdr:col>
      <xdr:colOff>95251</xdr:colOff>
      <xdr:row>10</xdr:row>
      <xdr:rowOff>200025</xdr:rowOff>
    </xdr:to>
    <xdr:sp macro="" textlink="">
      <xdr:nvSpPr>
        <xdr:cNvPr id="5" name="Right Arrow 15">
          <a:extLst>
            <a:ext uri="{FF2B5EF4-FFF2-40B4-BE49-F238E27FC236}">
              <a16:creationId xmlns="" xmlns:a16="http://schemas.microsoft.com/office/drawing/2014/main" id="{4C7B6BE6-7C3E-4112-88AB-F2A3E977C894}"/>
            </a:ext>
          </a:extLst>
        </xdr:cNvPr>
        <xdr:cNvSpPr/>
      </xdr:nvSpPr>
      <xdr:spPr>
        <a:xfrm>
          <a:off x="6253163" y="1847850"/>
          <a:ext cx="366713" cy="142875"/>
        </a:xfrm>
        <a:prstGeom prst="rightArrow">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10</xdr:col>
      <xdr:colOff>772805</xdr:colOff>
      <xdr:row>3</xdr:row>
      <xdr:rowOff>303599</xdr:rowOff>
    </xdr:from>
    <xdr:to>
      <xdr:col>11</xdr:col>
      <xdr:colOff>161877</xdr:colOff>
      <xdr:row>5</xdr:row>
      <xdr:rowOff>100884</xdr:rowOff>
    </xdr:to>
    <xdr:sp macro="" textlink="">
      <xdr:nvSpPr>
        <xdr:cNvPr id="6" name="Flowchart: Decision 5">
          <a:extLst>
            <a:ext uri="{FF2B5EF4-FFF2-40B4-BE49-F238E27FC236}">
              <a16:creationId xmlns="" xmlns:a16="http://schemas.microsoft.com/office/drawing/2014/main" id="{F3B16B48-04DE-4693-A005-5FE2CAE56F4C}"/>
            </a:ext>
          </a:extLst>
        </xdr:cNvPr>
        <xdr:cNvSpPr/>
      </xdr:nvSpPr>
      <xdr:spPr>
        <a:xfrm>
          <a:off x="7178368" y="722699"/>
          <a:ext cx="160597" cy="283060"/>
        </a:xfrm>
        <a:prstGeom prst="flowChartDecision">
          <a:avLst/>
        </a:prstGeom>
        <a:solidFill>
          <a:srgbClr val="FF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altLang="zh-CN" sz="1100"/>
            <a:t>2</a:t>
          </a:r>
          <a:endParaRPr lang="zh-CN" altLang="en-US" sz="1100"/>
        </a:p>
      </xdr:txBody>
    </xdr:sp>
    <xdr:clientData/>
  </xdr:twoCellAnchor>
  <xdr:twoCellAnchor>
    <xdr:from>
      <xdr:col>16</xdr:col>
      <xdr:colOff>703488</xdr:colOff>
      <xdr:row>4</xdr:row>
      <xdr:rowOff>24654</xdr:rowOff>
    </xdr:from>
    <xdr:to>
      <xdr:col>17</xdr:col>
      <xdr:colOff>160596</xdr:colOff>
      <xdr:row>5</xdr:row>
      <xdr:rowOff>128099</xdr:rowOff>
    </xdr:to>
    <xdr:sp macro="" textlink="">
      <xdr:nvSpPr>
        <xdr:cNvPr id="7" name="Flowchart: Decision 6">
          <a:extLst>
            <a:ext uri="{FF2B5EF4-FFF2-40B4-BE49-F238E27FC236}">
              <a16:creationId xmlns="" xmlns:a16="http://schemas.microsoft.com/office/drawing/2014/main" id="{58589151-8CEF-4F20-B533-403E806EC37C}"/>
            </a:ext>
          </a:extLst>
        </xdr:cNvPr>
        <xdr:cNvSpPr/>
      </xdr:nvSpPr>
      <xdr:spPr>
        <a:xfrm>
          <a:off x="11090501" y="748554"/>
          <a:ext cx="161958" cy="284420"/>
        </a:xfrm>
        <a:prstGeom prst="flowChartDecision">
          <a:avLst/>
        </a:prstGeom>
        <a:solidFill>
          <a:srgbClr val="FF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altLang="zh-CN" sz="1100"/>
            <a:t>5</a:t>
          </a:r>
          <a:endParaRPr lang="zh-CN" altLang="en-US" sz="1100"/>
        </a:p>
      </xdr:txBody>
    </xdr:sp>
    <xdr:clientData/>
  </xdr:twoCellAnchor>
  <xdr:twoCellAnchor>
    <xdr:from>
      <xdr:col>19</xdr:col>
      <xdr:colOff>764961</xdr:colOff>
      <xdr:row>3</xdr:row>
      <xdr:rowOff>255974</xdr:rowOff>
    </xdr:from>
    <xdr:to>
      <xdr:col>20</xdr:col>
      <xdr:colOff>249283</xdr:colOff>
      <xdr:row>5</xdr:row>
      <xdr:rowOff>53259</xdr:rowOff>
    </xdr:to>
    <xdr:sp macro="" textlink="">
      <xdr:nvSpPr>
        <xdr:cNvPr id="8" name="Flowchart: Decision 7">
          <a:extLst>
            <a:ext uri="{FF2B5EF4-FFF2-40B4-BE49-F238E27FC236}">
              <a16:creationId xmlns="" xmlns:a16="http://schemas.microsoft.com/office/drawing/2014/main" id="{CAD8DE7D-AEED-4864-8D4F-F77736E50D49}"/>
            </a:ext>
          </a:extLst>
        </xdr:cNvPr>
        <xdr:cNvSpPr/>
      </xdr:nvSpPr>
      <xdr:spPr>
        <a:xfrm>
          <a:off x="13047449" y="722699"/>
          <a:ext cx="251084" cy="235435"/>
        </a:xfrm>
        <a:prstGeom prst="flowChartDecision">
          <a:avLst/>
        </a:prstGeom>
        <a:solidFill>
          <a:srgbClr val="FF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altLang="zh-CN" sz="1100"/>
            <a:t>6</a:t>
          </a:r>
          <a:endParaRPr lang="zh-CN" altLang="en-US" sz="1100"/>
        </a:p>
      </xdr:txBody>
    </xdr:sp>
    <xdr:clientData/>
  </xdr:twoCellAnchor>
  <xdr:twoCellAnchor>
    <xdr:from>
      <xdr:col>14</xdr:col>
      <xdr:colOff>770645</xdr:colOff>
      <xdr:row>4</xdr:row>
      <xdr:rowOff>4243</xdr:rowOff>
    </xdr:from>
    <xdr:to>
      <xdr:col>15</xdr:col>
      <xdr:colOff>159717</xdr:colOff>
      <xdr:row>5</xdr:row>
      <xdr:rowOff>107688</xdr:rowOff>
    </xdr:to>
    <xdr:sp macro="" textlink="">
      <xdr:nvSpPr>
        <xdr:cNvPr id="9" name="Flowchart: Decision 8">
          <a:extLst>
            <a:ext uri="{FF2B5EF4-FFF2-40B4-BE49-F238E27FC236}">
              <a16:creationId xmlns="" xmlns:a16="http://schemas.microsoft.com/office/drawing/2014/main" id="{B56D652B-A355-4A52-A4B6-C7E892F8855E}"/>
            </a:ext>
          </a:extLst>
        </xdr:cNvPr>
        <xdr:cNvSpPr/>
      </xdr:nvSpPr>
      <xdr:spPr>
        <a:xfrm>
          <a:off x="9786058" y="728143"/>
          <a:ext cx="160597" cy="284420"/>
        </a:xfrm>
        <a:prstGeom prst="flowChartDecision">
          <a:avLst/>
        </a:prstGeom>
        <a:solidFill>
          <a:srgbClr val="FF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altLang="zh-CN" sz="1100"/>
            <a:t>3</a:t>
          </a:r>
          <a:endParaRPr lang="zh-CN" altLang="en-US" sz="1100"/>
        </a:p>
      </xdr:txBody>
    </xdr:sp>
    <xdr:clientData/>
  </xdr:twoCellAnchor>
  <xdr:twoCellAnchor>
    <xdr:from>
      <xdr:col>10</xdr:col>
      <xdr:colOff>796019</xdr:colOff>
      <xdr:row>6</xdr:row>
      <xdr:rowOff>380529</xdr:rowOff>
    </xdr:from>
    <xdr:to>
      <xdr:col>12</xdr:col>
      <xdr:colOff>164086</xdr:colOff>
      <xdr:row>7</xdr:row>
      <xdr:rowOff>669000</xdr:rowOff>
    </xdr:to>
    <xdr:sp macro="" textlink="">
      <xdr:nvSpPr>
        <xdr:cNvPr id="10" name="Speech Bubble: Rectangle 9">
          <a:extLst>
            <a:ext uri="{FF2B5EF4-FFF2-40B4-BE49-F238E27FC236}">
              <a16:creationId xmlns="" xmlns:a16="http://schemas.microsoft.com/office/drawing/2014/main" id="{CF9F1C58-7965-4A03-B11B-395A1DCAEDDB}"/>
            </a:ext>
          </a:extLst>
        </xdr:cNvPr>
        <xdr:cNvSpPr/>
      </xdr:nvSpPr>
      <xdr:spPr>
        <a:xfrm>
          <a:off x="7177769" y="1266354"/>
          <a:ext cx="815867" cy="183696"/>
        </a:xfrm>
        <a:prstGeom prst="wedgeRectCallout">
          <a:avLst>
            <a:gd name="adj1" fmla="val -37157"/>
            <a:gd name="adj2" fmla="val -1096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t>需求签署</a:t>
          </a:r>
        </a:p>
      </xdr:txBody>
    </xdr:sp>
    <xdr:clientData/>
  </xdr:twoCellAnchor>
  <xdr:twoCellAnchor>
    <xdr:from>
      <xdr:col>13</xdr:col>
      <xdr:colOff>336899</xdr:colOff>
      <xdr:row>6</xdr:row>
      <xdr:rowOff>380529</xdr:rowOff>
    </xdr:from>
    <xdr:to>
      <xdr:col>14</xdr:col>
      <xdr:colOff>626851</xdr:colOff>
      <xdr:row>7</xdr:row>
      <xdr:rowOff>669000</xdr:rowOff>
    </xdr:to>
    <xdr:sp macro="" textlink="">
      <xdr:nvSpPr>
        <xdr:cNvPr id="11" name="Speech Bubble: Rectangle 10">
          <a:extLst>
            <a:ext uri="{FF2B5EF4-FFF2-40B4-BE49-F238E27FC236}">
              <a16:creationId xmlns="" xmlns:a16="http://schemas.microsoft.com/office/drawing/2014/main" id="{80EA08EC-222F-4D00-882E-D6BA9874B10F}"/>
            </a:ext>
          </a:extLst>
        </xdr:cNvPr>
        <xdr:cNvSpPr/>
      </xdr:nvSpPr>
      <xdr:spPr>
        <a:xfrm>
          <a:off x="8818912" y="1266354"/>
          <a:ext cx="942414" cy="183696"/>
        </a:xfrm>
        <a:prstGeom prst="wedgeRectCallout">
          <a:avLst>
            <a:gd name="adj1" fmla="val 72471"/>
            <a:gd name="adj2" fmla="val -1133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200"/>
            <a:t>开发完毕</a:t>
          </a:r>
          <a:endParaRPr lang="en-US" altLang="zh-CN" sz="1200"/>
        </a:p>
        <a:p>
          <a:pPr algn="l"/>
          <a:r>
            <a:rPr lang="en-US" altLang="zh-CN" sz="1200"/>
            <a:t>Pilot </a:t>
          </a:r>
          <a:r>
            <a:rPr lang="zh-CN" altLang="en-US" sz="1200"/>
            <a:t>供应商初选</a:t>
          </a:r>
        </a:p>
      </xdr:txBody>
    </xdr:sp>
    <xdr:clientData/>
  </xdr:twoCellAnchor>
  <xdr:twoCellAnchor>
    <xdr:from>
      <xdr:col>16</xdr:col>
      <xdr:colOff>780252</xdr:colOff>
      <xdr:row>6</xdr:row>
      <xdr:rowOff>380529</xdr:rowOff>
    </xdr:from>
    <xdr:to>
      <xdr:col>18</xdr:col>
      <xdr:colOff>294797</xdr:colOff>
      <xdr:row>7</xdr:row>
      <xdr:rowOff>669000</xdr:rowOff>
    </xdr:to>
    <xdr:sp macro="" textlink="">
      <xdr:nvSpPr>
        <xdr:cNvPr id="12" name="Speech Bubble: Rectangle 11">
          <a:extLst>
            <a:ext uri="{FF2B5EF4-FFF2-40B4-BE49-F238E27FC236}">
              <a16:creationId xmlns="" xmlns:a16="http://schemas.microsoft.com/office/drawing/2014/main" id="{C28C9566-A4F2-4B22-A165-90D29A2A6859}"/>
            </a:ext>
          </a:extLst>
        </xdr:cNvPr>
        <xdr:cNvSpPr/>
      </xdr:nvSpPr>
      <xdr:spPr>
        <a:xfrm>
          <a:off x="11091065" y="1266354"/>
          <a:ext cx="948057" cy="183696"/>
        </a:xfrm>
        <a:prstGeom prst="wedgeRectCallout">
          <a:avLst>
            <a:gd name="adj1" fmla="val -40265"/>
            <a:gd name="adj2" fmla="val -1067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t>Pilot</a:t>
          </a:r>
          <a:r>
            <a:rPr lang="en-US" altLang="zh-CN" sz="1200" baseline="0"/>
            <a:t> </a:t>
          </a:r>
          <a:r>
            <a:rPr lang="zh-CN" altLang="en-US" sz="1200" baseline="0"/>
            <a:t>上线</a:t>
          </a:r>
          <a:endParaRPr lang="zh-CN" altLang="en-US" sz="1200"/>
        </a:p>
      </xdr:txBody>
    </xdr:sp>
    <xdr:clientData/>
  </xdr:twoCellAnchor>
  <xdr:twoCellAnchor>
    <xdr:from>
      <xdr:col>15</xdr:col>
      <xdr:colOff>787454</xdr:colOff>
      <xdr:row>4</xdr:row>
      <xdr:rowOff>11046</xdr:rowOff>
    </xdr:from>
    <xdr:to>
      <xdr:col>16</xdr:col>
      <xdr:colOff>176524</xdr:colOff>
      <xdr:row>5</xdr:row>
      <xdr:rowOff>114491</xdr:rowOff>
    </xdr:to>
    <xdr:sp macro="" textlink="">
      <xdr:nvSpPr>
        <xdr:cNvPr id="13" name="Flowchart: Decision 12">
          <a:extLst>
            <a:ext uri="{FF2B5EF4-FFF2-40B4-BE49-F238E27FC236}">
              <a16:creationId xmlns="" xmlns:a16="http://schemas.microsoft.com/office/drawing/2014/main" id="{CF9E2010-297B-40C4-91A8-8DAEEABF2785}"/>
            </a:ext>
          </a:extLst>
        </xdr:cNvPr>
        <xdr:cNvSpPr/>
      </xdr:nvSpPr>
      <xdr:spPr>
        <a:xfrm>
          <a:off x="10441042" y="734946"/>
          <a:ext cx="174882" cy="284420"/>
        </a:xfrm>
        <a:prstGeom prst="flowChartDecision">
          <a:avLst/>
        </a:prstGeom>
        <a:solidFill>
          <a:srgbClr val="FF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altLang="zh-CN" sz="1100"/>
            <a:t>4</a:t>
          </a:r>
          <a:endParaRPr lang="zh-CN" altLang="en-US" sz="1100"/>
        </a:p>
      </xdr:txBody>
    </xdr:sp>
    <xdr:clientData/>
  </xdr:twoCellAnchor>
  <xdr:twoCellAnchor>
    <xdr:from>
      <xdr:col>9</xdr:col>
      <xdr:colOff>442151</xdr:colOff>
      <xdr:row>3</xdr:row>
      <xdr:rowOff>289993</xdr:rowOff>
    </xdr:from>
    <xdr:to>
      <xdr:col>10</xdr:col>
      <xdr:colOff>185008</xdr:colOff>
      <xdr:row>5</xdr:row>
      <xdr:rowOff>87278</xdr:rowOff>
    </xdr:to>
    <xdr:sp macro="" textlink="">
      <xdr:nvSpPr>
        <xdr:cNvPr id="14" name="Flowchart: Decision 13">
          <a:extLst>
            <a:ext uri="{FF2B5EF4-FFF2-40B4-BE49-F238E27FC236}">
              <a16:creationId xmlns="" xmlns:a16="http://schemas.microsoft.com/office/drawing/2014/main" id="{79BA7B0A-B84A-42BB-B741-13D107014FA6}"/>
            </a:ext>
          </a:extLst>
        </xdr:cNvPr>
        <xdr:cNvSpPr/>
      </xdr:nvSpPr>
      <xdr:spPr>
        <a:xfrm>
          <a:off x="6314314" y="723380"/>
          <a:ext cx="395319" cy="268773"/>
        </a:xfrm>
        <a:prstGeom prst="flowChartDecision">
          <a:avLst/>
        </a:prstGeom>
        <a:solidFill>
          <a:srgbClr val="FF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altLang="zh-CN" sz="1100"/>
            <a:t>1</a:t>
          </a:r>
          <a:endParaRPr lang="zh-CN" altLang="en-US" sz="1100"/>
        </a:p>
      </xdr:txBody>
    </xdr:sp>
    <xdr:clientData/>
  </xdr:twoCellAnchor>
  <xdr:twoCellAnchor>
    <xdr:from>
      <xdr:col>9</xdr:col>
      <xdr:colOff>44425</xdr:colOff>
      <xdr:row>6</xdr:row>
      <xdr:rowOff>380529</xdr:rowOff>
    </xdr:from>
    <xdr:to>
      <xdr:col>10</xdr:col>
      <xdr:colOff>609920</xdr:colOff>
      <xdr:row>7</xdr:row>
      <xdr:rowOff>669000</xdr:rowOff>
    </xdr:to>
    <xdr:sp macro="" textlink="">
      <xdr:nvSpPr>
        <xdr:cNvPr id="15" name="Speech Bubble: Rectangle 14">
          <a:extLst>
            <a:ext uri="{FF2B5EF4-FFF2-40B4-BE49-F238E27FC236}">
              <a16:creationId xmlns="" xmlns:a16="http://schemas.microsoft.com/office/drawing/2014/main" id="{49614E28-78E8-41FB-AE81-FAAAF0492710}"/>
            </a:ext>
          </a:extLst>
        </xdr:cNvPr>
        <xdr:cNvSpPr/>
      </xdr:nvSpPr>
      <xdr:spPr>
        <a:xfrm>
          <a:off x="5916588" y="1266354"/>
          <a:ext cx="1217957" cy="183696"/>
        </a:xfrm>
        <a:prstGeom prst="wedgeRectCallout">
          <a:avLst>
            <a:gd name="adj1" fmla="val -5831"/>
            <a:gd name="adj2" fmla="val -1183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t>合同签署</a:t>
          </a:r>
        </a:p>
      </xdr:txBody>
    </xdr:sp>
    <xdr:clientData/>
  </xdr:twoCellAnchor>
  <xdr:twoCellAnchor>
    <xdr:from>
      <xdr:col>10</xdr:col>
      <xdr:colOff>40821</xdr:colOff>
      <xdr:row>14</xdr:row>
      <xdr:rowOff>115660</xdr:rowOff>
    </xdr:from>
    <xdr:to>
      <xdr:col>10</xdr:col>
      <xdr:colOff>408215</xdr:colOff>
      <xdr:row>14</xdr:row>
      <xdr:rowOff>503464</xdr:rowOff>
    </xdr:to>
    <xdr:sp macro="" textlink="">
      <xdr:nvSpPr>
        <xdr:cNvPr id="16" name="Right Arrow 15">
          <a:extLst>
            <a:ext uri="{FF2B5EF4-FFF2-40B4-BE49-F238E27FC236}">
              <a16:creationId xmlns="" xmlns:a16="http://schemas.microsoft.com/office/drawing/2014/main" id="{1D1A3E76-7E28-4D16-97CB-20D9F5F14178}"/>
            </a:ext>
          </a:extLst>
        </xdr:cNvPr>
        <xdr:cNvSpPr/>
      </xdr:nvSpPr>
      <xdr:spPr>
        <a:xfrm>
          <a:off x="6565446" y="2649310"/>
          <a:ext cx="367394" cy="63954"/>
        </a:xfrm>
        <a:prstGeom prst="rightArrow">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10</xdr:col>
      <xdr:colOff>404130</xdr:colOff>
      <xdr:row>14</xdr:row>
      <xdr:rowOff>397328</xdr:rowOff>
    </xdr:from>
    <xdr:to>
      <xdr:col>11</xdr:col>
      <xdr:colOff>415017</xdr:colOff>
      <xdr:row>14</xdr:row>
      <xdr:rowOff>785132</xdr:rowOff>
    </xdr:to>
    <xdr:sp macro="" textlink="">
      <xdr:nvSpPr>
        <xdr:cNvPr id="17" name="Right Arrow 15">
          <a:extLst>
            <a:ext uri="{FF2B5EF4-FFF2-40B4-BE49-F238E27FC236}">
              <a16:creationId xmlns="" xmlns:a16="http://schemas.microsoft.com/office/drawing/2014/main" id="{C6F99809-8C8D-4D0F-B7BF-2F9C309600F2}"/>
            </a:ext>
          </a:extLst>
        </xdr:cNvPr>
        <xdr:cNvSpPr/>
      </xdr:nvSpPr>
      <xdr:spPr>
        <a:xfrm>
          <a:off x="6928755" y="2716665"/>
          <a:ext cx="663350" cy="0"/>
        </a:xfrm>
        <a:prstGeom prst="rightArrow">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11</xdr:col>
      <xdr:colOff>413656</xdr:colOff>
      <xdr:row>14</xdr:row>
      <xdr:rowOff>767442</xdr:rowOff>
    </xdr:from>
    <xdr:to>
      <xdr:col>14</xdr:col>
      <xdr:colOff>904874</xdr:colOff>
      <xdr:row>15</xdr:row>
      <xdr:rowOff>6802</xdr:rowOff>
    </xdr:to>
    <xdr:sp macro="" textlink="">
      <xdr:nvSpPr>
        <xdr:cNvPr id="18" name="Right Arrow 15">
          <a:extLst>
            <a:ext uri="{FF2B5EF4-FFF2-40B4-BE49-F238E27FC236}">
              <a16:creationId xmlns="" xmlns:a16="http://schemas.microsoft.com/office/drawing/2014/main" id="{B159DAF6-6E9D-42BE-BACD-BD7241A6C6ED}"/>
            </a:ext>
          </a:extLst>
        </xdr:cNvPr>
        <xdr:cNvSpPr/>
      </xdr:nvSpPr>
      <xdr:spPr>
        <a:xfrm>
          <a:off x="7590744" y="2715304"/>
          <a:ext cx="2196193" cy="6123"/>
        </a:xfrm>
        <a:prstGeom prst="rightArrow">
          <a:avLst>
            <a:gd name="adj1" fmla="val 50000"/>
            <a:gd name="adj2" fmla="val 58951"/>
          </a:avLst>
        </a:prstGeom>
        <a:solidFill>
          <a:srgbClr val="00B050"/>
        </a:solidFill>
        <a:ln w="25400" cap="flat" cmpd="sng" algn="ctr">
          <a:no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twoCellAnchor>
  <xdr:twoCellAnchor>
    <xdr:from>
      <xdr:col>9</xdr:col>
      <xdr:colOff>204106</xdr:colOff>
      <xdr:row>11</xdr:row>
      <xdr:rowOff>319767</xdr:rowOff>
    </xdr:from>
    <xdr:to>
      <xdr:col>16</xdr:col>
      <xdr:colOff>170087</xdr:colOff>
      <xdr:row>16</xdr:row>
      <xdr:rowOff>115660</xdr:rowOff>
    </xdr:to>
    <xdr:sp macro="" textlink="">
      <xdr:nvSpPr>
        <xdr:cNvPr id="19" name="Rectangle 18">
          <a:extLst>
            <a:ext uri="{FF2B5EF4-FFF2-40B4-BE49-F238E27FC236}">
              <a16:creationId xmlns="" xmlns:a16="http://schemas.microsoft.com/office/drawing/2014/main" id="{86BEB044-93C1-43C6-90F1-A3B7ED4749D8}"/>
            </a:ext>
          </a:extLst>
        </xdr:cNvPr>
        <xdr:cNvSpPr/>
      </xdr:nvSpPr>
      <xdr:spPr>
        <a:xfrm>
          <a:off x="6076269" y="2172379"/>
          <a:ext cx="4533218" cy="83888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632732</xdr:colOff>
      <xdr:row>13</xdr:row>
      <xdr:rowOff>442232</xdr:rowOff>
    </xdr:from>
    <xdr:to>
      <xdr:col>9</xdr:col>
      <xdr:colOff>129268</xdr:colOff>
      <xdr:row>14</xdr:row>
      <xdr:rowOff>272143</xdr:rowOff>
    </xdr:to>
    <xdr:sp macro="" textlink="">
      <xdr:nvSpPr>
        <xdr:cNvPr id="20" name="Speech Bubble: Rectangle 19">
          <a:extLst>
            <a:ext uri="{FF2B5EF4-FFF2-40B4-BE49-F238E27FC236}">
              <a16:creationId xmlns="" xmlns:a16="http://schemas.microsoft.com/office/drawing/2014/main" id="{13DCC5FE-43A0-4627-934A-CB491BF20481}"/>
            </a:ext>
          </a:extLst>
        </xdr:cNvPr>
        <xdr:cNvSpPr/>
      </xdr:nvSpPr>
      <xdr:spPr>
        <a:xfrm>
          <a:off x="4547507" y="2532969"/>
          <a:ext cx="1453924" cy="182336"/>
        </a:xfrm>
        <a:prstGeom prst="wedgeRectCallout">
          <a:avLst>
            <a:gd name="adj1" fmla="val 67846"/>
            <a:gd name="adj2" fmla="val 454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业务调研</a:t>
          </a:r>
          <a:endParaRPr lang="en-US" sz="1100"/>
        </a:p>
      </xdr:txBody>
    </xdr:sp>
    <xdr:clientData/>
  </xdr:twoCellAnchor>
  <xdr:twoCellAnchor>
    <xdr:from>
      <xdr:col>7</xdr:col>
      <xdr:colOff>227239</xdr:colOff>
      <xdr:row>14</xdr:row>
      <xdr:rowOff>512990</xdr:rowOff>
    </xdr:from>
    <xdr:to>
      <xdr:col>9</xdr:col>
      <xdr:colOff>376918</xdr:colOff>
      <xdr:row>14</xdr:row>
      <xdr:rowOff>975633</xdr:rowOff>
    </xdr:to>
    <xdr:sp macro="" textlink="">
      <xdr:nvSpPr>
        <xdr:cNvPr id="21" name="Speech Bubble: Rectangle 20">
          <a:extLst>
            <a:ext uri="{FF2B5EF4-FFF2-40B4-BE49-F238E27FC236}">
              <a16:creationId xmlns="" xmlns:a16="http://schemas.microsoft.com/office/drawing/2014/main" id="{3AC231F1-8724-49FE-AF8E-961235CB744A}"/>
            </a:ext>
          </a:extLst>
        </xdr:cNvPr>
        <xdr:cNvSpPr/>
      </xdr:nvSpPr>
      <xdr:spPr>
        <a:xfrm>
          <a:off x="4794477" y="2713265"/>
          <a:ext cx="1454604" cy="680"/>
        </a:xfrm>
        <a:prstGeom prst="wedgeRectCallout">
          <a:avLst>
            <a:gd name="adj1" fmla="val 88874"/>
            <a:gd name="adj2" fmla="val -104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详细设计</a:t>
          </a:r>
          <a:endParaRPr lang="en-US" sz="1100"/>
        </a:p>
      </xdr:txBody>
    </xdr:sp>
    <xdr:clientData/>
  </xdr:twoCellAnchor>
  <xdr:twoCellAnchor>
    <xdr:from>
      <xdr:col>8</xdr:col>
      <xdr:colOff>549729</xdr:colOff>
      <xdr:row>14</xdr:row>
      <xdr:rowOff>1257300</xdr:rowOff>
    </xdr:from>
    <xdr:to>
      <xdr:col>10</xdr:col>
      <xdr:colOff>699407</xdr:colOff>
      <xdr:row>16</xdr:row>
      <xdr:rowOff>5443</xdr:rowOff>
    </xdr:to>
    <xdr:sp macro="" textlink="">
      <xdr:nvSpPr>
        <xdr:cNvPr id="22" name="Speech Bubble: Rectangle 21">
          <a:extLst>
            <a:ext uri="{FF2B5EF4-FFF2-40B4-BE49-F238E27FC236}">
              <a16:creationId xmlns="" xmlns:a16="http://schemas.microsoft.com/office/drawing/2014/main" id="{6BAB8259-99BD-48FD-98A6-F2C0E2AC4765}"/>
            </a:ext>
          </a:extLst>
        </xdr:cNvPr>
        <xdr:cNvSpPr/>
      </xdr:nvSpPr>
      <xdr:spPr>
        <a:xfrm>
          <a:off x="5769429" y="2714625"/>
          <a:ext cx="1406978" cy="186418"/>
        </a:xfrm>
        <a:prstGeom prst="wedgeRectCallout">
          <a:avLst>
            <a:gd name="adj1" fmla="val 92145"/>
            <a:gd name="adj2" fmla="val -839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平台开发</a:t>
          </a:r>
          <a:endParaRPr lang="en-US" sz="1100"/>
        </a:p>
      </xdr:txBody>
    </xdr:sp>
    <xdr:clientData/>
  </xdr:twoCellAnchor>
  <xdr:twoCellAnchor>
    <xdr:from>
      <xdr:col>18</xdr:col>
      <xdr:colOff>892310</xdr:colOff>
      <xdr:row>6</xdr:row>
      <xdr:rowOff>380529</xdr:rowOff>
    </xdr:from>
    <xdr:to>
      <xdr:col>20</xdr:col>
      <xdr:colOff>141516</xdr:colOff>
      <xdr:row>7</xdr:row>
      <xdr:rowOff>669000</xdr:rowOff>
    </xdr:to>
    <xdr:sp macro="" textlink="">
      <xdr:nvSpPr>
        <xdr:cNvPr id="23" name="Speech Bubble: Rectangle 22">
          <a:extLst>
            <a:ext uri="{FF2B5EF4-FFF2-40B4-BE49-F238E27FC236}">
              <a16:creationId xmlns="" xmlns:a16="http://schemas.microsoft.com/office/drawing/2014/main" id="{AE44F94C-1899-4DF4-AEBB-EE622725ECA1}"/>
            </a:ext>
          </a:extLst>
        </xdr:cNvPr>
        <xdr:cNvSpPr/>
      </xdr:nvSpPr>
      <xdr:spPr>
        <a:xfrm>
          <a:off x="12398510" y="1266354"/>
          <a:ext cx="792256" cy="183696"/>
        </a:xfrm>
        <a:prstGeom prst="wedgeRectCallout">
          <a:avLst>
            <a:gd name="adj1" fmla="val 39564"/>
            <a:gd name="adj2" fmla="val -1165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t>终验</a:t>
          </a:r>
        </a:p>
      </xdr:txBody>
    </xdr:sp>
    <xdr:clientData/>
  </xdr:twoCellAnchor>
  <xdr:twoCellAnchor>
    <xdr:from>
      <xdr:col>14</xdr:col>
      <xdr:colOff>754638</xdr:colOff>
      <xdr:row>6</xdr:row>
      <xdr:rowOff>380529</xdr:rowOff>
    </xdr:from>
    <xdr:to>
      <xdr:col>16</xdr:col>
      <xdr:colOff>98894</xdr:colOff>
      <xdr:row>7</xdr:row>
      <xdr:rowOff>669000</xdr:rowOff>
    </xdr:to>
    <xdr:sp macro="" textlink="">
      <xdr:nvSpPr>
        <xdr:cNvPr id="24" name="Speech Bubble: Rectangle 23">
          <a:extLst>
            <a:ext uri="{FF2B5EF4-FFF2-40B4-BE49-F238E27FC236}">
              <a16:creationId xmlns="" xmlns:a16="http://schemas.microsoft.com/office/drawing/2014/main" id="{681B9B13-C71A-41ED-A0AB-627F8D0D6925}"/>
            </a:ext>
          </a:extLst>
        </xdr:cNvPr>
        <xdr:cNvSpPr/>
      </xdr:nvSpPr>
      <xdr:spPr>
        <a:xfrm>
          <a:off x="9789101" y="1266354"/>
          <a:ext cx="749193" cy="183696"/>
        </a:xfrm>
        <a:prstGeom prst="wedgeRectCallout">
          <a:avLst>
            <a:gd name="adj1" fmla="val 41637"/>
            <a:gd name="adj2" fmla="val -1081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200"/>
            <a:t>集成测试完毕</a:t>
          </a:r>
          <a:endParaRPr lang="en-US" altLang="zh-CN" sz="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jinyulong\PDM%20&#39033;&#30446;\&#26124;&#27827;&#38083;&#26408;\&#39033;&#30446;&#25991;&#26723;&#32467;&#26500;\220.03.01-Project%20Management\220.03.01.05-Weekly%20Report\&#19996;&#21335;PLM_&#39033;&#30446;&#21608;&#25253;_NO%2030_201212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项目周报"/>
      <sheetName val="问题与风险"/>
      <sheetName val="项目推广"/>
      <sheetName val="人天"/>
      <sheetName val="项目计划"/>
      <sheetName val="List"/>
    </sheetNames>
    <sheetDataSet>
      <sheetData sheetId="0"/>
      <sheetData sheetId="1"/>
      <sheetData sheetId="2"/>
      <sheetData sheetId="3"/>
      <sheetData sheetId="4"/>
      <sheetData sheetId="5">
        <row r="2">
          <cell r="E2" t="str">
            <v>Closed</v>
          </cell>
        </row>
        <row r="3">
          <cell r="E3" t="str">
            <v>Open</v>
          </cell>
        </row>
        <row r="4">
          <cell r="E4" t="str">
            <v>Pending</v>
          </cell>
        </row>
        <row r="5">
          <cell r="E5" t="str">
            <v>Tracking</v>
          </cell>
        </row>
        <row r="6">
          <cell r="E6" t="str">
            <v>Deleted</v>
          </cell>
        </row>
      </sheetData>
    </sheetDataSet>
  </externalBook>
</externalLink>
</file>

<file path=xl/theme/theme1.xml><?xml version="1.0" encoding="utf-8"?>
<a:theme xmlns:a="http://schemas.openxmlformats.org/drawingml/2006/main" name="Office 主题​​">
  <a:themeElements>
    <a:clrScheme name="都市">
      <a:dk1>
        <a:sysClr val="windowText" lastClr="000000"/>
      </a:dk1>
      <a:lt1>
        <a:sysClr val="window" lastClr="FFFFFF"/>
      </a:lt1>
      <a:dk2>
        <a:srgbClr val="424456"/>
      </a:dk2>
      <a:lt2>
        <a:srgbClr val="DEDEDE"/>
      </a:lt2>
      <a:accent1>
        <a:srgbClr val="53548A"/>
      </a:accent1>
      <a:accent2>
        <a:srgbClr val="438086"/>
      </a:accent2>
      <a:accent3>
        <a:srgbClr val="A04DA3"/>
      </a:accent3>
      <a:accent4>
        <a:srgbClr val="C4652D"/>
      </a:accent4>
      <a:accent5>
        <a:srgbClr val="8B5D3D"/>
      </a:accent5>
      <a:accent6>
        <a:srgbClr val="5C92B5"/>
      </a:accent6>
      <a:hlink>
        <a:srgbClr val="67AFBD"/>
      </a:hlink>
      <a:folHlink>
        <a:srgbClr val="C2A87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3.5" x14ac:dyDescent="0.15"/>
  <cols>
    <col min="1" max="1" width="9.125" customWidth="1"/>
  </cols>
  <sheetData/>
  <phoneticPr fontId="17"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B20" sqref="B20:B23"/>
    </sheetView>
  </sheetViews>
  <sheetFormatPr defaultColWidth="8.875" defaultRowHeight="18.75" x14ac:dyDescent="0.15"/>
  <cols>
    <col min="1" max="1" width="6.75" style="95" customWidth="1"/>
    <col min="2" max="2" width="22.125" style="95" bestFit="1" customWidth="1"/>
    <col min="3" max="3" width="16.5" style="95" bestFit="1" customWidth="1"/>
    <col min="4" max="4" width="22.125" style="95" bestFit="1" customWidth="1"/>
    <col min="5" max="5" width="23.5" style="95" customWidth="1"/>
    <col min="6" max="6" width="24.875" style="95" customWidth="1"/>
    <col min="7" max="7" width="31.25" style="100" customWidth="1"/>
    <col min="8" max="8" width="8.875" style="95"/>
    <col min="9" max="9" width="19.875" style="95" customWidth="1"/>
    <col min="10" max="10" width="19.5" style="95" customWidth="1"/>
    <col min="11" max="256" width="8.875" style="95"/>
    <col min="257" max="257" width="6.75" style="95" customWidth="1"/>
    <col min="258" max="258" width="22.125" style="95" bestFit="1" customWidth="1"/>
    <col min="259" max="259" width="15.5" style="95" customWidth="1"/>
    <col min="260" max="260" width="22.125" style="95" bestFit="1" customWidth="1"/>
    <col min="261" max="261" width="23.5" style="95" customWidth="1"/>
    <col min="262" max="262" width="24.875" style="95" customWidth="1"/>
    <col min="263" max="263" width="31.25" style="95" customWidth="1"/>
    <col min="264" max="264" width="8.875" style="95"/>
    <col min="265" max="265" width="19.875" style="95" customWidth="1"/>
    <col min="266" max="266" width="19.5" style="95" customWidth="1"/>
    <col min="267" max="512" width="8.875" style="95"/>
    <col min="513" max="513" width="6.75" style="95" customWidth="1"/>
    <col min="514" max="514" width="22.125" style="95" bestFit="1" customWidth="1"/>
    <col min="515" max="515" width="15.5" style="95" customWidth="1"/>
    <col min="516" max="516" width="22.125" style="95" bestFit="1" customWidth="1"/>
    <col min="517" max="517" width="23.5" style="95" customWidth="1"/>
    <col min="518" max="518" width="24.875" style="95" customWidth="1"/>
    <col min="519" max="519" width="31.25" style="95" customWidth="1"/>
    <col min="520" max="520" width="8.875" style="95"/>
    <col min="521" max="521" width="19.875" style="95" customWidth="1"/>
    <col min="522" max="522" width="19.5" style="95" customWidth="1"/>
    <col min="523" max="768" width="8.875" style="95"/>
    <col min="769" max="769" width="6.75" style="95" customWidth="1"/>
    <col min="770" max="770" width="22.125" style="95" bestFit="1" customWidth="1"/>
    <col min="771" max="771" width="15.5" style="95" customWidth="1"/>
    <col min="772" max="772" width="22.125" style="95" bestFit="1" customWidth="1"/>
    <col min="773" max="773" width="23.5" style="95" customWidth="1"/>
    <col min="774" max="774" width="24.875" style="95" customWidth="1"/>
    <col min="775" max="775" width="31.25" style="95" customWidth="1"/>
    <col min="776" max="776" width="8.875" style="95"/>
    <col min="777" max="777" width="19.875" style="95" customWidth="1"/>
    <col min="778" max="778" width="19.5" style="95" customWidth="1"/>
    <col min="779" max="1024" width="8.875" style="95"/>
    <col min="1025" max="1025" width="6.75" style="95" customWidth="1"/>
    <col min="1026" max="1026" width="22.125" style="95" bestFit="1" customWidth="1"/>
    <col min="1027" max="1027" width="15.5" style="95" customWidth="1"/>
    <col min="1028" max="1028" width="22.125" style="95" bestFit="1" customWidth="1"/>
    <col min="1029" max="1029" width="23.5" style="95" customWidth="1"/>
    <col min="1030" max="1030" width="24.875" style="95" customWidth="1"/>
    <col min="1031" max="1031" width="31.25" style="95" customWidth="1"/>
    <col min="1032" max="1032" width="8.875" style="95"/>
    <col min="1033" max="1033" width="19.875" style="95" customWidth="1"/>
    <col min="1034" max="1034" width="19.5" style="95" customWidth="1"/>
    <col min="1035" max="1280" width="8.875" style="95"/>
    <col min="1281" max="1281" width="6.75" style="95" customWidth="1"/>
    <col min="1282" max="1282" width="22.125" style="95" bestFit="1" customWidth="1"/>
    <col min="1283" max="1283" width="15.5" style="95" customWidth="1"/>
    <col min="1284" max="1284" width="22.125" style="95" bestFit="1" customWidth="1"/>
    <col min="1285" max="1285" width="23.5" style="95" customWidth="1"/>
    <col min="1286" max="1286" width="24.875" style="95" customWidth="1"/>
    <col min="1287" max="1287" width="31.25" style="95" customWidth="1"/>
    <col min="1288" max="1288" width="8.875" style="95"/>
    <col min="1289" max="1289" width="19.875" style="95" customWidth="1"/>
    <col min="1290" max="1290" width="19.5" style="95" customWidth="1"/>
    <col min="1291" max="1536" width="8.875" style="95"/>
    <col min="1537" max="1537" width="6.75" style="95" customWidth="1"/>
    <col min="1538" max="1538" width="22.125" style="95" bestFit="1" customWidth="1"/>
    <col min="1539" max="1539" width="15.5" style="95" customWidth="1"/>
    <col min="1540" max="1540" width="22.125" style="95" bestFit="1" customWidth="1"/>
    <col min="1541" max="1541" width="23.5" style="95" customWidth="1"/>
    <col min="1542" max="1542" width="24.875" style="95" customWidth="1"/>
    <col min="1543" max="1543" width="31.25" style="95" customWidth="1"/>
    <col min="1544" max="1544" width="8.875" style="95"/>
    <col min="1545" max="1545" width="19.875" style="95" customWidth="1"/>
    <col min="1546" max="1546" width="19.5" style="95" customWidth="1"/>
    <col min="1547" max="1792" width="8.875" style="95"/>
    <col min="1793" max="1793" width="6.75" style="95" customWidth="1"/>
    <col min="1794" max="1794" width="22.125" style="95" bestFit="1" customWidth="1"/>
    <col min="1795" max="1795" width="15.5" style="95" customWidth="1"/>
    <col min="1796" max="1796" width="22.125" style="95" bestFit="1" customWidth="1"/>
    <col min="1797" max="1797" width="23.5" style="95" customWidth="1"/>
    <col min="1798" max="1798" width="24.875" style="95" customWidth="1"/>
    <col min="1799" max="1799" width="31.25" style="95" customWidth="1"/>
    <col min="1800" max="1800" width="8.875" style="95"/>
    <col min="1801" max="1801" width="19.875" style="95" customWidth="1"/>
    <col min="1802" max="1802" width="19.5" style="95" customWidth="1"/>
    <col min="1803" max="2048" width="8.875" style="95"/>
    <col min="2049" max="2049" width="6.75" style="95" customWidth="1"/>
    <col min="2050" max="2050" width="22.125" style="95" bestFit="1" customWidth="1"/>
    <col min="2051" max="2051" width="15.5" style="95" customWidth="1"/>
    <col min="2052" max="2052" width="22.125" style="95" bestFit="1" customWidth="1"/>
    <col min="2053" max="2053" width="23.5" style="95" customWidth="1"/>
    <col min="2054" max="2054" width="24.875" style="95" customWidth="1"/>
    <col min="2055" max="2055" width="31.25" style="95" customWidth="1"/>
    <col min="2056" max="2056" width="8.875" style="95"/>
    <col min="2057" max="2057" width="19.875" style="95" customWidth="1"/>
    <col min="2058" max="2058" width="19.5" style="95" customWidth="1"/>
    <col min="2059" max="2304" width="8.875" style="95"/>
    <col min="2305" max="2305" width="6.75" style="95" customWidth="1"/>
    <col min="2306" max="2306" width="22.125" style="95" bestFit="1" customWidth="1"/>
    <col min="2307" max="2307" width="15.5" style="95" customWidth="1"/>
    <col min="2308" max="2308" width="22.125" style="95" bestFit="1" customWidth="1"/>
    <col min="2309" max="2309" width="23.5" style="95" customWidth="1"/>
    <col min="2310" max="2310" width="24.875" style="95" customWidth="1"/>
    <col min="2311" max="2311" width="31.25" style="95" customWidth="1"/>
    <col min="2312" max="2312" width="8.875" style="95"/>
    <col min="2313" max="2313" width="19.875" style="95" customWidth="1"/>
    <col min="2314" max="2314" width="19.5" style="95" customWidth="1"/>
    <col min="2315" max="2560" width="8.875" style="95"/>
    <col min="2561" max="2561" width="6.75" style="95" customWidth="1"/>
    <col min="2562" max="2562" width="22.125" style="95" bestFit="1" customWidth="1"/>
    <col min="2563" max="2563" width="15.5" style="95" customWidth="1"/>
    <col min="2564" max="2564" width="22.125" style="95" bestFit="1" customWidth="1"/>
    <col min="2565" max="2565" width="23.5" style="95" customWidth="1"/>
    <col min="2566" max="2566" width="24.875" style="95" customWidth="1"/>
    <col min="2567" max="2567" width="31.25" style="95" customWidth="1"/>
    <col min="2568" max="2568" width="8.875" style="95"/>
    <col min="2569" max="2569" width="19.875" style="95" customWidth="1"/>
    <col min="2570" max="2570" width="19.5" style="95" customWidth="1"/>
    <col min="2571" max="2816" width="8.875" style="95"/>
    <col min="2817" max="2817" width="6.75" style="95" customWidth="1"/>
    <col min="2818" max="2818" width="22.125" style="95" bestFit="1" customWidth="1"/>
    <col min="2819" max="2819" width="15.5" style="95" customWidth="1"/>
    <col min="2820" max="2820" width="22.125" style="95" bestFit="1" customWidth="1"/>
    <col min="2821" max="2821" width="23.5" style="95" customWidth="1"/>
    <col min="2822" max="2822" width="24.875" style="95" customWidth="1"/>
    <col min="2823" max="2823" width="31.25" style="95" customWidth="1"/>
    <col min="2824" max="2824" width="8.875" style="95"/>
    <col min="2825" max="2825" width="19.875" style="95" customWidth="1"/>
    <col min="2826" max="2826" width="19.5" style="95" customWidth="1"/>
    <col min="2827" max="3072" width="8.875" style="95"/>
    <col min="3073" max="3073" width="6.75" style="95" customWidth="1"/>
    <col min="3074" max="3074" width="22.125" style="95" bestFit="1" customWidth="1"/>
    <col min="3075" max="3075" width="15.5" style="95" customWidth="1"/>
    <col min="3076" max="3076" width="22.125" style="95" bestFit="1" customWidth="1"/>
    <col min="3077" max="3077" width="23.5" style="95" customWidth="1"/>
    <col min="3078" max="3078" width="24.875" style="95" customWidth="1"/>
    <col min="3079" max="3079" width="31.25" style="95" customWidth="1"/>
    <col min="3080" max="3080" width="8.875" style="95"/>
    <col min="3081" max="3081" width="19.875" style="95" customWidth="1"/>
    <col min="3082" max="3082" width="19.5" style="95" customWidth="1"/>
    <col min="3083" max="3328" width="8.875" style="95"/>
    <col min="3329" max="3329" width="6.75" style="95" customWidth="1"/>
    <col min="3330" max="3330" width="22.125" style="95" bestFit="1" customWidth="1"/>
    <col min="3331" max="3331" width="15.5" style="95" customWidth="1"/>
    <col min="3332" max="3332" width="22.125" style="95" bestFit="1" customWidth="1"/>
    <col min="3333" max="3333" width="23.5" style="95" customWidth="1"/>
    <col min="3334" max="3334" width="24.875" style="95" customWidth="1"/>
    <col min="3335" max="3335" width="31.25" style="95" customWidth="1"/>
    <col min="3336" max="3336" width="8.875" style="95"/>
    <col min="3337" max="3337" width="19.875" style="95" customWidth="1"/>
    <col min="3338" max="3338" width="19.5" style="95" customWidth="1"/>
    <col min="3339" max="3584" width="8.875" style="95"/>
    <col min="3585" max="3585" width="6.75" style="95" customWidth="1"/>
    <col min="3586" max="3586" width="22.125" style="95" bestFit="1" customWidth="1"/>
    <col min="3587" max="3587" width="15.5" style="95" customWidth="1"/>
    <col min="3588" max="3588" width="22.125" style="95" bestFit="1" customWidth="1"/>
    <col min="3589" max="3589" width="23.5" style="95" customWidth="1"/>
    <col min="3590" max="3590" width="24.875" style="95" customWidth="1"/>
    <col min="3591" max="3591" width="31.25" style="95" customWidth="1"/>
    <col min="3592" max="3592" width="8.875" style="95"/>
    <col min="3593" max="3593" width="19.875" style="95" customWidth="1"/>
    <col min="3594" max="3594" width="19.5" style="95" customWidth="1"/>
    <col min="3595" max="3840" width="8.875" style="95"/>
    <col min="3841" max="3841" width="6.75" style="95" customWidth="1"/>
    <col min="3842" max="3842" width="22.125" style="95" bestFit="1" customWidth="1"/>
    <col min="3843" max="3843" width="15.5" style="95" customWidth="1"/>
    <col min="3844" max="3844" width="22.125" style="95" bestFit="1" customWidth="1"/>
    <col min="3845" max="3845" width="23.5" style="95" customWidth="1"/>
    <col min="3846" max="3846" width="24.875" style="95" customWidth="1"/>
    <col min="3847" max="3847" width="31.25" style="95" customWidth="1"/>
    <col min="3848" max="3848" width="8.875" style="95"/>
    <col min="3849" max="3849" width="19.875" style="95" customWidth="1"/>
    <col min="3850" max="3850" width="19.5" style="95" customWidth="1"/>
    <col min="3851" max="4096" width="8.875" style="95"/>
    <col min="4097" max="4097" width="6.75" style="95" customWidth="1"/>
    <col min="4098" max="4098" width="22.125" style="95" bestFit="1" customWidth="1"/>
    <col min="4099" max="4099" width="15.5" style="95" customWidth="1"/>
    <col min="4100" max="4100" width="22.125" style="95" bestFit="1" customWidth="1"/>
    <col min="4101" max="4101" width="23.5" style="95" customWidth="1"/>
    <col min="4102" max="4102" width="24.875" style="95" customWidth="1"/>
    <col min="4103" max="4103" width="31.25" style="95" customWidth="1"/>
    <col min="4104" max="4104" width="8.875" style="95"/>
    <col min="4105" max="4105" width="19.875" style="95" customWidth="1"/>
    <col min="4106" max="4106" width="19.5" style="95" customWidth="1"/>
    <col min="4107" max="4352" width="8.875" style="95"/>
    <col min="4353" max="4353" width="6.75" style="95" customWidth="1"/>
    <col min="4354" max="4354" width="22.125" style="95" bestFit="1" customWidth="1"/>
    <col min="4355" max="4355" width="15.5" style="95" customWidth="1"/>
    <col min="4356" max="4356" width="22.125" style="95" bestFit="1" customWidth="1"/>
    <col min="4357" max="4357" width="23.5" style="95" customWidth="1"/>
    <col min="4358" max="4358" width="24.875" style="95" customWidth="1"/>
    <col min="4359" max="4359" width="31.25" style="95" customWidth="1"/>
    <col min="4360" max="4360" width="8.875" style="95"/>
    <col min="4361" max="4361" width="19.875" style="95" customWidth="1"/>
    <col min="4362" max="4362" width="19.5" style="95" customWidth="1"/>
    <col min="4363" max="4608" width="8.875" style="95"/>
    <col min="4609" max="4609" width="6.75" style="95" customWidth="1"/>
    <col min="4610" max="4610" width="22.125" style="95" bestFit="1" customWidth="1"/>
    <col min="4611" max="4611" width="15.5" style="95" customWidth="1"/>
    <col min="4612" max="4612" width="22.125" style="95" bestFit="1" customWidth="1"/>
    <col min="4613" max="4613" width="23.5" style="95" customWidth="1"/>
    <col min="4614" max="4614" width="24.875" style="95" customWidth="1"/>
    <col min="4615" max="4615" width="31.25" style="95" customWidth="1"/>
    <col min="4616" max="4616" width="8.875" style="95"/>
    <col min="4617" max="4617" width="19.875" style="95" customWidth="1"/>
    <col min="4618" max="4618" width="19.5" style="95" customWidth="1"/>
    <col min="4619" max="4864" width="8.875" style="95"/>
    <col min="4865" max="4865" width="6.75" style="95" customWidth="1"/>
    <col min="4866" max="4866" width="22.125" style="95" bestFit="1" customWidth="1"/>
    <col min="4867" max="4867" width="15.5" style="95" customWidth="1"/>
    <col min="4868" max="4868" width="22.125" style="95" bestFit="1" customWidth="1"/>
    <col min="4869" max="4869" width="23.5" style="95" customWidth="1"/>
    <col min="4870" max="4870" width="24.875" style="95" customWidth="1"/>
    <col min="4871" max="4871" width="31.25" style="95" customWidth="1"/>
    <col min="4872" max="4872" width="8.875" style="95"/>
    <col min="4873" max="4873" width="19.875" style="95" customWidth="1"/>
    <col min="4874" max="4874" width="19.5" style="95" customWidth="1"/>
    <col min="4875" max="5120" width="8.875" style="95"/>
    <col min="5121" max="5121" width="6.75" style="95" customWidth="1"/>
    <col min="5122" max="5122" width="22.125" style="95" bestFit="1" customWidth="1"/>
    <col min="5123" max="5123" width="15.5" style="95" customWidth="1"/>
    <col min="5124" max="5124" width="22.125" style="95" bestFit="1" customWidth="1"/>
    <col min="5125" max="5125" width="23.5" style="95" customWidth="1"/>
    <col min="5126" max="5126" width="24.875" style="95" customWidth="1"/>
    <col min="5127" max="5127" width="31.25" style="95" customWidth="1"/>
    <col min="5128" max="5128" width="8.875" style="95"/>
    <col min="5129" max="5129" width="19.875" style="95" customWidth="1"/>
    <col min="5130" max="5130" width="19.5" style="95" customWidth="1"/>
    <col min="5131" max="5376" width="8.875" style="95"/>
    <col min="5377" max="5377" width="6.75" style="95" customWidth="1"/>
    <col min="5378" max="5378" width="22.125" style="95" bestFit="1" customWidth="1"/>
    <col min="5379" max="5379" width="15.5" style="95" customWidth="1"/>
    <col min="5380" max="5380" width="22.125" style="95" bestFit="1" customWidth="1"/>
    <col min="5381" max="5381" width="23.5" style="95" customWidth="1"/>
    <col min="5382" max="5382" width="24.875" style="95" customWidth="1"/>
    <col min="5383" max="5383" width="31.25" style="95" customWidth="1"/>
    <col min="5384" max="5384" width="8.875" style="95"/>
    <col min="5385" max="5385" width="19.875" style="95" customWidth="1"/>
    <col min="5386" max="5386" width="19.5" style="95" customWidth="1"/>
    <col min="5387" max="5632" width="8.875" style="95"/>
    <col min="5633" max="5633" width="6.75" style="95" customWidth="1"/>
    <col min="5634" max="5634" width="22.125" style="95" bestFit="1" customWidth="1"/>
    <col min="5635" max="5635" width="15.5" style="95" customWidth="1"/>
    <col min="5636" max="5636" width="22.125" style="95" bestFit="1" customWidth="1"/>
    <col min="5637" max="5637" width="23.5" style="95" customWidth="1"/>
    <col min="5638" max="5638" width="24.875" style="95" customWidth="1"/>
    <col min="5639" max="5639" width="31.25" style="95" customWidth="1"/>
    <col min="5640" max="5640" width="8.875" style="95"/>
    <col min="5641" max="5641" width="19.875" style="95" customWidth="1"/>
    <col min="5642" max="5642" width="19.5" style="95" customWidth="1"/>
    <col min="5643" max="5888" width="8.875" style="95"/>
    <col min="5889" max="5889" width="6.75" style="95" customWidth="1"/>
    <col min="5890" max="5890" width="22.125" style="95" bestFit="1" customWidth="1"/>
    <col min="5891" max="5891" width="15.5" style="95" customWidth="1"/>
    <col min="5892" max="5892" width="22.125" style="95" bestFit="1" customWidth="1"/>
    <col min="5893" max="5893" width="23.5" style="95" customWidth="1"/>
    <col min="5894" max="5894" width="24.875" style="95" customWidth="1"/>
    <col min="5895" max="5895" width="31.25" style="95" customWidth="1"/>
    <col min="5896" max="5896" width="8.875" style="95"/>
    <col min="5897" max="5897" width="19.875" style="95" customWidth="1"/>
    <col min="5898" max="5898" width="19.5" style="95" customWidth="1"/>
    <col min="5899" max="6144" width="8.875" style="95"/>
    <col min="6145" max="6145" width="6.75" style="95" customWidth="1"/>
    <col min="6146" max="6146" width="22.125" style="95" bestFit="1" customWidth="1"/>
    <col min="6147" max="6147" width="15.5" style="95" customWidth="1"/>
    <col min="6148" max="6148" width="22.125" style="95" bestFit="1" customWidth="1"/>
    <col min="6149" max="6149" width="23.5" style="95" customWidth="1"/>
    <col min="6150" max="6150" width="24.875" style="95" customWidth="1"/>
    <col min="6151" max="6151" width="31.25" style="95" customWidth="1"/>
    <col min="6152" max="6152" width="8.875" style="95"/>
    <col min="6153" max="6153" width="19.875" style="95" customWidth="1"/>
    <col min="6154" max="6154" width="19.5" style="95" customWidth="1"/>
    <col min="6155" max="6400" width="8.875" style="95"/>
    <col min="6401" max="6401" width="6.75" style="95" customWidth="1"/>
    <col min="6402" max="6402" width="22.125" style="95" bestFit="1" customWidth="1"/>
    <col min="6403" max="6403" width="15.5" style="95" customWidth="1"/>
    <col min="6404" max="6404" width="22.125" style="95" bestFit="1" customWidth="1"/>
    <col min="6405" max="6405" width="23.5" style="95" customWidth="1"/>
    <col min="6406" max="6406" width="24.875" style="95" customWidth="1"/>
    <col min="6407" max="6407" width="31.25" style="95" customWidth="1"/>
    <col min="6408" max="6408" width="8.875" style="95"/>
    <col min="6409" max="6409" width="19.875" style="95" customWidth="1"/>
    <col min="6410" max="6410" width="19.5" style="95" customWidth="1"/>
    <col min="6411" max="6656" width="8.875" style="95"/>
    <col min="6657" max="6657" width="6.75" style="95" customWidth="1"/>
    <col min="6658" max="6658" width="22.125" style="95" bestFit="1" customWidth="1"/>
    <col min="6659" max="6659" width="15.5" style="95" customWidth="1"/>
    <col min="6660" max="6660" width="22.125" style="95" bestFit="1" customWidth="1"/>
    <col min="6661" max="6661" width="23.5" style="95" customWidth="1"/>
    <col min="6662" max="6662" width="24.875" style="95" customWidth="1"/>
    <col min="6663" max="6663" width="31.25" style="95" customWidth="1"/>
    <col min="6664" max="6664" width="8.875" style="95"/>
    <col min="6665" max="6665" width="19.875" style="95" customWidth="1"/>
    <col min="6666" max="6666" width="19.5" style="95" customWidth="1"/>
    <col min="6667" max="6912" width="8.875" style="95"/>
    <col min="6913" max="6913" width="6.75" style="95" customWidth="1"/>
    <col min="6914" max="6914" width="22.125" style="95" bestFit="1" customWidth="1"/>
    <col min="6915" max="6915" width="15.5" style="95" customWidth="1"/>
    <col min="6916" max="6916" width="22.125" style="95" bestFit="1" customWidth="1"/>
    <col min="6917" max="6917" width="23.5" style="95" customWidth="1"/>
    <col min="6918" max="6918" width="24.875" style="95" customWidth="1"/>
    <col min="6919" max="6919" width="31.25" style="95" customWidth="1"/>
    <col min="6920" max="6920" width="8.875" style="95"/>
    <col min="6921" max="6921" width="19.875" style="95" customWidth="1"/>
    <col min="6922" max="6922" width="19.5" style="95" customWidth="1"/>
    <col min="6923" max="7168" width="8.875" style="95"/>
    <col min="7169" max="7169" width="6.75" style="95" customWidth="1"/>
    <col min="7170" max="7170" width="22.125" style="95" bestFit="1" customWidth="1"/>
    <col min="7171" max="7171" width="15.5" style="95" customWidth="1"/>
    <col min="7172" max="7172" width="22.125" style="95" bestFit="1" customWidth="1"/>
    <col min="7173" max="7173" width="23.5" style="95" customWidth="1"/>
    <col min="7174" max="7174" width="24.875" style="95" customWidth="1"/>
    <col min="7175" max="7175" width="31.25" style="95" customWidth="1"/>
    <col min="7176" max="7176" width="8.875" style="95"/>
    <col min="7177" max="7177" width="19.875" style="95" customWidth="1"/>
    <col min="7178" max="7178" width="19.5" style="95" customWidth="1"/>
    <col min="7179" max="7424" width="8.875" style="95"/>
    <col min="7425" max="7425" width="6.75" style="95" customWidth="1"/>
    <col min="7426" max="7426" width="22.125" style="95" bestFit="1" customWidth="1"/>
    <col min="7427" max="7427" width="15.5" style="95" customWidth="1"/>
    <col min="7428" max="7428" width="22.125" style="95" bestFit="1" customWidth="1"/>
    <col min="7429" max="7429" width="23.5" style="95" customWidth="1"/>
    <col min="7430" max="7430" width="24.875" style="95" customWidth="1"/>
    <col min="7431" max="7431" width="31.25" style="95" customWidth="1"/>
    <col min="7432" max="7432" width="8.875" style="95"/>
    <col min="7433" max="7433" width="19.875" style="95" customWidth="1"/>
    <col min="7434" max="7434" width="19.5" style="95" customWidth="1"/>
    <col min="7435" max="7680" width="8.875" style="95"/>
    <col min="7681" max="7681" width="6.75" style="95" customWidth="1"/>
    <col min="7682" max="7682" width="22.125" style="95" bestFit="1" customWidth="1"/>
    <col min="7683" max="7683" width="15.5" style="95" customWidth="1"/>
    <col min="7684" max="7684" width="22.125" style="95" bestFit="1" customWidth="1"/>
    <col min="7685" max="7685" width="23.5" style="95" customWidth="1"/>
    <col min="7686" max="7686" width="24.875" style="95" customWidth="1"/>
    <col min="7687" max="7687" width="31.25" style="95" customWidth="1"/>
    <col min="7688" max="7688" width="8.875" style="95"/>
    <col min="7689" max="7689" width="19.875" style="95" customWidth="1"/>
    <col min="7690" max="7690" width="19.5" style="95" customWidth="1"/>
    <col min="7691" max="7936" width="8.875" style="95"/>
    <col min="7937" max="7937" width="6.75" style="95" customWidth="1"/>
    <col min="7938" max="7938" width="22.125" style="95" bestFit="1" customWidth="1"/>
    <col min="7939" max="7939" width="15.5" style="95" customWidth="1"/>
    <col min="7940" max="7940" width="22.125" style="95" bestFit="1" customWidth="1"/>
    <col min="7941" max="7941" width="23.5" style="95" customWidth="1"/>
    <col min="7942" max="7942" width="24.875" style="95" customWidth="1"/>
    <col min="7943" max="7943" width="31.25" style="95" customWidth="1"/>
    <col min="7944" max="7944" width="8.875" style="95"/>
    <col min="7945" max="7945" width="19.875" style="95" customWidth="1"/>
    <col min="7946" max="7946" width="19.5" style="95" customWidth="1"/>
    <col min="7947" max="8192" width="8.875" style="95"/>
    <col min="8193" max="8193" width="6.75" style="95" customWidth="1"/>
    <col min="8194" max="8194" width="22.125" style="95" bestFit="1" customWidth="1"/>
    <col min="8195" max="8195" width="15.5" style="95" customWidth="1"/>
    <col min="8196" max="8196" width="22.125" style="95" bestFit="1" customWidth="1"/>
    <col min="8197" max="8197" width="23.5" style="95" customWidth="1"/>
    <col min="8198" max="8198" width="24.875" style="95" customWidth="1"/>
    <col min="8199" max="8199" width="31.25" style="95" customWidth="1"/>
    <col min="8200" max="8200" width="8.875" style="95"/>
    <col min="8201" max="8201" width="19.875" style="95" customWidth="1"/>
    <col min="8202" max="8202" width="19.5" style="95" customWidth="1"/>
    <col min="8203" max="8448" width="8.875" style="95"/>
    <col min="8449" max="8449" width="6.75" style="95" customWidth="1"/>
    <col min="8450" max="8450" width="22.125" style="95" bestFit="1" customWidth="1"/>
    <col min="8451" max="8451" width="15.5" style="95" customWidth="1"/>
    <col min="8452" max="8452" width="22.125" style="95" bestFit="1" customWidth="1"/>
    <col min="8453" max="8453" width="23.5" style="95" customWidth="1"/>
    <col min="8454" max="8454" width="24.875" style="95" customWidth="1"/>
    <col min="8455" max="8455" width="31.25" style="95" customWidth="1"/>
    <col min="8456" max="8456" width="8.875" style="95"/>
    <col min="8457" max="8457" width="19.875" style="95" customWidth="1"/>
    <col min="8458" max="8458" width="19.5" style="95" customWidth="1"/>
    <col min="8459" max="8704" width="8.875" style="95"/>
    <col min="8705" max="8705" width="6.75" style="95" customWidth="1"/>
    <col min="8706" max="8706" width="22.125" style="95" bestFit="1" customWidth="1"/>
    <col min="8707" max="8707" width="15.5" style="95" customWidth="1"/>
    <col min="8708" max="8708" width="22.125" style="95" bestFit="1" customWidth="1"/>
    <col min="8709" max="8709" width="23.5" style="95" customWidth="1"/>
    <col min="8710" max="8710" width="24.875" style="95" customWidth="1"/>
    <col min="8711" max="8711" width="31.25" style="95" customWidth="1"/>
    <col min="8712" max="8712" width="8.875" style="95"/>
    <col min="8713" max="8713" width="19.875" style="95" customWidth="1"/>
    <col min="8714" max="8714" width="19.5" style="95" customWidth="1"/>
    <col min="8715" max="8960" width="8.875" style="95"/>
    <col min="8961" max="8961" width="6.75" style="95" customWidth="1"/>
    <col min="8962" max="8962" width="22.125" style="95" bestFit="1" customWidth="1"/>
    <col min="8963" max="8963" width="15.5" style="95" customWidth="1"/>
    <col min="8964" max="8964" width="22.125" style="95" bestFit="1" customWidth="1"/>
    <col min="8965" max="8965" width="23.5" style="95" customWidth="1"/>
    <col min="8966" max="8966" width="24.875" style="95" customWidth="1"/>
    <col min="8967" max="8967" width="31.25" style="95" customWidth="1"/>
    <col min="8968" max="8968" width="8.875" style="95"/>
    <col min="8969" max="8969" width="19.875" style="95" customWidth="1"/>
    <col min="8970" max="8970" width="19.5" style="95" customWidth="1"/>
    <col min="8971" max="9216" width="8.875" style="95"/>
    <col min="9217" max="9217" width="6.75" style="95" customWidth="1"/>
    <col min="9218" max="9218" width="22.125" style="95" bestFit="1" customWidth="1"/>
    <col min="9219" max="9219" width="15.5" style="95" customWidth="1"/>
    <col min="9220" max="9220" width="22.125" style="95" bestFit="1" customWidth="1"/>
    <col min="9221" max="9221" width="23.5" style="95" customWidth="1"/>
    <col min="9222" max="9222" width="24.875" style="95" customWidth="1"/>
    <col min="9223" max="9223" width="31.25" style="95" customWidth="1"/>
    <col min="9224" max="9224" width="8.875" style="95"/>
    <col min="9225" max="9225" width="19.875" style="95" customWidth="1"/>
    <col min="9226" max="9226" width="19.5" style="95" customWidth="1"/>
    <col min="9227" max="9472" width="8.875" style="95"/>
    <col min="9473" max="9473" width="6.75" style="95" customWidth="1"/>
    <col min="9474" max="9474" width="22.125" style="95" bestFit="1" customWidth="1"/>
    <col min="9475" max="9475" width="15.5" style="95" customWidth="1"/>
    <col min="9476" max="9476" width="22.125" style="95" bestFit="1" customWidth="1"/>
    <col min="9477" max="9477" width="23.5" style="95" customWidth="1"/>
    <col min="9478" max="9478" width="24.875" style="95" customWidth="1"/>
    <col min="9479" max="9479" width="31.25" style="95" customWidth="1"/>
    <col min="9480" max="9480" width="8.875" style="95"/>
    <col min="9481" max="9481" width="19.875" style="95" customWidth="1"/>
    <col min="9482" max="9482" width="19.5" style="95" customWidth="1"/>
    <col min="9483" max="9728" width="8.875" style="95"/>
    <col min="9729" max="9729" width="6.75" style="95" customWidth="1"/>
    <col min="9730" max="9730" width="22.125" style="95" bestFit="1" customWidth="1"/>
    <col min="9731" max="9731" width="15.5" style="95" customWidth="1"/>
    <col min="9732" max="9732" width="22.125" style="95" bestFit="1" customWidth="1"/>
    <col min="9733" max="9733" width="23.5" style="95" customWidth="1"/>
    <col min="9734" max="9734" width="24.875" style="95" customWidth="1"/>
    <col min="9735" max="9735" width="31.25" style="95" customWidth="1"/>
    <col min="9736" max="9736" width="8.875" style="95"/>
    <col min="9737" max="9737" width="19.875" style="95" customWidth="1"/>
    <col min="9738" max="9738" width="19.5" style="95" customWidth="1"/>
    <col min="9739" max="9984" width="8.875" style="95"/>
    <col min="9985" max="9985" width="6.75" style="95" customWidth="1"/>
    <col min="9986" max="9986" width="22.125" style="95" bestFit="1" customWidth="1"/>
    <col min="9987" max="9987" width="15.5" style="95" customWidth="1"/>
    <col min="9988" max="9988" width="22.125" style="95" bestFit="1" customWidth="1"/>
    <col min="9989" max="9989" width="23.5" style="95" customWidth="1"/>
    <col min="9990" max="9990" width="24.875" style="95" customWidth="1"/>
    <col min="9991" max="9991" width="31.25" style="95" customWidth="1"/>
    <col min="9992" max="9992" width="8.875" style="95"/>
    <col min="9993" max="9993" width="19.875" style="95" customWidth="1"/>
    <col min="9994" max="9994" width="19.5" style="95" customWidth="1"/>
    <col min="9995" max="10240" width="8.875" style="95"/>
    <col min="10241" max="10241" width="6.75" style="95" customWidth="1"/>
    <col min="10242" max="10242" width="22.125" style="95" bestFit="1" customWidth="1"/>
    <col min="10243" max="10243" width="15.5" style="95" customWidth="1"/>
    <col min="10244" max="10244" width="22.125" style="95" bestFit="1" customWidth="1"/>
    <col min="10245" max="10245" width="23.5" style="95" customWidth="1"/>
    <col min="10246" max="10246" width="24.875" style="95" customWidth="1"/>
    <col min="10247" max="10247" width="31.25" style="95" customWidth="1"/>
    <col min="10248" max="10248" width="8.875" style="95"/>
    <col min="10249" max="10249" width="19.875" style="95" customWidth="1"/>
    <col min="10250" max="10250" width="19.5" style="95" customWidth="1"/>
    <col min="10251" max="10496" width="8.875" style="95"/>
    <col min="10497" max="10497" width="6.75" style="95" customWidth="1"/>
    <col min="10498" max="10498" width="22.125" style="95" bestFit="1" customWidth="1"/>
    <col min="10499" max="10499" width="15.5" style="95" customWidth="1"/>
    <col min="10500" max="10500" width="22.125" style="95" bestFit="1" customWidth="1"/>
    <col min="10501" max="10501" width="23.5" style="95" customWidth="1"/>
    <col min="10502" max="10502" width="24.875" style="95" customWidth="1"/>
    <col min="10503" max="10503" width="31.25" style="95" customWidth="1"/>
    <col min="10504" max="10504" width="8.875" style="95"/>
    <col min="10505" max="10505" width="19.875" style="95" customWidth="1"/>
    <col min="10506" max="10506" width="19.5" style="95" customWidth="1"/>
    <col min="10507" max="10752" width="8.875" style="95"/>
    <col min="10753" max="10753" width="6.75" style="95" customWidth="1"/>
    <col min="10754" max="10754" width="22.125" style="95" bestFit="1" customWidth="1"/>
    <col min="10755" max="10755" width="15.5" style="95" customWidth="1"/>
    <col min="10756" max="10756" width="22.125" style="95" bestFit="1" customWidth="1"/>
    <col min="10757" max="10757" width="23.5" style="95" customWidth="1"/>
    <col min="10758" max="10758" width="24.875" style="95" customWidth="1"/>
    <col min="10759" max="10759" width="31.25" style="95" customWidth="1"/>
    <col min="10760" max="10760" width="8.875" style="95"/>
    <col min="10761" max="10761" width="19.875" style="95" customWidth="1"/>
    <col min="10762" max="10762" width="19.5" style="95" customWidth="1"/>
    <col min="10763" max="11008" width="8.875" style="95"/>
    <col min="11009" max="11009" width="6.75" style="95" customWidth="1"/>
    <col min="11010" max="11010" width="22.125" style="95" bestFit="1" customWidth="1"/>
    <col min="11011" max="11011" width="15.5" style="95" customWidth="1"/>
    <col min="11012" max="11012" width="22.125" style="95" bestFit="1" customWidth="1"/>
    <col min="11013" max="11013" width="23.5" style="95" customWidth="1"/>
    <col min="11014" max="11014" width="24.875" style="95" customWidth="1"/>
    <col min="11015" max="11015" width="31.25" style="95" customWidth="1"/>
    <col min="11016" max="11016" width="8.875" style="95"/>
    <col min="11017" max="11017" width="19.875" style="95" customWidth="1"/>
    <col min="11018" max="11018" width="19.5" style="95" customWidth="1"/>
    <col min="11019" max="11264" width="8.875" style="95"/>
    <col min="11265" max="11265" width="6.75" style="95" customWidth="1"/>
    <col min="11266" max="11266" width="22.125" style="95" bestFit="1" customWidth="1"/>
    <col min="11267" max="11267" width="15.5" style="95" customWidth="1"/>
    <col min="11268" max="11268" width="22.125" style="95" bestFit="1" customWidth="1"/>
    <col min="11269" max="11269" width="23.5" style="95" customWidth="1"/>
    <col min="11270" max="11270" width="24.875" style="95" customWidth="1"/>
    <col min="11271" max="11271" width="31.25" style="95" customWidth="1"/>
    <col min="11272" max="11272" width="8.875" style="95"/>
    <col min="11273" max="11273" width="19.875" style="95" customWidth="1"/>
    <col min="11274" max="11274" width="19.5" style="95" customWidth="1"/>
    <col min="11275" max="11520" width="8.875" style="95"/>
    <col min="11521" max="11521" width="6.75" style="95" customWidth="1"/>
    <col min="11522" max="11522" width="22.125" style="95" bestFit="1" customWidth="1"/>
    <col min="11523" max="11523" width="15.5" style="95" customWidth="1"/>
    <col min="11524" max="11524" width="22.125" style="95" bestFit="1" customWidth="1"/>
    <col min="11525" max="11525" width="23.5" style="95" customWidth="1"/>
    <col min="11526" max="11526" width="24.875" style="95" customWidth="1"/>
    <col min="11527" max="11527" width="31.25" style="95" customWidth="1"/>
    <col min="11528" max="11528" width="8.875" style="95"/>
    <col min="11529" max="11529" width="19.875" style="95" customWidth="1"/>
    <col min="11530" max="11530" width="19.5" style="95" customWidth="1"/>
    <col min="11531" max="11776" width="8.875" style="95"/>
    <col min="11777" max="11777" width="6.75" style="95" customWidth="1"/>
    <col min="11778" max="11778" width="22.125" style="95" bestFit="1" customWidth="1"/>
    <col min="11779" max="11779" width="15.5" style="95" customWidth="1"/>
    <col min="11780" max="11780" width="22.125" style="95" bestFit="1" customWidth="1"/>
    <col min="11781" max="11781" width="23.5" style="95" customWidth="1"/>
    <col min="11782" max="11782" width="24.875" style="95" customWidth="1"/>
    <col min="11783" max="11783" width="31.25" style="95" customWidth="1"/>
    <col min="11784" max="11784" width="8.875" style="95"/>
    <col min="11785" max="11785" width="19.875" style="95" customWidth="1"/>
    <col min="11786" max="11786" width="19.5" style="95" customWidth="1"/>
    <col min="11787" max="12032" width="8.875" style="95"/>
    <col min="12033" max="12033" width="6.75" style="95" customWidth="1"/>
    <col min="12034" max="12034" width="22.125" style="95" bestFit="1" customWidth="1"/>
    <col min="12035" max="12035" width="15.5" style="95" customWidth="1"/>
    <col min="12036" max="12036" width="22.125" style="95" bestFit="1" customWidth="1"/>
    <col min="12037" max="12037" width="23.5" style="95" customWidth="1"/>
    <col min="12038" max="12038" width="24.875" style="95" customWidth="1"/>
    <col min="12039" max="12039" width="31.25" style="95" customWidth="1"/>
    <col min="12040" max="12040" width="8.875" style="95"/>
    <col min="12041" max="12041" width="19.875" style="95" customWidth="1"/>
    <col min="12042" max="12042" width="19.5" style="95" customWidth="1"/>
    <col min="12043" max="12288" width="8.875" style="95"/>
    <col min="12289" max="12289" width="6.75" style="95" customWidth="1"/>
    <col min="12290" max="12290" width="22.125" style="95" bestFit="1" customWidth="1"/>
    <col min="12291" max="12291" width="15.5" style="95" customWidth="1"/>
    <col min="12292" max="12292" width="22.125" style="95" bestFit="1" customWidth="1"/>
    <col min="12293" max="12293" width="23.5" style="95" customWidth="1"/>
    <col min="12294" max="12294" width="24.875" style="95" customWidth="1"/>
    <col min="12295" max="12295" width="31.25" style="95" customWidth="1"/>
    <col min="12296" max="12296" width="8.875" style="95"/>
    <col min="12297" max="12297" width="19.875" style="95" customWidth="1"/>
    <col min="12298" max="12298" width="19.5" style="95" customWidth="1"/>
    <col min="12299" max="12544" width="8.875" style="95"/>
    <col min="12545" max="12545" width="6.75" style="95" customWidth="1"/>
    <col min="12546" max="12546" width="22.125" style="95" bestFit="1" customWidth="1"/>
    <col min="12547" max="12547" width="15.5" style="95" customWidth="1"/>
    <col min="12548" max="12548" width="22.125" style="95" bestFit="1" customWidth="1"/>
    <col min="12549" max="12549" width="23.5" style="95" customWidth="1"/>
    <col min="12550" max="12550" width="24.875" style="95" customWidth="1"/>
    <col min="12551" max="12551" width="31.25" style="95" customWidth="1"/>
    <col min="12552" max="12552" width="8.875" style="95"/>
    <col min="12553" max="12553" width="19.875" style="95" customWidth="1"/>
    <col min="12554" max="12554" width="19.5" style="95" customWidth="1"/>
    <col min="12555" max="12800" width="8.875" style="95"/>
    <col min="12801" max="12801" width="6.75" style="95" customWidth="1"/>
    <col min="12802" max="12802" width="22.125" style="95" bestFit="1" customWidth="1"/>
    <col min="12803" max="12803" width="15.5" style="95" customWidth="1"/>
    <col min="12804" max="12804" width="22.125" style="95" bestFit="1" customWidth="1"/>
    <col min="12805" max="12805" width="23.5" style="95" customWidth="1"/>
    <col min="12806" max="12806" width="24.875" style="95" customWidth="1"/>
    <col min="12807" max="12807" width="31.25" style="95" customWidth="1"/>
    <col min="12808" max="12808" width="8.875" style="95"/>
    <col min="12809" max="12809" width="19.875" style="95" customWidth="1"/>
    <col min="12810" max="12810" width="19.5" style="95" customWidth="1"/>
    <col min="12811" max="13056" width="8.875" style="95"/>
    <col min="13057" max="13057" width="6.75" style="95" customWidth="1"/>
    <col min="13058" max="13058" width="22.125" style="95" bestFit="1" customWidth="1"/>
    <col min="13059" max="13059" width="15.5" style="95" customWidth="1"/>
    <col min="13060" max="13060" width="22.125" style="95" bestFit="1" customWidth="1"/>
    <col min="13061" max="13061" width="23.5" style="95" customWidth="1"/>
    <col min="13062" max="13062" width="24.875" style="95" customWidth="1"/>
    <col min="13063" max="13063" width="31.25" style="95" customWidth="1"/>
    <col min="13064" max="13064" width="8.875" style="95"/>
    <col min="13065" max="13065" width="19.875" style="95" customWidth="1"/>
    <col min="13066" max="13066" width="19.5" style="95" customWidth="1"/>
    <col min="13067" max="13312" width="8.875" style="95"/>
    <col min="13313" max="13313" width="6.75" style="95" customWidth="1"/>
    <col min="13314" max="13314" width="22.125" style="95" bestFit="1" customWidth="1"/>
    <col min="13315" max="13315" width="15.5" style="95" customWidth="1"/>
    <col min="13316" max="13316" width="22.125" style="95" bestFit="1" customWidth="1"/>
    <col min="13317" max="13317" width="23.5" style="95" customWidth="1"/>
    <col min="13318" max="13318" width="24.875" style="95" customWidth="1"/>
    <col min="13319" max="13319" width="31.25" style="95" customWidth="1"/>
    <col min="13320" max="13320" width="8.875" style="95"/>
    <col min="13321" max="13321" width="19.875" style="95" customWidth="1"/>
    <col min="13322" max="13322" width="19.5" style="95" customWidth="1"/>
    <col min="13323" max="13568" width="8.875" style="95"/>
    <col min="13569" max="13569" width="6.75" style="95" customWidth="1"/>
    <col min="13570" max="13570" width="22.125" style="95" bestFit="1" customWidth="1"/>
    <col min="13571" max="13571" width="15.5" style="95" customWidth="1"/>
    <col min="13572" max="13572" width="22.125" style="95" bestFit="1" customWidth="1"/>
    <col min="13573" max="13573" width="23.5" style="95" customWidth="1"/>
    <col min="13574" max="13574" width="24.875" style="95" customWidth="1"/>
    <col min="13575" max="13575" width="31.25" style="95" customWidth="1"/>
    <col min="13576" max="13576" width="8.875" style="95"/>
    <col min="13577" max="13577" width="19.875" style="95" customWidth="1"/>
    <col min="13578" max="13578" width="19.5" style="95" customWidth="1"/>
    <col min="13579" max="13824" width="8.875" style="95"/>
    <col min="13825" max="13825" width="6.75" style="95" customWidth="1"/>
    <col min="13826" max="13826" width="22.125" style="95" bestFit="1" customWidth="1"/>
    <col min="13827" max="13827" width="15.5" style="95" customWidth="1"/>
    <col min="13828" max="13828" width="22.125" style="95" bestFit="1" customWidth="1"/>
    <col min="13829" max="13829" width="23.5" style="95" customWidth="1"/>
    <col min="13830" max="13830" width="24.875" style="95" customWidth="1"/>
    <col min="13831" max="13831" width="31.25" style="95" customWidth="1"/>
    <col min="13832" max="13832" width="8.875" style="95"/>
    <col min="13833" max="13833" width="19.875" style="95" customWidth="1"/>
    <col min="13834" max="13834" width="19.5" style="95" customWidth="1"/>
    <col min="13835" max="14080" width="8.875" style="95"/>
    <col min="14081" max="14081" width="6.75" style="95" customWidth="1"/>
    <col min="14082" max="14082" width="22.125" style="95" bestFit="1" customWidth="1"/>
    <col min="14083" max="14083" width="15.5" style="95" customWidth="1"/>
    <col min="14084" max="14084" width="22.125" style="95" bestFit="1" customWidth="1"/>
    <col min="14085" max="14085" width="23.5" style="95" customWidth="1"/>
    <col min="14086" max="14086" width="24.875" style="95" customWidth="1"/>
    <col min="14087" max="14087" width="31.25" style="95" customWidth="1"/>
    <col min="14088" max="14088" width="8.875" style="95"/>
    <col min="14089" max="14089" width="19.875" style="95" customWidth="1"/>
    <col min="14090" max="14090" width="19.5" style="95" customWidth="1"/>
    <col min="14091" max="14336" width="8.875" style="95"/>
    <col min="14337" max="14337" width="6.75" style="95" customWidth="1"/>
    <col min="14338" max="14338" width="22.125" style="95" bestFit="1" customWidth="1"/>
    <col min="14339" max="14339" width="15.5" style="95" customWidth="1"/>
    <col min="14340" max="14340" width="22.125" style="95" bestFit="1" customWidth="1"/>
    <col min="14341" max="14341" width="23.5" style="95" customWidth="1"/>
    <col min="14342" max="14342" width="24.875" style="95" customWidth="1"/>
    <col min="14343" max="14343" width="31.25" style="95" customWidth="1"/>
    <col min="14344" max="14344" width="8.875" style="95"/>
    <col min="14345" max="14345" width="19.875" style="95" customWidth="1"/>
    <col min="14346" max="14346" width="19.5" style="95" customWidth="1"/>
    <col min="14347" max="14592" width="8.875" style="95"/>
    <col min="14593" max="14593" width="6.75" style="95" customWidth="1"/>
    <col min="14594" max="14594" width="22.125" style="95" bestFit="1" customWidth="1"/>
    <col min="14595" max="14595" width="15.5" style="95" customWidth="1"/>
    <col min="14596" max="14596" width="22.125" style="95" bestFit="1" customWidth="1"/>
    <col min="14597" max="14597" width="23.5" style="95" customWidth="1"/>
    <col min="14598" max="14598" width="24.875" style="95" customWidth="1"/>
    <col min="14599" max="14599" width="31.25" style="95" customWidth="1"/>
    <col min="14600" max="14600" width="8.875" style="95"/>
    <col min="14601" max="14601" width="19.875" style="95" customWidth="1"/>
    <col min="14602" max="14602" width="19.5" style="95" customWidth="1"/>
    <col min="14603" max="14848" width="8.875" style="95"/>
    <col min="14849" max="14849" width="6.75" style="95" customWidth="1"/>
    <col min="14850" max="14850" width="22.125" style="95" bestFit="1" customWidth="1"/>
    <col min="14851" max="14851" width="15.5" style="95" customWidth="1"/>
    <col min="14852" max="14852" width="22.125" style="95" bestFit="1" customWidth="1"/>
    <col min="14853" max="14853" width="23.5" style="95" customWidth="1"/>
    <col min="14854" max="14854" width="24.875" style="95" customWidth="1"/>
    <col min="14855" max="14855" width="31.25" style="95" customWidth="1"/>
    <col min="14856" max="14856" width="8.875" style="95"/>
    <col min="14857" max="14857" width="19.875" style="95" customWidth="1"/>
    <col min="14858" max="14858" width="19.5" style="95" customWidth="1"/>
    <col min="14859" max="15104" width="8.875" style="95"/>
    <col min="15105" max="15105" width="6.75" style="95" customWidth="1"/>
    <col min="15106" max="15106" width="22.125" style="95" bestFit="1" customWidth="1"/>
    <col min="15107" max="15107" width="15.5" style="95" customWidth="1"/>
    <col min="15108" max="15108" width="22.125" style="95" bestFit="1" customWidth="1"/>
    <col min="15109" max="15109" width="23.5" style="95" customWidth="1"/>
    <col min="15110" max="15110" width="24.875" style="95" customWidth="1"/>
    <col min="15111" max="15111" width="31.25" style="95" customWidth="1"/>
    <col min="15112" max="15112" width="8.875" style="95"/>
    <col min="15113" max="15113" width="19.875" style="95" customWidth="1"/>
    <col min="15114" max="15114" width="19.5" style="95" customWidth="1"/>
    <col min="15115" max="15360" width="8.875" style="95"/>
    <col min="15361" max="15361" width="6.75" style="95" customWidth="1"/>
    <col min="15362" max="15362" width="22.125" style="95" bestFit="1" customWidth="1"/>
    <col min="15363" max="15363" width="15.5" style="95" customWidth="1"/>
    <col min="15364" max="15364" width="22.125" style="95" bestFit="1" customWidth="1"/>
    <col min="15365" max="15365" width="23.5" style="95" customWidth="1"/>
    <col min="15366" max="15366" width="24.875" style="95" customWidth="1"/>
    <col min="15367" max="15367" width="31.25" style="95" customWidth="1"/>
    <col min="15368" max="15368" width="8.875" style="95"/>
    <col min="15369" max="15369" width="19.875" style="95" customWidth="1"/>
    <col min="15370" max="15370" width="19.5" style="95" customWidth="1"/>
    <col min="15371" max="15616" width="8.875" style="95"/>
    <col min="15617" max="15617" width="6.75" style="95" customWidth="1"/>
    <col min="15618" max="15618" width="22.125" style="95" bestFit="1" customWidth="1"/>
    <col min="15619" max="15619" width="15.5" style="95" customWidth="1"/>
    <col min="15620" max="15620" width="22.125" style="95" bestFit="1" customWidth="1"/>
    <col min="15621" max="15621" width="23.5" style="95" customWidth="1"/>
    <col min="15622" max="15622" width="24.875" style="95" customWidth="1"/>
    <col min="15623" max="15623" width="31.25" style="95" customWidth="1"/>
    <col min="15624" max="15624" width="8.875" style="95"/>
    <col min="15625" max="15625" width="19.875" style="95" customWidth="1"/>
    <col min="15626" max="15626" width="19.5" style="95" customWidth="1"/>
    <col min="15627" max="15872" width="8.875" style="95"/>
    <col min="15873" max="15873" width="6.75" style="95" customWidth="1"/>
    <col min="15874" max="15874" width="22.125" style="95" bestFit="1" customWidth="1"/>
    <col min="15875" max="15875" width="15.5" style="95" customWidth="1"/>
    <col min="15876" max="15876" width="22.125" style="95" bestFit="1" customWidth="1"/>
    <col min="15877" max="15877" width="23.5" style="95" customWidth="1"/>
    <col min="15878" max="15878" width="24.875" style="95" customWidth="1"/>
    <col min="15879" max="15879" width="31.25" style="95" customWidth="1"/>
    <col min="15880" max="15880" width="8.875" style="95"/>
    <col min="15881" max="15881" width="19.875" style="95" customWidth="1"/>
    <col min="15882" max="15882" width="19.5" style="95" customWidth="1"/>
    <col min="15883" max="16128" width="8.875" style="95"/>
    <col min="16129" max="16129" width="6.75" style="95" customWidth="1"/>
    <col min="16130" max="16130" width="22.125" style="95" bestFit="1" customWidth="1"/>
    <col min="16131" max="16131" width="15.5" style="95" customWidth="1"/>
    <col min="16132" max="16132" width="22.125" style="95" bestFit="1" customWidth="1"/>
    <col min="16133" max="16133" width="23.5" style="95" customWidth="1"/>
    <col min="16134" max="16134" width="24.875" style="95" customWidth="1"/>
    <col min="16135" max="16135" width="31.25" style="95" customWidth="1"/>
    <col min="16136" max="16136" width="8.875" style="95"/>
    <col min="16137" max="16137" width="19.875" style="95" customWidth="1"/>
    <col min="16138" max="16138" width="19.5" style="95" customWidth="1"/>
    <col min="16139" max="16384" width="8.875" style="95"/>
  </cols>
  <sheetData>
    <row r="1" spans="1:10" ht="18.75" customHeight="1" x14ac:dyDescent="0.15">
      <c r="A1" s="252" t="s">
        <v>214</v>
      </c>
      <c r="B1" s="252"/>
      <c r="C1" s="252"/>
      <c r="D1" s="252"/>
      <c r="E1" s="252"/>
      <c r="F1" s="252"/>
      <c r="G1" s="252"/>
    </row>
    <row r="2" spans="1:10" x14ac:dyDescent="0.15">
      <c r="A2" s="252"/>
      <c r="B2" s="252"/>
      <c r="C2" s="252"/>
      <c r="D2" s="252"/>
      <c r="E2" s="252"/>
      <c r="F2" s="252"/>
      <c r="G2" s="252"/>
    </row>
    <row r="3" spans="1:10" s="97" customFormat="1" ht="20.25" x14ac:dyDescent="0.15">
      <c r="A3" s="96" t="s">
        <v>4</v>
      </c>
      <c r="B3" s="96" t="s">
        <v>198</v>
      </c>
      <c r="C3" s="96" t="s">
        <v>199</v>
      </c>
      <c r="D3" s="96" t="s">
        <v>200</v>
      </c>
      <c r="E3" s="96" t="s">
        <v>201</v>
      </c>
      <c r="F3" s="96" t="s">
        <v>202</v>
      </c>
      <c r="G3" s="96" t="s">
        <v>203</v>
      </c>
      <c r="I3" s="109"/>
      <c r="J3" s="110"/>
    </row>
    <row r="4" spans="1:10" s="97" customFormat="1" ht="20.25" x14ac:dyDescent="0.15">
      <c r="A4" s="251"/>
      <c r="B4" s="251" t="s">
        <v>231</v>
      </c>
      <c r="C4" s="98" t="s">
        <v>229</v>
      </c>
      <c r="D4" s="98" t="s">
        <v>282</v>
      </c>
      <c r="E4" s="98"/>
      <c r="F4" s="98">
        <v>13910791795</v>
      </c>
      <c r="G4" s="103"/>
      <c r="I4" s="109"/>
      <c r="J4" s="110"/>
    </row>
    <row r="5" spans="1:10" s="97" customFormat="1" ht="20.25" customHeight="1" x14ac:dyDescent="0.15">
      <c r="A5" s="251"/>
      <c r="B5" s="251"/>
      <c r="C5" s="98" t="s">
        <v>280</v>
      </c>
      <c r="D5" s="98" t="s">
        <v>281</v>
      </c>
      <c r="E5" s="98"/>
      <c r="F5" s="98"/>
      <c r="G5" s="122"/>
      <c r="I5" s="253"/>
      <c r="J5" s="247"/>
    </row>
    <row r="6" spans="1:10" s="97" customFormat="1" ht="20.25" x14ac:dyDescent="0.15">
      <c r="A6" s="251"/>
      <c r="B6" s="251"/>
      <c r="C6" s="128" t="s">
        <v>228</v>
      </c>
      <c r="D6" s="128" t="s">
        <v>279</v>
      </c>
      <c r="E6" s="98"/>
      <c r="F6" s="98"/>
      <c r="G6" s="99"/>
      <c r="I6" s="253"/>
      <c r="J6" s="247"/>
    </row>
    <row r="7" spans="1:10" s="97" customFormat="1" ht="20.25" x14ac:dyDescent="0.15">
      <c r="A7" s="251"/>
      <c r="B7" s="251"/>
      <c r="C7" s="128" t="s">
        <v>230</v>
      </c>
      <c r="D7" s="128" t="s">
        <v>283</v>
      </c>
      <c r="E7" s="128"/>
      <c r="F7" s="128"/>
      <c r="G7" s="99"/>
      <c r="I7" s="129"/>
      <c r="J7" s="127"/>
    </row>
    <row r="8" spans="1:10" s="97" customFormat="1" ht="20.25" x14ac:dyDescent="0.15">
      <c r="A8" s="251"/>
      <c r="B8" s="251"/>
      <c r="C8" s="128" t="s">
        <v>284</v>
      </c>
      <c r="D8" s="128" t="s">
        <v>285</v>
      </c>
      <c r="E8" s="128"/>
      <c r="F8" s="128"/>
      <c r="G8" s="99"/>
      <c r="I8" s="129"/>
      <c r="J8" s="127"/>
    </row>
    <row r="9" spans="1:10" ht="18.75" customHeight="1" x14ac:dyDescent="0.15">
      <c r="A9" s="251"/>
      <c r="B9" s="251"/>
      <c r="C9" s="98" t="s">
        <v>227</v>
      </c>
      <c r="D9" s="98" t="s">
        <v>286</v>
      </c>
      <c r="E9" s="98"/>
      <c r="F9" s="98"/>
      <c r="G9" s="99"/>
      <c r="I9" s="100"/>
    </row>
    <row r="10" spans="1:10" ht="18.75" customHeight="1" x14ac:dyDescent="0.15">
      <c r="A10" s="248"/>
      <c r="B10" s="248" t="s">
        <v>278</v>
      </c>
      <c r="C10" s="98" t="s">
        <v>287</v>
      </c>
      <c r="D10" s="98" t="s">
        <v>426</v>
      </c>
      <c r="E10" s="98"/>
      <c r="F10" s="98"/>
      <c r="G10" s="103"/>
    </row>
    <row r="11" spans="1:10" ht="18.75" customHeight="1" x14ac:dyDescent="0.15">
      <c r="A11" s="249"/>
      <c r="B11" s="249"/>
      <c r="C11" s="98" t="s">
        <v>421</v>
      </c>
      <c r="D11" s="98" t="s">
        <v>427</v>
      </c>
      <c r="E11" s="98"/>
      <c r="F11" s="98"/>
      <c r="G11" s="99"/>
    </row>
    <row r="12" spans="1:10" ht="18.75" customHeight="1" x14ac:dyDescent="0.15">
      <c r="A12" s="249"/>
      <c r="B12" s="249"/>
      <c r="C12" s="98" t="s">
        <v>422</v>
      </c>
      <c r="D12" s="132" t="s">
        <v>427</v>
      </c>
      <c r="E12" s="98"/>
      <c r="F12" s="98"/>
      <c r="G12" s="99"/>
    </row>
    <row r="13" spans="1:10" ht="20.25" x14ac:dyDescent="0.15">
      <c r="A13" s="249"/>
      <c r="B13" s="249"/>
      <c r="C13" s="98" t="s">
        <v>423</v>
      </c>
      <c r="D13" s="132" t="s">
        <v>427</v>
      </c>
      <c r="E13" s="98"/>
      <c r="F13" s="98"/>
      <c r="G13" s="99"/>
    </row>
    <row r="14" spans="1:10" ht="20.25" x14ac:dyDescent="0.15">
      <c r="A14" s="249"/>
      <c r="B14" s="249"/>
      <c r="C14" s="98" t="s">
        <v>424</v>
      </c>
      <c r="D14" s="132" t="s">
        <v>427</v>
      </c>
      <c r="E14" s="98" t="s">
        <v>219</v>
      </c>
      <c r="F14" s="98"/>
      <c r="G14" s="99"/>
    </row>
    <row r="15" spans="1:10" ht="20.25" x14ac:dyDescent="0.15">
      <c r="A15" s="250"/>
      <c r="B15" s="250"/>
      <c r="C15" s="98" t="s">
        <v>425</v>
      </c>
      <c r="D15" s="132" t="s">
        <v>427</v>
      </c>
      <c r="E15" s="98"/>
      <c r="F15" s="98"/>
      <c r="G15" s="99"/>
    </row>
    <row r="16" spans="1:10" ht="20.25" x14ac:dyDescent="0.15">
      <c r="A16" s="251"/>
      <c r="B16" s="251" t="s">
        <v>235</v>
      </c>
      <c r="C16" s="98" t="s">
        <v>288</v>
      </c>
      <c r="D16" s="98" t="s">
        <v>428</v>
      </c>
      <c r="E16" s="113"/>
      <c r="F16" s="98"/>
      <c r="G16" s="103"/>
    </row>
    <row r="17" spans="1:7" ht="20.25" x14ac:dyDescent="0.15">
      <c r="A17" s="251"/>
      <c r="B17" s="251"/>
      <c r="C17" s="98"/>
      <c r="D17" s="98"/>
      <c r="E17" s="98"/>
      <c r="F17" s="98"/>
      <c r="G17" s="101"/>
    </row>
    <row r="18" spans="1:7" ht="20.25" x14ac:dyDescent="0.15">
      <c r="A18" s="251"/>
      <c r="B18" s="251"/>
      <c r="C18" s="98"/>
      <c r="D18" s="98"/>
      <c r="E18" s="98"/>
      <c r="F18" s="102"/>
      <c r="G18" s="101"/>
    </row>
    <row r="19" spans="1:7" ht="24.75" customHeight="1" x14ac:dyDescent="0.15">
      <c r="A19" s="251"/>
      <c r="B19" s="251"/>
      <c r="C19" s="98"/>
      <c r="D19" s="98"/>
      <c r="E19" s="98"/>
      <c r="F19" s="98"/>
      <c r="G19" s="101"/>
    </row>
    <row r="20" spans="1:7" ht="20.25" x14ac:dyDescent="0.15">
      <c r="A20" s="117"/>
      <c r="B20" s="248"/>
      <c r="C20" s="98"/>
      <c r="D20" s="98"/>
      <c r="E20" s="98"/>
      <c r="F20" s="98"/>
      <c r="G20" s="99"/>
    </row>
    <row r="21" spans="1:7" ht="20.25" x14ac:dyDescent="0.15">
      <c r="A21" s="118"/>
      <c r="B21" s="249"/>
      <c r="C21" s="98"/>
      <c r="D21" s="98"/>
      <c r="E21" s="98"/>
      <c r="F21" s="98"/>
      <c r="G21" s="99"/>
    </row>
    <row r="22" spans="1:7" ht="20.25" x14ac:dyDescent="0.15">
      <c r="A22" s="118"/>
      <c r="B22" s="249"/>
      <c r="C22" s="98"/>
      <c r="D22" s="98"/>
      <c r="E22" s="98"/>
      <c r="F22" s="98"/>
      <c r="G22" s="99"/>
    </row>
    <row r="23" spans="1:7" ht="20.25" x14ac:dyDescent="0.15">
      <c r="A23" s="119"/>
      <c r="B23" s="250"/>
      <c r="C23" s="98"/>
      <c r="D23" s="98"/>
      <c r="E23" s="98"/>
      <c r="F23" s="98"/>
      <c r="G23" s="99"/>
    </row>
  </sheetData>
  <mergeCells count="10">
    <mergeCell ref="A1:G2"/>
    <mergeCell ref="A4:A9"/>
    <mergeCell ref="B4:B9"/>
    <mergeCell ref="I5:I6"/>
    <mergeCell ref="B20:B23"/>
    <mergeCell ref="J5:J6"/>
    <mergeCell ref="A10:A15"/>
    <mergeCell ref="B10:B15"/>
    <mergeCell ref="A16:A19"/>
    <mergeCell ref="B16:B19"/>
  </mergeCells>
  <phoneticPr fontId="17"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5"/>
  <sheetViews>
    <sheetView tabSelected="1" topLeftCell="K1" zoomScale="80" zoomScaleNormal="80" workbookViewId="0">
      <selection activeCell="R11" sqref="R11"/>
    </sheetView>
  </sheetViews>
  <sheetFormatPr defaultColWidth="9.125" defaultRowHeight="24" customHeight="1" x14ac:dyDescent="0.15"/>
  <cols>
    <col min="1" max="1" width="1.625" style="136" customWidth="1"/>
    <col min="2" max="2" width="9.125" style="136"/>
    <col min="3" max="3" width="25.875" style="136" customWidth="1"/>
    <col min="4" max="4" width="4" style="136" customWidth="1"/>
    <col min="5" max="5" width="10.875" style="136" customWidth="1"/>
    <col min="6" max="10" width="9.125" style="136"/>
    <col min="11" max="16" width="13.25" style="136" customWidth="1"/>
    <col min="17" max="18" width="12.25" style="136" customWidth="1"/>
    <col min="19" max="19" width="14.75" style="136" customWidth="1"/>
    <col min="20" max="20" width="13.5" style="136" customWidth="1"/>
    <col min="21" max="21" width="14" style="136" customWidth="1"/>
    <col min="22" max="22" width="13.375" style="136" customWidth="1"/>
    <col min="23" max="16384" width="9.125" style="136"/>
  </cols>
  <sheetData>
    <row r="1" spans="2:21" ht="24" customHeight="1" thickBot="1" x14ac:dyDescent="0.2"/>
    <row r="2" spans="2:21" ht="24" customHeight="1" x14ac:dyDescent="0.15">
      <c r="B2" s="270" t="s">
        <v>277</v>
      </c>
      <c r="C2" s="271"/>
      <c r="D2" s="271"/>
      <c r="E2" s="271"/>
      <c r="F2" s="271"/>
      <c r="G2" s="271"/>
      <c r="H2" s="271"/>
      <c r="I2" s="271"/>
      <c r="J2" s="271"/>
      <c r="K2" s="271"/>
      <c r="L2" s="271"/>
      <c r="M2" s="271"/>
      <c r="N2" s="271"/>
      <c r="O2" s="271"/>
      <c r="P2" s="271"/>
      <c r="Q2" s="271"/>
      <c r="R2" s="271"/>
      <c r="S2" s="271"/>
      <c r="T2" s="271"/>
      <c r="U2" s="272"/>
    </row>
    <row r="3" spans="2:21" ht="24" customHeight="1" x14ac:dyDescent="0.15">
      <c r="B3" s="156"/>
      <c r="C3" s="137"/>
      <c r="D3" s="137"/>
      <c r="E3" s="137"/>
      <c r="F3" s="273" t="s">
        <v>276</v>
      </c>
      <c r="G3" s="273"/>
      <c r="H3" s="273"/>
      <c r="I3" s="273"/>
      <c r="J3" s="273"/>
      <c r="K3" s="273"/>
      <c r="L3" s="273"/>
      <c r="M3" s="273"/>
      <c r="N3" s="273"/>
      <c r="O3" s="273"/>
      <c r="P3" s="273"/>
      <c r="Q3" s="273"/>
      <c r="R3" s="273"/>
      <c r="S3" s="273"/>
      <c r="T3" s="273"/>
      <c r="U3" s="274"/>
    </row>
    <row r="4" spans="2:21" ht="24" customHeight="1" x14ac:dyDescent="0.15">
      <c r="B4" s="155" t="s">
        <v>4</v>
      </c>
      <c r="C4" s="154" t="s">
        <v>275</v>
      </c>
      <c r="D4" s="154"/>
      <c r="E4" s="154">
        <v>201701</v>
      </c>
      <c r="F4" s="154">
        <v>201702</v>
      </c>
      <c r="G4" s="154">
        <v>201703</v>
      </c>
      <c r="H4" s="154">
        <v>201704</v>
      </c>
      <c r="I4" s="154">
        <v>201705</v>
      </c>
      <c r="J4" s="154">
        <v>201706</v>
      </c>
      <c r="K4" s="154" t="s">
        <v>274</v>
      </c>
      <c r="L4" s="154" t="s">
        <v>273</v>
      </c>
      <c r="M4" s="154" t="s">
        <v>272</v>
      </c>
      <c r="N4" s="154" t="s">
        <v>271</v>
      </c>
      <c r="O4" s="154" t="s">
        <v>270</v>
      </c>
      <c r="P4" s="154" t="s">
        <v>269</v>
      </c>
      <c r="Q4" s="154" t="s">
        <v>268</v>
      </c>
      <c r="R4" s="154" t="s">
        <v>267</v>
      </c>
      <c r="S4" s="154" t="s">
        <v>266</v>
      </c>
      <c r="T4" s="154" t="s">
        <v>265</v>
      </c>
      <c r="U4" s="154" t="s">
        <v>264</v>
      </c>
    </row>
    <row r="5" spans="2:21" ht="24" customHeight="1" x14ac:dyDescent="0.15">
      <c r="B5" s="260">
        <v>1</v>
      </c>
      <c r="C5" s="257" t="s">
        <v>263</v>
      </c>
      <c r="D5" s="261"/>
      <c r="E5" s="146"/>
      <c r="F5" s="146"/>
      <c r="G5" s="146"/>
      <c r="H5" s="146"/>
      <c r="I5" s="146"/>
      <c r="J5" s="146"/>
      <c r="K5" s="146"/>
      <c r="L5" s="146"/>
      <c r="M5" s="146"/>
      <c r="N5" s="146"/>
      <c r="O5" s="146"/>
      <c r="P5" s="146"/>
      <c r="Q5" s="146"/>
      <c r="R5" s="146"/>
      <c r="S5" s="146"/>
      <c r="T5" s="146"/>
      <c r="U5" s="147"/>
    </row>
    <row r="6" spans="2:21" ht="24" customHeight="1" x14ac:dyDescent="0.15">
      <c r="B6" s="260"/>
      <c r="C6" s="257"/>
      <c r="D6" s="261"/>
      <c r="E6" s="146" t="s">
        <v>262</v>
      </c>
      <c r="F6" s="146"/>
      <c r="G6" s="146"/>
      <c r="H6" s="146"/>
      <c r="I6" s="146"/>
      <c r="J6" s="146"/>
      <c r="K6" s="146"/>
      <c r="L6" s="146"/>
      <c r="M6" s="146"/>
      <c r="N6" s="146"/>
      <c r="O6" s="146"/>
      <c r="P6" s="146"/>
      <c r="Q6" s="146"/>
      <c r="R6" s="146"/>
      <c r="S6" s="146"/>
      <c r="T6" s="146"/>
      <c r="U6" s="147"/>
    </row>
    <row r="7" spans="2:21" ht="49.5" customHeight="1" x14ac:dyDescent="0.15">
      <c r="B7" s="260">
        <v>2</v>
      </c>
      <c r="C7" s="256" t="s">
        <v>261</v>
      </c>
      <c r="D7" s="261"/>
      <c r="E7" s="146"/>
      <c r="F7" s="146"/>
      <c r="G7" s="146"/>
      <c r="H7" s="146"/>
      <c r="I7" s="146"/>
      <c r="J7" s="146"/>
      <c r="K7" s="146"/>
      <c r="L7" s="146"/>
      <c r="M7" s="146"/>
      <c r="N7" s="146"/>
      <c r="O7" s="146"/>
      <c r="P7" s="146"/>
      <c r="Q7" s="146"/>
      <c r="R7" s="146"/>
      <c r="S7" s="146"/>
      <c r="T7" s="146"/>
      <c r="U7" s="147"/>
    </row>
    <row r="8" spans="2:21" ht="60.75" customHeight="1" x14ac:dyDescent="0.15">
      <c r="B8" s="260"/>
      <c r="C8" s="256"/>
      <c r="D8" s="261"/>
      <c r="E8" s="146"/>
      <c r="F8" s="146"/>
      <c r="G8" s="146" t="s">
        <v>260</v>
      </c>
      <c r="H8" s="146"/>
      <c r="I8" s="146"/>
      <c r="J8" s="146"/>
      <c r="K8" s="146"/>
      <c r="L8" s="146"/>
      <c r="M8" s="146"/>
      <c r="N8" s="146"/>
      <c r="O8" s="146"/>
      <c r="P8" s="146"/>
      <c r="Q8" s="146"/>
      <c r="R8" s="146"/>
      <c r="S8" s="146"/>
      <c r="T8" s="146"/>
      <c r="U8" s="147"/>
    </row>
    <row r="9" spans="2:21" ht="24" customHeight="1" x14ac:dyDescent="0.15">
      <c r="B9" s="260">
        <v>3</v>
      </c>
      <c r="C9" s="256" t="s">
        <v>259</v>
      </c>
      <c r="D9" s="261"/>
      <c r="E9" s="146"/>
      <c r="F9" s="146"/>
      <c r="G9" s="146"/>
      <c r="H9" s="146"/>
      <c r="I9" s="146"/>
      <c r="J9" s="146"/>
      <c r="K9" s="146"/>
      <c r="L9" s="146"/>
      <c r="M9" s="146"/>
      <c r="N9" s="146"/>
      <c r="O9" s="146"/>
      <c r="P9" s="146"/>
      <c r="Q9" s="146"/>
      <c r="R9" s="146"/>
      <c r="S9" s="146"/>
      <c r="T9" s="146"/>
      <c r="U9" s="147"/>
    </row>
    <row r="10" spans="2:21" ht="42" customHeight="1" x14ac:dyDescent="0.15">
      <c r="B10" s="260"/>
      <c r="C10" s="257"/>
      <c r="D10" s="261"/>
      <c r="E10" s="146"/>
      <c r="F10" s="146"/>
      <c r="G10" s="146"/>
      <c r="H10" s="146"/>
      <c r="I10" s="146"/>
      <c r="J10" s="146"/>
      <c r="K10" s="146"/>
      <c r="L10" s="146"/>
      <c r="M10" s="146"/>
      <c r="N10" s="146"/>
      <c r="O10" s="146"/>
      <c r="P10" s="146"/>
      <c r="Q10" s="146"/>
      <c r="R10" s="146"/>
      <c r="S10" s="146"/>
      <c r="T10" s="146"/>
      <c r="U10" s="147"/>
    </row>
    <row r="11" spans="2:21" ht="24" customHeight="1" x14ac:dyDescent="0.15">
      <c r="B11" s="260">
        <v>4</v>
      </c>
      <c r="C11" s="256" t="s">
        <v>258</v>
      </c>
      <c r="D11" s="261"/>
      <c r="E11" s="146"/>
      <c r="F11" s="146"/>
      <c r="G11" s="146"/>
      <c r="H11" s="146"/>
      <c r="I11" s="146"/>
      <c r="J11" s="146"/>
      <c r="K11" s="146"/>
      <c r="L11" s="146"/>
      <c r="M11" s="146"/>
      <c r="N11" s="146"/>
      <c r="O11" s="146"/>
      <c r="P11" s="146"/>
      <c r="Q11" s="146"/>
      <c r="R11" s="146"/>
      <c r="S11" s="146"/>
      <c r="T11" s="146"/>
      <c r="U11" s="147"/>
    </row>
    <row r="12" spans="2:21" ht="33" customHeight="1" x14ac:dyDescent="0.15">
      <c r="B12" s="260"/>
      <c r="C12" s="257"/>
      <c r="D12" s="261"/>
      <c r="E12" s="146"/>
      <c r="F12" s="146"/>
      <c r="G12" s="146"/>
      <c r="H12" s="146"/>
      <c r="I12" s="146"/>
      <c r="J12" s="146"/>
      <c r="K12" s="146"/>
      <c r="L12" s="146"/>
      <c r="M12" s="146"/>
      <c r="N12" s="146"/>
      <c r="O12" s="146"/>
      <c r="P12" s="146"/>
      <c r="Q12" s="146"/>
      <c r="R12" s="146"/>
      <c r="S12" s="146"/>
      <c r="T12" s="146"/>
      <c r="U12" s="147"/>
    </row>
    <row r="13" spans="2:21" ht="31.5" customHeight="1" x14ac:dyDescent="0.15">
      <c r="B13" s="260">
        <v>5</v>
      </c>
      <c r="C13" s="256" t="s">
        <v>257</v>
      </c>
      <c r="D13" s="261"/>
      <c r="E13" s="146"/>
      <c r="F13" s="146"/>
      <c r="G13" s="146"/>
      <c r="H13" s="146"/>
      <c r="I13" s="146"/>
      <c r="J13" s="146"/>
      <c r="K13" s="141">
        <v>1</v>
      </c>
      <c r="L13" s="141">
        <v>2</v>
      </c>
      <c r="M13" s="141">
        <v>3</v>
      </c>
      <c r="N13" s="141">
        <v>4</v>
      </c>
      <c r="O13" s="141">
        <v>5</v>
      </c>
      <c r="P13" s="146"/>
      <c r="Q13" s="146"/>
      <c r="R13" s="146"/>
      <c r="S13" s="146"/>
      <c r="T13" s="146"/>
      <c r="U13" s="147"/>
    </row>
    <row r="14" spans="2:21" ht="49.9" customHeight="1" x14ac:dyDescent="0.15">
      <c r="B14" s="260"/>
      <c r="C14" s="256"/>
      <c r="D14" s="261"/>
      <c r="E14" s="146"/>
      <c r="F14" s="146"/>
      <c r="G14" s="146"/>
      <c r="H14" s="146"/>
      <c r="I14" s="146"/>
      <c r="J14" s="146"/>
      <c r="K14" s="151" t="s">
        <v>256</v>
      </c>
      <c r="L14" s="152" t="s">
        <v>255</v>
      </c>
      <c r="M14" s="151" t="s">
        <v>254</v>
      </c>
      <c r="N14" s="151" t="s">
        <v>254</v>
      </c>
      <c r="O14" s="151" t="s">
        <v>254</v>
      </c>
      <c r="P14" s="151"/>
      <c r="Q14" s="146"/>
      <c r="R14" s="146"/>
      <c r="S14" s="146"/>
      <c r="T14" s="146"/>
      <c r="U14" s="147"/>
    </row>
    <row r="15" spans="2:21" ht="101.65" customHeight="1" x14ac:dyDescent="0.15">
      <c r="B15" s="260"/>
      <c r="C15" s="257"/>
      <c r="D15" s="261"/>
      <c r="E15" s="146"/>
      <c r="F15" s="146"/>
      <c r="G15" s="146"/>
      <c r="H15" s="146"/>
      <c r="I15" s="146"/>
      <c r="J15" s="146"/>
      <c r="P15" s="151"/>
      <c r="Q15" s="146"/>
      <c r="R15" s="146"/>
      <c r="S15" s="146"/>
      <c r="T15" s="146"/>
      <c r="U15" s="147"/>
    </row>
    <row r="16" spans="2:21" ht="33" customHeight="1" x14ac:dyDescent="0.15">
      <c r="B16" s="254">
        <v>6</v>
      </c>
      <c r="C16" s="268" t="s">
        <v>253</v>
      </c>
      <c r="D16" s="146"/>
      <c r="E16" s="146"/>
      <c r="F16" s="146"/>
      <c r="G16" s="146"/>
      <c r="H16" s="146"/>
      <c r="I16" s="146"/>
      <c r="J16" s="146"/>
      <c r="K16" s="151"/>
      <c r="L16" s="152"/>
      <c r="M16" s="151" t="s">
        <v>252</v>
      </c>
      <c r="N16" s="153" t="s">
        <v>251</v>
      </c>
      <c r="O16" s="266" t="s">
        <v>250</v>
      </c>
      <c r="P16" s="267"/>
      <c r="Q16" s="146"/>
      <c r="R16" s="146"/>
      <c r="S16" s="146"/>
      <c r="T16" s="146"/>
      <c r="U16" s="147"/>
    </row>
    <row r="17" spans="2:22" ht="26.65" customHeight="1" x14ac:dyDescent="0.15">
      <c r="B17" s="255"/>
      <c r="C17" s="269"/>
      <c r="D17" s="146"/>
      <c r="E17" s="146"/>
      <c r="F17" s="146"/>
      <c r="G17" s="146"/>
      <c r="H17" s="146"/>
      <c r="I17" s="146"/>
      <c r="J17" s="146"/>
      <c r="K17" s="151"/>
      <c r="L17" s="152"/>
      <c r="M17" s="151"/>
      <c r="N17" s="151"/>
      <c r="O17" s="151"/>
      <c r="P17" s="151"/>
      <c r="Q17" s="146"/>
      <c r="R17" s="146"/>
      <c r="S17" s="146"/>
      <c r="T17" s="146"/>
      <c r="U17" s="147"/>
    </row>
    <row r="18" spans="2:22" ht="24" customHeight="1" x14ac:dyDescent="0.15">
      <c r="B18" s="260">
        <v>7</v>
      </c>
      <c r="C18" s="256" t="s">
        <v>249</v>
      </c>
      <c r="D18" s="261"/>
      <c r="E18" s="146"/>
      <c r="F18" s="146"/>
      <c r="G18" s="146"/>
      <c r="H18" s="146"/>
      <c r="I18" s="146"/>
      <c r="J18" s="146"/>
      <c r="K18" s="146"/>
      <c r="L18" s="146"/>
      <c r="M18" s="146"/>
      <c r="N18" s="146"/>
      <c r="O18" s="146"/>
      <c r="P18" s="141">
        <v>6</v>
      </c>
      <c r="S18" s="146"/>
      <c r="T18" s="146"/>
      <c r="U18" s="147"/>
    </row>
    <row r="19" spans="2:22" ht="38.25" customHeight="1" x14ac:dyDescent="0.15">
      <c r="B19" s="260"/>
      <c r="C19" s="257"/>
      <c r="D19" s="261"/>
      <c r="E19" s="146"/>
      <c r="F19" s="146"/>
      <c r="G19" s="146"/>
      <c r="H19" s="146"/>
      <c r="I19" s="146"/>
      <c r="J19" s="146"/>
      <c r="K19" s="146"/>
      <c r="L19" s="146"/>
      <c r="M19" s="146"/>
      <c r="N19" s="146"/>
      <c r="O19" s="146"/>
      <c r="P19" s="150" t="s">
        <v>241</v>
      </c>
      <c r="Q19" s="149"/>
      <c r="R19" s="148"/>
      <c r="S19" s="146"/>
      <c r="T19" s="146"/>
      <c r="U19" s="147"/>
    </row>
    <row r="20" spans="2:22" ht="24" customHeight="1" x14ac:dyDescent="0.15">
      <c r="B20" s="260">
        <v>8</v>
      </c>
      <c r="C20" s="256" t="s">
        <v>248</v>
      </c>
      <c r="D20" s="261"/>
      <c r="E20" s="146"/>
      <c r="F20" s="146"/>
      <c r="G20" s="146"/>
      <c r="H20" s="146"/>
      <c r="I20" s="146"/>
      <c r="J20" s="146"/>
      <c r="K20" s="146"/>
      <c r="L20" s="146"/>
      <c r="M20" s="146"/>
      <c r="N20" s="146"/>
      <c r="O20" s="146"/>
      <c r="P20" s="146"/>
      <c r="Q20" s="141">
        <v>7</v>
      </c>
      <c r="R20" s="141">
        <v>8</v>
      </c>
      <c r="S20" s="141">
        <v>9</v>
      </c>
      <c r="T20" s="141">
        <v>10</v>
      </c>
      <c r="U20" s="147"/>
    </row>
    <row r="21" spans="2:22" ht="30" customHeight="1" x14ac:dyDescent="0.15">
      <c r="B21" s="260"/>
      <c r="C21" s="257"/>
      <c r="D21" s="261"/>
      <c r="E21" s="146"/>
      <c r="F21" s="146"/>
      <c r="G21" s="146"/>
      <c r="H21" s="146"/>
      <c r="I21" s="146"/>
      <c r="J21" s="146"/>
      <c r="K21" s="146"/>
      <c r="L21" s="146"/>
      <c r="M21" s="146"/>
      <c r="N21" s="146"/>
      <c r="O21" s="146"/>
      <c r="P21" s="146"/>
      <c r="Q21" s="263" t="s">
        <v>247</v>
      </c>
      <c r="R21" s="264"/>
      <c r="S21" s="264"/>
      <c r="T21" s="265"/>
      <c r="U21" s="146"/>
    </row>
    <row r="22" spans="2:22" ht="24" customHeight="1" x14ac:dyDescent="0.15">
      <c r="B22" s="254">
        <v>9</v>
      </c>
      <c r="C22" s="256" t="s">
        <v>246</v>
      </c>
      <c r="D22" s="258"/>
      <c r="E22" s="142"/>
      <c r="F22" s="146"/>
      <c r="G22" s="146"/>
      <c r="H22" s="146"/>
      <c r="I22" s="146"/>
      <c r="J22" s="146"/>
      <c r="K22" s="146"/>
      <c r="L22" s="146"/>
      <c r="M22" s="146"/>
      <c r="N22" s="146"/>
      <c r="O22" s="146"/>
      <c r="P22" s="146"/>
      <c r="Q22" s="141">
        <v>7</v>
      </c>
      <c r="R22" s="146"/>
      <c r="S22" s="146"/>
      <c r="T22" s="137"/>
      <c r="U22" s="146"/>
    </row>
    <row r="23" spans="2:22" ht="24.75" customHeight="1" x14ac:dyDescent="0.15">
      <c r="B23" s="255"/>
      <c r="C23" s="257"/>
      <c r="D23" s="262"/>
      <c r="E23" s="145"/>
      <c r="F23" s="137"/>
      <c r="G23" s="137"/>
      <c r="H23" s="137"/>
      <c r="I23" s="137"/>
      <c r="J23" s="137"/>
      <c r="K23" s="137"/>
      <c r="L23" s="137"/>
      <c r="M23" s="137"/>
      <c r="N23" s="137"/>
      <c r="O23" s="137"/>
      <c r="P23" s="137"/>
      <c r="Q23" s="144" t="s">
        <v>245</v>
      </c>
      <c r="R23" s="137"/>
      <c r="S23" s="137"/>
      <c r="T23" s="137"/>
      <c r="U23" s="137"/>
      <c r="V23" s="143"/>
    </row>
    <row r="24" spans="2:22" ht="24" customHeight="1" x14ac:dyDescent="0.15">
      <c r="B24" s="254">
        <v>10</v>
      </c>
      <c r="C24" s="256" t="s">
        <v>244</v>
      </c>
      <c r="D24" s="258"/>
      <c r="E24" s="142"/>
      <c r="F24" s="137"/>
      <c r="G24" s="137"/>
      <c r="H24" s="137"/>
      <c r="I24" s="137"/>
      <c r="J24" s="137"/>
      <c r="K24" s="137"/>
      <c r="L24" s="137"/>
      <c r="M24" s="137"/>
      <c r="N24" s="137"/>
      <c r="O24" s="137"/>
      <c r="P24" s="137"/>
      <c r="Q24" s="141">
        <v>7</v>
      </c>
      <c r="R24" s="137"/>
      <c r="S24" s="137"/>
      <c r="T24" s="137"/>
      <c r="U24" s="137"/>
    </row>
    <row r="25" spans="2:22" ht="34.5" customHeight="1" thickBot="1" x14ac:dyDescent="0.2">
      <c r="B25" s="255"/>
      <c r="C25" s="257"/>
      <c r="D25" s="259"/>
      <c r="E25" s="140"/>
      <c r="F25" s="138"/>
      <c r="G25" s="138"/>
      <c r="H25" s="138"/>
      <c r="I25" s="138"/>
      <c r="J25" s="138"/>
      <c r="K25" s="138"/>
      <c r="L25" s="138"/>
      <c r="M25" s="138"/>
      <c r="N25" s="138"/>
      <c r="O25" s="138"/>
      <c r="P25" s="138"/>
      <c r="Q25" s="139" t="s">
        <v>243</v>
      </c>
      <c r="R25" s="138"/>
      <c r="S25" s="138"/>
      <c r="T25" s="137"/>
      <c r="U25" s="137"/>
    </row>
  </sheetData>
  <mergeCells count="33">
    <mergeCell ref="B7:B8"/>
    <mergeCell ref="C7:C8"/>
    <mergeCell ref="D7:D8"/>
    <mergeCell ref="B2:U2"/>
    <mergeCell ref="F3:U3"/>
    <mergeCell ref="B5:B6"/>
    <mergeCell ref="C5:C6"/>
    <mergeCell ref="D5:D6"/>
    <mergeCell ref="Q21:T21"/>
    <mergeCell ref="C9:C10"/>
    <mergeCell ref="D9:D10"/>
    <mergeCell ref="B11:B12"/>
    <mergeCell ref="C11:C12"/>
    <mergeCell ref="D11:D12"/>
    <mergeCell ref="B13:B15"/>
    <mergeCell ref="C13:C15"/>
    <mergeCell ref="D13:D15"/>
    <mergeCell ref="O16:P16"/>
    <mergeCell ref="B9:B10"/>
    <mergeCell ref="B18:B19"/>
    <mergeCell ref="C18:C19"/>
    <mergeCell ref="D18:D19"/>
    <mergeCell ref="B16:B17"/>
    <mergeCell ref="C16:C17"/>
    <mergeCell ref="B24:B25"/>
    <mergeCell ref="C24:C25"/>
    <mergeCell ref="D24:D25"/>
    <mergeCell ref="B20:B21"/>
    <mergeCell ref="C20:C21"/>
    <mergeCell ref="D20:D21"/>
    <mergeCell ref="B22:B23"/>
    <mergeCell ref="C22:C23"/>
    <mergeCell ref="D22:D23"/>
  </mergeCells>
  <phoneticPr fontId="17"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4" sqref="C4"/>
    </sheetView>
  </sheetViews>
  <sheetFormatPr defaultRowHeight="13.5" x14ac:dyDescent="0.15"/>
  <cols>
    <col min="3" max="3" width="55.375" customWidth="1"/>
  </cols>
  <sheetData>
    <row r="2" spans="2:3" x14ac:dyDescent="0.15">
      <c r="B2" s="159" t="s">
        <v>226</v>
      </c>
      <c r="C2" s="159" t="s">
        <v>366</v>
      </c>
    </row>
    <row r="3" spans="2:3" x14ac:dyDescent="0.15">
      <c r="B3" t="s">
        <v>409</v>
      </c>
      <c r="C3" t="s">
        <v>410</v>
      </c>
    </row>
    <row r="4" spans="2:3" x14ac:dyDescent="0.15">
      <c r="B4" t="s">
        <v>411</v>
      </c>
    </row>
  </sheetData>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
  <sheetViews>
    <sheetView workbookViewId="0">
      <selection activeCell="B3" sqref="B3"/>
    </sheetView>
  </sheetViews>
  <sheetFormatPr defaultRowHeight="13.5" x14ac:dyDescent="0.15"/>
  <cols>
    <col min="3" max="3" width="17.875" customWidth="1"/>
    <col min="4" max="4" width="21.125" customWidth="1"/>
    <col min="5" max="5" width="23.375" customWidth="1"/>
    <col min="6" max="6" width="36.75" customWidth="1"/>
    <col min="7" max="7" width="20.125" customWidth="1"/>
  </cols>
  <sheetData>
    <row r="2" spans="2:7" x14ac:dyDescent="0.15">
      <c r="B2" s="159" t="s">
        <v>391</v>
      </c>
      <c r="C2" s="159" t="s">
        <v>393</v>
      </c>
      <c r="D2" s="159" t="s">
        <v>392</v>
      </c>
      <c r="E2" s="159" t="s">
        <v>361</v>
      </c>
      <c r="F2" s="159" t="s">
        <v>394</v>
      </c>
      <c r="G2" s="159" t="s">
        <v>0</v>
      </c>
    </row>
    <row r="3" spans="2:7" x14ac:dyDescent="0.15">
      <c r="B3" t="s">
        <v>398</v>
      </c>
      <c r="C3" t="s">
        <v>395</v>
      </c>
      <c r="D3" t="s">
        <v>396</v>
      </c>
      <c r="F3" t="s">
        <v>397</v>
      </c>
    </row>
  </sheetData>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
  <sheetViews>
    <sheetView workbookViewId="0">
      <selection activeCell="C4" sqref="C4"/>
    </sheetView>
  </sheetViews>
  <sheetFormatPr defaultRowHeight="13.5" x14ac:dyDescent="0.15"/>
  <cols>
    <col min="2" max="2" width="12.375" customWidth="1"/>
    <col min="3" max="3" width="20.25" customWidth="1"/>
    <col min="4" max="4" width="40.375" customWidth="1"/>
  </cols>
  <sheetData>
    <row r="2" spans="2:6" x14ac:dyDescent="0.15">
      <c r="B2" t="s">
        <v>414</v>
      </c>
      <c r="C2" t="s">
        <v>415</v>
      </c>
      <c r="D2" t="s">
        <v>361</v>
      </c>
      <c r="E2" t="s">
        <v>5</v>
      </c>
      <c r="F2" t="s">
        <v>0</v>
      </c>
    </row>
    <row r="3" spans="2:6" x14ac:dyDescent="0.15">
      <c r="C3" t="s">
        <v>416</v>
      </c>
      <c r="D3" t="s">
        <v>417</v>
      </c>
    </row>
  </sheetData>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
  <sheetViews>
    <sheetView zoomScale="90" zoomScaleNormal="90" zoomScalePageLayoutView="90" workbookViewId="0">
      <pane ySplit="1" topLeftCell="A2" activePane="bottomLeft" state="frozen"/>
      <selection activeCell="C1" sqref="C1"/>
      <selection pane="bottomLeft" activeCell="A2" sqref="A2"/>
    </sheetView>
  </sheetViews>
  <sheetFormatPr defaultColWidth="8.875" defaultRowHeight="14.25" x14ac:dyDescent="0.15"/>
  <cols>
    <col min="1" max="1" width="12.125" style="46" bestFit="1" customWidth="1"/>
    <col min="2" max="2" width="11.625" style="47" customWidth="1"/>
    <col min="3" max="3" width="13.125" style="47" customWidth="1"/>
    <col min="4" max="4" width="14.75" style="47" customWidth="1"/>
    <col min="5" max="6" width="9.5" style="47" customWidth="1"/>
    <col min="7" max="7" width="43.875" style="48" customWidth="1"/>
    <col min="8" max="8" width="15.25" style="48" customWidth="1"/>
    <col min="9" max="9" width="10.125" style="49" customWidth="1"/>
    <col min="10" max="10" width="37.75" style="48" customWidth="1"/>
    <col min="11" max="11" width="15.5" style="49" bestFit="1" customWidth="1"/>
    <col min="12" max="12" width="13.875" style="47" bestFit="1" customWidth="1"/>
    <col min="13" max="13" width="7.375" style="47" bestFit="1" customWidth="1"/>
    <col min="14" max="14" width="10.5" style="47" bestFit="1" customWidth="1"/>
    <col min="15" max="15" width="15.5" style="48" bestFit="1" customWidth="1"/>
    <col min="16" max="16" width="13.25" style="48" bestFit="1" customWidth="1"/>
    <col min="17" max="16384" width="8.875" style="125"/>
  </cols>
  <sheetData>
    <row r="1" spans="1:16" ht="28.5" x14ac:dyDescent="0.15">
      <c r="A1" s="19" t="s">
        <v>187</v>
      </c>
      <c r="B1" s="20" t="s">
        <v>188</v>
      </c>
      <c r="C1" s="20" t="s">
        <v>212</v>
      </c>
      <c r="D1" s="20" t="s">
        <v>213</v>
      </c>
      <c r="E1" s="20" t="s">
        <v>191</v>
      </c>
      <c r="F1" s="20" t="s">
        <v>363</v>
      </c>
      <c r="G1" s="21" t="s">
        <v>189</v>
      </c>
      <c r="H1" s="21" t="s">
        <v>218</v>
      </c>
      <c r="I1" s="21" t="s">
        <v>190</v>
      </c>
      <c r="J1" s="22" t="s">
        <v>194</v>
      </c>
      <c r="K1" s="21" t="s">
        <v>206</v>
      </c>
      <c r="L1" s="20" t="s">
        <v>43</v>
      </c>
      <c r="M1" s="20" t="s">
        <v>45</v>
      </c>
      <c r="N1" s="20" t="s">
        <v>46</v>
      </c>
      <c r="O1" s="21" t="s">
        <v>192</v>
      </c>
      <c r="P1" s="21" t="s">
        <v>193</v>
      </c>
    </row>
  </sheetData>
  <phoneticPr fontId="17" type="noConversion"/>
  <conditionalFormatting sqref="I1:I65450">
    <cfRule type="cellIs" dxfId="3" priority="39" stopIfTrue="1" operator="equal">
      <formula>"OPEN"</formula>
    </cfRule>
    <cfRule type="cellIs" dxfId="2" priority="40" stopIfTrue="1" operator="equal">
      <formula>"CLOSED"</formula>
    </cfRule>
  </conditionalFormatting>
  <conditionalFormatting sqref="K1:K65450">
    <cfRule type="cellIs" dxfId="1" priority="37" stopIfTrue="1" operator="equal">
      <formula>"高"</formula>
    </cfRule>
    <cfRule type="cellIs" dxfId="0" priority="38" stopIfTrue="1" operator="equal">
      <formula>"中"</formula>
    </cfRule>
  </conditionalFormatting>
  <pageMargins left="0.7" right="0.7" top="0.75" bottom="0.75" header="0.3" footer="0.3"/>
  <pageSetup paperSize="9" orientation="portrait" horizontalDpi="1200" verticalDpi="1200"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
    </sheetView>
  </sheetViews>
  <sheetFormatPr defaultRowHeight="13.5" x14ac:dyDescent="0.15"/>
  <cols>
    <col min="1" max="1" width="68.625" customWidth="1"/>
  </cols>
  <sheetData>
    <row r="1" spans="1:1" x14ac:dyDescent="0.15">
      <c r="A1" s="120" t="s">
        <v>220</v>
      </c>
    </row>
    <row r="2" spans="1:1" ht="15" x14ac:dyDescent="0.15">
      <c r="A2" s="121" t="s">
        <v>224</v>
      </c>
    </row>
    <row r="3" spans="1:1" ht="15" x14ac:dyDescent="0.15">
      <c r="A3" s="121" t="s">
        <v>221</v>
      </c>
    </row>
    <row r="4" spans="1:1" ht="15" x14ac:dyDescent="0.15">
      <c r="A4" s="121" t="s">
        <v>222</v>
      </c>
    </row>
    <row r="5" spans="1:1" ht="15" x14ac:dyDescent="0.15">
      <c r="A5" s="121" t="s">
        <v>223</v>
      </c>
    </row>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55"/>
  <sheetViews>
    <sheetView topLeftCell="A4" zoomScale="115" zoomScaleNormal="115" zoomScalePageLayoutView="150" workbookViewId="0">
      <selection activeCell="E19" sqref="E19"/>
    </sheetView>
  </sheetViews>
  <sheetFormatPr defaultColWidth="9.125" defaultRowHeight="14.25" outlineLevelRow="1" x14ac:dyDescent="0.3"/>
  <cols>
    <col min="1" max="1" width="18.25" style="2" customWidth="1"/>
    <col min="2" max="2" width="12.5" style="2" customWidth="1"/>
    <col min="3" max="3" width="8.25" style="2" customWidth="1"/>
    <col min="4" max="4" width="18.875" style="2" customWidth="1"/>
    <col min="5" max="5" width="20.25" style="2" bestFit="1" customWidth="1"/>
    <col min="6" max="6" width="17.875" style="2" customWidth="1"/>
    <col min="7" max="7" width="13.125" style="2" customWidth="1"/>
    <col min="8" max="8" width="15.25" style="2" customWidth="1"/>
    <col min="9" max="9" width="7.875" style="2" bestFit="1" customWidth="1"/>
    <col min="10" max="10" width="20.75" style="2" customWidth="1"/>
    <col min="11" max="16384" width="9.125" style="2"/>
  </cols>
  <sheetData>
    <row r="1" spans="1:10" x14ac:dyDescent="0.3">
      <c r="A1" s="14" t="s">
        <v>149</v>
      </c>
      <c r="B1" s="2" t="s">
        <v>234</v>
      </c>
      <c r="G1" s="14" t="s">
        <v>155</v>
      </c>
      <c r="H1" s="2" t="s">
        <v>207</v>
      </c>
    </row>
    <row r="2" spans="1:10" s="3" customFormat="1" x14ac:dyDescent="0.15">
      <c r="A2" s="197" t="s">
        <v>156</v>
      </c>
      <c r="B2" s="197"/>
      <c r="C2" s="197"/>
      <c r="D2" s="197"/>
      <c r="E2" s="197"/>
      <c r="F2" s="197"/>
      <c r="G2" s="197"/>
      <c r="H2" s="197"/>
      <c r="I2" s="197"/>
      <c r="J2" s="197"/>
    </row>
    <row r="3" spans="1:10" s="4" customFormat="1" outlineLevel="1" x14ac:dyDescent="0.15">
      <c r="A3" s="11" t="s">
        <v>161</v>
      </c>
      <c r="B3" s="213">
        <v>1</v>
      </c>
      <c r="C3" s="213"/>
      <c r="D3" s="213"/>
      <c r="E3" s="11" t="s">
        <v>150</v>
      </c>
      <c r="F3" s="214">
        <v>43067</v>
      </c>
      <c r="G3" s="213"/>
      <c r="H3" s="11" t="s">
        <v>151</v>
      </c>
      <c r="I3" s="215" t="s">
        <v>2</v>
      </c>
      <c r="J3" s="215"/>
    </row>
    <row r="4" spans="1:10" s="4" customFormat="1" outlineLevel="1" x14ac:dyDescent="0.15">
      <c r="A4" s="11" t="s">
        <v>154</v>
      </c>
      <c r="B4" s="213" t="s">
        <v>235</v>
      </c>
      <c r="C4" s="213"/>
      <c r="D4" s="213"/>
      <c r="E4" s="11" t="s">
        <v>208</v>
      </c>
      <c r="F4" s="213" t="s">
        <v>237</v>
      </c>
      <c r="G4" s="213"/>
      <c r="H4" s="11" t="s">
        <v>209</v>
      </c>
      <c r="I4" s="213" t="s">
        <v>236</v>
      </c>
      <c r="J4" s="213"/>
    </row>
    <row r="5" spans="1:10" s="4" customFormat="1" outlineLevel="1" x14ac:dyDescent="0.15">
      <c r="A5" s="11" t="s">
        <v>152</v>
      </c>
      <c r="B5" s="133"/>
      <c r="C5" s="134"/>
      <c r="D5" s="134"/>
      <c r="E5" s="134"/>
      <c r="F5" s="134"/>
      <c r="G5" s="134"/>
      <c r="H5" s="134"/>
      <c r="I5" s="134"/>
      <c r="J5" s="135"/>
    </row>
    <row r="6" spans="1:10" s="4" customFormat="1" outlineLevel="1" x14ac:dyDescent="0.15">
      <c r="A6" s="11" t="s">
        <v>153</v>
      </c>
      <c r="B6" s="133"/>
      <c r="C6" s="134"/>
      <c r="D6" s="134"/>
      <c r="E6" s="134"/>
      <c r="F6" s="134"/>
      <c r="G6" s="134"/>
      <c r="H6" s="134"/>
      <c r="I6" s="134"/>
      <c r="J6" s="135"/>
    </row>
    <row r="7" spans="1:10" s="4" customFormat="1" x14ac:dyDescent="0.15">
      <c r="A7" s="216" t="s">
        <v>147</v>
      </c>
      <c r="B7" s="216"/>
      <c r="C7" s="216"/>
      <c r="D7" s="216"/>
      <c r="E7" s="216"/>
      <c r="F7" s="216"/>
      <c r="G7" s="216"/>
      <c r="H7" s="216"/>
      <c r="I7" s="216"/>
      <c r="J7" s="216"/>
    </row>
    <row r="8" spans="1:10" s="3" customFormat="1" x14ac:dyDescent="0.15">
      <c r="A8" s="197" t="s">
        <v>157</v>
      </c>
      <c r="B8" s="197"/>
      <c r="C8" s="197"/>
      <c r="D8" s="197"/>
      <c r="E8" s="197"/>
      <c r="F8" s="197"/>
      <c r="G8" s="197"/>
      <c r="H8" s="197"/>
      <c r="I8" s="197"/>
      <c r="J8" s="197"/>
    </row>
    <row r="9" spans="1:10" s="5" customFormat="1" outlineLevel="1" x14ac:dyDescent="0.15">
      <c r="A9" s="10" t="s">
        <v>181</v>
      </c>
      <c r="B9" s="217" t="s">
        <v>182</v>
      </c>
      <c r="C9" s="218"/>
      <c r="D9" s="219" t="s">
        <v>183</v>
      </c>
      <c r="E9" s="218"/>
      <c r="F9" s="209" t="s">
        <v>184</v>
      </c>
      <c r="G9" s="209"/>
      <c r="H9" s="209"/>
      <c r="I9" s="209"/>
      <c r="J9" s="209"/>
    </row>
    <row r="10" spans="1:10" s="5" customFormat="1" outlineLevel="1" x14ac:dyDescent="0.15">
      <c r="A10" s="6" t="s">
        <v>195</v>
      </c>
      <c r="B10" s="213" t="s">
        <v>2</v>
      </c>
      <c r="C10" s="213"/>
      <c r="D10" s="213" t="s">
        <v>2</v>
      </c>
      <c r="E10" s="213"/>
      <c r="F10" s="210"/>
      <c r="G10" s="211"/>
      <c r="H10" s="211"/>
      <c r="I10" s="211"/>
      <c r="J10" s="212"/>
    </row>
    <row r="11" spans="1:10" s="3" customFormat="1" outlineLevel="1" x14ac:dyDescent="0.15">
      <c r="A11" s="6" t="s">
        <v>160</v>
      </c>
      <c r="B11" s="213" t="s">
        <v>225</v>
      </c>
      <c r="C11" s="213"/>
      <c r="D11" s="213" t="s">
        <v>2</v>
      </c>
      <c r="E11" s="213"/>
      <c r="F11" s="210"/>
      <c r="G11" s="211"/>
      <c r="H11" s="211"/>
      <c r="I11" s="211"/>
      <c r="J11" s="212"/>
    </row>
    <row r="12" spans="1:10" s="3" customFormat="1" outlineLevel="1" x14ac:dyDescent="0.15">
      <c r="A12" s="6" t="s">
        <v>158</v>
      </c>
      <c r="B12" s="213" t="s">
        <v>225</v>
      </c>
      <c r="C12" s="213"/>
      <c r="D12" s="213" t="s">
        <v>2</v>
      </c>
      <c r="E12" s="213"/>
      <c r="F12" s="210"/>
      <c r="G12" s="211"/>
      <c r="H12" s="211"/>
      <c r="I12" s="211"/>
      <c r="J12" s="212"/>
    </row>
    <row r="13" spans="1:10" s="3" customFormat="1" outlineLevel="1" x14ac:dyDescent="0.15">
      <c r="A13" s="6" t="s">
        <v>159</v>
      </c>
      <c r="B13" s="213" t="s">
        <v>225</v>
      </c>
      <c r="C13" s="213"/>
      <c r="D13" s="213" t="s">
        <v>2</v>
      </c>
      <c r="E13" s="213"/>
      <c r="F13" s="220"/>
      <c r="G13" s="220"/>
      <c r="H13" s="220"/>
      <c r="I13" s="220"/>
      <c r="J13" s="220"/>
    </row>
    <row r="14" spans="1:10" s="3" customFormat="1" outlineLevel="1" x14ac:dyDescent="0.15">
      <c r="A14" s="6" t="s">
        <v>196</v>
      </c>
      <c r="B14" s="213" t="s">
        <v>225</v>
      </c>
      <c r="C14" s="213"/>
      <c r="D14" s="213" t="s">
        <v>2</v>
      </c>
      <c r="E14" s="213"/>
      <c r="F14" s="220"/>
      <c r="G14" s="220"/>
      <c r="H14" s="220"/>
      <c r="I14" s="220"/>
      <c r="J14" s="220"/>
    </row>
    <row r="15" spans="1:10" x14ac:dyDescent="0.3">
      <c r="A15" s="198"/>
      <c r="B15" s="198"/>
      <c r="C15" s="198"/>
      <c r="D15" s="198"/>
      <c r="E15" s="198"/>
      <c r="F15" s="198"/>
      <c r="G15" s="198"/>
      <c r="H15" s="198"/>
      <c r="I15" s="198"/>
      <c r="J15" s="198"/>
    </row>
    <row r="16" spans="1:10" x14ac:dyDescent="0.3">
      <c r="A16" s="197" t="s">
        <v>215</v>
      </c>
      <c r="B16" s="197"/>
      <c r="C16" s="197"/>
      <c r="D16" s="197"/>
      <c r="E16" s="197"/>
      <c r="F16" s="197"/>
      <c r="G16" s="197"/>
      <c r="H16" s="197"/>
      <c r="I16" s="197"/>
      <c r="J16" s="197"/>
    </row>
    <row r="17" spans="1:11" outlineLevel="1" x14ac:dyDescent="0.3">
      <c r="A17" s="79" t="s">
        <v>162</v>
      </c>
      <c r="B17" s="205" t="s">
        <v>163</v>
      </c>
      <c r="C17" s="206"/>
      <c r="D17" s="206"/>
      <c r="E17" s="207"/>
      <c r="F17" s="208" t="s">
        <v>232</v>
      </c>
      <c r="G17" s="208"/>
      <c r="H17" s="208" t="s">
        <v>164</v>
      </c>
      <c r="I17" s="208"/>
      <c r="J17" s="79" t="s">
        <v>165</v>
      </c>
    </row>
    <row r="18" spans="1:11" outlineLevel="1" x14ac:dyDescent="0.3">
      <c r="A18" s="80">
        <v>1</v>
      </c>
      <c r="B18" s="223" t="s">
        <v>238</v>
      </c>
      <c r="C18" s="224"/>
      <c r="D18" s="224"/>
      <c r="E18" s="225"/>
      <c r="F18" s="204">
        <v>43093</v>
      </c>
      <c r="G18" s="185"/>
      <c r="H18" s="204"/>
      <c r="I18" s="185"/>
      <c r="J18" s="80" t="s">
        <v>10</v>
      </c>
    </row>
    <row r="19" spans="1:11" outlineLevel="1" x14ac:dyDescent="0.3">
      <c r="A19" s="111">
        <v>2</v>
      </c>
      <c r="B19" s="114" t="s">
        <v>239</v>
      </c>
      <c r="C19" s="115"/>
      <c r="D19" s="115"/>
      <c r="E19" s="116"/>
      <c r="F19" s="204">
        <v>43131</v>
      </c>
      <c r="G19" s="185"/>
      <c r="H19" s="204"/>
      <c r="I19" s="185"/>
      <c r="J19" s="111" t="s">
        <v>11</v>
      </c>
    </row>
    <row r="20" spans="1:11" outlineLevel="1" x14ac:dyDescent="0.3">
      <c r="A20" s="111">
        <v>3</v>
      </c>
      <c r="B20" s="223" t="s">
        <v>240</v>
      </c>
      <c r="C20" s="224"/>
      <c r="D20" s="224"/>
      <c r="E20" s="225"/>
      <c r="F20" s="204">
        <v>43220</v>
      </c>
      <c r="G20" s="185"/>
      <c r="H20" s="204"/>
      <c r="I20" s="185"/>
      <c r="J20" s="111" t="s">
        <v>11</v>
      </c>
    </row>
    <row r="21" spans="1:11" outlineLevel="1" x14ac:dyDescent="0.3">
      <c r="A21" s="107">
        <v>4</v>
      </c>
      <c r="B21" s="114" t="s">
        <v>242</v>
      </c>
      <c r="C21" s="115"/>
      <c r="D21" s="115"/>
      <c r="E21" s="116"/>
      <c r="F21" s="204">
        <v>43250</v>
      </c>
      <c r="G21" s="185"/>
      <c r="H21" s="204"/>
      <c r="I21" s="185"/>
      <c r="J21" s="107" t="s">
        <v>11</v>
      </c>
    </row>
    <row r="22" spans="1:11" outlineLevel="1" x14ac:dyDescent="0.3">
      <c r="A22" s="124">
        <v>6</v>
      </c>
      <c r="B22" s="223" t="s">
        <v>289</v>
      </c>
      <c r="C22" s="224"/>
      <c r="D22" s="224"/>
      <c r="E22" s="225"/>
      <c r="F22" s="204">
        <v>43281</v>
      </c>
      <c r="G22" s="185"/>
      <c r="H22" s="204"/>
      <c r="I22" s="185"/>
      <c r="J22" s="126" t="s">
        <v>11</v>
      </c>
    </row>
    <row r="23" spans="1:11" outlineLevel="1" x14ac:dyDescent="0.3">
      <c r="A23" s="124">
        <v>7</v>
      </c>
      <c r="B23" s="114" t="s">
        <v>290</v>
      </c>
      <c r="C23" s="115"/>
      <c r="D23" s="115"/>
      <c r="E23" s="116"/>
      <c r="F23" s="204">
        <v>43373</v>
      </c>
      <c r="G23" s="185"/>
      <c r="H23" s="204"/>
      <c r="I23" s="185"/>
      <c r="J23" s="126" t="s">
        <v>11</v>
      </c>
    </row>
    <row r="24" spans="1:11" x14ac:dyDescent="0.3">
      <c r="A24" s="198"/>
      <c r="B24" s="198"/>
      <c r="C24" s="198"/>
      <c r="D24" s="198"/>
      <c r="E24" s="198"/>
      <c r="F24" s="198"/>
      <c r="G24" s="198"/>
      <c r="H24" s="198"/>
      <c r="I24" s="198"/>
      <c r="J24" s="198"/>
    </row>
    <row r="25" spans="1:11" x14ac:dyDescent="0.3">
      <c r="A25" s="197" t="s">
        <v>216</v>
      </c>
      <c r="B25" s="197"/>
      <c r="C25" s="197"/>
      <c r="D25" s="197"/>
      <c r="E25" s="197"/>
      <c r="F25" s="197"/>
      <c r="G25" s="197"/>
      <c r="H25" s="197"/>
      <c r="I25" s="197"/>
      <c r="J25" s="197"/>
    </row>
    <row r="26" spans="1:11" outlineLevel="1" x14ac:dyDescent="0.3">
      <c r="A26" s="81" t="s">
        <v>166</v>
      </c>
      <c r="B26" s="81" t="s">
        <v>167</v>
      </c>
      <c r="C26" s="176" t="s">
        <v>169</v>
      </c>
      <c r="D26" s="176"/>
      <c r="E26" s="176"/>
      <c r="F26" s="176" t="s">
        <v>170</v>
      </c>
      <c r="G26" s="176"/>
      <c r="H26" s="81" t="s">
        <v>172</v>
      </c>
      <c r="I26" s="176" t="s">
        <v>171</v>
      </c>
      <c r="J26" s="176"/>
      <c r="K26" s="8"/>
    </row>
    <row r="27" spans="1:11" outlineLevel="1" x14ac:dyDescent="0.3">
      <c r="A27" s="123">
        <v>43067</v>
      </c>
      <c r="B27" s="123">
        <v>43069</v>
      </c>
      <c r="C27" s="173" t="s">
        <v>291</v>
      </c>
      <c r="D27" s="174"/>
      <c r="E27" s="175"/>
      <c r="F27" s="221" t="s">
        <v>293</v>
      </c>
      <c r="G27" s="222"/>
      <c r="H27" s="104" t="s">
        <v>233</v>
      </c>
      <c r="I27" s="173" t="s">
        <v>292</v>
      </c>
      <c r="J27" s="175"/>
    </row>
    <row r="28" spans="1:11" outlineLevel="1" x14ac:dyDescent="0.3">
      <c r="A28" s="123"/>
      <c r="B28" s="123"/>
      <c r="C28" s="173"/>
      <c r="D28" s="174"/>
      <c r="E28" s="175"/>
      <c r="F28" s="221"/>
      <c r="G28" s="222"/>
      <c r="H28" s="104"/>
      <c r="I28" s="173"/>
      <c r="J28" s="175"/>
    </row>
    <row r="29" spans="1:11" outlineLevel="1" x14ac:dyDescent="0.3">
      <c r="A29" s="123"/>
      <c r="B29" s="123"/>
      <c r="C29" s="173"/>
      <c r="D29" s="174"/>
      <c r="E29" s="175"/>
      <c r="F29" s="221"/>
      <c r="G29" s="222"/>
      <c r="H29" s="104"/>
      <c r="I29" s="227"/>
      <c r="J29" s="228"/>
    </row>
    <row r="30" spans="1:11" outlineLevel="1" x14ac:dyDescent="0.3">
      <c r="A30" s="123"/>
      <c r="B30" s="123"/>
      <c r="C30" s="173"/>
      <c r="D30" s="174"/>
      <c r="E30" s="175"/>
      <c r="F30" s="221"/>
      <c r="G30" s="222"/>
      <c r="H30" s="104"/>
      <c r="I30" s="226"/>
      <c r="J30" s="226"/>
    </row>
    <row r="31" spans="1:11" outlineLevel="1" x14ac:dyDescent="0.3">
      <c r="A31" s="123"/>
      <c r="B31" s="123"/>
      <c r="C31" s="173"/>
      <c r="D31" s="174"/>
      <c r="E31" s="175"/>
      <c r="F31" s="221"/>
      <c r="G31" s="222"/>
      <c r="H31" s="104"/>
      <c r="I31" s="227"/>
      <c r="J31" s="228"/>
    </row>
    <row r="32" spans="1:11" outlineLevel="1" x14ac:dyDescent="0.3">
      <c r="A32" s="123"/>
      <c r="B32" s="123"/>
      <c r="C32" s="173"/>
      <c r="D32" s="174"/>
      <c r="E32" s="175"/>
      <c r="F32" s="221"/>
      <c r="G32" s="222"/>
      <c r="H32" s="104"/>
      <c r="I32" s="227"/>
      <c r="J32" s="228"/>
    </row>
    <row r="33" spans="1:10" x14ac:dyDescent="0.3">
      <c r="A33" s="198"/>
      <c r="B33" s="198"/>
      <c r="C33" s="198"/>
      <c r="D33" s="198"/>
      <c r="E33" s="198"/>
      <c r="F33" s="198"/>
      <c r="G33" s="198"/>
      <c r="H33" s="198"/>
      <c r="I33" s="198"/>
      <c r="J33" s="198"/>
    </row>
    <row r="34" spans="1:10" x14ac:dyDescent="0.3">
      <c r="A34" s="197" t="s">
        <v>217</v>
      </c>
      <c r="B34" s="197"/>
      <c r="C34" s="197"/>
      <c r="D34" s="197"/>
      <c r="E34" s="197"/>
      <c r="F34" s="197"/>
      <c r="G34" s="197"/>
      <c r="H34" s="197"/>
      <c r="I34" s="197"/>
      <c r="J34" s="197"/>
    </row>
    <row r="35" spans="1:10" outlineLevel="1" x14ac:dyDescent="0.3">
      <c r="A35" s="81" t="s">
        <v>162</v>
      </c>
      <c r="B35" s="176" t="s">
        <v>168</v>
      </c>
      <c r="C35" s="176"/>
      <c r="D35" s="176"/>
      <c r="E35" s="176"/>
      <c r="F35" s="176" t="s">
        <v>173</v>
      </c>
      <c r="G35" s="176"/>
      <c r="H35" s="176" t="s">
        <v>175</v>
      </c>
      <c r="I35" s="176"/>
      <c r="J35" s="81" t="s">
        <v>174</v>
      </c>
    </row>
    <row r="36" spans="1:10" outlineLevel="1" x14ac:dyDescent="0.3">
      <c r="A36" s="18"/>
      <c r="B36" s="177"/>
      <c r="C36" s="195"/>
      <c r="D36" s="195"/>
      <c r="E36" s="196"/>
      <c r="F36" s="190"/>
      <c r="G36" s="191"/>
      <c r="H36" s="186"/>
      <c r="I36" s="187"/>
      <c r="J36" s="18"/>
    </row>
    <row r="37" spans="1:10" outlineLevel="1" x14ac:dyDescent="0.3">
      <c r="A37" s="18"/>
      <c r="B37" s="177"/>
      <c r="C37" s="195"/>
      <c r="D37" s="195"/>
      <c r="E37" s="196"/>
      <c r="F37" s="186"/>
      <c r="G37" s="187"/>
      <c r="H37" s="186"/>
      <c r="I37" s="187"/>
      <c r="J37" s="18"/>
    </row>
    <row r="38" spans="1:10" outlineLevel="1" x14ac:dyDescent="0.3">
      <c r="A38" s="18"/>
      <c r="B38" s="194"/>
      <c r="C38" s="195"/>
      <c r="D38" s="195"/>
      <c r="E38" s="196"/>
      <c r="F38" s="186"/>
      <c r="G38" s="187"/>
      <c r="H38" s="186"/>
      <c r="I38" s="187"/>
      <c r="J38" s="18"/>
    </row>
    <row r="39" spans="1:10" x14ac:dyDescent="0.3">
      <c r="A39" s="198"/>
      <c r="B39" s="198"/>
      <c r="C39" s="198"/>
      <c r="D39" s="198"/>
      <c r="E39" s="198"/>
      <c r="F39" s="198"/>
      <c r="G39" s="198"/>
      <c r="H39" s="198"/>
      <c r="I39" s="198"/>
      <c r="J39" s="198"/>
    </row>
    <row r="40" spans="1:10" x14ac:dyDescent="0.3">
      <c r="A40" s="197" t="s">
        <v>197</v>
      </c>
      <c r="B40" s="197"/>
      <c r="C40" s="197"/>
      <c r="D40" s="197"/>
      <c r="E40" s="197"/>
      <c r="F40" s="197"/>
      <c r="G40" s="197"/>
      <c r="H40" s="197"/>
      <c r="I40" s="197"/>
      <c r="J40" s="197"/>
    </row>
    <row r="41" spans="1:10" outlineLevel="1" x14ac:dyDescent="0.3">
      <c r="A41" s="82" t="s">
        <v>162</v>
      </c>
      <c r="B41" s="108" t="s">
        <v>204</v>
      </c>
      <c r="C41" s="231" t="s">
        <v>168</v>
      </c>
      <c r="D41" s="232"/>
      <c r="E41" s="233"/>
      <c r="F41" s="82" t="s">
        <v>186</v>
      </c>
      <c r="G41" s="82" t="s">
        <v>185</v>
      </c>
      <c r="H41" s="231" t="s">
        <v>175</v>
      </c>
      <c r="I41" s="233"/>
      <c r="J41" s="94" t="s">
        <v>174</v>
      </c>
    </row>
    <row r="42" spans="1:10" ht="21.4" customHeight="1" outlineLevel="1" x14ac:dyDescent="0.3">
      <c r="A42" s="18">
        <v>1</v>
      </c>
      <c r="B42" s="27" t="s">
        <v>21</v>
      </c>
      <c r="C42" s="177" t="s">
        <v>430</v>
      </c>
      <c r="D42" s="178"/>
      <c r="E42" s="179"/>
      <c r="F42" s="15"/>
      <c r="G42" s="15"/>
      <c r="H42" s="188"/>
      <c r="I42" s="189"/>
      <c r="J42" s="18"/>
    </row>
    <row r="43" spans="1:10" ht="16.5" customHeight="1" outlineLevel="1" x14ac:dyDescent="0.3">
      <c r="A43" s="18">
        <v>2</v>
      </c>
      <c r="B43" s="27" t="s">
        <v>21</v>
      </c>
      <c r="C43" s="177" t="s">
        <v>431</v>
      </c>
      <c r="D43" s="178"/>
      <c r="E43" s="179"/>
      <c r="F43" s="15"/>
      <c r="G43" s="15"/>
      <c r="H43" s="180"/>
      <c r="I43" s="181"/>
      <c r="J43" s="18"/>
    </row>
    <row r="44" spans="1:10" ht="16.5" customHeight="1" outlineLevel="1" x14ac:dyDescent="0.3">
      <c r="A44" s="18">
        <v>3</v>
      </c>
      <c r="B44" s="27" t="s">
        <v>19</v>
      </c>
      <c r="C44" s="177" t="s">
        <v>433</v>
      </c>
      <c r="D44" s="178"/>
      <c r="E44" s="179"/>
      <c r="F44" s="15"/>
      <c r="G44" s="15"/>
      <c r="H44" s="130"/>
      <c r="I44" s="131"/>
      <c r="J44" s="18"/>
    </row>
    <row r="45" spans="1:10" ht="31.9" customHeight="1" outlineLevel="1" x14ac:dyDescent="0.3">
      <c r="A45" s="18">
        <v>4</v>
      </c>
      <c r="B45" s="27" t="s">
        <v>20</v>
      </c>
      <c r="C45" s="201" t="s">
        <v>432</v>
      </c>
      <c r="D45" s="202"/>
      <c r="E45" s="203"/>
      <c r="F45" s="16"/>
      <c r="G45" s="9"/>
      <c r="H45" s="199"/>
      <c r="I45" s="200"/>
      <c r="J45" s="9"/>
    </row>
    <row r="46" spans="1:10" x14ac:dyDescent="0.3">
      <c r="A46" s="198"/>
      <c r="B46" s="198"/>
      <c r="C46" s="198"/>
      <c r="D46" s="198"/>
      <c r="E46" s="198"/>
      <c r="F46" s="198"/>
      <c r="G46" s="198"/>
      <c r="H46" s="198"/>
      <c r="I46" s="198"/>
      <c r="J46" s="198"/>
    </row>
    <row r="47" spans="1:10" x14ac:dyDescent="0.3">
      <c r="A47" s="197" t="s">
        <v>176</v>
      </c>
      <c r="B47" s="197"/>
      <c r="C47" s="197"/>
      <c r="D47" s="197"/>
      <c r="E47" s="197"/>
      <c r="F47" s="197"/>
      <c r="G47" s="197"/>
      <c r="H47" s="197"/>
      <c r="I47" s="197"/>
      <c r="J47" s="197"/>
    </row>
    <row r="48" spans="1:10" outlineLevel="1" x14ac:dyDescent="0.3">
      <c r="A48" s="82" t="s">
        <v>162</v>
      </c>
      <c r="B48" s="231" t="s">
        <v>168</v>
      </c>
      <c r="C48" s="232"/>
      <c r="D48" s="233"/>
      <c r="E48" s="108" t="s">
        <v>210</v>
      </c>
      <c r="F48" s="82" t="s">
        <v>211</v>
      </c>
      <c r="G48" s="82" t="s">
        <v>177</v>
      </c>
      <c r="H48" s="82" t="s">
        <v>178</v>
      </c>
      <c r="I48" s="234" t="s">
        <v>179</v>
      </c>
      <c r="J48" s="234"/>
    </row>
    <row r="49" spans="1:10" outlineLevel="1" x14ac:dyDescent="0.3">
      <c r="A49" s="17">
        <v>1</v>
      </c>
      <c r="B49" s="182" t="s">
        <v>429</v>
      </c>
      <c r="C49" s="183"/>
      <c r="D49" s="184"/>
      <c r="E49" s="105"/>
      <c r="F49" s="112"/>
      <c r="G49" s="15"/>
      <c r="H49" s="13"/>
      <c r="I49" s="185"/>
      <c r="J49" s="185"/>
    </row>
    <row r="50" spans="1:10" s="106" customFormat="1" outlineLevel="1" x14ac:dyDescent="0.3">
      <c r="A50" s="17"/>
      <c r="B50" s="182"/>
      <c r="C50" s="183"/>
      <c r="D50" s="184"/>
      <c r="E50" s="105"/>
      <c r="F50" s="112"/>
      <c r="G50" s="15"/>
      <c r="H50" s="105"/>
      <c r="I50" s="192"/>
      <c r="J50" s="193"/>
    </row>
    <row r="51" spans="1:10" s="106" customFormat="1" outlineLevel="1" x14ac:dyDescent="0.3">
      <c r="A51" s="17"/>
      <c r="B51" s="182"/>
      <c r="C51" s="183"/>
      <c r="D51" s="184"/>
      <c r="E51" s="105"/>
      <c r="F51" s="112"/>
      <c r="G51" s="15"/>
      <c r="H51" s="105"/>
      <c r="I51" s="229"/>
      <c r="J51" s="230"/>
    </row>
    <row r="52" spans="1:10" s="106" customFormat="1" outlineLevel="1" x14ac:dyDescent="0.3">
      <c r="A52" s="17"/>
      <c r="B52" s="173"/>
      <c r="C52" s="174"/>
      <c r="D52" s="175"/>
      <c r="E52" s="105"/>
      <c r="F52" s="105"/>
      <c r="G52" s="15"/>
      <c r="H52" s="105"/>
      <c r="I52" s="229"/>
      <c r="J52" s="230"/>
    </row>
    <row r="53" spans="1:10" outlineLevel="1" x14ac:dyDescent="0.3">
      <c r="A53" s="17"/>
      <c r="B53" s="173"/>
      <c r="C53" s="174"/>
      <c r="D53" s="175"/>
      <c r="E53" s="105"/>
      <c r="F53" s="105"/>
      <c r="G53" s="15"/>
      <c r="H53" s="13"/>
      <c r="I53" s="185"/>
      <c r="J53" s="185"/>
    </row>
    <row r="54" spans="1:10" x14ac:dyDescent="0.3">
      <c r="A54" s="2" t="s">
        <v>180</v>
      </c>
    </row>
    <row r="55" spans="1:10" x14ac:dyDescent="0.3">
      <c r="A55" s="2" t="s">
        <v>205</v>
      </c>
    </row>
  </sheetData>
  <mergeCells count="109">
    <mergeCell ref="B50:D50"/>
    <mergeCell ref="A46:J46"/>
    <mergeCell ref="I51:J51"/>
    <mergeCell ref="I52:J52"/>
    <mergeCell ref="C41:E41"/>
    <mergeCell ref="H41:I41"/>
    <mergeCell ref="H38:I38"/>
    <mergeCell ref="F38:G38"/>
    <mergeCell ref="B48:D48"/>
    <mergeCell ref="I48:J48"/>
    <mergeCell ref="B52:D52"/>
    <mergeCell ref="C44:E44"/>
    <mergeCell ref="C27:E27"/>
    <mergeCell ref="A33:J33"/>
    <mergeCell ref="F31:G31"/>
    <mergeCell ref="C30:E30"/>
    <mergeCell ref="F30:G30"/>
    <mergeCell ref="I30:J30"/>
    <mergeCell ref="B35:E35"/>
    <mergeCell ref="A34:J34"/>
    <mergeCell ref="C31:E31"/>
    <mergeCell ref="I31:J31"/>
    <mergeCell ref="C32:E32"/>
    <mergeCell ref="I32:J32"/>
    <mergeCell ref="C29:E29"/>
    <mergeCell ref="I29:J29"/>
    <mergeCell ref="F29:G29"/>
    <mergeCell ref="F32:G32"/>
    <mergeCell ref="A24:J24"/>
    <mergeCell ref="H18:I18"/>
    <mergeCell ref="C26:E26"/>
    <mergeCell ref="F28:G28"/>
    <mergeCell ref="I28:J28"/>
    <mergeCell ref="F18:G18"/>
    <mergeCell ref="C28:E28"/>
    <mergeCell ref="F27:G27"/>
    <mergeCell ref="I27:J27"/>
    <mergeCell ref="F21:G21"/>
    <mergeCell ref="B18:E18"/>
    <mergeCell ref="I26:J26"/>
    <mergeCell ref="A25:J25"/>
    <mergeCell ref="F26:G26"/>
    <mergeCell ref="H21:I21"/>
    <mergeCell ref="H19:I19"/>
    <mergeCell ref="H20:I20"/>
    <mergeCell ref="B20:E20"/>
    <mergeCell ref="F19:G19"/>
    <mergeCell ref="F20:G20"/>
    <mergeCell ref="H23:I23"/>
    <mergeCell ref="B22:E22"/>
    <mergeCell ref="F22:G22"/>
    <mergeCell ref="H22:I22"/>
    <mergeCell ref="B9:C9"/>
    <mergeCell ref="D9:E9"/>
    <mergeCell ref="B11:C11"/>
    <mergeCell ref="D14:E14"/>
    <mergeCell ref="F13:J13"/>
    <mergeCell ref="F14:J14"/>
    <mergeCell ref="F12:J12"/>
    <mergeCell ref="D12:E12"/>
    <mergeCell ref="B12:C12"/>
    <mergeCell ref="F23:G23"/>
    <mergeCell ref="B17:E17"/>
    <mergeCell ref="A15:J15"/>
    <mergeCell ref="A16:J16"/>
    <mergeCell ref="F17:G17"/>
    <mergeCell ref="H17:I17"/>
    <mergeCell ref="A2:J2"/>
    <mergeCell ref="A8:J8"/>
    <mergeCell ref="F9:J9"/>
    <mergeCell ref="F11:J11"/>
    <mergeCell ref="B4:D4"/>
    <mergeCell ref="D11:E11"/>
    <mergeCell ref="B10:C10"/>
    <mergeCell ref="D10:E10"/>
    <mergeCell ref="F10:J10"/>
    <mergeCell ref="F3:G3"/>
    <mergeCell ref="F4:G4"/>
    <mergeCell ref="I4:J4"/>
    <mergeCell ref="I3:J3"/>
    <mergeCell ref="A7:J7"/>
    <mergeCell ref="B3:D3"/>
    <mergeCell ref="B13:C13"/>
    <mergeCell ref="B14:C14"/>
    <mergeCell ref="D13:E13"/>
    <mergeCell ref="B53:D53"/>
    <mergeCell ref="F35:G35"/>
    <mergeCell ref="C43:E43"/>
    <mergeCell ref="H43:I43"/>
    <mergeCell ref="B49:D49"/>
    <mergeCell ref="I49:J49"/>
    <mergeCell ref="H36:I36"/>
    <mergeCell ref="B51:D51"/>
    <mergeCell ref="H42:I42"/>
    <mergeCell ref="F36:G36"/>
    <mergeCell ref="C42:E42"/>
    <mergeCell ref="H35:I35"/>
    <mergeCell ref="I50:J50"/>
    <mergeCell ref="B38:E38"/>
    <mergeCell ref="A40:J40"/>
    <mergeCell ref="B36:E36"/>
    <mergeCell ref="A39:J39"/>
    <mergeCell ref="A47:J47"/>
    <mergeCell ref="H45:I45"/>
    <mergeCell ref="C45:E45"/>
    <mergeCell ref="I53:J53"/>
    <mergeCell ref="B37:E37"/>
    <mergeCell ref="F37:G37"/>
    <mergeCell ref="H37:I37"/>
  </mergeCells>
  <phoneticPr fontId="17" type="noConversion"/>
  <conditionalFormatting sqref="I3:J3 B10:E14">
    <cfRule type="cellIs" dxfId="26" priority="42" operator="equal">
      <formula>"Y"</formula>
    </cfRule>
    <cfRule type="cellIs" dxfId="25" priority="43" operator="equal">
      <formula>"G"</formula>
    </cfRule>
    <cfRule type="cellIs" dxfId="24" priority="44" operator="equal">
      <formula>"R"</formula>
    </cfRule>
  </conditionalFormatting>
  <conditionalFormatting sqref="H27:H32">
    <cfRule type="cellIs" dxfId="23" priority="41" operator="equal">
      <formula>"完成"</formula>
    </cfRule>
  </conditionalFormatting>
  <conditionalFormatting sqref="H27:H32">
    <cfRule type="cellIs" dxfId="22" priority="40" operator="equal">
      <formula>"进行中"</formula>
    </cfRule>
  </conditionalFormatting>
  <conditionalFormatting sqref="B42:B44">
    <cfRule type="cellIs" dxfId="21" priority="35" operator="equal">
      <formula>"紧急"</formula>
    </cfRule>
    <cfRule type="cellIs" dxfId="20" priority="36" operator="equal">
      <formula>"低"</formula>
    </cfRule>
    <cfRule type="cellIs" dxfId="19" priority="37" operator="equal">
      <formula>"中"</formula>
    </cfRule>
    <cfRule type="cellIs" dxfId="18" priority="38" operator="equal">
      <formula>"高"</formula>
    </cfRule>
  </conditionalFormatting>
  <conditionalFormatting sqref="B45">
    <cfRule type="cellIs" dxfId="17" priority="1" operator="equal">
      <formula>"紧急"</formula>
    </cfRule>
    <cfRule type="cellIs" dxfId="16" priority="2" operator="equal">
      <formula>"低"</formula>
    </cfRule>
    <cfRule type="cellIs" dxfId="15" priority="3" operator="equal">
      <formula>"中"</formula>
    </cfRule>
    <cfRule type="cellIs" dxfId="14" priority="4" operator="equal">
      <formula>"高"</formula>
    </cfRule>
  </conditionalFormatting>
  <dataValidations count="3">
    <dataValidation type="list" allowBlank="1" showInputMessage="1" showErrorMessage="1" sqref="I3:J3 B10:E14">
      <formula1>Status</formula1>
    </dataValidation>
    <dataValidation type="list" allowBlank="1" showInputMessage="1" showErrorMessage="1" sqref="B42:B45">
      <formula1>JJ</formula1>
    </dataValidation>
    <dataValidation type="list" allowBlank="1" showInputMessage="1" showErrorMessage="1" sqref="J18:J23">
      <formula1>ST</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F8"/>
    </sheetView>
  </sheetViews>
  <sheetFormatPr defaultColWidth="9.125" defaultRowHeight="16.5" x14ac:dyDescent="0.35"/>
  <cols>
    <col min="1" max="1" width="9.125" style="1" customWidth="1"/>
    <col min="2" max="2" width="11.75" style="1" bestFit="1" customWidth="1"/>
    <col min="3" max="5" width="9.125" style="1"/>
    <col min="6" max="6" width="12.125" style="1" bestFit="1" customWidth="1"/>
    <col min="7" max="16384" width="9.125" style="1"/>
  </cols>
  <sheetData>
    <row r="1" spans="1:6" x14ac:dyDescent="0.35">
      <c r="A1" s="1" t="s">
        <v>8</v>
      </c>
      <c r="B1" s="1" t="s">
        <v>9</v>
      </c>
      <c r="C1" s="1" t="s">
        <v>15</v>
      </c>
      <c r="D1" s="1" t="s">
        <v>22</v>
      </c>
      <c r="E1" s="1" t="s">
        <v>24</v>
      </c>
      <c r="F1" s="1" t="s">
        <v>29</v>
      </c>
    </row>
    <row r="2" spans="1:6" x14ac:dyDescent="0.35">
      <c r="A2" s="1" t="s">
        <v>2</v>
      </c>
      <c r="B2" s="1" t="s">
        <v>12</v>
      </c>
      <c r="C2" s="1" t="s">
        <v>3</v>
      </c>
      <c r="D2" s="1" t="s">
        <v>18</v>
      </c>
      <c r="E2" s="1" t="s">
        <v>23</v>
      </c>
      <c r="F2" s="1" t="s">
        <v>31</v>
      </c>
    </row>
    <row r="3" spans="1:6" x14ac:dyDescent="0.35">
      <c r="A3" s="1" t="s">
        <v>3</v>
      </c>
      <c r="B3" s="1" t="s">
        <v>14</v>
      </c>
      <c r="C3" s="1" t="s">
        <v>16</v>
      </c>
      <c r="D3" s="1" t="s">
        <v>19</v>
      </c>
      <c r="E3" s="1" t="s">
        <v>25</v>
      </c>
      <c r="F3" s="1" t="s">
        <v>32</v>
      </c>
    </row>
    <row r="4" spans="1:6" x14ac:dyDescent="0.35">
      <c r="A4" s="1" t="s">
        <v>6</v>
      </c>
      <c r="B4" s="1" t="s">
        <v>10</v>
      </c>
      <c r="C4" s="1" t="s">
        <v>17</v>
      </c>
      <c r="D4" s="1" t="s">
        <v>20</v>
      </c>
      <c r="E4" s="1" t="s">
        <v>26</v>
      </c>
      <c r="F4" s="1" t="s">
        <v>33</v>
      </c>
    </row>
    <row r="5" spans="1:6" x14ac:dyDescent="0.35">
      <c r="A5" s="1" t="s">
        <v>7</v>
      </c>
      <c r="B5" s="1" t="s">
        <v>11</v>
      </c>
      <c r="D5" s="1" t="s">
        <v>21</v>
      </c>
      <c r="E5" s="1" t="s">
        <v>27</v>
      </c>
      <c r="F5" s="1" t="s">
        <v>35</v>
      </c>
    </row>
    <row r="6" spans="1:6" x14ac:dyDescent="0.35">
      <c r="B6" s="1" t="s">
        <v>13</v>
      </c>
      <c r="E6" s="1" t="s">
        <v>28</v>
      </c>
      <c r="F6" s="1" t="s">
        <v>34</v>
      </c>
    </row>
    <row r="7" spans="1:6" x14ac:dyDescent="0.35">
      <c r="F7" s="1" t="s">
        <v>30</v>
      </c>
    </row>
    <row r="8" spans="1:6" x14ac:dyDescent="0.35">
      <c r="F8" s="1" t="s">
        <v>36</v>
      </c>
    </row>
  </sheetData>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4"/>
  <sheetViews>
    <sheetView workbookViewId="0">
      <selection activeCell="A2" sqref="A2"/>
    </sheetView>
  </sheetViews>
  <sheetFormatPr defaultColWidth="8.875" defaultRowHeight="14.25" x14ac:dyDescent="0.15"/>
  <cols>
    <col min="1" max="1" width="12.125" style="46" bestFit="1" customWidth="1"/>
    <col min="2" max="2" width="12.125" style="47" customWidth="1"/>
    <col min="3" max="3" width="11.875" style="47" hidden="1" customWidth="1"/>
    <col min="4" max="4" width="11.25" style="47" hidden="1" customWidth="1"/>
    <col min="5" max="5" width="43.875" style="48" customWidth="1"/>
    <col min="6" max="7" width="10.125" style="49" customWidth="1"/>
    <col min="8" max="8" width="19.125" style="47" hidden="1" customWidth="1"/>
    <col min="9" max="9" width="12.125" style="47" bestFit="1" customWidth="1"/>
    <col min="10" max="10" width="10.25" style="47" hidden="1" customWidth="1"/>
    <col min="11" max="11" width="12.125" style="47" hidden="1" customWidth="1"/>
    <col min="12" max="12" width="15.75" style="47" hidden="1" customWidth="1"/>
    <col min="13" max="13" width="28" style="48" customWidth="1"/>
    <col min="14" max="14" width="45" style="48" customWidth="1"/>
    <col min="15" max="15" width="37.75" style="48" customWidth="1"/>
  </cols>
  <sheetData>
    <row r="1" spans="1:15" ht="28.5" x14ac:dyDescent="0.15">
      <c r="A1" s="19" t="s">
        <v>37</v>
      </c>
      <c r="B1" s="20" t="s">
        <v>38</v>
      </c>
      <c r="C1" s="20" t="s">
        <v>39</v>
      </c>
      <c r="D1" s="20" t="s">
        <v>40</v>
      </c>
      <c r="E1" s="21" t="s">
        <v>41</v>
      </c>
      <c r="F1" s="21" t="s">
        <v>0</v>
      </c>
      <c r="G1" s="21" t="s">
        <v>42</v>
      </c>
      <c r="H1" s="20" t="s">
        <v>43</v>
      </c>
      <c r="I1" s="20" t="s">
        <v>44</v>
      </c>
      <c r="J1" s="20" t="s">
        <v>5</v>
      </c>
      <c r="K1" s="20" t="s">
        <v>45</v>
      </c>
      <c r="L1" s="20" t="s">
        <v>46</v>
      </c>
      <c r="M1" s="21" t="s">
        <v>47</v>
      </c>
      <c r="N1" s="21" t="s">
        <v>48</v>
      </c>
      <c r="O1" s="22" t="s">
        <v>1</v>
      </c>
    </row>
    <row r="2" spans="1:15" x14ac:dyDescent="0.15">
      <c r="A2" s="23"/>
      <c r="B2" s="24"/>
      <c r="C2" s="24"/>
      <c r="D2" s="24"/>
      <c r="E2" s="25"/>
      <c r="F2" s="26" t="s">
        <v>23</v>
      </c>
      <c r="G2" s="27" t="s">
        <v>21</v>
      </c>
      <c r="H2" s="24"/>
      <c r="I2" s="24" t="s">
        <v>36</v>
      </c>
      <c r="J2" s="24"/>
      <c r="K2" s="24"/>
      <c r="L2" s="28"/>
      <c r="M2" s="29"/>
      <c r="N2" s="30"/>
      <c r="O2" s="31"/>
    </row>
    <row r="3" spans="1:15" x14ac:dyDescent="0.15">
      <c r="A3" s="23"/>
      <c r="B3" s="24"/>
      <c r="C3" s="28"/>
      <c r="D3" s="24"/>
      <c r="E3" s="25"/>
      <c r="F3" s="26"/>
      <c r="G3" s="27"/>
      <c r="H3" s="24"/>
      <c r="I3" s="24"/>
      <c r="J3" s="24"/>
      <c r="K3" s="24"/>
      <c r="L3" s="28"/>
      <c r="M3" s="29"/>
      <c r="N3" s="30"/>
      <c r="O3" s="32"/>
    </row>
    <row r="4" spans="1:15" x14ac:dyDescent="0.15">
      <c r="A4" s="23"/>
      <c r="B4" s="24"/>
      <c r="C4" s="28"/>
      <c r="D4" s="24"/>
      <c r="E4" s="30"/>
      <c r="F4" s="26"/>
      <c r="G4" s="27"/>
      <c r="H4" s="28"/>
      <c r="I4" s="24"/>
      <c r="J4" s="24"/>
      <c r="K4" s="28"/>
      <c r="L4" s="28"/>
      <c r="M4" s="33"/>
      <c r="N4" s="30"/>
      <c r="O4" s="32"/>
    </row>
    <row r="5" spans="1:15" x14ac:dyDescent="0.15">
      <c r="A5" s="23"/>
      <c r="B5" s="24"/>
      <c r="C5" s="28"/>
      <c r="D5" s="24"/>
      <c r="E5" s="30"/>
      <c r="F5" s="26"/>
      <c r="G5" s="27"/>
      <c r="H5" s="28"/>
      <c r="I5" s="24"/>
      <c r="J5" s="24"/>
      <c r="K5" s="28"/>
      <c r="L5" s="28"/>
      <c r="M5" s="33"/>
      <c r="N5" s="30"/>
      <c r="O5" s="32"/>
    </row>
    <row r="6" spans="1:15" x14ac:dyDescent="0.15">
      <c r="A6" s="23"/>
      <c r="B6" s="24"/>
      <c r="C6" s="28"/>
      <c r="D6" s="24"/>
      <c r="E6" s="30"/>
      <c r="F6" s="26"/>
      <c r="G6" s="27"/>
      <c r="H6" s="28"/>
      <c r="I6" s="24"/>
      <c r="J6" s="24"/>
      <c r="K6" s="28"/>
      <c r="L6" s="28"/>
      <c r="M6" s="33"/>
      <c r="N6" s="30"/>
      <c r="O6" s="31"/>
    </row>
    <row r="7" spans="1:15" x14ac:dyDescent="0.15">
      <c r="A7" s="23"/>
      <c r="B7" s="24"/>
      <c r="C7" s="28"/>
      <c r="D7" s="24"/>
      <c r="E7" s="30"/>
      <c r="F7" s="26"/>
      <c r="G7" s="27"/>
      <c r="H7" s="28"/>
      <c r="I7" s="24"/>
      <c r="J7" s="24"/>
      <c r="K7" s="28"/>
      <c r="L7" s="28"/>
      <c r="M7" s="33"/>
      <c r="N7" s="30"/>
      <c r="O7" s="31"/>
    </row>
    <row r="8" spans="1:15" x14ac:dyDescent="0.15">
      <c r="A8" s="23"/>
      <c r="B8" s="24"/>
      <c r="C8" s="28"/>
      <c r="D8" s="28"/>
      <c r="E8" s="30"/>
      <c r="F8" s="26"/>
      <c r="G8" s="27"/>
      <c r="H8" s="28"/>
      <c r="I8" s="24"/>
      <c r="J8" s="24"/>
      <c r="K8" s="28"/>
      <c r="L8" s="28"/>
      <c r="M8" s="33"/>
      <c r="N8" s="30"/>
      <c r="O8" s="31"/>
    </row>
    <row r="9" spans="1:15" x14ac:dyDescent="0.15">
      <c r="A9" s="23"/>
      <c r="B9" s="24"/>
      <c r="C9" s="28"/>
      <c r="D9" s="28"/>
      <c r="E9" s="30"/>
      <c r="F9" s="26"/>
      <c r="G9" s="27"/>
      <c r="H9" s="28"/>
      <c r="I9" s="24"/>
      <c r="J9" s="24"/>
      <c r="K9" s="28"/>
      <c r="L9" s="28"/>
      <c r="M9" s="33"/>
      <c r="N9" s="30"/>
      <c r="O9" s="31"/>
    </row>
    <row r="10" spans="1:15" x14ac:dyDescent="0.15">
      <c r="A10" s="23"/>
      <c r="B10" s="24"/>
      <c r="C10" s="28"/>
      <c r="D10" s="28"/>
      <c r="E10" s="30"/>
      <c r="F10" s="26"/>
      <c r="G10" s="27"/>
      <c r="H10" s="28"/>
      <c r="I10" s="24"/>
      <c r="J10" s="24"/>
      <c r="K10" s="28"/>
      <c r="L10" s="28"/>
      <c r="M10" s="33"/>
      <c r="N10" s="30"/>
      <c r="O10" s="31"/>
    </row>
    <row r="11" spans="1:15" ht="20.25" customHeight="1" x14ac:dyDescent="0.15">
      <c r="A11" s="23"/>
      <c r="B11" s="24"/>
      <c r="C11" s="28"/>
      <c r="D11" s="28"/>
      <c r="E11" s="30"/>
      <c r="F11" s="26"/>
      <c r="G11" s="27"/>
      <c r="H11" s="28"/>
      <c r="I11" s="24"/>
      <c r="J11" s="24"/>
      <c r="K11" s="28"/>
      <c r="L11" s="28"/>
      <c r="M11" s="33"/>
      <c r="N11" s="30"/>
      <c r="O11" s="31"/>
    </row>
    <row r="12" spans="1:15" ht="16.5" customHeight="1" x14ac:dyDescent="0.15">
      <c r="A12" s="23"/>
      <c r="B12" s="24"/>
      <c r="C12" s="28"/>
      <c r="D12" s="28"/>
      <c r="E12" s="30"/>
      <c r="F12" s="26"/>
      <c r="G12" s="27"/>
      <c r="H12" s="28"/>
      <c r="I12" s="24"/>
      <c r="J12" s="24"/>
      <c r="K12" s="28"/>
      <c r="L12" s="28"/>
      <c r="M12" s="33"/>
      <c r="N12" s="30"/>
      <c r="O12" s="32"/>
    </row>
    <row r="13" spans="1:15" ht="14.25" customHeight="1" x14ac:dyDescent="0.15">
      <c r="A13" s="23"/>
      <c r="B13" s="24"/>
      <c r="C13" s="28"/>
      <c r="D13" s="28"/>
      <c r="E13" s="30"/>
      <c r="F13" s="26"/>
      <c r="G13" s="27"/>
      <c r="H13" s="28"/>
      <c r="I13" s="24"/>
      <c r="J13" s="24"/>
      <c r="K13" s="28"/>
      <c r="L13" s="28"/>
      <c r="M13" s="33"/>
      <c r="N13" s="30"/>
      <c r="O13" s="31"/>
    </row>
    <row r="14" spans="1:15" x14ac:dyDescent="0.15">
      <c r="A14" s="23"/>
      <c r="B14" s="24"/>
      <c r="C14" s="28"/>
      <c r="D14" s="28"/>
      <c r="E14" s="30"/>
      <c r="F14" s="26"/>
      <c r="G14" s="27"/>
      <c r="H14" s="24"/>
      <c r="I14" s="24"/>
      <c r="J14" s="24"/>
      <c r="K14" s="24"/>
      <c r="L14" s="24"/>
      <c r="M14" s="33"/>
      <c r="N14" s="30"/>
      <c r="O14" s="31"/>
    </row>
    <row r="15" spans="1:15" x14ac:dyDescent="0.15">
      <c r="A15" s="23"/>
      <c r="B15" s="24"/>
      <c r="C15" s="28"/>
      <c r="D15" s="28"/>
      <c r="E15" s="30"/>
      <c r="F15" s="26"/>
      <c r="G15" s="27"/>
      <c r="H15" s="24"/>
      <c r="I15" s="24"/>
      <c r="J15" s="24"/>
      <c r="K15" s="24"/>
      <c r="L15" s="24"/>
      <c r="M15" s="29"/>
      <c r="N15" s="30"/>
      <c r="O15" s="31"/>
    </row>
    <row r="16" spans="1:15" ht="15" thickBot="1" x14ac:dyDescent="0.2">
      <c r="A16" s="34"/>
      <c r="B16" s="35"/>
      <c r="C16" s="36"/>
      <c r="D16" s="36"/>
      <c r="E16" s="37"/>
      <c r="F16" s="38"/>
      <c r="G16" s="39"/>
      <c r="H16" s="36"/>
      <c r="I16" s="35"/>
      <c r="J16" s="36"/>
      <c r="K16" s="36"/>
      <c r="L16" s="36"/>
      <c r="M16" s="40"/>
      <c r="N16" s="37"/>
      <c r="O16" s="41"/>
    </row>
    <row r="17" spans="1:15" x14ac:dyDescent="0.15">
      <c r="A17" s="42"/>
      <c r="B17" s="43"/>
      <c r="C17" s="43"/>
      <c r="D17" s="43"/>
      <c r="E17" s="44"/>
      <c r="F17" s="45"/>
      <c r="G17" s="45"/>
      <c r="H17" s="43"/>
      <c r="I17" s="43"/>
      <c r="J17" s="43"/>
      <c r="K17" s="43"/>
      <c r="L17" s="43"/>
      <c r="M17" s="44"/>
      <c r="N17" s="44"/>
      <c r="O17" s="44"/>
    </row>
    <row r="18" spans="1:15" x14ac:dyDescent="0.15">
      <c r="A18" s="42"/>
      <c r="B18" s="43"/>
      <c r="C18" s="43"/>
      <c r="D18" s="43"/>
      <c r="E18" s="44"/>
      <c r="F18" s="45"/>
      <c r="G18" s="45"/>
      <c r="H18" s="43"/>
      <c r="I18" s="43"/>
      <c r="J18" s="43"/>
      <c r="K18" s="43"/>
      <c r="L18" s="43"/>
      <c r="M18" s="44"/>
      <c r="N18" s="44"/>
      <c r="O18" s="44"/>
    </row>
    <row r="19" spans="1:15" x14ac:dyDescent="0.15">
      <c r="A19" s="42"/>
      <c r="B19" s="43"/>
      <c r="C19" s="43"/>
      <c r="D19" s="43"/>
      <c r="E19" s="44"/>
      <c r="F19" s="45"/>
      <c r="G19" s="45"/>
      <c r="H19" s="43"/>
      <c r="I19" s="43"/>
      <c r="J19" s="43"/>
      <c r="K19" s="43"/>
      <c r="L19" s="43"/>
      <c r="M19" s="44"/>
      <c r="N19" s="44"/>
      <c r="O19" s="44"/>
    </row>
    <row r="20" spans="1:15" x14ac:dyDescent="0.15">
      <c r="A20" s="42"/>
      <c r="B20" s="43"/>
      <c r="C20" s="43"/>
      <c r="D20" s="43"/>
      <c r="E20" s="44"/>
      <c r="F20" s="45"/>
      <c r="G20" s="45"/>
      <c r="H20" s="43"/>
      <c r="I20" s="43"/>
      <c r="J20" s="43"/>
      <c r="K20" s="43"/>
      <c r="L20" s="43"/>
      <c r="M20" s="44"/>
      <c r="N20" s="44"/>
      <c r="O20" s="44"/>
    </row>
    <row r="21" spans="1:15" x14ac:dyDescent="0.15">
      <c r="A21" s="42"/>
      <c r="B21" s="43"/>
      <c r="C21" s="43"/>
      <c r="D21" s="43"/>
      <c r="E21" s="44"/>
      <c r="F21" s="45"/>
      <c r="G21" s="45"/>
      <c r="H21" s="43"/>
      <c r="I21" s="43"/>
      <c r="J21" s="43"/>
      <c r="K21" s="43"/>
      <c r="L21" s="43"/>
      <c r="M21" s="44"/>
      <c r="N21" s="44"/>
      <c r="O21" s="44"/>
    </row>
    <row r="22" spans="1:15" x14ac:dyDescent="0.15">
      <c r="A22" s="42"/>
      <c r="B22" s="43"/>
      <c r="C22" s="43"/>
      <c r="D22" s="43"/>
      <c r="E22" s="44"/>
      <c r="F22" s="45"/>
      <c r="G22" s="45"/>
      <c r="H22" s="43"/>
      <c r="I22" s="43"/>
      <c r="J22" s="43"/>
      <c r="K22" s="43"/>
      <c r="L22" s="43"/>
      <c r="M22" s="44"/>
      <c r="N22" s="44"/>
      <c r="O22" s="44"/>
    </row>
    <row r="23" spans="1:15" x14ac:dyDescent="0.15">
      <c r="A23" s="42"/>
      <c r="B23" s="43"/>
      <c r="C23" s="43"/>
      <c r="D23" s="43"/>
      <c r="E23" s="44"/>
      <c r="F23" s="45"/>
      <c r="G23" s="45"/>
      <c r="H23" s="43"/>
      <c r="I23" s="43"/>
      <c r="J23" s="43"/>
      <c r="K23" s="43"/>
      <c r="L23" s="43"/>
      <c r="M23" s="44"/>
      <c r="N23" s="44"/>
      <c r="O23" s="44"/>
    </row>
    <row r="24" spans="1:15" x14ac:dyDescent="0.15">
      <c r="A24" s="42"/>
      <c r="B24" s="43"/>
      <c r="C24" s="43"/>
      <c r="D24" s="43"/>
      <c r="E24" s="44"/>
      <c r="F24" s="45"/>
      <c r="G24" s="45"/>
      <c r="H24" s="43"/>
      <c r="I24" s="43"/>
      <c r="J24" s="43"/>
      <c r="K24" s="43"/>
      <c r="L24" s="43"/>
      <c r="M24" s="44"/>
      <c r="N24" s="44"/>
      <c r="O24" s="44"/>
    </row>
    <row r="25" spans="1:15" x14ac:dyDescent="0.15">
      <c r="A25" s="42"/>
      <c r="B25" s="43"/>
      <c r="C25" s="43"/>
      <c r="D25" s="43"/>
      <c r="E25" s="44"/>
      <c r="F25" s="45"/>
      <c r="G25" s="45"/>
      <c r="H25" s="43"/>
      <c r="I25" s="43"/>
      <c r="J25" s="43"/>
      <c r="K25" s="43"/>
      <c r="L25" s="43"/>
      <c r="M25" s="44"/>
      <c r="N25" s="44"/>
      <c r="O25" s="44"/>
    </row>
    <row r="26" spans="1:15" x14ac:dyDescent="0.15">
      <c r="A26" s="42"/>
      <c r="B26" s="43"/>
      <c r="C26" s="43"/>
      <c r="D26" s="43"/>
      <c r="E26" s="44"/>
      <c r="F26" s="45"/>
      <c r="G26" s="45"/>
      <c r="H26" s="43"/>
      <c r="I26" s="43"/>
      <c r="J26" s="43"/>
      <c r="K26" s="43"/>
      <c r="L26" s="43"/>
      <c r="M26" s="44"/>
      <c r="N26" s="44"/>
      <c r="O26" s="44"/>
    </row>
    <row r="27" spans="1:15" x14ac:dyDescent="0.15">
      <c r="A27" s="42"/>
      <c r="B27" s="43"/>
      <c r="C27" s="43"/>
      <c r="D27" s="43"/>
      <c r="E27" s="44"/>
      <c r="F27" s="45"/>
      <c r="G27" s="45"/>
      <c r="H27" s="43"/>
      <c r="I27" s="43"/>
      <c r="J27" s="43"/>
      <c r="K27" s="43"/>
      <c r="L27" s="43"/>
      <c r="M27" s="44"/>
      <c r="N27" s="44"/>
      <c r="O27" s="44"/>
    </row>
    <row r="28" spans="1:15" x14ac:dyDescent="0.15">
      <c r="A28" s="42"/>
      <c r="B28" s="43"/>
      <c r="C28" s="43"/>
      <c r="D28" s="43"/>
      <c r="E28" s="44"/>
      <c r="F28" s="45"/>
      <c r="G28" s="45"/>
      <c r="H28" s="43"/>
      <c r="I28" s="43"/>
      <c r="J28" s="43"/>
      <c r="K28" s="43"/>
      <c r="L28" s="43"/>
      <c r="M28" s="44"/>
      <c r="N28" s="44"/>
      <c r="O28" s="44"/>
    </row>
    <row r="29" spans="1:15" x14ac:dyDescent="0.15">
      <c r="A29" s="42"/>
      <c r="B29" s="43"/>
      <c r="C29" s="43"/>
      <c r="D29" s="43"/>
      <c r="E29" s="44"/>
      <c r="F29" s="45"/>
      <c r="G29" s="45"/>
      <c r="H29" s="43"/>
      <c r="I29" s="43"/>
      <c r="J29" s="43"/>
      <c r="K29" s="43"/>
      <c r="L29" s="43"/>
      <c r="M29" s="44"/>
      <c r="N29" s="44"/>
      <c r="O29" s="44"/>
    </row>
    <row r="30" spans="1:15" x14ac:dyDescent="0.15">
      <c r="A30" s="42"/>
      <c r="B30" s="43"/>
      <c r="C30" s="43"/>
      <c r="D30" s="43"/>
      <c r="E30" s="44"/>
      <c r="F30" s="45"/>
      <c r="G30" s="45"/>
      <c r="H30" s="43"/>
      <c r="I30" s="43"/>
      <c r="J30" s="43"/>
      <c r="K30" s="43"/>
      <c r="L30" s="43"/>
      <c r="M30" s="44"/>
      <c r="N30" s="44"/>
      <c r="O30" s="44"/>
    </row>
    <row r="31" spans="1:15" x14ac:dyDescent="0.15">
      <c r="A31" s="42"/>
      <c r="B31" s="43"/>
      <c r="C31" s="43"/>
      <c r="D31" s="43"/>
      <c r="E31" s="44"/>
      <c r="F31" s="45"/>
      <c r="G31" s="45"/>
      <c r="H31" s="43"/>
      <c r="I31" s="43"/>
      <c r="J31" s="43"/>
      <c r="K31" s="43"/>
      <c r="L31" s="43"/>
      <c r="M31" s="44"/>
      <c r="N31" s="44"/>
      <c r="O31" s="44"/>
    </row>
    <row r="32" spans="1:15" x14ac:dyDescent="0.15">
      <c r="A32" s="42"/>
      <c r="B32" s="43"/>
      <c r="C32" s="43"/>
      <c r="D32" s="43"/>
      <c r="E32" s="44"/>
      <c r="F32" s="45"/>
      <c r="G32" s="45"/>
      <c r="H32" s="43"/>
      <c r="I32" s="43"/>
      <c r="J32" s="43"/>
      <c r="K32" s="43"/>
      <c r="L32" s="43"/>
      <c r="M32" s="44"/>
      <c r="N32" s="44"/>
      <c r="O32" s="44"/>
    </row>
    <row r="33" spans="1:15" x14ac:dyDescent="0.15">
      <c r="A33" s="42"/>
      <c r="B33" s="43"/>
      <c r="C33" s="43"/>
      <c r="D33" s="43"/>
      <c r="E33" s="44"/>
      <c r="F33" s="45"/>
      <c r="G33" s="45"/>
      <c r="H33" s="43"/>
      <c r="I33" s="43"/>
      <c r="J33" s="43"/>
      <c r="K33" s="43"/>
      <c r="L33" s="43"/>
      <c r="M33" s="44"/>
      <c r="N33" s="44"/>
      <c r="O33" s="44"/>
    </row>
    <row r="34" spans="1:15" x14ac:dyDescent="0.15">
      <c r="A34" s="42"/>
      <c r="B34" s="43"/>
      <c r="C34" s="43"/>
      <c r="D34" s="43"/>
      <c r="E34" s="44"/>
      <c r="F34" s="45"/>
      <c r="G34" s="45"/>
      <c r="H34" s="43"/>
      <c r="I34" s="43"/>
      <c r="J34" s="43"/>
      <c r="K34" s="43"/>
      <c r="L34" s="43"/>
      <c r="M34" s="44"/>
      <c r="N34" s="44"/>
      <c r="O34" s="44"/>
    </row>
    <row r="35" spans="1:15" x14ac:dyDescent="0.15">
      <c r="A35" s="42"/>
      <c r="B35" s="43"/>
      <c r="C35" s="43"/>
      <c r="D35" s="43"/>
      <c r="E35" s="44"/>
      <c r="F35" s="45"/>
      <c r="G35" s="45"/>
      <c r="H35" s="43"/>
      <c r="I35" s="43"/>
      <c r="J35" s="43"/>
      <c r="K35" s="43"/>
      <c r="L35" s="43"/>
      <c r="M35" s="44"/>
      <c r="N35" s="44"/>
      <c r="O35" s="44"/>
    </row>
    <row r="36" spans="1:15" x14ac:dyDescent="0.15">
      <c r="A36" s="42"/>
      <c r="B36" s="43"/>
      <c r="C36" s="43"/>
      <c r="D36" s="43"/>
      <c r="E36" s="44"/>
      <c r="F36" s="45"/>
      <c r="G36" s="45"/>
      <c r="H36" s="43"/>
      <c r="I36" s="43"/>
      <c r="J36" s="43"/>
      <c r="K36" s="43"/>
      <c r="L36" s="43"/>
      <c r="M36" s="44"/>
      <c r="N36" s="44"/>
      <c r="O36" s="44"/>
    </row>
    <row r="37" spans="1:15" x14ac:dyDescent="0.15">
      <c r="A37" s="42"/>
      <c r="B37" s="43"/>
      <c r="C37" s="43"/>
      <c r="D37" s="43"/>
      <c r="E37" s="44"/>
      <c r="F37" s="45"/>
      <c r="G37" s="45"/>
      <c r="H37" s="43"/>
      <c r="I37" s="43"/>
      <c r="J37" s="43"/>
      <c r="K37" s="43"/>
      <c r="L37" s="43"/>
      <c r="M37" s="44"/>
      <c r="N37" s="44"/>
      <c r="O37" s="44"/>
    </row>
    <row r="38" spans="1:15" x14ac:dyDescent="0.15">
      <c r="A38" s="42"/>
      <c r="B38" s="43"/>
      <c r="C38" s="43"/>
      <c r="D38" s="43"/>
      <c r="E38" s="44"/>
      <c r="F38" s="45"/>
      <c r="G38" s="45"/>
      <c r="H38" s="43"/>
      <c r="I38" s="43"/>
      <c r="J38" s="43"/>
      <c r="K38" s="43"/>
      <c r="L38" s="43"/>
      <c r="M38" s="44"/>
      <c r="N38" s="44"/>
      <c r="O38" s="44"/>
    </row>
    <row r="39" spans="1:15" x14ac:dyDescent="0.15">
      <c r="A39" s="42"/>
      <c r="B39" s="43"/>
      <c r="C39" s="43"/>
      <c r="D39" s="43"/>
      <c r="E39" s="44"/>
      <c r="F39" s="45"/>
      <c r="G39" s="45"/>
      <c r="H39" s="43"/>
      <c r="I39" s="43"/>
      <c r="J39" s="43"/>
      <c r="K39" s="43"/>
      <c r="L39" s="43"/>
      <c r="M39" s="44"/>
      <c r="N39" s="44"/>
      <c r="O39" s="44"/>
    </row>
    <row r="40" spans="1:15" x14ac:dyDescent="0.15">
      <c r="A40" s="42"/>
      <c r="B40" s="43"/>
      <c r="C40" s="43"/>
      <c r="D40" s="43"/>
      <c r="E40" s="44"/>
      <c r="F40" s="45"/>
      <c r="G40" s="45"/>
      <c r="H40" s="43"/>
      <c r="I40" s="43"/>
      <c r="J40" s="43"/>
      <c r="K40" s="43"/>
      <c r="L40" s="43"/>
      <c r="M40" s="44"/>
      <c r="N40" s="44"/>
      <c r="O40" s="44"/>
    </row>
    <row r="41" spans="1:15" x14ac:dyDescent="0.15">
      <c r="A41" s="42"/>
      <c r="B41" s="43"/>
      <c r="C41" s="43"/>
      <c r="D41" s="43"/>
      <c r="E41" s="44"/>
      <c r="F41" s="45"/>
      <c r="G41" s="45"/>
      <c r="H41" s="43"/>
      <c r="I41" s="43"/>
      <c r="J41" s="43"/>
      <c r="K41" s="43"/>
      <c r="L41" s="43"/>
      <c r="M41" s="44"/>
      <c r="N41" s="44"/>
      <c r="O41" s="44"/>
    </row>
    <row r="42" spans="1:15" x14ac:dyDescent="0.15">
      <c r="A42" s="42"/>
      <c r="B42" s="43"/>
      <c r="C42" s="43"/>
      <c r="D42" s="43"/>
      <c r="E42" s="44"/>
      <c r="F42" s="45"/>
      <c r="G42" s="45"/>
      <c r="H42" s="43"/>
      <c r="I42" s="43"/>
      <c r="J42" s="43"/>
      <c r="K42" s="43"/>
      <c r="L42" s="43"/>
      <c r="M42" s="44"/>
      <c r="N42" s="44"/>
      <c r="O42" s="44"/>
    </row>
    <row r="43" spans="1:15" x14ac:dyDescent="0.15">
      <c r="A43" s="42"/>
      <c r="B43" s="43"/>
      <c r="C43" s="43"/>
      <c r="D43" s="43"/>
      <c r="E43" s="44"/>
      <c r="F43" s="45"/>
      <c r="G43" s="45"/>
      <c r="H43" s="43"/>
      <c r="I43" s="43"/>
      <c r="J43" s="43"/>
      <c r="K43" s="43"/>
      <c r="L43" s="43"/>
      <c r="M43" s="44"/>
      <c r="N43" s="44"/>
      <c r="O43" s="44"/>
    </row>
    <row r="44" spans="1:15" x14ac:dyDescent="0.15">
      <c r="A44" s="42"/>
      <c r="B44" s="43"/>
      <c r="C44" s="43"/>
      <c r="D44" s="43"/>
      <c r="E44" s="44"/>
      <c r="F44" s="45"/>
      <c r="G44" s="45"/>
      <c r="H44" s="43"/>
      <c r="I44" s="43"/>
      <c r="J44" s="43"/>
      <c r="K44" s="43"/>
      <c r="L44" s="43"/>
      <c r="M44" s="44"/>
      <c r="N44" s="44"/>
      <c r="O44" s="44"/>
    </row>
    <row r="45" spans="1:15" x14ac:dyDescent="0.15">
      <c r="A45" s="42"/>
      <c r="B45" s="43"/>
      <c r="C45" s="43"/>
      <c r="D45" s="43"/>
      <c r="E45" s="44"/>
      <c r="F45" s="45"/>
      <c r="G45" s="45"/>
      <c r="H45" s="43"/>
      <c r="I45" s="43"/>
      <c r="J45" s="43"/>
      <c r="K45" s="43"/>
      <c r="L45" s="43"/>
      <c r="M45" s="44"/>
      <c r="N45" s="44"/>
      <c r="O45" s="44"/>
    </row>
    <row r="46" spans="1:15" x14ac:dyDescent="0.15">
      <c r="A46" s="42"/>
      <c r="B46" s="43"/>
      <c r="C46" s="43"/>
      <c r="D46" s="43"/>
      <c r="E46" s="44"/>
      <c r="F46" s="45"/>
      <c r="G46" s="45"/>
      <c r="H46" s="43"/>
      <c r="I46" s="43"/>
      <c r="J46" s="43"/>
      <c r="K46" s="43"/>
      <c r="L46" s="43"/>
      <c r="M46" s="44"/>
      <c r="N46" s="44"/>
      <c r="O46" s="44"/>
    </row>
    <row r="47" spans="1:15" x14ac:dyDescent="0.15">
      <c r="A47" s="42"/>
      <c r="B47" s="43"/>
      <c r="C47" s="43"/>
      <c r="D47" s="43"/>
      <c r="E47" s="44"/>
      <c r="F47" s="45"/>
      <c r="G47" s="45"/>
      <c r="H47" s="43"/>
      <c r="I47" s="43"/>
      <c r="J47" s="43"/>
      <c r="K47" s="43"/>
      <c r="L47" s="43"/>
      <c r="M47" s="44"/>
      <c r="N47" s="44"/>
      <c r="O47" s="44"/>
    </row>
    <row r="48" spans="1:15" x14ac:dyDescent="0.15">
      <c r="A48" s="42"/>
      <c r="B48" s="43"/>
      <c r="C48" s="43"/>
      <c r="D48" s="43"/>
      <c r="E48" s="44"/>
      <c r="F48" s="45"/>
      <c r="G48" s="45"/>
      <c r="H48" s="43"/>
      <c r="I48" s="43"/>
      <c r="J48" s="43"/>
      <c r="K48" s="43"/>
      <c r="L48" s="43"/>
      <c r="M48" s="44"/>
      <c r="N48" s="44"/>
      <c r="O48" s="44"/>
    </row>
    <row r="49" spans="1:15" x14ac:dyDescent="0.15">
      <c r="A49" s="42"/>
      <c r="B49" s="43"/>
      <c r="C49" s="43"/>
      <c r="D49" s="43"/>
      <c r="E49" s="44"/>
      <c r="F49" s="45"/>
      <c r="G49" s="45"/>
      <c r="H49" s="43"/>
      <c r="I49" s="43"/>
      <c r="J49" s="43"/>
      <c r="K49" s="43"/>
      <c r="L49" s="43"/>
      <c r="M49" s="44"/>
      <c r="N49" s="44"/>
      <c r="O49" s="44"/>
    </row>
    <row r="50" spans="1:15" x14ac:dyDescent="0.15">
      <c r="A50" s="42"/>
      <c r="B50" s="43"/>
      <c r="C50" s="43"/>
      <c r="D50" s="43"/>
      <c r="E50" s="44"/>
      <c r="F50" s="45"/>
      <c r="G50" s="45"/>
      <c r="H50" s="43"/>
      <c r="I50" s="43"/>
      <c r="J50" s="43"/>
      <c r="K50" s="43"/>
      <c r="L50" s="43"/>
      <c r="M50" s="44"/>
      <c r="N50" s="44"/>
      <c r="O50" s="44"/>
    </row>
    <row r="51" spans="1:15" x14ac:dyDescent="0.15">
      <c r="A51" s="42"/>
      <c r="B51" s="43"/>
      <c r="C51" s="43"/>
      <c r="D51" s="43"/>
      <c r="E51" s="44"/>
      <c r="F51" s="45"/>
      <c r="G51" s="45"/>
      <c r="H51" s="43"/>
      <c r="I51" s="43"/>
      <c r="J51" s="43"/>
      <c r="K51" s="43"/>
      <c r="L51" s="43"/>
      <c r="M51" s="44"/>
      <c r="N51" s="44"/>
      <c r="O51" s="44"/>
    </row>
    <row r="52" spans="1:15" x14ac:dyDescent="0.15">
      <c r="A52" s="42"/>
      <c r="B52" s="43"/>
      <c r="C52" s="43"/>
      <c r="D52" s="43"/>
      <c r="E52" s="44"/>
      <c r="F52" s="45"/>
      <c r="G52" s="45"/>
      <c r="H52" s="43"/>
      <c r="I52" s="43"/>
      <c r="J52" s="43"/>
      <c r="K52" s="43"/>
      <c r="L52" s="43"/>
      <c r="M52" s="44"/>
      <c r="N52" s="44"/>
      <c r="O52" s="44"/>
    </row>
    <row r="53" spans="1:15" x14ac:dyDescent="0.15">
      <c r="A53" s="42"/>
      <c r="B53" s="43"/>
      <c r="C53" s="43"/>
      <c r="D53" s="43"/>
      <c r="E53" s="44"/>
      <c r="F53" s="45"/>
      <c r="G53" s="45"/>
      <c r="H53" s="43"/>
      <c r="I53" s="43"/>
      <c r="J53" s="43"/>
      <c r="K53" s="43"/>
      <c r="L53" s="43"/>
      <c r="M53" s="44"/>
      <c r="N53" s="44"/>
      <c r="O53" s="44"/>
    </row>
    <row r="54" spans="1:15" x14ac:dyDescent="0.15">
      <c r="A54" s="42"/>
      <c r="B54" s="43"/>
      <c r="C54" s="43"/>
      <c r="D54" s="43"/>
      <c r="E54" s="44"/>
      <c r="F54" s="45"/>
      <c r="G54" s="45"/>
      <c r="H54" s="43"/>
      <c r="I54" s="43"/>
      <c r="J54" s="43"/>
      <c r="K54" s="43"/>
      <c r="L54" s="43"/>
      <c r="M54" s="44"/>
      <c r="N54" s="44"/>
      <c r="O54" s="44"/>
    </row>
    <row r="55" spans="1:15" x14ac:dyDescent="0.15">
      <c r="A55" s="42"/>
      <c r="B55" s="43"/>
      <c r="C55" s="43"/>
      <c r="D55" s="43"/>
      <c r="E55" s="44"/>
      <c r="F55" s="45"/>
      <c r="G55" s="45"/>
      <c r="H55" s="43"/>
      <c r="I55" s="43"/>
      <c r="J55" s="43"/>
      <c r="K55" s="43"/>
      <c r="L55" s="43"/>
      <c r="M55" s="44"/>
      <c r="N55" s="44"/>
      <c r="O55" s="44"/>
    </row>
    <row r="56" spans="1:15" x14ac:dyDescent="0.15">
      <c r="A56" s="42"/>
      <c r="B56" s="43"/>
      <c r="C56" s="43"/>
      <c r="D56" s="43"/>
      <c r="E56" s="44"/>
      <c r="F56" s="45"/>
      <c r="G56" s="45"/>
      <c r="H56" s="43"/>
      <c r="I56" s="43"/>
      <c r="J56" s="43"/>
      <c r="K56" s="43"/>
      <c r="L56" s="43"/>
      <c r="M56" s="44"/>
      <c r="N56" s="44"/>
      <c r="O56" s="44"/>
    </row>
    <row r="57" spans="1:15" x14ac:dyDescent="0.15">
      <c r="A57" s="42"/>
      <c r="B57" s="43"/>
      <c r="C57" s="43"/>
      <c r="D57" s="43"/>
      <c r="E57" s="44"/>
      <c r="F57" s="45"/>
      <c r="G57" s="45"/>
      <c r="H57" s="43"/>
      <c r="I57" s="43"/>
      <c r="J57" s="43"/>
      <c r="K57" s="43"/>
      <c r="L57" s="43"/>
      <c r="M57" s="44"/>
      <c r="N57" s="44"/>
      <c r="O57" s="44"/>
    </row>
    <row r="58" spans="1:15" x14ac:dyDescent="0.15">
      <c r="A58" s="42"/>
      <c r="B58" s="43"/>
      <c r="C58" s="43"/>
      <c r="D58" s="43"/>
      <c r="E58" s="44"/>
      <c r="F58" s="45"/>
      <c r="G58" s="45"/>
      <c r="H58" s="43"/>
      <c r="I58" s="43"/>
      <c r="J58" s="43"/>
      <c r="K58" s="43"/>
      <c r="L58" s="43"/>
      <c r="M58" s="44"/>
      <c r="N58" s="44"/>
      <c r="O58" s="44"/>
    </row>
    <row r="59" spans="1:15" x14ac:dyDescent="0.15">
      <c r="A59" s="42"/>
      <c r="B59" s="43"/>
      <c r="C59" s="43"/>
      <c r="D59" s="43"/>
      <c r="E59" s="44"/>
      <c r="F59" s="45"/>
      <c r="G59" s="45"/>
      <c r="H59" s="43"/>
      <c r="I59" s="43"/>
      <c r="J59" s="43"/>
      <c r="K59" s="43"/>
      <c r="L59" s="43"/>
      <c r="M59" s="44"/>
      <c r="N59" s="44"/>
      <c r="O59" s="44"/>
    </row>
    <row r="60" spans="1:15" x14ac:dyDescent="0.15">
      <c r="A60" s="42"/>
      <c r="B60" s="43"/>
      <c r="C60" s="43"/>
      <c r="D60" s="43"/>
      <c r="E60" s="44"/>
      <c r="F60" s="45"/>
      <c r="G60" s="45"/>
      <c r="H60" s="43"/>
      <c r="I60" s="43"/>
      <c r="J60" s="43"/>
      <c r="K60" s="43"/>
      <c r="L60" s="43"/>
      <c r="M60" s="44"/>
      <c r="N60" s="44"/>
      <c r="O60" s="44"/>
    </row>
    <row r="61" spans="1:15" x14ac:dyDescent="0.15">
      <c r="A61" s="42"/>
      <c r="B61" s="43"/>
      <c r="C61" s="43"/>
      <c r="D61" s="43"/>
      <c r="E61" s="44"/>
      <c r="F61" s="45"/>
      <c r="G61" s="45"/>
      <c r="H61" s="43"/>
      <c r="I61" s="43"/>
      <c r="J61" s="43"/>
      <c r="K61" s="43"/>
      <c r="L61" s="43"/>
      <c r="M61" s="44"/>
      <c r="N61" s="44"/>
      <c r="O61" s="44"/>
    </row>
    <row r="62" spans="1:15" x14ac:dyDescent="0.15">
      <c r="A62" s="42"/>
      <c r="B62" s="43"/>
      <c r="C62" s="43"/>
      <c r="D62" s="43"/>
      <c r="E62" s="44"/>
      <c r="F62" s="45"/>
      <c r="G62" s="45"/>
      <c r="H62" s="43"/>
      <c r="I62" s="43"/>
      <c r="J62" s="43"/>
      <c r="K62" s="43"/>
      <c r="L62" s="43"/>
      <c r="M62" s="44"/>
      <c r="N62" s="44"/>
      <c r="O62" s="44"/>
    </row>
    <row r="63" spans="1:15" x14ac:dyDescent="0.15">
      <c r="A63" s="42"/>
      <c r="B63" s="43"/>
      <c r="C63" s="43"/>
      <c r="D63" s="43"/>
      <c r="E63" s="44"/>
      <c r="F63" s="45"/>
      <c r="G63" s="45"/>
      <c r="H63" s="43"/>
      <c r="I63" s="43"/>
      <c r="J63" s="43"/>
      <c r="K63" s="43"/>
      <c r="L63" s="43"/>
      <c r="M63" s="44"/>
      <c r="N63" s="44"/>
      <c r="O63" s="44"/>
    </row>
    <row r="64" spans="1:15" x14ac:dyDescent="0.15">
      <c r="A64" s="42"/>
      <c r="B64" s="43"/>
      <c r="C64" s="43"/>
      <c r="D64" s="43"/>
      <c r="E64" s="44"/>
      <c r="F64" s="45"/>
      <c r="G64" s="45"/>
      <c r="H64" s="43"/>
      <c r="I64" s="43"/>
      <c r="J64" s="43"/>
      <c r="K64" s="43"/>
      <c r="L64" s="43"/>
      <c r="M64" s="44"/>
      <c r="N64" s="44"/>
      <c r="O64" s="44"/>
    </row>
    <row r="65" spans="1:15" x14ac:dyDescent="0.15">
      <c r="A65" s="42"/>
      <c r="B65" s="43"/>
      <c r="C65" s="43"/>
      <c r="D65" s="43"/>
      <c r="E65" s="44"/>
      <c r="F65" s="45"/>
      <c r="G65" s="45"/>
      <c r="H65" s="43"/>
      <c r="I65" s="43"/>
      <c r="J65" s="43"/>
      <c r="K65" s="43"/>
      <c r="L65" s="43"/>
      <c r="M65" s="44"/>
      <c r="N65" s="44"/>
      <c r="O65" s="44"/>
    </row>
    <row r="66" spans="1:15" x14ac:dyDescent="0.15">
      <c r="A66" s="42"/>
      <c r="B66" s="43"/>
      <c r="C66" s="43"/>
      <c r="D66" s="43"/>
      <c r="E66" s="44"/>
      <c r="F66" s="45"/>
      <c r="G66" s="45"/>
      <c r="H66" s="43"/>
      <c r="I66" s="43"/>
      <c r="J66" s="43"/>
      <c r="K66" s="43"/>
      <c r="L66" s="43"/>
      <c r="M66" s="44"/>
      <c r="N66" s="44"/>
      <c r="O66" s="44"/>
    </row>
    <row r="67" spans="1:15" x14ac:dyDescent="0.15">
      <c r="A67" s="42"/>
      <c r="B67" s="43"/>
      <c r="C67" s="43"/>
      <c r="D67" s="43"/>
      <c r="E67" s="44"/>
      <c r="F67" s="45"/>
      <c r="G67" s="45"/>
      <c r="H67" s="43"/>
      <c r="I67" s="43"/>
      <c r="J67" s="43"/>
      <c r="K67" s="43"/>
      <c r="L67" s="43"/>
      <c r="M67" s="44"/>
      <c r="N67" s="44"/>
      <c r="O67" s="44"/>
    </row>
    <row r="68" spans="1:15" x14ac:dyDescent="0.15">
      <c r="A68" s="42"/>
      <c r="B68" s="43"/>
      <c r="C68" s="43"/>
      <c r="D68" s="43"/>
      <c r="E68" s="44"/>
      <c r="F68" s="45"/>
      <c r="G68" s="45"/>
      <c r="H68" s="43"/>
      <c r="I68" s="43"/>
      <c r="J68" s="43"/>
      <c r="K68" s="43"/>
      <c r="L68" s="43"/>
      <c r="M68" s="44"/>
      <c r="N68" s="44"/>
      <c r="O68" s="44"/>
    </row>
    <row r="69" spans="1:15" x14ac:dyDescent="0.15">
      <c r="A69" s="42"/>
      <c r="B69" s="43"/>
      <c r="C69" s="43"/>
      <c r="D69" s="43"/>
      <c r="E69" s="44"/>
      <c r="F69" s="45"/>
      <c r="G69" s="45"/>
      <c r="H69" s="43"/>
      <c r="I69" s="43"/>
      <c r="J69" s="43"/>
      <c r="K69" s="43"/>
      <c r="L69" s="43"/>
      <c r="M69" s="44"/>
      <c r="N69" s="44"/>
      <c r="O69" s="44"/>
    </row>
    <row r="70" spans="1:15" x14ac:dyDescent="0.15">
      <c r="A70" s="42"/>
      <c r="B70" s="43"/>
      <c r="C70" s="43"/>
      <c r="D70" s="43"/>
      <c r="E70" s="44"/>
      <c r="F70" s="45"/>
      <c r="G70" s="45"/>
      <c r="H70" s="43"/>
      <c r="I70" s="43"/>
      <c r="J70" s="43"/>
      <c r="K70" s="43"/>
      <c r="L70" s="43"/>
      <c r="M70" s="44"/>
      <c r="N70" s="44"/>
      <c r="O70" s="44"/>
    </row>
    <row r="71" spans="1:15" x14ac:dyDescent="0.15">
      <c r="A71" s="42"/>
      <c r="B71" s="43"/>
      <c r="C71" s="43"/>
      <c r="D71" s="43"/>
      <c r="E71" s="44"/>
      <c r="F71" s="45"/>
      <c r="G71" s="45"/>
      <c r="H71" s="43"/>
      <c r="I71" s="43"/>
      <c r="J71" s="43"/>
      <c r="K71" s="43"/>
      <c r="L71" s="43"/>
      <c r="M71" s="44"/>
      <c r="N71" s="44"/>
      <c r="O71" s="44"/>
    </row>
    <row r="72" spans="1:15" x14ac:dyDescent="0.15">
      <c r="A72" s="42"/>
      <c r="B72" s="43"/>
      <c r="C72" s="43"/>
      <c r="D72" s="43"/>
      <c r="E72" s="44"/>
      <c r="F72" s="45"/>
      <c r="G72" s="45"/>
      <c r="H72" s="43"/>
      <c r="I72" s="43"/>
      <c r="J72" s="43"/>
      <c r="K72" s="43"/>
      <c r="L72" s="43"/>
      <c r="M72" s="44"/>
      <c r="N72" s="44"/>
      <c r="O72" s="44"/>
    </row>
    <row r="73" spans="1:15" x14ac:dyDescent="0.15">
      <c r="A73" s="42"/>
      <c r="B73" s="43"/>
      <c r="C73" s="43"/>
      <c r="D73" s="43"/>
      <c r="E73" s="44"/>
      <c r="F73" s="45"/>
      <c r="G73" s="45"/>
      <c r="H73" s="43"/>
      <c r="I73" s="43"/>
      <c r="J73" s="43"/>
      <c r="K73" s="43"/>
      <c r="L73" s="43"/>
      <c r="M73" s="44"/>
      <c r="N73" s="44"/>
      <c r="O73" s="44"/>
    </row>
    <row r="74" spans="1:15" x14ac:dyDescent="0.15">
      <c r="A74" s="42"/>
      <c r="B74" s="43"/>
      <c r="C74" s="43"/>
      <c r="D74" s="43"/>
      <c r="E74" s="44"/>
      <c r="F74" s="45"/>
      <c r="G74" s="45"/>
      <c r="H74" s="43"/>
      <c r="I74" s="43"/>
      <c r="J74" s="43"/>
      <c r="K74" s="43"/>
      <c r="L74" s="43"/>
      <c r="M74" s="44"/>
      <c r="N74" s="44"/>
      <c r="O74" s="44"/>
    </row>
    <row r="75" spans="1:15" x14ac:dyDescent="0.15">
      <c r="A75" s="42"/>
      <c r="B75" s="43"/>
      <c r="C75" s="43"/>
      <c r="D75" s="43"/>
      <c r="E75" s="44"/>
      <c r="F75" s="45"/>
      <c r="G75" s="45"/>
      <c r="H75" s="43"/>
      <c r="I75" s="43"/>
      <c r="J75" s="43"/>
      <c r="K75" s="43"/>
      <c r="L75" s="43"/>
      <c r="M75" s="44"/>
      <c r="N75" s="44"/>
      <c r="O75" s="44"/>
    </row>
    <row r="76" spans="1:15" x14ac:dyDescent="0.15">
      <c r="A76" s="42"/>
      <c r="B76" s="43"/>
      <c r="C76" s="43"/>
      <c r="D76" s="43"/>
      <c r="E76" s="44"/>
      <c r="F76" s="45"/>
      <c r="G76" s="45"/>
      <c r="H76" s="43"/>
      <c r="I76" s="43"/>
      <c r="J76" s="43"/>
      <c r="K76" s="43"/>
      <c r="L76" s="43"/>
      <c r="M76" s="44"/>
      <c r="N76" s="44"/>
      <c r="O76" s="44"/>
    </row>
    <row r="77" spans="1:15" x14ac:dyDescent="0.15">
      <c r="A77" s="42"/>
      <c r="B77" s="43"/>
      <c r="C77" s="43"/>
      <c r="D77" s="43"/>
      <c r="E77" s="44"/>
      <c r="F77" s="45"/>
      <c r="G77" s="45"/>
      <c r="H77" s="43"/>
      <c r="I77" s="43"/>
      <c r="J77" s="43"/>
      <c r="K77" s="43"/>
      <c r="L77" s="43"/>
      <c r="M77" s="44"/>
      <c r="N77" s="44"/>
      <c r="O77" s="44"/>
    </row>
    <row r="78" spans="1:15" x14ac:dyDescent="0.15">
      <c r="A78" s="42"/>
      <c r="B78" s="43"/>
      <c r="C78" s="43"/>
      <c r="D78" s="43"/>
      <c r="E78" s="44"/>
      <c r="F78" s="45"/>
      <c r="G78" s="45"/>
      <c r="H78" s="43"/>
      <c r="I78" s="43"/>
      <c r="J78" s="43"/>
      <c r="K78" s="43"/>
      <c r="L78" s="43"/>
      <c r="M78" s="44"/>
      <c r="N78" s="44"/>
      <c r="O78" s="44"/>
    </row>
    <row r="79" spans="1:15" x14ac:dyDescent="0.15">
      <c r="A79" s="42"/>
      <c r="B79" s="43"/>
      <c r="C79" s="43"/>
      <c r="D79" s="43"/>
      <c r="E79" s="44"/>
      <c r="F79" s="45"/>
      <c r="G79" s="45"/>
      <c r="H79" s="43"/>
      <c r="I79" s="43"/>
      <c r="J79" s="43"/>
      <c r="K79" s="43"/>
      <c r="L79" s="43"/>
      <c r="M79" s="44"/>
      <c r="N79" s="44"/>
      <c r="O79" s="44"/>
    </row>
    <row r="80" spans="1:15" x14ac:dyDescent="0.15">
      <c r="A80" s="42"/>
      <c r="B80" s="43"/>
      <c r="C80" s="43"/>
      <c r="D80" s="43"/>
      <c r="E80" s="44"/>
      <c r="F80" s="45"/>
      <c r="G80" s="45"/>
      <c r="H80" s="43"/>
      <c r="I80" s="43"/>
      <c r="J80" s="43"/>
      <c r="K80" s="43"/>
      <c r="L80" s="43"/>
      <c r="M80" s="44"/>
      <c r="N80" s="44"/>
      <c r="O80" s="44"/>
    </row>
    <row r="81" spans="1:15" x14ac:dyDescent="0.15">
      <c r="A81" s="42"/>
      <c r="B81" s="43"/>
      <c r="C81" s="43"/>
      <c r="D81" s="43"/>
      <c r="E81" s="44"/>
      <c r="F81" s="45"/>
      <c r="G81" s="45"/>
      <c r="H81" s="43"/>
      <c r="I81" s="43"/>
      <c r="J81" s="43"/>
      <c r="K81" s="43"/>
      <c r="L81" s="43"/>
      <c r="M81" s="44"/>
      <c r="N81" s="44"/>
      <c r="O81" s="44"/>
    </row>
    <row r="82" spans="1:15" x14ac:dyDescent="0.15">
      <c r="A82" s="42"/>
      <c r="B82" s="43"/>
      <c r="C82" s="43"/>
      <c r="D82" s="43"/>
      <c r="E82" s="44"/>
      <c r="F82" s="45"/>
      <c r="G82" s="45"/>
      <c r="H82" s="43"/>
      <c r="I82" s="43"/>
      <c r="J82" s="43"/>
      <c r="K82" s="43"/>
      <c r="L82" s="43"/>
      <c r="M82" s="44"/>
      <c r="N82" s="44"/>
      <c r="O82" s="44"/>
    </row>
    <row r="83" spans="1:15" x14ac:dyDescent="0.15">
      <c r="A83" s="42"/>
      <c r="B83" s="43"/>
      <c r="C83" s="43"/>
      <c r="D83" s="43"/>
      <c r="E83" s="44"/>
      <c r="F83" s="45"/>
      <c r="G83" s="45"/>
      <c r="H83" s="43"/>
      <c r="I83" s="43"/>
      <c r="J83" s="43"/>
      <c r="K83" s="43"/>
      <c r="L83" s="43"/>
      <c r="M83" s="44"/>
      <c r="N83" s="44"/>
      <c r="O83" s="44"/>
    </row>
    <row r="84" spans="1:15" x14ac:dyDescent="0.15">
      <c r="A84" s="42"/>
      <c r="B84" s="43"/>
      <c r="C84" s="43"/>
      <c r="D84" s="43"/>
      <c r="E84" s="44"/>
      <c r="F84" s="45"/>
      <c r="G84" s="45"/>
      <c r="H84" s="43"/>
      <c r="I84" s="43"/>
      <c r="J84" s="43"/>
      <c r="K84" s="43"/>
      <c r="L84" s="43"/>
      <c r="M84" s="44"/>
      <c r="N84" s="44"/>
      <c r="O84" s="44"/>
    </row>
  </sheetData>
  <phoneticPr fontId="17" type="noConversion"/>
  <conditionalFormatting sqref="F1:F65530">
    <cfRule type="cellIs" dxfId="13" priority="9" stopIfTrue="1" operator="equal">
      <formula>"OPEN"</formula>
    </cfRule>
    <cfRule type="cellIs" dxfId="12" priority="10" stopIfTrue="1" operator="equal">
      <formula>"CLOSED"</formula>
    </cfRule>
  </conditionalFormatting>
  <conditionalFormatting sqref="G1 G3:G65530">
    <cfRule type="cellIs" dxfId="11" priority="7" stopIfTrue="1" operator="equal">
      <formula>"高"</formula>
    </cfRule>
    <cfRule type="cellIs" dxfId="10" priority="8" stopIfTrue="1" operator="equal">
      <formula>"中"</formula>
    </cfRule>
  </conditionalFormatting>
  <conditionalFormatting sqref="F2:F16">
    <cfRule type="cellIs" dxfId="9" priority="4" operator="equal">
      <formula>"Tracking"</formula>
    </cfRule>
    <cfRule type="cellIs" dxfId="8" priority="5" operator="equal">
      <formula>"Deleted"</formula>
    </cfRule>
    <cfRule type="cellIs" dxfId="7" priority="6" operator="equal">
      <formula>"Pending"</formula>
    </cfRule>
  </conditionalFormatting>
  <conditionalFormatting sqref="G2:G16">
    <cfRule type="cellIs" dxfId="6" priority="1" operator="equal">
      <formula>"中"</formula>
    </cfRule>
    <cfRule type="cellIs" dxfId="5" priority="2" operator="equal">
      <formula>"高"</formula>
    </cfRule>
    <cfRule type="cellIs" dxfId="4" priority="3" operator="equal">
      <formula>"紧急"</formula>
    </cfRule>
  </conditionalFormatting>
  <dataValidations count="3">
    <dataValidation type="list" allowBlank="1" showInputMessage="1" showErrorMessage="1" sqref="F2:F16">
      <formula1>closed</formula1>
    </dataValidation>
    <dataValidation type="list" allowBlank="1" showInputMessage="1" showErrorMessage="1" sqref="G2:G16">
      <formula1>JJ</formula1>
    </dataValidation>
    <dataValidation type="list" allowBlank="1" showInputMessage="1" showErrorMessage="1" sqref="I2:I16">
      <formula1>QAType</formula1>
    </dataValidation>
  </dataValidations>
  <pageMargins left="0.7" right="0.7" top="0.75" bottom="0.75" header="0.3" footer="0.3"/>
  <pageSetup paperSize="9" orientation="portrait" horizontalDpi="1200" verticalDpi="120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2"/>
  <sheetViews>
    <sheetView workbookViewId="0">
      <selection activeCell="D22" sqref="D22"/>
    </sheetView>
  </sheetViews>
  <sheetFormatPr defaultColWidth="8.875" defaultRowHeight="16.5" x14ac:dyDescent="0.3"/>
  <cols>
    <col min="1" max="1" width="9.125" style="64" customWidth="1"/>
    <col min="2" max="2" width="11.125" style="64" customWidth="1"/>
    <col min="3" max="3" width="9.5" style="64" customWidth="1"/>
    <col min="4" max="4" width="17" style="64" customWidth="1"/>
    <col min="5" max="5" width="16" style="64" customWidth="1"/>
    <col min="6" max="6" width="17.5" style="64" customWidth="1"/>
    <col min="7" max="8" width="15.25" style="64" customWidth="1"/>
    <col min="9" max="9" width="16.25" style="64" customWidth="1"/>
    <col min="10" max="11" width="14.125" style="64" customWidth="1"/>
    <col min="12" max="12" width="13.875" style="64" customWidth="1"/>
    <col min="13" max="13" width="14.5" style="64" customWidth="1"/>
    <col min="14" max="14" width="15.75" style="64" customWidth="1"/>
    <col min="15" max="16384" width="8.875" style="64"/>
  </cols>
  <sheetData>
    <row r="1" spans="1:14" x14ac:dyDescent="0.3">
      <c r="A1" s="68" t="s">
        <v>106</v>
      </c>
      <c r="B1" s="68"/>
      <c r="C1" s="68"/>
      <c r="D1" s="68"/>
      <c r="E1" s="68"/>
      <c r="F1" s="68"/>
      <c r="G1" s="68"/>
      <c r="H1" s="68"/>
      <c r="I1" s="68"/>
      <c r="J1" s="68"/>
      <c r="K1" s="68"/>
      <c r="L1" s="68"/>
      <c r="M1" s="68"/>
      <c r="N1" s="68"/>
    </row>
    <row r="2" spans="1:14" ht="17.25" x14ac:dyDescent="0.35">
      <c r="A2" s="72" t="s">
        <v>118</v>
      </c>
      <c r="B2" s="73">
        <f>SUM(C:C)</f>
        <v>0</v>
      </c>
      <c r="C2" s="72"/>
      <c r="D2" s="73"/>
      <c r="E2" s="73"/>
      <c r="F2" s="73"/>
      <c r="G2" s="73"/>
      <c r="H2" s="73"/>
      <c r="I2" s="73"/>
      <c r="J2" s="73"/>
      <c r="K2" s="73"/>
      <c r="L2" s="73"/>
      <c r="M2" s="73"/>
      <c r="N2" s="73"/>
    </row>
    <row r="3" spans="1:14" ht="18" thickBot="1" x14ac:dyDescent="0.4">
      <c r="A3" s="69"/>
      <c r="B3" s="59"/>
      <c r="C3" s="69"/>
      <c r="D3" s="59"/>
      <c r="E3" s="59"/>
      <c r="F3" s="59"/>
      <c r="G3" s="59"/>
      <c r="H3" s="59"/>
      <c r="I3" s="59"/>
      <c r="J3" s="59"/>
      <c r="K3" s="59"/>
      <c r="L3" s="59"/>
      <c r="M3" s="59"/>
      <c r="N3" s="59"/>
    </row>
    <row r="4" spans="1:14" ht="18" thickTop="1" thickBot="1" x14ac:dyDescent="0.35">
      <c r="A4" s="66" t="s">
        <v>107</v>
      </c>
      <c r="B4" s="65" t="s">
        <v>108</v>
      </c>
      <c r="C4" s="65" t="s">
        <v>109</v>
      </c>
      <c r="D4" s="65" t="s">
        <v>110</v>
      </c>
      <c r="E4" s="235" t="s">
        <v>111</v>
      </c>
      <c r="F4" s="237"/>
      <c r="G4" s="235" t="s">
        <v>112</v>
      </c>
      <c r="H4" s="236"/>
      <c r="I4" s="237"/>
      <c r="J4" s="235" t="s">
        <v>113</v>
      </c>
      <c r="K4" s="236"/>
      <c r="L4" s="237"/>
      <c r="M4" s="235" t="s">
        <v>114</v>
      </c>
      <c r="N4" s="236"/>
    </row>
    <row r="5" spans="1:14" ht="18" thickTop="1" thickBot="1" x14ac:dyDescent="0.35">
      <c r="A5" s="92"/>
      <c r="B5" s="92"/>
      <c r="C5" s="92"/>
      <c r="D5" s="93" t="s">
        <v>148</v>
      </c>
      <c r="E5" s="93" t="s">
        <v>115</v>
      </c>
      <c r="F5" s="93" t="s">
        <v>115</v>
      </c>
      <c r="G5" s="93" t="s">
        <v>115</v>
      </c>
      <c r="H5" s="93" t="s">
        <v>115</v>
      </c>
      <c r="I5" s="93" t="s">
        <v>115</v>
      </c>
      <c r="J5" s="93" t="s">
        <v>115</v>
      </c>
      <c r="K5" s="93" t="s">
        <v>115</v>
      </c>
      <c r="L5" s="93" t="s">
        <v>115</v>
      </c>
      <c r="M5" s="93" t="s">
        <v>115</v>
      </c>
      <c r="N5" s="93" t="s">
        <v>115</v>
      </c>
    </row>
    <row r="6" spans="1:14" ht="17.25" thickTop="1" x14ac:dyDescent="0.3">
      <c r="A6" s="239" t="s">
        <v>116</v>
      </c>
      <c r="B6" s="61">
        <v>41274</v>
      </c>
      <c r="C6" s="62"/>
      <c r="D6" s="62"/>
      <c r="E6" s="62"/>
      <c r="F6" s="62"/>
      <c r="G6" s="62"/>
      <c r="H6" s="62"/>
      <c r="I6" s="60"/>
      <c r="J6" s="60"/>
      <c r="K6" s="60"/>
      <c r="L6" s="60"/>
      <c r="M6" s="60"/>
      <c r="N6" s="60"/>
    </row>
    <row r="7" spans="1:14" x14ac:dyDescent="0.3">
      <c r="A7" s="239"/>
      <c r="B7" s="61">
        <v>41275</v>
      </c>
      <c r="C7" s="62"/>
      <c r="D7" s="62"/>
      <c r="E7" s="62"/>
      <c r="F7" s="62"/>
      <c r="G7" s="62"/>
      <c r="H7" s="62"/>
      <c r="I7" s="60"/>
      <c r="J7" s="60"/>
      <c r="K7" s="60"/>
      <c r="L7" s="60"/>
      <c r="M7" s="60"/>
      <c r="N7" s="60"/>
    </row>
    <row r="8" spans="1:14" x14ac:dyDescent="0.3">
      <c r="A8" s="239"/>
      <c r="B8" s="61">
        <v>41276</v>
      </c>
      <c r="C8" s="62"/>
      <c r="D8" s="62"/>
      <c r="E8" s="62"/>
      <c r="F8" s="62"/>
      <c r="G8" s="62"/>
      <c r="H8" s="62"/>
      <c r="I8" s="60"/>
      <c r="J8" s="60"/>
      <c r="K8" s="60"/>
      <c r="L8" s="60"/>
      <c r="M8" s="60"/>
      <c r="N8" s="60"/>
    </row>
    <row r="9" spans="1:14" x14ac:dyDescent="0.3">
      <c r="A9" s="239"/>
      <c r="B9" s="61">
        <v>41277</v>
      </c>
      <c r="C9" s="62"/>
      <c r="D9" s="62"/>
      <c r="E9" s="62"/>
      <c r="F9" s="62"/>
      <c r="G9" s="62"/>
      <c r="H9" s="62"/>
      <c r="I9" s="60"/>
      <c r="J9" s="60"/>
      <c r="K9" s="60"/>
      <c r="L9" s="60"/>
      <c r="M9" s="60"/>
      <c r="N9" s="60"/>
    </row>
    <row r="10" spans="1:14" x14ac:dyDescent="0.3">
      <c r="A10" s="239"/>
      <c r="B10" s="61">
        <v>41278</v>
      </c>
      <c r="C10" s="62"/>
      <c r="D10" s="62"/>
      <c r="E10" s="62"/>
      <c r="F10" s="62"/>
      <c r="G10" s="62"/>
      <c r="H10" s="62"/>
      <c r="I10" s="60"/>
      <c r="J10" s="60"/>
      <c r="K10" s="60"/>
      <c r="L10" s="60"/>
      <c r="M10" s="60"/>
      <c r="N10" s="60"/>
    </row>
    <row r="11" spans="1:14" x14ac:dyDescent="0.3">
      <c r="A11" s="239"/>
      <c r="B11" s="61">
        <v>41279</v>
      </c>
      <c r="C11" s="62"/>
      <c r="D11" s="62"/>
      <c r="E11" s="62"/>
      <c r="F11" s="62"/>
      <c r="G11" s="62"/>
      <c r="H11" s="62"/>
      <c r="I11" s="60"/>
      <c r="J11" s="60"/>
      <c r="K11" s="60"/>
      <c r="L11" s="60"/>
      <c r="M11" s="60"/>
      <c r="N11" s="60"/>
    </row>
    <row r="12" spans="1:14" x14ac:dyDescent="0.3">
      <c r="A12" s="239"/>
      <c r="B12" s="61">
        <v>41280</v>
      </c>
      <c r="C12" s="62"/>
      <c r="D12" s="62"/>
      <c r="E12" s="62"/>
      <c r="F12" s="62"/>
      <c r="G12" s="62"/>
      <c r="H12" s="62"/>
      <c r="I12" s="60"/>
      <c r="J12" s="60"/>
      <c r="K12" s="60"/>
      <c r="L12" s="60"/>
      <c r="M12" s="60"/>
      <c r="N12" s="60"/>
    </row>
    <row r="13" spans="1:14" x14ac:dyDescent="0.3">
      <c r="A13" s="240" t="s">
        <v>49</v>
      </c>
      <c r="B13" s="241"/>
      <c r="C13" s="67"/>
      <c r="D13" s="63"/>
      <c r="E13" s="63"/>
      <c r="F13" s="63"/>
      <c r="G13" s="63"/>
      <c r="H13" s="63"/>
      <c r="I13" s="63"/>
      <c r="J13" s="63"/>
      <c r="K13" s="63"/>
      <c r="L13" s="63"/>
      <c r="M13" s="63"/>
      <c r="N13" s="63"/>
    </row>
    <row r="14" spans="1:14" x14ac:dyDescent="0.3">
      <c r="A14" s="240" t="s">
        <v>50</v>
      </c>
      <c r="B14" s="241"/>
      <c r="C14" s="67">
        <f>SUM(D14:N14)/8</f>
        <v>0</v>
      </c>
      <c r="D14" s="63">
        <f>SUM(D6:D12)</f>
        <v>0</v>
      </c>
      <c r="E14" s="63">
        <f t="shared" ref="E14:N14" si="0">SUM(E6:E12)</f>
        <v>0</v>
      </c>
      <c r="F14" s="63">
        <f t="shared" si="0"/>
        <v>0</v>
      </c>
      <c r="G14" s="63">
        <f t="shared" si="0"/>
        <v>0</v>
      </c>
      <c r="H14" s="63">
        <f t="shared" si="0"/>
        <v>0</v>
      </c>
      <c r="I14" s="63">
        <f t="shared" si="0"/>
        <v>0</v>
      </c>
      <c r="J14" s="63">
        <f t="shared" si="0"/>
        <v>0</v>
      </c>
      <c r="K14" s="63">
        <f t="shared" si="0"/>
        <v>0</v>
      </c>
      <c r="L14" s="63">
        <f t="shared" si="0"/>
        <v>0</v>
      </c>
      <c r="M14" s="63">
        <f t="shared" si="0"/>
        <v>0</v>
      </c>
      <c r="N14" s="63">
        <f t="shared" si="0"/>
        <v>0</v>
      </c>
    </row>
    <row r="15" spans="1:14" x14ac:dyDescent="0.3">
      <c r="A15" s="239" t="s">
        <v>117</v>
      </c>
      <c r="B15" s="61">
        <f>$B$6+(ROW(U15)-5)/9*7</f>
        <v>41281.777777777781</v>
      </c>
      <c r="C15" s="62"/>
      <c r="D15" s="62"/>
      <c r="E15" s="62"/>
      <c r="F15" s="62"/>
      <c r="G15" s="62"/>
      <c r="H15" s="62"/>
      <c r="I15" s="60"/>
      <c r="J15" s="60"/>
      <c r="K15" s="60"/>
      <c r="L15" s="60"/>
      <c r="M15" s="60"/>
      <c r="N15" s="60"/>
    </row>
    <row r="16" spans="1:14" x14ac:dyDescent="0.3">
      <c r="A16" s="239"/>
      <c r="B16" s="61">
        <f t="shared" ref="B16:B21" si="1">B15+1</f>
        <v>41282.777777777781</v>
      </c>
      <c r="C16" s="62"/>
      <c r="D16" s="62"/>
      <c r="E16" s="62"/>
      <c r="F16" s="62"/>
      <c r="G16" s="62"/>
      <c r="H16" s="62"/>
      <c r="I16" s="60"/>
      <c r="J16" s="60"/>
      <c r="K16" s="60"/>
      <c r="L16" s="60"/>
      <c r="M16" s="60"/>
      <c r="N16" s="60"/>
    </row>
    <row r="17" spans="1:14" x14ac:dyDescent="0.3">
      <c r="A17" s="239"/>
      <c r="B17" s="61">
        <f t="shared" si="1"/>
        <v>41283.777777777781</v>
      </c>
      <c r="C17" s="62"/>
      <c r="D17" s="62"/>
      <c r="E17" s="62"/>
      <c r="F17" s="62"/>
      <c r="G17" s="62"/>
      <c r="H17" s="62"/>
      <c r="I17" s="60"/>
      <c r="J17" s="60"/>
      <c r="K17" s="60"/>
      <c r="L17" s="60"/>
      <c r="M17" s="60"/>
      <c r="N17" s="60"/>
    </row>
    <row r="18" spans="1:14" x14ac:dyDescent="0.3">
      <c r="A18" s="239"/>
      <c r="B18" s="61">
        <f t="shared" si="1"/>
        <v>41284.777777777781</v>
      </c>
      <c r="C18" s="62"/>
      <c r="D18" s="62"/>
      <c r="E18" s="62"/>
      <c r="F18" s="62"/>
      <c r="G18" s="62"/>
      <c r="H18" s="62"/>
      <c r="I18" s="60"/>
      <c r="J18" s="60"/>
      <c r="K18" s="60"/>
      <c r="L18" s="60"/>
      <c r="M18" s="60"/>
      <c r="N18" s="60"/>
    </row>
    <row r="19" spans="1:14" x14ac:dyDescent="0.3">
      <c r="A19" s="239"/>
      <c r="B19" s="61">
        <f t="shared" si="1"/>
        <v>41285.777777777781</v>
      </c>
      <c r="C19" s="62"/>
      <c r="D19" s="62"/>
      <c r="E19" s="62"/>
      <c r="F19" s="62"/>
      <c r="G19" s="62"/>
      <c r="H19" s="62"/>
      <c r="I19" s="60"/>
      <c r="J19" s="60"/>
      <c r="K19" s="60"/>
      <c r="L19" s="60"/>
      <c r="M19" s="60"/>
      <c r="N19" s="60"/>
    </row>
    <row r="20" spans="1:14" x14ac:dyDescent="0.3">
      <c r="A20" s="239"/>
      <c r="B20" s="61">
        <f t="shared" si="1"/>
        <v>41286.777777777781</v>
      </c>
      <c r="C20" s="62"/>
      <c r="D20" s="62"/>
      <c r="E20" s="62"/>
      <c r="F20" s="62"/>
      <c r="G20" s="62"/>
      <c r="H20" s="62"/>
      <c r="I20" s="60"/>
      <c r="J20" s="60"/>
      <c r="K20" s="60"/>
      <c r="L20" s="60"/>
      <c r="M20" s="60"/>
      <c r="N20" s="60"/>
    </row>
    <row r="21" spans="1:14" x14ac:dyDescent="0.3">
      <c r="A21" s="239"/>
      <c r="B21" s="61">
        <f t="shared" si="1"/>
        <v>41287.777777777781</v>
      </c>
      <c r="C21" s="62"/>
      <c r="D21" s="62"/>
      <c r="E21" s="62"/>
      <c r="F21" s="62"/>
      <c r="G21" s="62"/>
      <c r="H21" s="62"/>
      <c r="I21" s="60"/>
      <c r="J21" s="60"/>
      <c r="K21" s="60"/>
      <c r="L21" s="60"/>
      <c r="M21" s="60"/>
      <c r="N21" s="60"/>
    </row>
    <row r="22" spans="1:14" x14ac:dyDescent="0.3">
      <c r="A22" s="238" t="s">
        <v>49</v>
      </c>
      <c r="B22" s="238"/>
      <c r="C22" s="67"/>
      <c r="D22" s="63"/>
      <c r="E22" s="63"/>
      <c r="F22" s="63"/>
      <c r="G22" s="63"/>
      <c r="H22" s="63"/>
      <c r="I22" s="63"/>
      <c r="J22" s="63"/>
      <c r="K22" s="63"/>
      <c r="L22" s="63"/>
      <c r="M22" s="63"/>
      <c r="N22" s="63"/>
    </row>
    <row r="23" spans="1:14" x14ac:dyDescent="0.3">
      <c r="A23" s="238" t="s">
        <v>50</v>
      </c>
      <c r="B23" s="238"/>
      <c r="C23" s="67">
        <f>SUM(D23:N23)/8</f>
        <v>0</v>
      </c>
      <c r="D23" s="63">
        <f>SUM(D15:D21)</f>
        <v>0</v>
      </c>
      <c r="E23" s="63">
        <f t="shared" ref="E23:N23" si="2">SUM(E15:E21)</f>
        <v>0</v>
      </c>
      <c r="F23" s="63">
        <f t="shared" si="2"/>
        <v>0</v>
      </c>
      <c r="G23" s="63">
        <f t="shared" si="2"/>
        <v>0</v>
      </c>
      <c r="H23" s="63">
        <f t="shared" si="2"/>
        <v>0</v>
      </c>
      <c r="I23" s="63">
        <f t="shared" si="2"/>
        <v>0</v>
      </c>
      <c r="J23" s="63">
        <f t="shared" si="2"/>
        <v>0</v>
      </c>
      <c r="K23" s="63">
        <f t="shared" si="2"/>
        <v>0</v>
      </c>
      <c r="L23" s="63">
        <f t="shared" si="2"/>
        <v>0</v>
      </c>
      <c r="M23" s="63">
        <f t="shared" si="2"/>
        <v>0</v>
      </c>
      <c r="N23" s="63">
        <f t="shared" si="2"/>
        <v>0</v>
      </c>
    </row>
    <row r="24" spans="1:14" x14ac:dyDescent="0.3">
      <c r="A24" s="239" t="s">
        <v>55</v>
      </c>
      <c r="B24" s="61">
        <f>$B$6+(ROW(U24)-5)/9*7</f>
        <v>41288.777777777781</v>
      </c>
      <c r="C24" s="62"/>
      <c r="D24" s="62"/>
      <c r="E24" s="62"/>
      <c r="F24" s="62"/>
      <c r="G24" s="62"/>
      <c r="H24" s="62"/>
      <c r="I24" s="60"/>
      <c r="J24" s="60"/>
      <c r="K24" s="60"/>
      <c r="L24" s="60"/>
      <c r="M24" s="60"/>
      <c r="N24" s="60"/>
    </row>
    <row r="25" spans="1:14" x14ac:dyDescent="0.3">
      <c r="A25" s="239"/>
      <c r="B25" s="61">
        <f t="shared" ref="B25:B30" si="3">B24+1</f>
        <v>41289.777777777781</v>
      </c>
      <c r="C25" s="62"/>
      <c r="D25" s="62"/>
      <c r="E25" s="62"/>
      <c r="F25" s="62"/>
      <c r="G25" s="62"/>
      <c r="H25" s="62"/>
      <c r="I25" s="60"/>
      <c r="J25" s="60"/>
      <c r="K25" s="60"/>
      <c r="L25" s="60"/>
      <c r="M25" s="60"/>
      <c r="N25" s="60"/>
    </row>
    <row r="26" spans="1:14" x14ac:dyDescent="0.3">
      <c r="A26" s="239"/>
      <c r="B26" s="61">
        <f t="shared" si="3"/>
        <v>41290.777777777781</v>
      </c>
      <c r="C26" s="62"/>
      <c r="D26" s="62"/>
      <c r="E26" s="62"/>
      <c r="F26" s="62"/>
      <c r="G26" s="62"/>
      <c r="H26" s="62"/>
      <c r="I26" s="60"/>
      <c r="J26" s="60"/>
      <c r="K26" s="60"/>
      <c r="L26" s="60"/>
      <c r="M26" s="60"/>
      <c r="N26" s="60"/>
    </row>
    <row r="27" spans="1:14" x14ac:dyDescent="0.3">
      <c r="A27" s="239"/>
      <c r="B27" s="61">
        <f t="shared" si="3"/>
        <v>41291.777777777781</v>
      </c>
      <c r="C27" s="62"/>
      <c r="D27" s="62"/>
      <c r="E27" s="62"/>
      <c r="F27" s="62"/>
      <c r="G27" s="62"/>
      <c r="H27" s="62"/>
      <c r="I27" s="60"/>
      <c r="J27" s="60"/>
      <c r="K27" s="60"/>
      <c r="L27" s="60"/>
      <c r="M27" s="60"/>
      <c r="N27" s="60"/>
    </row>
    <row r="28" spans="1:14" x14ac:dyDescent="0.3">
      <c r="A28" s="239"/>
      <c r="B28" s="61">
        <f t="shared" si="3"/>
        <v>41292.777777777781</v>
      </c>
      <c r="C28" s="62"/>
      <c r="D28" s="62"/>
      <c r="E28" s="62"/>
      <c r="F28" s="62"/>
      <c r="G28" s="62"/>
      <c r="H28" s="62"/>
      <c r="I28" s="60"/>
      <c r="J28" s="60"/>
      <c r="K28" s="60"/>
      <c r="L28" s="60"/>
      <c r="M28" s="60"/>
      <c r="N28" s="60"/>
    </row>
    <row r="29" spans="1:14" x14ac:dyDescent="0.3">
      <c r="A29" s="239"/>
      <c r="B29" s="61">
        <f t="shared" si="3"/>
        <v>41293.777777777781</v>
      </c>
      <c r="C29" s="62"/>
      <c r="D29" s="62"/>
      <c r="E29" s="62"/>
      <c r="F29" s="62"/>
      <c r="G29" s="62"/>
      <c r="H29" s="62"/>
      <c r="I29" s="60"/>
      <c r="J29" s="60"/>
      <c r="K29" s="60"/>
      <c r="L29" s="60"/>
      <c r="M29" s="60"/>
      <c r="N29" s="60"/>
    </row>
    <row r="30" spans="1:14" x14ac:dyDescent="0.3">
      <c r="A30" s="239"/>
      <c r="B30" s="61">
        <f t="shared" si="3"/>
        <v>41294.777777777781</v>
      </c>
      <c r="C30" s="62"/>
      <c r="D30" s="62"/>
      <c r="E30" s="62"/>
      <c r="F30" s="62"/>
      <c r="G30" s="62"/>
      <c r="H30" s="62"/>
      <c r="I30" s="60"/>
      <c r="J30" s="60"/>
      <c r="K30" s="60"/>
      <c r="L30" s="60"/>
      <c r="M30" s="60"/>
      <c r="N30" s="60"/>
    </row>
    <row r="31" spans="1:14" x14ac:dyDescent="0.3">
      <c r="A31" s="238" t="s">
        <v>49</v>
      </c>
      <c r="B31" s="238"/>
      <c r="C31" s="67"/>
      <c r="D31" s="63"/>
      <c r="E31" s="63"/>
      <c r="F31" s="63"/>
      <c r="G31" s="63"/>
      <c r="H31" s="63"/>
      <c r="I31" s="63"/>
      <c r="J31" s="63"/>
      <c r="K31" s="63"/>
      <c r="L31" s="63"/>
      <c r="M31" s="63"/>
      <c r="N31" s="63"/>
    </row>
    <row r="32" spans="1:14" x14ac:dyDescent="0.3">
      <c r="A32" s="238" t="s">
        <v>50</v>
      </c>
      <c r="B32" s="238"/>
      <c r="C32" s="67">
        <f>SUM(D32:N32)/8</f>
        <v>0</v>
      </c>
      <c r="D32" s="63">
        <f>SUM(D24:D30)</f>
        <v>0</v>
      </c>
      <c r="E32" s="63">
        <f t="shared" ref="E32:N32" si="4">SUM(E24:E30)</f>
        <v>0</v>
      </c>
      <c r="F32" s="63">
        <f t="shared" si="4"/>
        <v>0</v>
      </c>
      <c r="G32" s="63">
        <f t="shared" si="4"/>
        <v>0</v>
      </c>
      <c r="H32" s="63">
        <f>SUM(H24:H30)</f>
        <v>0</v>
      </c>
      <c r="I32" s="63">
        <f t="shared" si="4"/>
        <v>0</v>
      </c>
      <c r="J32" s="63">
        <f t="shared" si="4"/>
        <v>0</v>
      </c>
      <c r="K32" s="63">
        <f>SUM(K24:K30)</f>
        <v>0</v>
      </c>
      <c r="L32" s="63">
        <f>SUM(L24:L30)</f>
        <v>0</v>
      </c>
      <c r="M32" s="63">
        <f t="shared" si="4"/>
        <v>0</v>
      </c>
      <c r="N32" s="63">
        <f t="shared" si="4"/>
        <v>0</v>
      </c>
    </row>
    <row r="33" spans="1:14" x14ac:dyDescent="0.3">
      <c r="A33" s="239" t="s">
        <v>56</v>
      </c>
      <c r="B33" s="61">
        <f>$B$6+(ROW(U33)-5)/9*7</f>
        <v>41295.777777777781</v>
      </c>
      <c r="C33" s="62"/>
      <c r="D33" s="62"/>
      <c r="E33" s="62"/>
      <c r="F33" s="62"/>
      <c r="G33" s="62"/>
      <c r="H33" s="62"/>
      <c r="I33" s="60"/>
      <c r="J33" s="60"/>
      <c r="K33" s="60"/>
      <c r="L33" s="60"/>
      <c r="M33" s="60"/>
      <c r="N33" s="60"/>
    </row>
    <row r="34" spans="1:14" x14ac:dyDescent="0.3">
      <c r="A34" s="239"/>
      <c r="B34" s="61">
        <f t="shared" ref="B34:B39" si="5">B33+1</f>
        <v>41296.777777777781</v>
      </c>
      <c r="C34" s="62"/>
      <c r="D34" s="62"/>
      <c r="E34" s="62"/>
      <c r="F34" s="62"/>
      <c r="G34" s="62"/>
      <c r="H34" s="62"/>
      <c r="I34" s="60"/>
      <c r="J34" s="60"/>
      <c r="K34" s="60"/>
      <c r="L34" s="60"/>
      <c r="M34" s="60"/>
      <c r="N34" s="60"/>
    </row>
    <row r="35" spans="1:14" x14ac:dyDescent="0.3">
      <c r="A35" s="239"/>
      <c r="B35" s="61">
        <f t="shared" si="5"/>
        <v>41297.777777777781</v>
      </c>
      <c r="C35" s="62"/>
      <c r="D35" s="62"/>
      <c r="E35" s="62"/>
      <c r="F35" s="62"/>
      <c r="G35" s="62"/>
      <c r="H35" s="62"/>
      <c r="I35" s="60"/>
      <c r="J35" s="60"/>
      <c r="K35" s="60"/>
      <c r="L35" s="60"/>
      <c r="M35" s="60"/>
      <c r="N35" s="60"/>
    </row>
    <row r="36" spans="1:14" x14ac:dyDescent="0.3">
      <c r="A36" s="239"/>
      <c r="B36" s="61">
        <f t="shared" si="5"/>
        <v>41298.777777777781</v>
      </c>
      <c r="C36" s="62"/>
      <c r="D36" s="62"/>
      <c r="E36" s="62"/>
      <c r="F36" s="62"/>
      <c r="G36" s="62"/>
      <c r="H36" s="62"/>
      <c r="I36" s="60"/>
      <c r="J36" s="60"/>
      <c r="K36" s="60"/>
      <c r="L36" s="60"/>
      <c r="M36" s="60"/>
      <c r="N36" s="60"/>
    </row>
    <row r="37" spans="1:14" x14ac:dyDescent="0.3">
      <c r="A37" s="239"/>
      <c r="B37" s="61">
        <f t="shared" si="5"/>
        <v>41299.777777777781</v>
      </c>
      <c r="C37" s="62"/>
      <c r="D37" s="62"/>
      <c r="E37" s="62"/>
      <c r="F37" s="62"/>
      <c r="G37" s="62"/>
      <c r="H37" s="62"/>
      <c r="I37" s="60"/>
      <c r="J37" s="60"/>
      <c r="K37" s="60"/>
      <c r="L37" s="60"/>
      <c r="M37" s="60"/>
      <c r="N37" s="60"/>
    </row>
    <row r="38" spans="1:14" x14ac:dyDescent="0.3">
      <c r="A38" s="239"/>
      <c r="B38" s="61">
        <f t="shared" si="5"/>
        <v>41300.777777777781</v>
      </c>
      <c r="C38" s="62"/>
      <c r="D38" s="62"/>
      <c r="E38" s="62"/>
      <c r="F38" s="62"/>
      <c r="G38" s="62"/>
      <c r="H38" s="62"/>
      <c r="I38" s="60"/>
      <c r="J38" s="60"/>
      <c r="K38" s="60"/>
      <c r="L38" s="60"/>
      <c r="M38" s="60"/>
      <c r="N38" s="60"/>
    </row>
    <row r="39" spans="1:14" x14ac:dyDescent="0.3">
      <c r="A39" s="239"/>
      <c r="B39" s="61">
        <f t="shared" si="5"/>
        <v>41301.777777777781</v>
      </c>
      <c r="C39" s="62"/>
      <c r="D39" s="62"/>
      <c r="E39" s="62"/>
      <c r="F39" s="62"/>
      <c r="G39" s="62"/>
      <c r="H39" s="62"/>
      <c r="I39" s="60"/>
      <c r="J39" s="60"/>
      <c r="K39" s="60"/>
      <c r="L39" s="60"/>
      <c r="M39" s="60"/>
      <c r="N39" s="60"/>
    </row>
    <row r="40" spans="1:14" x14ac:dyDescent="0.3">
      <c r="A40" s="238" t="s">
        <v>49</v>
      </c>
      <c r="B40" s="238"/>
      <c r="C40" s="67"/>
      <c r="D40" s="63"/>
      <c r="E40" s="63"/>
      <c r="F40" s="63"/>
      <c r="G40" s="63"/>
      <c r="H40" s="63"/>
      <c r="I40" s="63"/>
      <c r="J40" s="63"/>
      <c r="K40" s="63"/>
      <c r="L40" s="63"/>
      <c r="M40" s="63"/>
      <c r="N40" s="63"/>
    </row>
    <row r="41" spans="1:14" x14ac:dyDescent="0.3">
      <c r="A41" s="238" t="s">
        <v>50</v>
      </c>
      <c r="B41" s="238"/>
      <c r="C41" s="67">
        <f>SUM(D41:N41)/8</f>
        <v>0</v>
      </c>
      <c r="D41" s="63">
        <f>SUM(D33:D39)</f>
        <v>0</v>
      </c>
      <c r="E41" s="63">
        <f t="shared" ref="E41:N41" si="6">SUM(E33:E39)</f>
        <v>0</v>
      </c>
      <c r="F41" s="63">
        <f t="shared" si="6"/>
        <v>0</v>
      </c>
      <c r="G41" s="63">
        <f t="shared" si="6"/>
        <v>0</v>
      </c>
      <c r="H41" s="63">
        <f>SUM(H33:H39)</f>
        <v>0</v>
      </c>
      <c r="I41" s="63">
        <f t="shared" si="6"/>
        <v>0</v>
      </c>
      <c r="J41" s="63">
        <f t="shared" si="6"/>
        <v>0</v>
      </c>
      <c r="K41" s="63">
        <f>SUM(K33:K39)</f>
        <v>0</v>
      </c>
      <c r="L41" s="63">
        <f>SUM(L33:L39)</f>
        <v>0</v>
      </c>
      <c r="M41" s="63">
        <f t="shared" si="6"/>
        <v>0</v>
      </c>
      <c r="N41" s="63">
        <f t="shared" si="6"/>
        <v>0</v>
      </c>
    </row>
    <row r="42" spans="1:14" x14ac:dyDescent="0.3">
      <c r="A42" s="239" t="s">
        <v>57</v>
      </c>
      <c r="B42" s="61">
        <f>$B$6+(ROW(U42)-5)/9*7</f>
        <v>41302.777777777781</v>
      </c>
      <c r="C42" s="62"/>
      <c r="D42" s="62"/>
      <c r="E42" s="62"/>
      <c r="F42" s="62"/>
      <c r="G42" s="62"/>
      <c r="H42" s="62"/>
      <c r="I42" s="60"/>
      <c r="J42" s="60"/>
      <c r="K42" s="60"/>
      <c r="L42" s="60"/>
      <c r="M42" s="60"/>
      <c r="N42" s="60"/>
    </row>
    <row r="43" spans="1:14" x14ac:dyDescent="0.3">
      <c r="A43" s="239"/>
      <c r="B43" s="61">
        <f t="shared" ref="B43:B48" si="7">B42+1</f>
        <v>41303.777777777781</v>
      </c>
      <c r="C43" s="62"/>
      <c r="D43" s="62"/>
      <c r="E43" s="62"/>
      <c r="F43" s="62"/>
      <c r="G43" s="62"/>
      <c r="H43" s="62"/>
      <c r="I43" s="60"/>
      <c r="J43" s="60"/>
      <c r="K43" s="60"/>
      <c r="L43" s="60"/>
      <c r="M43" s="60"/>
      <c r="N43" s="60"/>
    </row>
    <row r="44" spans="1:14" x14ac:dyDescent="0.3">
      <c r="A44" s="239"/>
      <c r="B44" s="61">
        <f t="shared" si="7"/>
        <v>41304.777777777781</v>
      </c>
      <c r="C44" s="62"/>
      <c r="D44" s="62"/>
      <c r="E44" s="62"/>
      <c r="F44" s="62"/>
      <c r="G44" s="62"/>
      <c r="H44" s="62"/>
      <c r="I44" s="60"/>
      <c r="J44" s="60"/>
      <c r="K44" s="60"/>
      <c r="L44" s="60"/>
      <c r="M44" s="60"/>
      <c r="N44" s="60"/>
    </row>
    <row r="45" spans="1:14" x14ac:dyDescent="0.3">
      <c r="A45" s="239"/>
      <c r="B45" s="61">
        <f t="shared" si="7"/>
        <v>41305.777777777781</v>
      </c>
      <c r="C45" s="62"/>
      <c r="D45" s="62"/>
      <c r="E45" s="62"/>
      <c r="F45" s="62"/>
      <c r="G45" s="62"/>
      <c r="H45" s="62"/>
      <c r="I45" s="60"/>
      <c r="J45" s="60"/>
      <c r="K45" s="60"/>
      <c r="L45" s="60"/>
      <c r="M45" s="60"/>
      <c r="N45" s="60"/>
    </row>
    <row r="46" spans="1:14" x14ac:dyDescent="0.3">
      <c r="A46" s="239"/>
      <c r="B46" s="61">
        <f t="shared" si="7"/>
        <v>41306.777777777781</v>
      </c>
      <c r="C46" s="62"/>
      <c r="D46" s="62"/>
      <c r="E46" s="62"/>
      <c r="F46" s="62"/>
      <c r="G46" s="62"/>
      <c r="H46" s="62"/>
      <c r="I46" s="60"/>
      <c r="J46" s="60"/>
      <c r="K46" s="60"/>
      <c r="L46" s="60"/>
      <c r="M46" s="60"/>
      <c r="N46" s="60"/>
    </row>
    <row r="47" spans="1:14" x14ac:dyDescent="0.3">
      <c r="A47" s="239"/>
      <c r="B47" s="61">
        <f t="shared" si="7"/>
        <v>41307.777777777781</v>
      </c>
      <c r="C47" s="62"/>
      <c r="D47" s="62"/>
      <c r="E47" s="62"/>
      <c r="F47" s="62"/>
      <c r="G47" s="62"/>
      <c r="H47" s="62"/>
      <c r="I47" s="60"/>
      <c r="J47" s="60"/>
      <c r="K47" s="60"/>
      <c r="L47" s="60"/>
      <c r="M47" s="60"/>
      <c r="N47" s="60"/>
    </row>
    <row r="48" spans="1:14" x14ac:dyDescent="0.3">
      <c r="A48" s="239"/>
      <c r="B48" s="61">
        <f t="shared" si="7"/>
        <v>41308.777777777781</v>
      </c>
      <c r="C48" s="62"/>
      <c r="D48" s="62"/>
      <c r="E48" s="62"/>
      <c r="F48" s="62"/>
      <c r="G48" s="62"/>
      <c r="H48" s="62"/>
      <c r="I48" s="60"/>
      <c r="J48" s="60"/>
      <c r="K48" s="60"/>
      <c r="L48" s="60"/>
      <c r="M48" s="60"/>
      <c r="N48" s="60"/>
    </row>
    <row r="49" spans="1:14" x14ac:dyDescent="0.3">
      <c r="A49" s="238" t="s">
        <v>49</v>
      </c>
      <c r="B49" s="238"/>
      <c r="C49" s="67"/>
      <c r="D49" s="63"/>
      <c r="E49" s="63"/>
      <c r="F49" s="63"/>
      <c r="G49" s="63"/>
      <c r="H49" s="63"/>
      <c r="I49" s="63"/>
      <c r="J49" s="63"/>
      <c r="K49" s="63"/>
      <c r="L49" s="63"/>
      <c r="M49" s="63"/>
      <c r="N49" s="63"/>
    </row>
    <row r="50" spans="1:14" x14ac:dyDescent="0.3">
      <c r="A50" s="238" t="s">
        <v>50</v>
      </c>
      <c r="B50" s="238"/>
      <c r="C50" s="67">
        <f>SUM(D50:N50)/8</f>
        <v>0</v>
      </c>
      <c r="D50" s="63">
        <f>SUM(D42:D48)</f>
        <v>0</v>
      </c>
      <c r="E50" s="63">
        <f t="shared" ref="E50:N50" si="8">SUM(E42:E48)</f>
        <v>0</v>
      </c>
      <c r="F50" s="63">
        <f t="shared" si="8"/>
        <v>0</v>
      </c>
      <c r="G50" s="63">
        <f t="shared" si="8"/>
        <v>0</v>
      </c>
      <c r="H50" s="63">
        <f>SUM(H42:H48)</f>
        <v>0</v>
      </c>
      <c r="I50" s="63">
        <f t="shared" si="8"/>
        <v>0</v>
      </c>
      <c r="J50" s="63">
        <f t="shared" si="8"/>
        <v>0</v>
      </c>
      <c r="K50" s="63">
        <f>SUM(K42:K48)</f>
        <v>0</v>
      </c>
      <c r="L50" s="63">
        <f>SUM(L42:L48)</f>
        <v>0</v>
      </c>
      <c r="M50" s="63">
        <f t="shared" si="8"/>
        <v>0</v>
      </c>
      <c r="N50" s="63">
        <f t="shared" si="8"/>
        <v>0</v>
      </c>
    </row>
    <row r="51" spans="1:14" x14ac:dyDescent="0.3">
      <c r="A51" s="239" t="s">
        <v>58</v>
      </c>
      <c r="B51" s="61">
        <f>$B$6+(ROW(U51)-5)/9*7</f>
        <v>41309.777777777781</v>
      </c>
      <c r="C51" s="62"/>
      <c r="D51" s="62"/>
      <c r="E51" s="62"/>
      <c r="F51" s="62"/>
      <c r="G51" s="62"/>
      <c r="H51" s="62"/>
      <c r="I51" s="60"/>
      <c r="J51" s="60"/>
      <c r="K51" s="60"/>
      <c r="L51" s="60"/>
      <c r="M51" s="60"/>
      <c r="N51" s="60"/>
    </row>
    <row r="52" spans="1:14" x14ac:dyDescent="0.3">
      <c r="A52" s="239"/>
      <c r="B52" s="61">
        <f t="shared" ref="B52:B57" si="9">B51+1</f>
        <v>41310.777777777781</v>
      </c>
      <c r="C52" s="62"/>
      <c r="D52" s="62"/>
      <c r="E52" s="62"/>
      <c r="F52" s="62"/>
      <c r="G52" s="62"/>
      <c r="H52" s="62"/>
      <c r="I52" s="60"/>
      <c r="J52" s="60"/>
      <c r="K52" s="60"/>
      <c r="L52" s="60"/>
      <c r="M52" s="60"/>
      <c r="N52" s="60"/>
    </row>
    <row r="53" spans="1:14" x14ac:dyDescent="0.3">
      <c r="A53" s="239"/>
      <c r="B53" s="61">
        <f t="shared" si="9"/>
        <v>41311.777777777781</v>
      </c>
      <c r="C53" s="62"/>
      <c r="D53" s="62"/>
      <c r="E53" s="62"/>
      <c r="F53" s="62"/>
      <c r="G53" s="62"/>
      <c r="H53" s="62"/>
      <c r="I53" s="60"/>
      <c r="J53" s="60"/>
      <c r="K53" s="60"/>
      <c r="L53" s="60"/>
      <c r="M53" s="60"/>
      <c r="N53" s="60"/>
    </row>
    <row r="54" spans="1:14" x14ac:dyDescent="0.3">
      <c r="A54" s="239"/>
      <c r="B54" s="61">
        <f t="shared" si="9"/>
        <v>41312.777777777781</v>
      </c>
      <c r="C54" s="62"/>
      <c r="D54" s="62"/>
      <c r="E54" s="62"/>
      <c r="F54" s="62"/>
      <c r="G54" s="62"/>
      <c r="H54" s="62"/>
      <c r="I54" s="60"/>
      <c r="J54" s="60"/>
      <c r="K54" s="60"/>
      <c r="L54" s="60"/>
      <c r="M54" s="60"/>
      <c r="N54" s="60"/>
    </row>
    <row r="55" spans="1:14" x14ac:dyDescent="0.3">
      <c r="A55" s="239"/>
      <c r="B55" s="61">
        <f t="shared" si="9"/>
        <v>41313.777777777781</v>
      </c>
      <c r="C55" s="62"/>
      <c r="D55" s="62"/>
      <c r="E55" s="62"/>
      <c r="F55" s="62"/>
      <c r="G55" s="62"/>
      <c r="H55" s="62"/>
      <c r="I55" s="60"/>
      <c r="J55" s="60"/>
      <c r="K55" s="60"/>
      <c r="L55" s="60"/>
      <c r="M55" s="60"/>
      <c r="N55" s="60"/>
    </row>
    <row r="56" spans="1:14" x14ac:dyDescent="0.3">
      <c r="A56" s="239"/>
      <c r="B56" s="61">
        <f t="shared" si="9"/>
        <v>41314.777777777781</v>
      </c>
      <c r="C56" s="62"/>
      <c r="D56" s="62"/>
      <c r="E56" s="62"/>
      <c r="F56" s="62"/>
      <c r="G56" s="62"/>
      <c r="H56" s="62"/>
      <c r="I56" s="60"/>
      <c r="J56" s="60"/>
      <c r="K56" s="60"/>
      <c r="L56" s="60"/>
      <c r="M56" s="60"/>
      <c r="N56" s="60"/>
    </row>
    <row r="57" spans="1:14" x14ac:dyDescent="0.3">
      <c r="A57" s="239"/>
      <c r="B57" s="61">
        <f t="shared" si="9"/>
        <v>41315.777777777781</v>
      </c>
      <c r="C57" s="62"/>
      <c r="D57" s="62"/>
      <c r="E57" s="62"/>
      <c r="F57" s="62"/>
      <c r="G57" s="62"/>
      <c r="H57" s="62"/>
      <c r="I57" s="60"/>
      <c r="J57" s="60"/>
      <c r="K57" s="60"/>
      <c r="L57" s="60"/>
      <c r="M57" s="60"/>
      <c r="N57" s="60"/>
    </row>
    <row r="58" spans="1:14" x14ac:dyDescent="0.3">
      <c r="A58" s="238" t="s">
        <v>49</v>
      </c>
      <c r="B58" s="238"/>
      <c r="C58" s="67"/>
      <c r="D58" s="63"/>
      <c r="E58" s="63"/>
      <c r="F58" s="63"/>
      <c r="G58" s="63"/>
      <c r="H58" s="63"/>
      <c r="I58" s="63"/>
      <c r="J58" s="63"/>
      <c r="K58" s="63"/>
      <c r="L58" s="63"/>
      <c r="M58" s="63"/>
      <c r="N58" s="63"/>
    </row>
    <row r="59" spans="1:14" x14ac:dyDescent="0.3">
      <c r="A59" s="238" t="s">
        <v>50</v>
      </c>
      <c r="B59" s="238"/>
      <c r="C59" s="67">
        <f>SUM(D59:N59)/8</f>
        <v>0</v>
      </c>
      <c r="D59" s="63">
        <f>SUM(D51:D57)</f>
        <v>0</v>
      </c>
      <c r="E59" s="63">
        <f t="shared" ref="E59:N59" si="10">SUM(E51:E57)</f>
        <v>0</v>
      </c>
      <c r="F59" s="63">
        <f t="shared" si="10"/>
        <v>0</v>
      </c>
      <c r="G59" s="63">
        <f t="shared" si="10"/>
        <v>0</v>
      </c>
      <c r="H59" s="63">
        <f>SUM(H51:H57)</f>
        <v>0</v>
      </c>
      <c r="I59" s="63">
        <f t="shared" si="10"/>
        <v>0</v>
      </c>
      <c r="J59" s="63">
        <f t="shared" si="10"/>
        <v>0</v>
      </c>
      <c r="K59" s="63">
        <f>SUM(K51:K57)</f>
        <v>0</v>
      </c>
      <c r="L59" s="63">
        <f>SUM(L51:L57)</f>
        <v>0</v>
      </c>
      <c r="M59" s="63">
        <f t="shared" si="10"/>
        <v>0</v>
      </c>
      <c r="N59" s="63">
        <f t="shared" si="10"/>
        <v>0</v>
      </c>
    </row>
    <row r="60" spans="1:14" x14ac:dyDescent="0.3">
      <c r="A60" s="239" t="s">
        <v>59</v>
      </c>
      <c r="B60" s="61">
        <f>$B$6+(ROW(U60)-5)/9*7</f>
        <v>41316.777777777781</v>
      </c>
      <c r="C60" s="62"/>
      <c r="D60" s="62"/>
      <c r="E60" s="62"/>
      <c r="F60" s="62"/>
      <c r="G60" s="62"/>
      <c r="H60" s="62"/>
      <c r="I60" s="60"/>
      <c r="J60" s="60"/>
      <c r="K60" s="60"/>
      <c r="L60" s="60"/>
      <c r="M60" s="60"/>
      <c r="N60" s="60"/>
    </row>
    <row r="61" spans="1:14" x14ac:dyDescent="0.3">
      <c r="A61" s="239"/>
      <c r="B61" s="61">
        <f t="shared" ref="B61:B66" si="11">B60+1</f>
        <v>41317.777777777781</v>
      </c>
      <c r="C61" s="62"/>
      <c r="D61" s="62"/>
      <c r="E61" s="62"/>
      <c r="F61" s="62"/>
      <c r="G61" s="62"/>
      <c r="H61" s="62"/>
      <c r="I61" s="60"/>
      <c r="J61" s="60"/>
      <c r="K61" s="60"/>
      <c r="L61" s="60"/>
      <c r="M61" s="60"/>
      <c r="N61" s="60"/>
    </row>
    <row r="62" spans="1:14" x14ac:dyDescent="0.3">
      <c r="A62" s="239"/>
      <c r="B62" s="61">
        <f t="shared" si="11"/>
        <v>41318.777777777781</v>
      </c>
      <c r="C62" s="62"/>
      <c r="D62" s="62"/>
      <c r="E62" s="62"/>
      <c r="F62" s="62"/>
      <c r="G62" s="62"/>
      <c r="H62" s="62"/>
      <c r="I62" s="60"/>
      <c r="J62" s="60"/>
      <c r="K62" s="60"/>
      <c r="L62" s="60"/>
      <c r="M62" s="60"/>
      <c r="N62" s="60"/>
    </row>
    <row r="63" spans="1:14" x14ac:dyDescent="0.3">
      <c r="A63" s="239"/>
      <c r="B63" s="61">
        <f t="shared" si="11"/>
        <v>41319.777777777781</v>
      </c>
      <c r="C63" s="62"/>
      <c r="D63" s="62"/>
      <c r="E63" s="62"/>
      <c r="F63" s="62"/>
      <c r="G63" s="62"/>
      <c r="H63" s="62"/>
      <c r="I63" s="60"/>
      <c r="J63" s="60"/>
      <c r="K63" s="60"/>
      <c r="L63" s="60"/>
      <c r="M63" s="60"/>
      <c r="N63" s="60"/>
    </row>
    <row r="64" spans="1:14" x14ac:dyDescent="0.3">
      <c r="A64" s="239"/>
      <c r="B64" s="61">
        <f t="shared" si="11"/>
        <v>41320.777777777781</v>
      </c>
      <c r="C64" s="62"/>
      <c r="D64" s="62"/>
      <c r="E64" s="62"/>
      <c r="F64" s="62"/>
      <c r="G64" s="62"/>
      <c r="H64" s="62"/>
      <c r="I64" s="60"/>
      <c r="J64" s="60"/>
      <c r="K64" s="60"/>
      <c r="L64" s="60"/>
      <c r="M64" s="60"/>
      <c r="N64" s="60"/>
    </row>
    <row r="65" spans="1:14" x14ac:dyDescent="0.3">
      <c r="A65" s="239"/>
      <c r="B65" s="61">
        <f t="shared" si="11"/>
        <v>41321.777777777781</v>
      </c>
      <c r="C65" s="62"/>
      <c r="D65" s="62"/>
      <c r="E65" s="62"/>
      <c r="F65" s="62"/>
      <c r="G65" s="62"/>
      <c r="H65" s="62"/>
      <c r="I65" s="60"/>
      <c r="J65" s="60"/>
      <c r="K65" s="60"/>
      <c r="L65" s="60"/>
      <c r="M65" s="60"/>
      <c r="N65" s="60"/>
    </row>
    <row r="66" spans="1:14" x14ac:dyDescent="0.3">
      <c r="A66" s="239"/>
      <c r="B66" s="61">
        <f t="shared" si="11"/>
        <v>41322.777777777781</v>
      </c>
      <c r="C66" s="62"/>
      <c r="D66" s="62"/>
      <c r="E66" s="62"/>
      <c r="F66" s="62"/>
      <c r="G66" s="62"/>
      <c r="H66" s="62"/>
      <c r="I66" s="60"/>
      <c r="J66" s="60"/>
      <c r="K66" s="60"/>
      <c r="L66" s="60"/>
      <c r="M66" s="60"/>
      <c r="N66" s="60"/>
    </row>
    <row r="67" spans="1:14" x14ac:dyDescent="0.3">
      <c r="A67" s="238" t="s">
        <v>49</v>
      </c>
      <c r="B67" s="238"/>
      <c r="C67" s="67"/>
      <c r="D67" s="63"/>
      <c r="E67" s="63"/>
      <c r="F67" s="63"/>
      <c r="G67" s="63"/>
      <c r="H67" s="63"/>
      <c r="I67" s="63"/>
      <c r="J67" s="63"/>
      <c r="K67" s="63"/>
      <c r="L67" s="63"/>
      <c r="M67" s="63"/>
      <c r="N67" s="63"/>
    </row>
    <row r="68" spans="1:14" x14ac:dyDescent="0.3">
      <c r="A68" s="238" t="s">
        <v>50</v>
      </c>
      <c r="B68" s="238"/>
      <c r="C68" s="67">
        <f>SUM(D68:N68)/8</f>
        <v>0</v>
      </c>
      <c r="D68" s="63">
        <f>SUM(D60:D66)</f>
        <v>0</v>
      </c>
      <c r="E68" s="63">
        <f t="shared" ref="E68:N68" si="12">SUM(E60:E66)</f>
        <v>0</v>
      </c>
      <c r="F68" s="63">
        <f t="shared" si="12"/>
        <v>0</v>
      </c>
      <c r="G68" s="63">
        <f t="shared" si="12"/>
        <v>0</v>
      </c>
      <c r="H68" s="63">
        <f>SUM(H60:H66)</f>
        <v>0</v>
      </c>
      <c r="I68" s="63">
        <f t="shared" si="12"/>
        <v>0</v>
      </c>
      <c r="J68" s="63">
        <f t="shared" si="12"/>
        <v>0</v>
      </c>
      <c r="K68" s="63">
        <f>SUM(K60:K66)</f>
        <v>0</v>
      </c>
      <c r="L68" s="63">
        <f>SUM(L60:L66)</f>
        <v>0</v>
      </c>
      <c r="M68" s="63">
        <f t="shared" si="12"/>
        <v>0</v>
      </c>
      <c r="N68" s="63">
        <f t="shared" si="12"/>
        <v>0</v>
      </c>
    </row>
    <row r="69" spans="1:14" x14ac:dyDescent="0.3">
      <c r="A69" s="239" t="s">
        <v>60</v>
      </c>
      <c r="B69" s="61">
        <f>$B$6+(ROW(U69)-5)/9*7</f>
        <v>41323.777777777781</v>
      </c>
      <c r="C69" s="62"/>
      <c r="D69" s="62"/>
      <c r="E69" s="62"/>
      <c r="F69" s="62"/>
      <c r="G69" s="62"/>
      <c r="H69" s="62"/>
      <c r="I69" s="60"/>
      <c r="J69" s="60"/>
      <c r="K69" s="60"/>
      <c r="L69" s="60"/>
      <c r="M69" s="60"/>
      <c r="N69" s="60"/>
    </row>
    <row r="70" spans="1:14" x14ac:dyDescent="0.3">
      <c r="A70" s="239"/>
      <c r="B70" s="61">
        <f t="shared" ref="B70:B75" si="13">B69+1</f>
        <v>41324.777777777781</v>
      </c>
      <c r="C70" s="62"/>
      <c r="D70" s="62"/>
      <c r="E70" s="62"/>
      <c r="F70" s="62"/>
      <c r="G70" s="62"/>
      <c r="H70" s="62"/>
      <c r="I70" s="60"/>
      <c r="J70" s="60"/>
      <c r="K70" s="60"/>
      <c r="L70" s="60"/>
      <c r="M70" s="60"/>
      <c r="N70" s="60"/>
    </row>
    <row r="71" spans="1:14" x14ac:dyDescent="0.3">
      <c r="A71" s="239"/>
      <c r="B71" s="61">
        <f t="shared" si="13"/>
        <v>41325.777777777781</v>
      </c>
      <c r="C71" s="62"/>
      <c r="D71" s="62"/>
      <c r="E71" s="62"/>
      <c r="F71" s="62"/>
      <c r="G71" s="62"/>
      <c r="H71" s="62"/>
      <c r="I71" s="60"/>
      <c r="J71" s="60"/>
      <c r="K71" s="60"/>
      <c r="L71" s="60"/>
      <c r="M71" s="60"/>
      <c r="N71" s="60"/>
    </row>
    <row r="72" spans="1:14" x14ac:dyDescent="0.3">
      <c r="A72" s="239"/>
      <c r="B72" s="61">
        <f t="shared" si="13"/>
        <v>41326.777777777781</v>
      </c>
      <c r="C72" s="62"/>
      <c r="D72" s="62"/>
      <c r="E72" s="62"/>
      <c r="F72" s="62"/>
      <c r="G72" s="62"/>
      <c r="H72" s="62"/>
      <c r="I72" s="60"/>
      <c r="J72" s="60"/>
      <c r="K72" s="60"/>
      <c r="L72" s="60"/>
      <c r="M72" s="60"/>
      <c r="N72" s="60"/>
    </row>
    <row r="73" spans="1:14" x14ac:dyDescent="0.3">
      <c r="A73" s="239"/>
      <c r="B73" s="61">
        <f t="shared" si="13"/>
        <v>41327.777777777781</v>
      </c>
      <c r="C73" s="62"/>
      <c r="D73" s="62"/>
      <c r="E73" s="62"/>
      <c r="F73" s="62"/>
      <c r="G73" s="62"/>
      <c r="H73" s="62"/>
      <c r="I73" s="60"/>
      <c r="J73" s="60"/>
      <c r="K73" s="60"/>
      <c r="L73" s="60"/>
      <c r="M73" s="60"/>
      <c r="N73" s="60"/>
    </row>
    <row r="74" spans="1:14" x14ac:dyDescent="0.3">
      <c r="A74" s="239"/>
      <c r="B74" s="61">
        <f t="shared" si="13"/>
        <v>41328.777777777781</v>
      </c>
      <c r="C74" s="62"/>
      <c r="D74" s="62"/>
      <c r="E74" s="62"/>
      <c r="F74" s="62"/>
      <c r="G74" s="62"/>
      <c r="H74" s="62"/>
      <c r="I74" s="60"/>
      <c r="J74" s="60"/>
      <c r="K74" s="60"/>
      <c r="L74" s="60"/>
      <c r="M74" s="60"/>
      <c r="N74" s="60"/>
    </row>
    <row r="75" spans="1:14" x14ac:dyDescent="0.3">
      <c r="A75" s="239"/>
      <c r="B75" s="61">
        <f t="shared" si="13"/>
        <v>41329.777777777781</v>
      </c>
      <c r="C75" s="62"/>
      <c r="D75" s="62"/>
      <c r="E75" s="62"/>
      <c r="F75" s="62"/>
      <c r="G75" s="62"/>
      <c r="H75" s="62"/>
      <c r="I75" s="60"/>
      <c r="J75" s="60"/>
      <c r="K75" s="60"/>
      <c r="L75" s="60"/>
      <c r="M75" s="60"/>
      <c r="N75" s="60"/>
    </row>
    <row r="76" spans="1:14" x14ac:dyDescent="0.3">
      <c r="A76" s="238" t="s">
        <v>49</v>
      </c>
      <c r="B76" s="238"/>
      <c r="C76" s="67"/>
      <c r="D76" s="63"/>
      <c r="E76" s="63"/>
      <c r="F76" s="63"/>
      <c r="G76" s="63"/>
      <c r="H76" s="63"/>
      <c r="I76" s="63"/>
      <c r="J76" s="63"/>
      <c r="K76" s="63"/>
      <c r="L76" s="63"/>
      <c r="M76" s="63"/>
      <c r="N76" s="63"/>
    </row>
    <row r="77" spans="1:14" x14ac:dyDescent="0.3">
      <c r="A77" s="238" t="s">
        <v>50</v>
      </c>
      <c r="B77" s="238"/>
      <c r="C77" s="67">
        <f>SUM(D77:N77)/8</f>
        <v>0</v>
      </c>
      <c r="D77" s="63">
        <f>SUM(D69:D75)</f>
        <v>0</v>
      </c>
      <c r="E77" s="63">
        <f t="shared" ref="E77:N77" si="14">SUM(E69:E75)</f>
        <v>0</v>
      </c>
      <c r="F77" s="63">
        <f t="shared" si="14"/>
        <v>0</v>
      </c>
      <c r="G77" s="63">
        <f t="shared" si="14"/>
        <v>0</v>
      </c>
      <c r="H77" s="63">
        <f>SUM(H69:H75)</f>
        <v>0</v>
      </c>
      <c r="I77" s="63">
        <f t="shared" si="14"/>
        <v>0</v>
      </c>
      <c r="J77" s="63">
        <f t="shared" si="14"/>
        <v>0</v>
      </c>
      <c r="K77" s="63">
        <f>SUM(K69:K75)</f>
        <v>0</v>
      </c>
      <c r="L77" s="63">
        <f>SUM(L69:L75)</f>
        <v>0</v>
      </c>
      <c r="M77" s="63">
        <f t="shared" si="14"/>
        <v>0</v>
      </c>
      <c r="N77" s="63">
        <f t="shared" si="14"/>
        <v>0</v>
      </c>
    </row>
    <row r="78" spans="1:14" x14ac:dyDescent="0.3">
      <c r="A78" s="239" t="s">
        <v>61</v>
      </c>
      <c r="B78" s="61">
        <f>$B$6+(ROW(U78)-5)/9*7</f>
        <v>41330.777777777781</v>
      </c>
      <c r="C78" s="62"/>
      <c r="D78" s="62"/>
      <c r="E78" s="62"/>
      <c r="F78" s="62"/>
      <c r="G78" s="62"/>
      <c r="H78" s="62"/>
      <c r="I78" s="60"/>
      <c r="J78" s="60"/>
      <c r="K78" s="60"/>
      <c r="L78" s="60"/>
      <c r="M78" s="60"/>
      <c r="N78" s="60"/>
    </row>
    <row r="79" spans="1:14" x14ac:dyDescent="0.3">
      <c r="A79" s="239"/>
      <c r="B79" s="61">
        <f t="shared" ref="B79:B84" si="15">B78+1</f>
        <v>41331.777777777781</v>
      </c>
      <c r="C79" s="62"/>
      <c r="D79" s="62"/>
      <c r="E79" s="62"/>
      <c r="F79" s="62"/>
      <c r="G79" s="62"/>
      <c r="H79" s="62"/>
      <c r="I79" s="60"/>
      <c r="J79" s="60"/>
      <c r="K79" s="60"/>
      <c r="L79" s="60"/>
      <c r="M79" s="60"/>
      <c r="N79" s="60"/>
    </row>
    <row r="80" spans="1:14" x14ac:dyDescent="0.3">
      <c r="A80" s="239"/>
      <c r="B80" s="61">
        <f t="shared" si="15"/>
        <v>41332.777777777781</v>
      </c>
      <c r="C80" s="62"/>
      <c r="D80" s="62"/>
      <c r="E80" s="62"/>
      <c r="F80" s="62"/>
      <c r="G80" s="62"/>
      <c r="H80" s="62"/>
      <c r="I80" s="60"/>
      <c r="J80" s="60"/>
      <c r="K80" s="60"/>
      <c r="L80" s="60"/>
      <c r="M80" s="60"/>
      <c r="N80" s="60"/>
    </row>
    <row r="81" spans="1:14" x14ac:dyDescent="0.3">
      <c r="A81" s="239"/>
      <c r="B81" s="61">
        <f t="shared" si="15"/>
        <v>41333.777777777781</v>
      </c>
      <c r="C81" s="62"/>
      <c r="D81" s="62"/>
      <c r="E81" s="62"/>
      <c r="F81" s="62"/>
      <c r="G81" s="62"/>
      <c r="H81" s="62"/>
      <c r="I81" s="60"/>
      <c r="J81" s="60"/>
      <c r="K81" s="60"/>
      <c r="L81" s="60"/>
      <c r="M81" s="60"/>
      <c r="N81" s="60"/>
    </row>
    <row r="82" spans="1:14" x14ac:dyDescent="0.3">
      <c r="A82" s="239"/>
      <c r="B82" s="61">
        <f t="shared" si="15"/>
        <v>41334.777777777781</v>
      </c>
      <c r="C82" s="62"/>
      <c r="D82" s="62"/>
      <c r="E82" s="62"/>
      <c r="F82" s="62"/>
      <c r="G82" s="62"/>
      <c r="H82" s="62"/>
      <c r="I82" s="60"/>
      <c r="J82" s="60"/>
      <c r="K82" s="60"/>
      <c r="L82" s="60"/>
      <c r="M82" s="60"/>
      <c r="N82" s="60"/>
    </row>
    <row r="83" spans="1:14" x14ac:dyDescent="0.3">
      <c r="A83" s="239"/>
      <c r="B83" s="61">
        <f t="shared" si="15"/>
        <v>41335.777777777781</v>
      </c>
      <c r="C83" s="62"/>
      <c r="D83" s="62"/>
      <c r="E83" s="62"/>
      <c r="F83" s="62"/>
      <c r="G83" s="62"/>
      <c r="H83" s="62"/>
      <c r="I83" s="60"/>
      <c r="J83" s="60"/>
      <c r="K83" s="60"/>
      <c r="L83" s="60"/>
      <c r="M83" s="60"/>
      <c r="N83" s="60"/>
    </row>
    <row r="84" spans="1:14" x14ac:dyDescent="0.3">
      <c r="A84" s="239"/>
      <c r="B84" s="61">
        <f t="shared" si="15"/>
        <v>41336.777777777781</v>
      </c>
      <c r="C84" s="62"/>
      <c r="D84" s="62"/>
      <c r="E84" s="62"/>
      <c r="F84" s="62"/>
      <c r="G84" s="62"/>
      <c r="H84" s="62"/>
      <c r="I84" s="60"/>
      <c r="J84" s="60"/>
      <c r="K84" s="60"/>
      <c r="L84" s="60"/>
      <c r="M84" s="60"/>
      <c r="N84" s="60"/>
    </row>
    <row r="85" spans="1:14" x14ac:dyDescent="0.3">
      <c r="A85" s="238" t="s">
        <v>49</v>
      </c>
      <c r="B85" s="238"/>
      <c r="C85" s="67"/>
      <c r="D85" s="63"/>
      <c r="E85" s="63"/>
      <c r="F85" s="63"/>
      <c r="G85" s="63"/>
      <c r="H85" s="63"/>
      <c r="I85" s="63"/>
      <c r="J85" s="63"/>
      <c r="K85" s="63"/>
      <c r="L85" s="63"/>
      <c r="M85" s="63"/>
      <c r="N85" s="63"/>
    </row>
    <row r="86" spans="1:14" x14ac:dyDescent="0.3">
      <c r="A86" s="238" t="s">
        <v>50</v>
      </c>
      <c r="B86" s="238"/>
      <c r="C86" s="67">
        <f>SUM(D86:N86)/8</f>
        <v>0</v>
      </c>
      <c r="D86" s="63">
        <f>SUM(D78:D84)</f>
        <v>0</v>
      </c>
      <c r="E86" s="63">
        <f t="shared" ref="E86:N86" si="16">SUM(E78:E84)</f>
        <v>0</v>
      </c>
      <c r="F86" s="63">
        <f t="shared" si="16"/>
        <v>0</v>
      </c>
      <c r="G86" s="63">
        <f t="shared" si="16"/>
        <v>0</v>
      </c>
      <c r="H86" s="63">
        <f>SUM(H78:H84)</f>
        <v>0</v>
      </c>
      <c r="I86" s="63">
        <f t="shared" si="16"/>
        <v>0</v>
      </c>
      <c r="J86" s="63">
        <f t="shared" si="16"/>
        <v>0</v>
      </c>
      <c r="K86" s="63">
        <f>SUM(K78:K84)</f>
        <v>0</v>
      </c>
      <c r="L86" s="63">
        <f>SUM(L78:L84)</f>
        <v>0</v>
      </c>
      <c r="M86" s="63">
        <f t="shared" si="16"/>
        <v>0</v>
      </c>
      <c r="N86" s="63">
        <f t="shared" si="16"/>
        <v>0</v>
      </c>
    </row>
    <row r="87" spans="1:14" x14ac:dyDescent="0.3">
      <c r="A87" s="239" t="s">
        <v>62</v>
      </c>
      <c r="B87" s="61">
        <f>$B$6+(ROW(U87)-5)/9*7</f>
        <v>41337.777777777781</v>
      </c>
      <c r="C87" s="62"/>
      <c r="D87" s="62"/>
      <c r="E87" s="62"/>
      <c r="F87" s="62"/>
      <c r="G87" s="62"/>
      <c r="H87" s="62"/>
      <c r="I87" s="60"/>
      <c r="J87" s="60"/>
      <c r="K87" s="60"/>
      <c r="L87" s="60"/>
      <c r="M87" s="60"/>
      <c r="N87" s="60"/>
    </row>
    <row r="88" spans="1:14" x14ac:dyDescent="0.3">
      <c r="A88" s="239"/>
      <c r="B88" s="61">
        <f t="shared" ref="B88:B93" si="17">B87+1</f>
        <v>41338.777777777781</v>
      </c>
      <c r="C88" s="62"/>
      <c r="D88" s="62"/>
      <c r="E88" s="62"/>
      <c r="F88" s="62"/>
      <c r="G88" s="62"/>
      <c r="H88" s="62"/>
      <c r="I88" s="60"/>
      <c r="J88" s="60"/>
      <c r="K88" s="60"/>
      <c r="L88" s="60"/>
      <c r="M88" s="60"/>
      <c r="N88" s="60"/>
    </row>
    <row r="89" spans="1:14" x14ac:dyDescent="0.3">
      <c r="A89" s="239"/>
      <c r="B89" s="61">
        <f t="shared" si="17"/>
        <v>41339.777777777781</v>
      </c>
      <c r="C89" s="62"/>
      <c r="D89" s="62"/>
      <c r="E89" s="62"/>
      <c r="F89" s="62"/>
      <c r="G89" s="62"/>
      <c r="H89" s="62"/>
      <c r="I89" s="60"/>
      <c r="J89" s="60"/>
      <c r="K89" s="60"/>
      <c r="L89" s="60"/>
      <c r="M89" s="60"/>
      <c r="N89" s="60"/>
    </row>
    <row r="90" spans="1:14" x14ac:dyDescent="0.3">
      <c r="A90" s="239"/>
      <c r="B90" s="61">
        <f t="shared" si="17"/>
        <v>41340.777777777781</v>
      </c>
      <c r="C90" s="62"/>
      <c r="D90" s="62"/>
      <c r="E90" s="62"/>
      <c r="F90" s="62"/>
      <c r="G90" s="62"/>
      <c r="H90" s="62"/>
      <c r="I90" s="60"/>
      <c r="J90" s="60"/>
      <c r="K90" s="60"/>
      <c r="L90" s="60"/>
      <c r="M90" s="60"/>
      <c r="N90" s="60"/>
    </row>
    <row r="91" spans="1:14" x14ac:dyDescent="0.3">
      <c r="A91" s="239"/>
      <c r="B91" s="61">
        <f t="shared" si="17"/>
        <v>41341.777777777781</v>
      </c>
      <c r="C91" s="62"/>
      <c r="D91" s="62"/>
      <c r="E91" s="62"/>
      <c r="F91" s="62"/>
      <c r="G91" s="62"/>
      <c r="H91" s="62"/>
      <c r="I91" s="60"/>
      <c r="J91" s="60"/>
      <c r="K91" s="60"/>
      <c r="L91" s="60"/>
      <c r="M91" s="60"/>
      <c r="N91" s="60"/>
    </row>
    <row r="92" spans="1:14" x14ac:dyDescent="0.3">
      <c r="A92" s="239"/>
      <c r="B92" s="61">
        <f t="shared" si="17"/>
        <v>41342.777777777781</v>
      </c>
      <c r="C92" s="62"/>
      <c r="D92" s="62"/>
      <c r="E92" s="62"/>
      <c r="F92" s="62"/>
      <c r="G92" s="62"/>
      <c r="H92" s="62"/>
      <c r="I92" s="60"/>
      <c r="J92" s="60"/>
      <c r="K92" s="60"/>
      <c r="L92" s="60"/>
      <c r="M92" s="60"/>
      <c r="N92" s="60"/>
    </row>
    <row r="93" spans="1:14" x14ac:dyDescent="0.3">
      <c r="A93" s="239"/>
      <c r="B93" s="61">
        <f t="shared" si="17"/>
        <v>41343.777777777781</v>
      </c>
      <c r="C93" s="62"/>
      <c r="D93" s="62"/>
      <c r="E93" s="62"/>
      <c r="F93" s="62"/>
      <c r="G93" s="62"/>
      <c r="H93" s="62"/>
      <c r="I93" s="60"/>
      <c r="J93" s="60"/>
      <c r="K93" s="60"/>
      <c r="L93" s="60"/>
      <c r="M93" s="60"/>
      <c r="N93" s="60"/>
    </row>
    <row r="94" spans="1:14" x14ac:dyDescent="0.3">
      <c r="A94" s="238" t="s">
        <v>49</v>
      </c>
      <c r="B94" s="238"/>
      <c r="C94" s="67"/>
      <c r="D94" s="63"/>
      <c r="E94" s="63"/>
      <c r="F94" s="63"/>
      <c r="G94" s="63"/>
      <c r="H94" s="63"/>
      <c r="I94" s="63"/>
      <c r="J94" s="63"/>
      <c r="K94" s="63"/>
      <c r="L94" s="63"/>
      <c r="M94" s="63"/>
      <c r="N94" s="63"/>
    </row>
    <row r="95" spans="1:14" x14ac:dyDescent="0.3">
      <c r="A95" s="238" t="s">
        <v>50</v>
      </c>
      <c r="B95" s="238"/>
      <c r="C95" s="67">
        <f>SUM(D95:N95)/8</f>
        <v>0</v>
      </c>
      <c r="D95" s="63">
        <f>SUM(D87:D93)</f>
        <v>0</v>
      </c>
      <c r="E95" s="63">
        <f t="shared" ref="E95:N95" si="18">SUM(E87:E93)</f>
        <v>0</v>
      </c>
      <c r="F95" s="63">
        <f t="shared" si="18"/>
        <v>0</v>
      </c>
      <c r="G95" s="63">
        <f t="shared" si="18"/>
        <v>0</v>
      </c>
      <c r="H95" s="63">
        <f>SUM(H87:H93)</f>
        <v>0</v>
      </c>
      <c r="I95" s="63">
        <f t="shared" si="18"/>
        <v>0</v>
      </c>
      <c r="J95" s="63">
        <f t="shared" si="18"/>
        <v>0</v>
      </c>
      <c r="K95" s="63">
        <f>SUM(K87:K93)</f>
        <v>0</v>
      </c>
      <c r="L95" s="63">
        <f>SUM(L87:L93)</f>
        <v>0</v>
      </c>
      <c r="M95" s="63">
        <f t="shared" si="18"/>
        <v>0</v>
      </c>
      <c r="N95" s="63">
        <f t="shared" si="18"/>
        <v>0</v>
      </c>
    </row>
    <row r="96" spans="1:14" x14ac:dyDescent="0.3">
      <c r="A96" s="239" t="s">
        <v>63</v>
      </c>
      <c r="B96" s="61">
        <f>$B$6+(ROW(U96)-5)/9*7</f>
        <v>41344.777777777781</v>
      </c>
      <c r="C96" s="62"/>
      <c r="D96" s="62"/>
      <c r="E96" s="62"/>
      <c r="F96" s="62"/>
      <c r="G96" s="62"/>
      <c r="H96" s="62"/>
      <c r="I96" s="60"/>
      <c r="J96" s="60"/>
      <c r="K96" s="60"/>
      <c r="L96" s="60"/>
      <c r="M96" s="60"/>
      <c r="N96" s="60"/>
    </row>
    <row r="97" spans="1:14" x14ac:dyDescent="0.3">
      <c r="A97" s="239"/>
      <c r="B97" s="61">
        <f t="shared" ref="B97:B102" si="19">B96+1</f>
        <v>41345.777777777781</v>
      </c>
      <c r="C97" s="62"/>
      <c r="D97" s="62"/>
      <c r="E97" s="62"/>
      <c r="F97" s="62"/>
      <c r="G97" s="62"/>
      <c r="H97" s="62"/>
      <c r="I97" s="60"/>
      <c r="J97" s="60"/>
      <c r="K97" s="60"/>
      <c r="L97" s="60"/>
      <c r="M97" s="60"/>
      <c r="N97" s="60"/>
    </row>
    <row r="98" spans="1:14" x14ac:dyDescent="0.3">
      <c r="A98" s="239"/>
      <c r="B98" s="61">
        <f t="shared" si="19"/>
        <v>41346.777777777781</v>
      </c>
      <c r="C98" s="62"/>
      <c r="D98" s="62"/>
      <c r="E98" s="62"/>
      <c r="F98" s="62"/>
      <c r="G98" s="62"/>
      <c r="H98" s="62"/>
      <c r="I98" s="60"/>
      <c r="J98" s="60"/>
      <c r="K98" s="60"/>
      <c r="L98" s="60"/>
      <c r="M98" s="60"/>
      <c r="N98" s="60"/>
    </row>
    <row r="99" spans="1:14" x14ac:dyDescent="0.3">
      <c r="A99" s="239"/>
      <c r="B99" s="61">
        <f t="shared" si="19"/>
        <v>41347.777777777781</v>
      </c>
      <c r="C99" s="62"/>
      <c r="D99" s="62"/>
      <c r="E99" s="62"/>
      <c r="F99" s="62"/>
      <c r="G99" s="62"/>
      <c r="H99" s="62"/>
      <c r="I99" s="60"/>
      <c r="J99" s="60"/>
      <c r="K99" s="60"/>
      <c r="L99" s="60"/>
      <c r="M99" s="60"/>
      <c r="N99" s="60"/>
    </row>
    <row r="100" spans="1:14" x14ac:dyDescent="0.3">
      <c r="A100" s="239"/>
      <c r="B100" s="61">
        <f t="shared" si="19"/>
        <v>41348.777777777781</v>
      </c>
      <c r="C100" s="62"/>
      <c r="D100" s="62"/>
      <c r="E100" s="62"/>
      <c r="F100" s="62"/>
      <c r="G100" s="62"/>
      <c r="H100" s="62"/>
      <c r="I100" s="60"/>
      <c r="J100" s="60"/>
      <c r="K100" s="60"/>
      <c r="L100" s="60"/>
      <c r="M100" s="60"/>
      <c r="N100" s="60"/>
    </row>
    <row r="101" spans="1:14" x14ac:dyDescent="0.3">
      <c r="A101" s="239"/>
      <c r="B101" s="61">
        <f t="shared" si="19"/>
        <v>41349.777777777781</v>
      </c>
      <c r="C101" s="62"/>
      <c r="D101" s="62"/>
      <c r="E101" s="62"/>
      <c r="F101" s="62"/>
      <c r="G101" s="62"/>
      <c r="H101" s="62"/>
      <c r="I101" s="60"/>
      <c r="J101" s="60"/>
      <c r="K101" s="60"/>
      <c r="L101" s="60"/>
      <c r="M101" s="60"/>
      <c r="N101" s="60"/>
    </row>
    <row r="102" spans="1:14" x14ac:dyDescent="0.3">
      <c r="A102" s="239"/>
      <c r="B102" s="61">
        <f t="shared" si="19"/>
        <v>41350.777777777781</v>
      </c>
      <c r="C102" s="62"/>
      <c r="D102" s="62"/>
      <c r="E102" s="62"/>
      <c r="F102" s="62"/>
      <c r="G102" s="62"/>
      <c r="H102" s="62"/>
      <c r="I102" s="60"/>
      <c r="J102" s="60"/>
      <c r="K102" s="60"/>
      <c r="L102" s="60"/>
      <c r="M102" s="60"/>
      <c r="N102" s="60"/>
    </row>
    <row r="103" spans="1:14" x14ac:dyDescent="0.3">
      <c r="A103" s="238" t="s">
        <v>49</v>
      </c>
      <c r="B103" s="238"/>
      <c r="C103" s="67"/>
      <c r="D103" s="63"/>
      <c r="E103" s="63"/>
      <c r="F103" s="63"/>
      <c r="G103" s="63"/>
      <c r="H103" s="63"/>
      <c r="I103" s="63"/>
      <c r="J103" s="63"/>
      <c r="K103" s="63"/>
      <c r="L103" s="63"/>
      <c r="M103" s="63"/>
      <c r="N103" s="63"/>
    </row>
    <row r="104" spans="1:14" x14ac:dyDescent="0.3">
      <c r="A104" s="238" t="s">
        <v>50</v>
      </c>
      <c r="B104" s="238"/>
      <c r="C104" s="67">
        <f>SUM(D104:N104)/8</f>
        <v>0</v>
      </c>
      <c r="D104" s="63">
        <f>SUM(D96:D102)</f>
        <v>0</v>
      </c>
      <c r="E104" s="63">
        <f t="shared" ref="E104:N104" si="20">SUM(E96:E102)</f>
        <v>0</v>
      </c>
      <c r="F104" s="63">
        <f t="shared" si="20"/>
        <v>0</v>
      </c>
      <c r="G104" s="63">
        <f t="shared" si="20"/>
        <v>0</v>
      </c>
      <c r="H104" s="63">
        <f>SUM(H96:H102)</f>
        <v>0</v>
      </c>
      <c r="I104" s="63">
        <f t="shared" si="20"/>
        <v>0</v>
      </c>
      <c r="J104" s="63">
        <f t="shared" si="20"/>
        <v>0</v>
      </c>
      <c r="K104" s="63">
        <f>SUM(K96:K102)</f>
        <v>0</v>
      </c>
      <c r="L104" s="63">
        <f>SUM(L96:L102)</f>
        <v>0</v>
      </c>
      <c r="M104" s="63">
        <f t="shared" si="20"/>
        <v>0</v>
      </c>
      <c r="N104" s="63">
        <f t="shared" si="20"/>
        <v>0</v>
      </c>
    </row>
    <row r="105" spans="1:14" x14ac:dyDescent="0.3">
      <c r="A105" s="239" t="s">
        <v>64</v>
      </c>
      <c r="B105" s="61">
        <f>$B$6+(ROW(U105)-5)/9*7</f>
        <v>41351.777777777781</v>
      </c>
      <c r="C105" s="62"/>
      <c r="D105" s="62"/>
      <c r="E105" s="62"/>
      <c r="F105" s="62"/>
      <c r="G105" s="62"/>
      <c r="H105" s="62"/>
      <c r="I105" s="60"/>
      <c r="J105" s="60"/>
      <c r="K105" s="60"/>
      <c r="L105" s="60"/>
      <c r="M105" s="60"/>
      <c r="N105" s="60"/>
    </row>
    <row r="106" spans="1:14" x14ac:dyDescent="0.3">
      <c r="A106" s="239"/>
      <c r="B106" s="61">
        <f t="shared" ref="B106:B111" si="21">B105+1</f>
        <v>41352.777777777781</v>
      </c>
      <c r="C106" s="62"/>
      <c r="D106" s="62"/>
      <c r="E106" s="62"/>
      <c r="F106" s="62"/>
      <c r="G106" s="62"/>
      <c r="H106" s="62"/>
      <c r="I106" s="60"/>
      <c r="J106" s="60"/>
      <c r="K106" s="60"/>
      <c r="L106" s="60"/>
      <c r="M106" s="60"/>
      <c r="N106" s="60"/>
    </row>
    <row r="107" spans="1:14" x14ac:dyDescent="0.3">
      <c r="A107" s="239"/>
      <c r="B107" s="61">
        <f t="shared" si="21"/>
        <v>41353.777777777781</v>
      </c>
      <c r="C107" s="62"/>
      <c r="D107" s="62"/>
      <c r="E107" s="62"/>
      <c r="F107" s="62"/>
      <c r="G107" s="62"/>
      <c r="H107" s="62"/>
      <c r="I107" s="60"/>
      <c r="J107" s="60"/>
      <c r="K107" s="60"/>
      <c r="L107" s="60"/>
      <c r="M107" s="60"/>
      <c r="N107" s="60"/>
    </row>
    <row r="108" spans="1:14" x14ac:dyDescent="0.3">
      <c r="A108" s="239"/>
      <c r="B108" s="61">
        <f t="shared" si="21"/>
        <v>41354.777777777781</v>
      </c>
      <c r="C108" s="62"/>
      <c r="D108" s="62"/>
      <c r="E108" s="62"/>
      <c r="F108" s="62"/>
      <c r="G108" s="62"/>
      <c r="H108" s="62"/>
      <c r="I108" s="60"/>
      <c r="J108" s="60"/>
      <c r="K108" s="60"/>
      <c r="L108" s="60"/>
      <c r="M108" s="60"/>
      <c r="N108" s="60"/>
    </row>
    <row r="109" spans="1:14" x14ac:dyDescent="0.3">
      <c r="A109" s="239"/>
      <c r="B109" s="61">
        <f t="shared" si="21"/>
        <v>41355.777777777781</v>
      </c>
      <c r="C109" s="62"/>
      <c r="D109" s="62"/>
      <c r="E109" s="62"/>
      <c r="F109" s="62"/>
      <c r="G109" s="62"/>
      <c r="H109" s="62"/>
      <c r="I109" s="60"/>
      <c r="J109" s="60"/>
      <c r="K109" s="60"/>
      <c r="L109" s="60"/>
      <c r="M109" s="60"/>
      <c r="N109" s="60"/>
    </row>
    <row r="110" spans="1:14" x14ac:dyDescent="0.3">
      <c r="A110" s="239"/>
      <c r="B110" s="61">
        <f t="shared" si="21"/>
        <v>41356.777777777781</v>
      </c>
      <c r="C110" s="62"/>
      <c r="D110" s="62"/>
      <c r="E110" s="62"/>
      <c r="F110" s="62"/>
      <c r="G110" s="62"/>
      <c r="H110" s="62"/>
      <c r="I110" s="60"/>
      <c r="J110" s="60"/>
      <c r="K110" s="60"/>
      <c r="L110" s="60"/>
      <c r="M110" s="60"/>
      <c r="N110" s="60"/>
    </row>
    <row r="111" spans="1:14" x14ac:dyDescent="0.3">
      <c r="A111" s="239"/>
      <c r="B111" s="61">
        <f t="shared" si="21"/>
        <v>41357.777777777781</v>
      </c>
      <c r="C111" s="62"/>
      <c r="D111" s="62"/>
      <c r="E111" s="62"/>
      <c r="F111" s="62"/>
      <c r="G111" s="62"/>
      <c r="H111" s="62"/>
      <c r="I111" s="60"/>
      <c r="J111" s="60"/>
      <c r="K111" s="60"/>
      <c r="L111" s="60"/>
      <c r="M111" s="60"/>
      <c r="N111" s="60"/>
    </row>
    <row r="112" spans="1:14" x14ac:dyDescent="0.3">
      <c r="A112" s="238" t="s">
        <v>49</v>
      </c>
      <c r="B112" s="238"/>
      <c r="C112" s="67"/>
      <c r="D112" s="63"/>
      <c r="E112" s="63"/>
      <c r="F112" s="63"/>
      <c r="G112" s="63"/>
      <c r="H112" s="63"/>
      <c r="I112" s="63"/>
      <c r="J112" s="63"/>
      <c r="K112" s="63"/>
      <c r="L112" s="63"/>
      <c r="M112" s="63"/>
      <c r="N112" s="63"/>
    </row>
    <row r="113" spans="1:14" x14ac:dyDescent="0.3">
      <c r="A113" s="238" t="s">
        <v>50</v>
      </c>
      <c r="B113" s="238"/>
      <c r="C113" s="67">
        <f>SUM(D113:N113)/8</f>
        <v>0</v>
      </c>
      <c r="D113" s="63">
        <f>SUM(D105:D111)</f>
        <v>0</v>
      </c>
      <c r="E113" s="63">
        <f t="shared" ref="E113:N113" si="22">SUM(E105:E111)</f>
        <v>0</v>
      </c>
      <c r="F113" s="63">
        <f t="shared" si="22"/>
        <v>0</v>
      </c>
      <c r="G113" s="63">
        <f t="shared" si="22"/>
        <v>0</v>
      </c>
      <c r="H113" s="63">
        <f>SUM(H105:H111)</f>
        <v>0</v>
      </c>
      <c r="I113" s="63">
        <f t="shared" si="22"/>
        <v>0</v>
      </c>
      <c r="J113" s="63">
        <f t="shared" si="22"/>
        <v>0</v>
      </c>
      <c r="K113" s="63">
        <f>SUM(K105:K111)</f>
        <v>0</v>
      </c>
      <c r="L113" s="63">
        <f>SUM(L105:L111)</f>
        <v>0</v>
      </c>
      <c r="M113" s="63">
        <f t="shared" si="22"/>
        <v>0</v>
      </c>
      <c r="N113" s="63">
        <f t="shared" si="22"/>
        <v>0</v>
      </c>
    </row>
    <row r="114" spans="1:14" x14ac:dyDescent="0.3">
      <c r="A114" s="239" t="s">
        <v>65</v>
      </c>
      <c r="B114" s="61">
        <f>$B$6+(ROW(U114)-5)/9*7</f>
        <v>41358.777777777781</v>
      </c>
      <c r="C114" s="62"/>
      <c r="D114" s="62"/>
      <c r="E114" s="62"/>
      <c r="F114" s="62"/>
      <c r="G114" s="62"/>
      <c r="H114" s="62"/>
      <c r="I114" s="60"/>
      <c r="J114" s="60"/>
      <c r="K114" s="60"/>
      <c r="L114" s="60"/>
      <c r="M114" s="60"/>
      <c r="N114" s="60"/>
    </row>
    <row r="115" spans="1:14" x14ac:dyDescent="0.3">
      <c r="A115" s="239"/>
      <c r="B115" s="61">
        <f t="shared" ref="B115:B120" si="23">B114+1</f>
        <v>41359.777777777781</v>
      </c>
      <c r="C115" s="62"/>
      <c r="D115" s="62"/>
      <c r="E115" s="62"/>
      <c r="F115" s="62"/>
      <c r="G115" s="62"/>
      <c r="H115" s="62"/>
      <c r="I115" s="60"/>
      <c r="J115" s="60"/>
      <c r="K115" s="60"/>
      <c r="L115" s="60"/>
      <c r="M115" s="60"/>
      <c r="N115" s="60"/>
    </row>
    <row r="116" spans="1:14" x14ac:dyDescent="0.3">
      <c r="A116" s="239"/>
      <c r="B116" s="61">
        <f t="shared" si="23"/>
        <v>41360.777777777781</v>
      </c>
      <c r="C116" s="62"/>
      <c r="D116" s="62"/>
      <c r="E116" s="62"/>
      <c r="F116" s="62"/>
      <c r="G116" s="62"/>
      <c r="H116" s="62"/>
      <c r="I116" s="60"/>
      <c r="J116" s="60"/>
      <c r="K116" s="60"/>
      <c r="L116" s="60"/>
      <c r="M116" s="60"/>
      <c r="N116" s="60"/>
    </row>
    <row r="117" spans="1:14" x14ac:dyDescent="0.3">
      <c r="A117" s="239"/>
      <c r="B117" s="61">
        <f t="shared" si="23"/>
        <v>41361.777777777781</v>
      </c>
      <c r="C117" s="62"/>
      <c r="D117" s="62"/>
      <c r="E117" s="62"/>
      <c r="F117" s="62"/>
      <c r="G117" s="62"/>
      <c r="H117" s="62"/>
      <c r="I117" s="60"/>
      <c r="J117" s="60"/>
      <c r="K117" s="60"/>
      <c r="L117" s="60"/>
      <c r="M117" s="60"/>
      <c r="N117" s="60"/>
    </row>
    <row r="118" spans="1:14" x14ac:dyDescent="0.3">
      <c r="A118" s="239"/>
      <c r="B118" s="61">
        <f t="shared" si="23"/>
        <v>41362.777777777781</v>
      </c>
      <c r="C118" s="62"/>
      <c r="D118" s="62"/>
      <c r="E118" s="62"/>
      <c r="F118" s="62"/>
      <c r="G118" s="62"/>
      <c r="H118" s="62"/>
      <c r="I118" s="60"/>
      <c r="J118" s="60"/>
      <c r="K118" s="60"/>
      <c r="L118" s="60"/>
      <c r="M118" s="60"/>
      <c r="N118" s="60"/>
    </row>
    <row r="119" spans="1:14" x14ac:dyDescent="0.3">
      <c r="A119" s="239"/>
      <c r="B119" s="61">
        <f t="shared" si="23"/>
        <v>41363.777777777781</v>
      </c>
      <c r="C119" s="62"/>
      <c r="D119" s="62"/>
      <c r="E119" s="62"/>
      <c r="F119" s="62"/>
      <c r="G119" s="62"/>
      <c r="H119" s="62"/>
      <c r="I119" s="60"/>
      <c r="J119" s="60"/>
      <c r="K119" s="60"/>
      <c r="L119" s="60"/>
      <c r="M119" s="60"/>
      <c r="N119" s="60"/>
    </row>
    <row r="120" spans="1:14" x14ac:dyDescent="0.3">
      <c r="A120" s="239"/>
      <c r="B120" s="61">
        <f t="shared" si="23"/>
        <v>41364.777777777781</v>
      </c>
      <c r="C120" s="62"/>
      <c r="D120" s="62"/>
      <c r="E120" s="62"/>
      <c r="F120" s="62"/>
      <c r="G120" s="62"/>
      <c r="H120" s="62"/>
      <c r="I120" s="60"/>
      <c r="J120" s="60"/>
      <c r="K120" s="60"/>
      <c r="L120" s="60"/>
      <c r="M120" s="60"/>
      <c r="N120" s="60"/>
    </row>
    <row r="121" spans="1:14" x14ac:dyDescent="0.3">
      <c r="A121" s="238" t="s">
        <v>49</v>
      </c>
      <c r="B121" s="238"/>
      <c r="C121" s="67"/>
      <c r="D121" s="63"/>
      <c r="E121" s="63"/>
      <c r="F121" s="63"/>
      <c r="G121" s="63"/>
      <c r="H121" s="63"/>
      <c r="I121" s="63"/>
      <c r="J121" s="63"/>
      <c r="K121" s="63"/>
      <c r="L121" s="63"/>
      <c r="M121" s="63"/>
      <c r="N121" s="63"/>
    </row>
    <row r="122" spans="1:14" x14ac:dyDescent="0.3">
      <c r="A122" s="238" t="s">
        <v>50</v>
      </c>
      <c r="B122" s="238"/>
      <c r="C122" s="67">
        <f>SUM(D122:N122)/8</f>
        <v>0</v>
      </c>
      <c r="D122" s="63">
        <f>SUM(D114:D120)</f>
        <v>0</v>
      </c>
      <c r="E122" s="63">
        <f t="shared" ref="E122:N122" si="24">SUM(E114:E120)</f>
        <v>0</v>
      </c>
      <c r="F122" s="63">
        <f t="shared" si="24"/>
        <v>0</v>
      </c>
      <c r="G122" s="63">
        <f t="shared" si="24"/>
        <v>0</v>
      </c>
      <c r="H122" s="63">
        <f>SUM(H114:H120)</f>
        <v>0</v>
      </c>
      <c r="I122" s="63">
        <f t="shared" si="24"/>
        <v>0</v>
      </c>
      <c r="J122" s="63">
        <f t="shared" si="24"/>
        <v>0</v>
      </c>
      <c r="K122" s="63">
        <f>SUM(K114:K120)</f>
        <v>0</v>
      </c>
      <c r="L122" s="63">
        <f>SUM(L114:L120)</f>
        <v>0</v>
      </c>
      <c r="M122" s="63">
        <f t="shared" si="24"/>
        <v>0</v>
      </c>
      <c r="N122" s="63">
        <f t="shared" si="24"/>
        <v>0</v>
      </c>
    </row>
    <row r="123" spans="1:14" x14ac:dyDescent="0.3">
      <c r="A123" s="239" t="s">
        <v>66</v>
      </c>
      <c r="B123" s="61">
        <f>$B$6+(ROW(U123)-5)/9*7</f>
        <v>41365.777777777781</v>
      </c>
      <c r="C123" s="62"/>
      <c r="D123" s="62"/>
      <c r="E123" s="62"/>
      <c r="F123" s="62"/>
      <c r="G123" s="62"/>
      <c r="H123" s="62"/>
      <c r="I123" s="60"/>
      <c r="J123" s="60"/>
      <c r="K123" s="60"/>
      <c r="L123" s="60"/>
      <c r="M123" s="60"/>
      <c r="N123" s="60"/>
    </row>
    <row r="124" spans="1:14" x14ac:dyDescent="0.3">
      <c r="A124" s="239"/>
      <c r="B124" s="61">
        <f t="shared" ref="B124:B129" si="25">B123+1</f>
        <v>41366.777777777781</v>
      </c>
      <c r="C124" s="62"/>
      <c r="D124" s="62"/>
      <c r="E124" s="62"/>
      <c r="F124" s="62"/>
      <c r="G124" s="62"/>
      <c r="H124" s="62"/>
      <c r="I124" s="60"/>
      <c r="J124" s="60"/>
      <c r="K124" s="60"/>
      <c r="L124" s="60"/>
      <c r="M124" s="60"/>
      <c r="N124" s="60"/>
    </row>
    <row r="125" spans="1:14" x14ac:dyDescent="0.3">
      <c r="A125" s="239"/>
      <c r="B125" s="61">
        <f t="shared" si="25"/>
        <v>41367.777777777781</v>
      </c>
      <c r="C125" s="62"/>
      <c r="D125" s="62"/>
      <c r="E125" s="62"/>
      <c r="F125" s="62"/>
      <c r="G125" s="62"/>
      <c r="H125" s="62"/>
      <c r="I125" s="60"/>
      <c r="J125" s="60"/>
      <c r="K125" s="60"/>
      <c r="L125" s="60"/>
      <c r="M125" s="60"/>
      <c r="N125" s="60"/>
    </row>
    <row r="126" spans="1:14" x14ac:dyDescent="0.3">
      <c r="A126" s="239"/>
      <c r="B126" s="61">
        <f t="shared" si="25"/>
        <v>41368.777777777781</v>
      </c>
      <c r="C126" s="62"/>
      <c r="D126" s="62"/>
      <c r="E126" s="62"/>
      <c r="F126" s="62"/>
      <c r="G126" s="62"/>
      <c r="H126" s="62"/>
      <c r="I126" s="60"/>
      <c r="J126" s="60"/>
      <c r="K126" s="60"/>
      <c r="L126" s="60"/>
      <c r="M126" s="60"/>
      <c r="N126" s="60"/>
    </row>
    <row r="127" spans="1:14" x14ac:dyDescent="0.3">
      <c r="A127" s="239"/>
      <c r="B127" s="61">
        <f t="shared" si="25"/>
        <v>41369.777777777781</v>
      </c>
      <c r="C127" s="62"/>
      <c r="D127" s="62"/>
      <c r="E127" s="62"/>
      <c r="F127" s="62"/>
      <c r="G127" s="62"/>
      <c r="H127" s="62"/>
      <c r="I127" s="60"/>
      <c r="J127" s="60"/>
      <c r="K127" s="60"/>
      <c r="L127" s="60"/>
      <c r="M127" s="60"/>
      <c r="N127" s="60"/>
    </row>
    <row r="128" spans="1:14" x14ac:dyDescent="0.3">
      <c r="A128" s="239"/>
      <c r="B128" s="61">
        <f t="shared" si="25"/>
        <v>41370.777777777781</v>
      </c>
      <c r="C128" s="62"/>
      <c r="D128" s="62"/>
      <c r="E128" s="62"/>
      <c r="F128" s="62"/>
      <c r="G128" s="62"/>
      <c r="H128" s="62"/>
      <c r="I128" s="60"/>
      <c r="J128" s="60"/>
      <c r="K128" s="60"/>
      <c r="L128" s="60"/>
      <c r="M128" s="60"/>
      <c r="N128" s="60"/>
    </row>
    <row r="129" spans="1:14" x14ac:dyDescent="0.3">
      <c r="A129" s="239"/>
      <c r="B129" s="61">
        <f t="shared" si="25"/>
        <v>41371.777777777781</v>
      </c>
      <c r="C129" s="62"/>
      <c r="D129" s="62"/>
      <c r="E129" s="62"/>
      <c r="F129" s="62"/>
      <c r="G129" s="62"/>
      <c r="H129" s="62"/>
      <c r="I129" s="60"/>
      <c r="J129" s="60"/>
      <c r="K129" s="60"/>
      <c r="L129" s="60"/>
      <c r="M129" s="60"/>
      <c r="N129" s="60"/>
    </row>
    <row r="130" spans="1:14" x14ac:dyDescent="0.3">
      <c r="A130" s="238" t="s">
        <v>49</v>
      </c>
      <c r="B130" s="238"/>
      <c r="C130" s="67"/>
      <c r="D130" s="63"/>
      <c r="E130" s="63"/>
      <c r="F130" s="63"/>
      <c r="G130" s="63"/>
      <c r="H130" s="63"/>
      <c r="I130" s="63"/>
      <c r="J130" s="63"/>
      <c r="K130" s="63"/>
      <c r="L130" s="63"/>
      <c r="M130" s="63"/>
      <c r="N130" s="63"/>
    </row>
    <row r="131" spans="1:14" x14ac:dyDescent="0.3">
      <c r="A131" s="238" t="s">
        <v>50</v>
      </c>
      <c r="B131" s="238"/>
      <c r="C131" s="67">
        <f>SUM(D131:N131)/8</f>
        <v>0</v>
      </c>
      <c r="D131" s="63">
        <f>SUM(D123:D129)</f>
        <v>0</v>
      </c>
      <c r="E131" s="63">
        <f t="shared" ref="E131:N131" si="26">SUM(E123:E129)</f>
        <v>0</v>
      </c>
      <c r="F131" s="63">
        <f t="shared" si="26"/>
        <v>0</v>
      </c>
      <c r="G131" s="63">
        <f t="shared" si="26"/>
        <v>0</v>
      </c>
      <c r="H131" s="63">
        <f>SUM(H123:H129)</f>
        <v>0</v>
      </c>
      <c r="I131" s="63">
        <f t="shared" si="26"/>
        <v>0</v>
      </c>
      <c r="J131" s="63">
        <f t="shared" si="26"/>
        <v>0</v>
      </c>
      <c r="K131" s="63">
        <f>SUM(K123:K129)</f>
        <v>0</v>
      </c>
      <c r="L131" s="63">
        <f>SUM(L123:L129)</f>
        <v>0</v>
      </c>
      <c r="M131" s="63">
        <f t="shared" si="26"/>
        <v>0</v>
      </c>
      <c r="N131" s="63">
        <f t="shared" si="26"/>
        <v>0</v>
      </c>
    </row>
    <row r="132" spans="1:14" x14ac:dyDescent="0.3">
      <c r="A132" s="239" t="s">
        <v>67</v>
      </c>
      <c r="B132" s="61">
        <f>$B$6+(ROW(U132)-5)/9*7</f>
        <v>41372.777777777781</v>
      </c>
      <c r="C132" s="62"/>
      <c r="D132" s="62"/>
      <c r="E132" s="62"/>
      <c r="F132" s="62"/>
      <c r="G132" s="62"/>
      <c r="H132" s="62"/>
      <c r="I132" s="60"/>
      <c r="J132" s="60"/>
      <c r="K132" s="60"/>
      <c r="L132" s="60"/>
      <c r="M132" s="60"/>
      <c r="N132" s="60"/>
    </row>
    <row r="133" spans="1:14" x14ac:dyDescent="0.3">
      <c r="A133" s="239"/>
      <c r="B133" s="61">
        <f t="shared" ref="B133:B138" si="27">B132+1</f>
        <v>41373.777777777781</v>
      </c>
      <c r="C133" s="62"/>
      <c r="D133" s="62"/>
      <c r="E133" s="62"/>
      <c r="F133" s="62"/>
      <c r="G133" s="62"/>
      <c r="H133" s="62"/>
      <c r="I133" s="60"/>
      <c r="J133" s="60"/>
      <c r="K133" s="60"/>
      <c r="L133" s="60"/>
      <c r="M133" s="60"/>
      <c r="N133" s="60"/>
    </row>
    <row r="134" spans="1:14" x14ac:dyDescent="0.3">
      <c r="A134" s="239"/>
      <c r="B134" s="61">
        <f t="shared" si="27"/>
        <v>41374.777777777781</v>
      </c>
      <c r="C134" s="62"/>
      <c r="D134" s="62"/>
      <c r="E134" s="62"/>
      <c r="F134" s="62"/>
      <c r="G134" s="62"/>
      <c r="H134" s="62"/>
      <c r="I134" s="60"/>
      <c r="J134" s="60"/>
      <c r="K134" s="60"/>
      <c r="L134" s="60"/>
      <c r="M134" s="60"/>
      <c r="N134" s="60"/>
    </row>
    <row r="135" spans="1:14" x14ac:dyDescent="0.3">
      <c r="A135" s="239"/>
      <c r="B135" s="61">
        <f t="shared" si="27"/>
        <v>41375.777777777781</v>
      </c>
      <c r="C135" s="62"/>
      <c r="D135" s="62"/>
      <c r="E135" s="62"/>
      <c r="F135" s="62"/>
      <c r="G135" s="62"/>
      <c r="H135" s="62"/>
      <c r="I135" s="60"/>
      <c r="J135" s="60"/>
      <c r="K135" s="60"/>
      <c r="L135" s="60"/>
      <c r="M135" s="60"/>
      <c r="N135" s="60"/>
    </row>
    <row r="136" spans="1:14" x14ac:dyDescent="0.3">
      <c r="A136" s="239"/>
      <c r="B136" s="61">
        <f t="shared" si="27"/>
        <v>41376.777777777781</v>
      </c>
      <c r="C136" s="62"/>
      <c r="D136" s="62"/>
      <c r="E136" s="62"/>
      <c r="F136" s="62"/>
      <c r="G136" s="62"/>
      <c r="H136" s="62"/>
      <c r="I136" s="60"/>
      <c r="J136" s="60"/>
      <c r="K136" s="60"/>
      <c r="L136" s="60"/>
      <c r="M136" s="60"/>
      <c r="N136" s="60"/>
    </row>
    <row r="137" spans="1:14" x14ac:dyDescent="0.3">
      <c r="A137" s="239"/>
      <c r="B137" s="61">
        <f t="shared" si="27"/>
        <v>41377.777777777781</v>
      </c>
      <c r="C137" s="62"/>
      <c r="D137" s="62"/>
      <c r="E137" s="62"/>
      <c r="F137" s="62"/>
      <c r="G137" s="62"/>
      <c r="H137" s="62"/>
      <c r="I137" s="60"/>
      <c r="J137" s="60"/>
      <c r="K137" s="60"/>
      <c r="L137" s="60"/>
      <c r="M137" s="60"/>
      <c r="N137" s="60"/>
    </row>
    <row r="138" spans="1:14" x14ac:dyDescent="0.3">
      <c r="A138" s="239"/>
      <c r="B138" s="61">
        <f t="shared" si="27"/>
        <v>41378.777777777781</v>
      </c>
      <c r="C138" s="62"/>
      <c r="D138" s="62"/>
      <c r="E138" s="62"/>
      <c r="F138" s="62"/>
      <c r="G138" s="62"/>
      <c r="H138" s="62"/>
      <c r="I138" s="60"/>
      <c r="J138" s="60"/>
      <c r="K138" s="60"/>
      <c r="L138" s="60"/>
      <c r="M138" s="60"/>
      <c r="N138" s="60"/>
    </row>
    <row r="139" spans="1:14" x14ac:dyDescent="0.3">
      <c r="A139" s="238" t="s">
        <v>49</v>
      </c>
      <c r="B139" s="238"/>
      <c r="C139" s="67"/>
      <c r="D139" s="63"/>
      <c r="E139" s="63"/>
      <c r="F139" s="63"/>
      <c r="G139" s="63"/>
      <c r="H139" s="63"/>
      <c r="I139" s="63"/>
      <c r="J139" s="63"/>
      <c r="K139" s="63"/>
      <c r="L139" s="63"/>
      <c r="M139" s="63"/>
      <c r="N139" s="63"/>
    </row>
    <row r="140" spans="1:14" x14ac:dyDescent="0.3">
      <c r="A140" s="238" t="s">
        <v>50</v>
      </c>
      <c r="B140" s="238"/>
      <c r="C140" s="67">
        <f>SUM(D140:N140)/8</f>
        <v>0</v>
      </c>
      <c r="D140" s="63">
        <f>SUM(D132:D138)</f>
        <v>0</v>
      </c>
      <c r="E140" s="63">
        <f t="shared" ref="E140:N140" si="28">SUM(E132:E138)</f>
        <v>0</v>
      </c>
      <c r="F140" s="63">
        <f t="shared" si="28"/>
        <v>0</v>
      </c>
      <c r="G140" s="63">
        <f t="shared" si="28"/>
        <v>0</v>
      </c>
      <c r="H140" s="63">
        <f>SUM(H132:H138)</f>
        <v>0</v>
      </c>
      <c r="I140" s="63">
        <f t="shared" si="28"/>
        <v>0</v>
      </c>
      <c r="J140" s="63">
        <f t="shared" si="28"/>
        <v>0</v>
      </c>
      <c r="K140" s="63">
        <f>SUM(K132:K138)</f>
        <v>0</v>
      </c>
      <c r="L140" s="63">
        <f>SUM(L132:L138)</f>
        <v>0</v>
      </c>
      <c r="M140" s="63">
        <f t="shared" si="28"/>
        <v>0</v>
      </c>
      <c r="N140" s="63">
        <f t="shared" si="28"/>
        <v>0</v>
      </c>
    </row>
    <row r="141" spans="1:14" x14ac:dyDescent="0.3">
      <c r="A141" s="239" t="s">
        <v>68</v>
      </c>
      <c r="B141" s="61">
        <f>$B$6+(ROW(U141)-5)/9*7</f>
        <v>41379.777777777781</v>
      </c>
      <c r="C141" s="62"/>
      <c r="D141" s="62"/>
      <c r="E141" s="62"/>
      <c r="F141" s="62"/>
      <c r="G141" s="62"/>
      <c r="H141" s="62"/>
      <c r="I141" s="60"/>
      <c r="J141" s="60"/>
      <c r="K141" s="60"/>
      <c r="L141" s="60"/>
      <c r="M141" s="60"/>
      <c r="N141" s="60"/>
    </row>
    <row r="142" spans="1:14" x14ac:dyDescent="0.3">
      <c r="A142" s="239"/>
      <c r="B142" s="61">
        <f t="shared" ref="B142:B147" si="29">B141+1</f>
        <v>41380.777777777781</v>
      </c>
      <c r="C142" s="62"/>
      <c r="D142" s="62"/>
      <c r="E142" s="62"/>
      <c r="F142" s="62"/>
      <c r="G142" s="62"/>
      <c r="H142" s="62"/>
      <c r="I142" s="60"/>
      <c r="J142" s="60"/>
      <c r="K142" s="60"/>
      <c r="L142" s="60"/>
      <c r="M142" s="60"/>
      <c r="N142" s="60"/>
    </row>
    <row r="143" spans="1:14" x14ac:dyDescent="0.3">
      <c r="A143" s="239"/>
      <c r="B143" s="61">
        <f t="shared" si="29"/>
        <v>41381.777777777781</v>
      </c>
      <c r="C143" s="62"/>
      <c r="D143" s="62"/>
      <c r="E143" s="62"/>
      <c r="F143" s="62"/>
      <c r="G143" s="62"/>
      <c r="H143" s="62"/>
      <c r="I143" s="60"/>
      <c r="J143" s="60"/>
      <c r="K143" s="60"/>
      <c r="L143" s="60"/>
      <c r="M143" s="60"/>
      <c r="N143" s="60"/>
    </row>
    <row r="144" spans="1:14" x14ac:dyDescent="0.3">
      <c r="A144" s="239"/>
      <c r="B144" s="61">
        <f t="shared" si="29"/>
        <v>41382.777777777781</v>
      </c>
      <c r="C144" s="62"/>
      <c r="D144" s="62"/>
      <c r="E144" s="62"/>
      <c r="F144" s="62"/>
      <c r="G144" s="62"/>
      <c r="H144" s="62"/>
      <c r="I144" s="60"/>
      <c r="J144" s="60"/>
      <c r="K144" s="60"/>
      <c r="L144" s="60"/>
      <c r="M144" s="60"/>
      <c r="N144" s="60"/>
    </row>
    <row r="145" spans="1:14" x14ac:dyDescent="0.3">
      <c r="A145" s="239"/>
      <c r="B145" s="61">
        <f t="shared" si="29"/>
        <v>41383.777777777781</v>
      </c>
      <c r="C145" s="62"/>
      <c r="D145" s="62"/>
      <c r="E145" s="62"/>
      <c r="F145" s="62"/>
      <c r="G145" s="62"/>
      <c r="H145" s="62"/>
      <c r="I145" s="60"/>
      <c r="J145" s="60"/>
      <c r="K145" s="60"/>
      <c r="L145" s="60"/>
      <c r="M145" s="60"/>
      <c r="N145" s="60"/>
    </row>
    <row r="146" spans="1:14" x14ac:dyDescent="0.3">
      <c r="A146" s="239"/>
      <c r="B146" s="61">
        <f t="shared" si="29"/>
        <v>41384.777777777781</v>
      </c>
      <c r="C146" s="62"/>
      <c r="D146" s="62"/>
      <c r="E146" s="62"/>
      <c r="F146" s="62"/>
      <c r="G146" s="62"/>
      <c r="H146" s="62"/>
      <c r="I146" s="60"/>
      <c r="J146" s="60"/>
      <c r="K146" s="60"/>
      <c r="L146" s="60"/>
      <c r="M146" s="60"/>
      <c r="N146" s="60"/>
    </row>
    <row r="147" spans="1:14" x14ac:dyDescent="0.3">
      <c r="A147" s="239"/>
      <c r="B147" s="61">
        <f t="shared" si="29"/>
        <v>41385.777777777781</v>
      </c>
      <c r="C147" s="62"/>
      <c r="D147" s="62"/>
      <c r="E147" s="62"/>
      <c r="F147" s="62"/>
      <c r="G147" s="62"/>
      <c r="H147" s="62"/>
      <c r="I147" s="60"/>
      <c r="J147" s="60"/>
      <c r="K147" s="60"/>
      <c r="L147" s="60"/>
      <c r="M147" s="60"/>
      <c r="N147" s="60"/>
    </row>
    <row r="148" spans="1:14" x14ac:dyDescent="0.3">
      <c r="A148" s="238" t="s">
        <v>49</v>
      </c>
      <c r="B148" s="238"/>
      <c r="C148" s="67"/>
      <c r="D148" s="63"/>
      <c r="E148" s="63"/>
      <c r="F148" s="63"/>
      <c r="G148" s="63"/>
      <c r="H148" s="63"/>
      <c r="I148" s="63"/>
      <c r="J148" s="63"/>
      <c r="K148" s="63"/>
      <c r="L148" s="63"/>
      <c r="M148" s="63"/>
      <c r="N148" s="63"/>
    </row>
    <row r="149" spans="1:14" x14ac:dyDescent="0.3">
      <c r="A149" s="238" t="s">
        <v>50</v>
      </c>
      <c r="B149" s="238"/>
      <c r="C149" s="67">
        <f>SUM(D149:N149)/8</f>
        <v>0</v>
      </c>
      <c r="D149" s="63">
        <f>SUM(D141:D147)</f>
        <v>0</v>
      </c>
      <c r="E149" s="63">
        <f t="shared" ref="E149:N149" si="30">SUM(E141:E147)</f>
        <v>0</v>
      </c>
      <c r="F149" s="63">
        <f t="shared" si="30"/>
        <v>0</v>
      </c>
      <c r="G149" s="63">
        <f t="shared" si="30"/>
        <v>0</v>
      </c>
      <c r="H149" s="63">
        <f>SUM(H141:H147)</f>
        <v>0</v>
      </c>
      <c r="I149" s="63">
        <f t="shared" si="30"/>
        <v>0</v>
      </c>
      <c r="J149" s="63">
        <f t="shared" si="30"/>
        <v>0</v>
      </c>
      <c r="K149" s="63">
        <f>SUM(K141:K147)</f>
        <v>0</v>
      </c>
      <c r="L149" s="63">
        <f>SUM(L141:L147)</f>
        <v>0</v>
      </c>
      <c r="M149" s="63">
        <f t="shared" si="30"/>
        <v>0</v>
      </c>
      <c r="N149" s="63">
        <f t="shared" si="30"/>
        <v>0</v>
      </c>
    </row>
    <row r="150" spans="1:14" x14ac:dyDescent="0.3">
      <c r="A150" s="239" t="s">
        <v>69</v>
      </c>
      <c r="B150" s="61">
        <f>$B$6+(ROW(U150)-5)/9*7</f>
        <v>41386.777777777781</v>
      </c>
      <c r="C150" s="62"/>
      <c r="D150" s="62"/>
      <c r="E150" s="62"/>
      <c r="F150" s="62"/>
      <c r="G150" s="62"/>
      <c r="H150" s="62"/>
      <c r="I150" s="60"/>
      <c r="J150" s="60"/>
      <c r="K150" s="60"/>
      <c r="L150" s="60"/>
      <c r="M150" s="60"/>
      <c r="N150" s="60"/>
    </row>
    <row r="151" spans="1:14" x14ac:dyDescent="0.3">
      <c r="A151" s="239"/>
      <c r="B151" s="61">
        <f t="shared" ref="B151:B156" si="31">B150+1</f>
        <v>41387.777777777781</v>
      </c>
      <c r="C151" s="62"/>
      <c r="D151" s="62"/>
      <c r="E151" s="62"/>
      <c r="F151" s="62"/>
      <c r="G151" s="62"/>
      <c r="H151" s="62"/>
      <c r="I151" s="60"/>
      <c r="J151" s="60"/>
      <c r="K151" s="60"/>
      <c r="L151" s="60"/>
      <c r="M151" s="60"/>
      <c r="N151" s="60"/>
    </row>
    <row r="152" spans="1:14" x14ac:dyDescent="0.3">
      <c r="A152" s="239"/>
      <c r="B152" s="61">
        <f t="shared" si="31"/>
        <v>41388.777777777781</v>
      </c>
      <c r="C152" s="62"/>
      <c r="D152" s="62"/>
      <c r="E152" s="62"/>
      <c r="F152" s="62"/>
      <c r="G152" s="62"/>
      <c r="H152" s="62"/>
      <c r="I152" s="60"/>
      <c r="J152" s="60"/>
      <c r="K152" s="60"/>
      <c r="L152" s="60"/>
      <c r="M152" s="60"/>
      <c r="N152" s="60"/>
    </row>
    <row r="153" spans="1:14" x14ac:dyDescent="0.3">
      <c r="A153" s="239"/>
      <c r="B153" s="61">
        <f t="shared" si="31"/>
        <v>41389.777777777781</v>
      </c>
      <c r="C153" s="62"/>
      <c r="D153" s="62"/>
      <c r="E153" s="62"/>
      <c r="F153" s="62"/>
      <c r="G153" s="62"/>
      <c r="H153" s="62"/>
      <c r="I153" s="60"/>
      <c r="J153" s="60"/>
      <c r="K153" s="60"/>
      <c r="L153" s="60"/>
      <c r="M153" s="60"/>
      <c r="N153" s="60"/>
    </row>
    <row r="154" spans="1:14" x14ac:dyDescent="0.3">
      <c r="A154" s="239"/>
      <c r="B154" s="61">
        <f t="shared" si="31"/>
        <v>41390.777777777781</v>
      </c>
      <c r="C154" s="62"/>
      <c r="D154" s="62"/>
      <c r="E154" s="62"/>
      <c r="F154" s="62"/>
      <c r="G154" s="62"/>
      <c r="H154" s="62"/>
      <c r="I154" s="60"/>
      <c r="J154" s="60"/>
      <c r="K154" s="60"/>
      <c r="L154" s="60"/>
      <c r="M154" s="60"/>
      <c r="N154" s="60"/>
    </row>
    <row r="155" spans="1:14" x14ac:dyDescent="0.3">
      <c r="A155" s="239"/>
      <c r="B155" s="61">
        <f t="shared" si="31"/>
        <v>41391.777777777781</v>
      </c>
      <c r="C155" s="62"/>
      <c r="D155" s="62"/>
      <c r="E155" s="62"/>
      <c r="F155" s="62"/>
      <c r="G155" s="62"/>
      <c r="H155" s="62"/>
      <c r="I155" s="60"/>
      <c r="J155" s="60"/>
      <c r="K155" s="60"/>
      <c r="L155" s="60"/>
      <c r="M155" s="60"/>
      <c r="N155" s="60"/>
    </row>
    <row r="156" spans="1:14" x14ac:dyDescent="0.3">
      <c r="A156" s="239"/>
      <c r="B156" s="61">
        <f t="shared" si="31"/>
        <v>41392.777777777781</v>
      </c>
      <c r="C156" s="62"/>
      <c r="D156" s="62"/>
      <c r="E156" s="62"/>
      <c r="F156" s="62"/>
      <c r="G156" s="62"/>
      <c r="H156" s="62"/>
      <c r="I156" s="60"/>
      <c r="J156" s="60"/>
      <c r="K156" s="60"/>
      <c r="L156" s="60"/>
      <c r="M156" s="60"/>
      <c r="N156" s="60"/>
    </row>
    <row r="157" spans="1:14" x14ac:dyDescent="0.3">
      <c r="A157" s="238" t="s">
        <v>49</v>
      </c>
      <c r="B157" s="238"/>
      <c r="C157" s="67"/>
      <c r="D157" s="63"/>
      <c r="E157" s="63"/>
      <c r="F157" s="63"/>
      <c r="G157" s="63"/>
      <c r="H157" s="63"/>
      <c r="I157" s="63"/>
      <c r="J157" s="63"/>
      <c r="K157" s="63"/>
      <c r="L157" s="63"/>
      <c r="M157" s="63"/>
      <c r="N157" s="63"/>
    </row>
    <row r="158" spans="1:14" x14ac:dyDescent="0.3">
      <c r="A158" s="238" t="s">
        <v>50</v>
      </c>
      <c r="B158" s="238"/>
      <c r="C158" s="67">
        <f>SUM(D158:N158)/8</f>
        <v>0</v>
      </c>
      <c r="D158" s="63">
        <f>SUM(D150:D156)</f>
        <v>0</v>
      </c>
      <c r="E158" s="63">
        <f t="shared" ref="E158:N158" si="32">SUM(E150:E156)</f>
        <v>0</v>
      </c>
      <c r="F158" s="63">
        <f t="shared" si="32"/>
        <v>0</v>
      </c>
      <c r="G158" s="63">
        <f t="shared" si="32"/>
        <v>0</v>
      </c>
      <c r="H158" s="63">
        <f>SUM(H150:H156)</f>
        <v>0</v>
      </c>
      <c r="I158" s="63">
        <f t="shared" si="32"/>
        <v>0</v>
      </c>
      <c r="J158" s="63">
        <f t="shared" si="32"/>
        <v>0</v>
      </c>
      <c r="K158" s="63">
        <f>SUM(K150:K156)</f>
        <v>0</v>
      </c>
      <c r="L158" s="63">
        <f>SUM(L150:L156)</f>
        <v>0</v>
      </c>
      <c r="M158" s="63">
        <f t="shared" si="32"/>
        <v>0</v>
      </c>
      <c r="N158" s="63">
        <f t="shared" si="32"/>
        <v>0</v>
      </c>
    </row>
    <row r="159" spans="1:14" x14ac:dyDescent="0.3">
      <c r="A159" s="239" t="s">
        <v>70</v>
      </c>
      <c r="B159" s="61">
        <f>$B$6+(ROW(U159)-5)/9*7</f>
        <v>41393.777777777781</v>
      </c>
      <c r="C159" s="62"/>
      <c r="D159" s="62"/>
      <c r="E159" s="62"/>
      <c r="F159" s="62"/>
      <c r="G159" s="62"/>
      <c r="H159" s="62"/>
      <c r="I159" s="60"/>
      <c r="J159" s="60"/>
      <c r="K159" s="60"/>
      <c r="L159" s="60"/>
      <c r="M159" s="60"/>
      <c r="N159" s="60"/>
    </row>
    <row r="160" spans="1:14" x14ac:dyDescent="0.3">
      <c r="A160" s="239"/>
      <c r="B160" s="61">
        <f t="shared" ref="B160:B165" si="33">B159+1</f>
        <v>41394.777777777781</v>
      </c>
      <c r="C160" s="62"/>
      <c r="D160" s="62"/>
      <c r="E160" s="62"/>
      <c r="F160" s="62"/>
      <c r="G160" s="62"/>
      <c r="H160" s="62"/>
      <c r="I160" s="60"/>
      <c r="J160" s="60"/>
      <c r="K160" s="60"/>
      <c r="L160" s="60"/>
      <c r="M160" s="60"/>
      <c r="N160" s="60"/>
    </row>
    <row r="161" spans="1:14" x14ac:dyDescent="0.3">
      <c r="A161" s="239"/>
      <c r="B161" s="61">
        <f t="shared" si="33"/>
        <v>41395.777777777781</v>
      </c>
      <c r="C161" s="62"/>
      <c r="D161" s="62"/>
      <c r="E161" s="62"/>
      <c r="F161" s="62"/>
      <c r="G161" s="62"/>
      <c r="H161" s="62"/>
      <c r="I161" s="60"/>
      <c r="J161" s="60"/>
      <c r="K161" s="60"/>
      <c r="L161" s="60"/>
      <c r="M161" s="60"/>
      <c r="N161" s="60"/>
    </row>
    <row r="162" spans="1:14" x14ac:dyDescent="0.3">
      <c r="A162" s="239"/>
      <c r="B162" s="61">
        <f t="shared" si="33"/>
        <v>41396.777777777781</v>
      </c>
      <c r="C162" s="62"/>
      <c r="D162" s="62"/>
      <c r="E162" s="62"/>
      <c r="F162" s="62"/>
      <c r="G162" s="62"/>
      <c r="H162" s="62"/>
      <c r="I162" s="60"/>
      <c r="J162" s="60"/>
      <c r="K162" s="60"/>
      <c r="L162" s="60"/>
      <c r="M162" s="60"/>
      <c r="N162" s="60"/>
    </row>
    <row r="163" spans="1:14" x14ac:dyDescent="0.3">
      <c r="A163" s="239"/>
      <c r="B163" s="61">
        <f t="shared" si="33"/>
        <v>41397.777777777781</v>
      </c>
      <c r="C163" s="62"/>
      <c r="D163" s="62"/>
      <c r="E163" s="62"/>
      <c r="F163" s="62"/>
      <c r="G163" s="62"/>
      <c r="H163" s="62"/>
      <c r="I163" s="60"/>
      <c r="J163" s="60"/>
      <c r="K163" s="60"/>
      <c r="L163" s="60"/>
      <c r="M163" s="60"/>
      <c r="N163" s="60"/>
    </row>
    <row r="164" spans="1:14" x14ac:dyDescent="0.3">
      <c r="A164" s="239"/>
      <c r="B164" s="61">
        <f t="shared" si="33"/>
        <v>41398.777777777781</v>
      </c>
      <c r="C164" s="62"/>
      <c r="D164" s="62"/>
      <c r="E164" s="62"/>
      <c r="F164" s="62"/>
      <c r="G164" s="62"/>
      <c r="H164" s="62"/>
      <c r="I164" s="60"/>
      <c r="J164" s="60"/>
      <c r="K164" s="60"/>
      <c r="L164" s="60"/>
      <c r="M164" s="60"/>
      <c r="N164" s="60"/>
    </row>
    <row r="165" spans="1:14" x14ac:dyDescent="0.3">
      <c r="A165" s="239"/>
      <c r="B165" s="61">
        <f t="shared" si="33"/>
        <v>41399.777777777781</v>
      </c>
      <c r="C165" s="62"/>
      <c r="D165" s="62"/>
      <c r="E165" s="62"/>
      <c r="F165" s="62"/>
      <c r="G165" s="62"/>
      <c r="H165" s="62"/>
      <c r="I165" s="60"/>
      <c r="J165" s="60"/>
      <c r="K165" s="60"/>
      <c r="L165" s="60"/>
      <c r="M165" s="60"/>
      <c r="N165" s="60"/>
    </row>
    <row r="166" spans="1:14" x14ac:dyDescent="0.3">
      <c r="A166" s="238" t="s">
        <v>49</v>
      </c>
      <c r="B166" s="238"/>
      <c r="C166" s="67"/>
      <c r="D166" s="63"/>
      <c r="E166" s="63"/>
      <c r="F166" s="63"/>
      <c r="G166" s="63"/>
      <c r="H166" s="63"/>
      <c r="I166" s="63"/>
      <c r="J166" s="63"/>
      <c r="K166" s="63"/>
      <c r="L166" s="63"/>
      <c r="M166" s="63"/>
      <c r="N166" s="63"/>
    </row>
    <row r="167" spans="1:14" x14ac:dyDescent="0.3">
      <c r="A167" s="238" t="s">
        <v>50</v>
      </c>
      <c r="B167" s="238"/>
      <c r="C167" s="67">
        <f>SUM(D167:N167)/8</f>
        <v>0</v>
      </c>
      <c r="D167" s="63">
        <f>SUM(D159:D165)</f>
        <v>0</v>
      </c>
      <c r="E167" s="63">
        <f t="shared" ref="E167:N167" si="34">SUM(E159:E165)</f>
        <v>0</v>
      </c>
      <c r="F167" s="63">
        <f t="shared" si="34"/>
        <v>0</v>
      </c>
      <c r="G167" s="63">
        <f t="shared" si="34"/>
        <v>0</v>
      </c>
      <c r="H167" s="63">
        <f>SUM(H159:H165)</f>
        <v>0</v>
      </c>
      <c r="I167" s="63">
        <f t="shared" si="34"/>
        <v>0</v>
      </c>
      <c r="J167" s="63">
        <f t="shared" si="34"/>
        <v>0</v>
      </c>
      <c r="K167" s="63">
        <f>SUM(K159:K165)</f>
        <v>0</v>
      </c>
      <c r="L167" s="63">
        <f>SUM(L159:L165)</f>
        <v>0</v>
      </c>
      <c r="M167" s="63">
        <f t="shared" si="34"/>
        <v>0</v>
      </c>
      <c r="N167" s="63">
        <f t="shared" si="34"/>
        <v>0</v>
      </c>
    </row>
    <row r="168" spans="1:14" x14ac:dyDescent="0.3">
      <c r="A168" s="239" t="s">
        <v>71</v>
      </c>
      <c r="B168" s="61">
        <f>$B$6+(ROW(U168)-5)/9*7</f>
        <v>41400.777777777781</v>
      </c>
      <c r="C168" s="62"/>
      <c r="D168" s="62"/>
      <c r="E168" s="62"/>
      <c r="F168" s="62"/>
      <c r="G168" s="62"/>
      <c r="H168" s="62"/>
      <c r="I168" s="60"/>
      <c r="J168" s="60"/>
      <c r="K168" s="60"/>
      <c r="L168" s="60"/>
      <c r="M168" s="60"/>
      <c r="N168" s="60"/>
    </row>
    <row r="169" spans="1:14" x14ac:dyDescent="0.3">
      <c r="A169" s="239"/>
      <c r="B169" s="61">
        <f t="shared" ref="B169:B174" si="35">B168+1</f>
        <v>41401.777777777781</v>
      </c>
      <c r="C169" s="62"/>
      <c r="D169" s="62"/>
      <c r="E169" s="62"/>
      <c r="F169" s="62"/>
      <c r="G169" s="62"/>
      <c r="H169" s="62"/>
      <c r="I169" s="60"/>
      <c r="J169" s="60"/>
      <c r="K169" s="60"/>
      <c r="L169" s="60"/>
      <c r="M169" s="60"/>
      <c r="N169" s="60"/>
    </row>
    <row r="170" spans="1:14" x14ac:dyDescent="0.3">
      <c r="A170" s="239"/>
      <c r="B170" s="61">
        <f t="shared" si="35"/>
        <v>41402.777777777781</v>
      </c>
      <c r="C170" s="62"/>
      <c r="D170" s="62"/>
      <c r="E170" s="62"/>
      <c r="F170" s="62"/>
      <c r="G170" s="62"/>
      <c r="H170" s="62"/>
      <c r="I170" s="60"/>
      <c r="J170" s="60"/>
      <c r="K170" s="60"/>
      <c r="L170" s="60"/>
      <c r="M170" s="60"/>
      <c r="N170" s="60"/>
    </row>
    <row r="171" spans="1:14" x14ac:dyDescent="0.3">
      <c r="A171" s="239"/>
      <c r="B171" s="61">
        <f t="shared" si="35"/>
        <v>41403.777777777781</v>
      </c>
      <c r="C171" s="62"/>
      <c r="D171" s="62"/>
      <c r="E171" s="62"/>
      <c r="F171" s="62"/>
      <c r="G171" s="62"/>
      <c r="H171" s="62"/>
      <c r="I171" s="60"/>
      <c r="J171" s="60"/>
      <c r="K171" s="60"/>
      <c r="L171" s="60"/>
      <c r="M171" s="60"/>
      <c r="N171" s="60"/>
    </row>
    <row r="172" spans="1:14" x14ac:dyDescent="0.3">
      <c r="A172" s="239"/>
      <c r="B172" s="61">
        <f t="shared" si="35"/>
        <v>41404.777777777781</v>
      </c>
      <c r="C172" s="62"/>
      <c r="D172" s="62"/>
      <c r="E172" s="62"/>
      <c r="F172" s="62"/>
      <c r="G172" s="62"/>
      <c r="H172" s="62"/>
      <c r="I172" s="60"/>
      <c r="J172" s="60"/>
      <c r="K172" s="60"/>
      <c r="L172" s="60"/>
      <c r="M172" s="60"/>
      <c r="N172" s="60"/>
    </row>
    <row r="173" spans="1:14" x14ac:dyDescent="0.3">
      <c r="A173" s="239"/>
      <c r="B173" s="61">
        <f t="shared" si="35"/>
        <v>41405.777777777781</v>
      </c>
      <c r="C173" s="62"/>
      <c r="D173" s="62"/>
      <c r="E173" s="62"/>
      <c r="F173" s="62"/>
      <c r="G173" s="62"/>
      <c r="H173" s="62"/>
      <c r="I173" s="60"/>
      <c r="J173" s="60"/>
      <c r="K173" s="60"/>
      <c r="L173" s="60"/>
      <c r="M173" s="60"/>
      <c r="N173" s="60"/>
    </row>
    <row r="174" spans="1:14" x14ac:dyDescent="0.3">
      <c r="A174" s="239"/>
      <c r="B174" s="61">
        <f t="shared" si="35"/>
        <v>41406.777777777781</v>
      </c>
      <c r="C174" s="62"/>
      <c r="D174" s="62"/>
      <c r="E174" s="62"/>
      <c r="F174" s="62"/>
      <c r="G174" s="62"/>
      <c r="H174" s="62"/>
      <c r="I174" s="60"/>
      <c r="J174" s="60"/>
      <c r="K174" s="60"/>
      <c r="L174" s="60"/>
      <c r="M174" s="60"/>
      <c r="N174" s="60"/>
    </row>
    <row r="175" spans="1:14" x14ac:dyDescent="0.3">
      <c r="A175" s="238" t="s">
        <v>49</v>
      </c>
      <c r="B175" s="238"/>
      <c r="C175" s="67"/>
      <c r="D175" s="63"/>
      <c r="E175" s="63"/>
      <c r="F175" s="63"/>
      <c r="G175" s="63"/>
      <c r="H175" s="63"/>
      <c r="I175" s="63"/>
      <c r="J175" s="63"/>
      <c r="K175" s="63"/>
      <c r="L175" s="63"/>
      <c r="M175" s="63"/>
      <c r="N175" s="63"/>
    </row>
    <row r="176" spans="1:14" x14ac:dyDescent="0.3">
      <c r="A176" s="238" t="s">
        <v>50</v>
      </c>
      <c r="B176" s="238"/>
      <c r="C176" s="67">
        <f>SUM(D176:N176)/8</f>
        <v>0</v>
      </c>
      <c r="D176" s="63">
        <f>SUM(D168:D174)</f>
        <v>0</v>
      </c>
      <c r="E176" s="63">
        <f t="shared" ref="E176:N176" si="36">SUM(E168:E174)</f>
        <v>0</v>
      </c>
      <c r="F176" s="63">
        <f t="shared" si="36"/>
        <v>0</v>
      </c>
      <c r="G176" s="63">
        <f t="shared" si="36"/>
        <v>0</v>
      </c>
      <c r="H176" s="63">
        <f>SUM(H168:H174)</f>
        <v>0</v>
      </c>
      <c r="I176" s="63">
        <f t="shared" si="36"/>
        <v>0</v>
      </c>
      <c r="J176" s="63">
        <f t="shared" si="36"/>
        <v>0</v>
      </c>
      <c r="K176" s="63">
        <f>SUM(K168:K174)</f>
        <v>0</v>
      </c>
      <c r="L176" s="63">
        <f>SUM(L168:L174)</f>
        <v>0</v>
      </c>
      <c r="M176" s="63">
        <f t="shared" si="36"/>
        <v>0</v>
      </c>
      <c r="N176" s="63">
        <f t="shared" si="36"/>
        <v>0</v>
      </c>
    </row>
    <row r="177" spans="1:14" x14ac:dyDescent="0.3">
      <c r="A177" s="239" t="s">
        <v>72</v>
      </c>
      <c r="B177" s="61">
        <f>$B$6+(ROW(U177)-5)/9*7</f>
        <v>41407.777777777781</v>
      </c>
      <c r="C177" s="62"/>
      <c r="D177" s="62"/>
      <c r="E177" s="62"/>
      <c r="F177" s="62"/>
      <c r="G177" s="62"/>
      <c r="H177" s="62"/>
      <c r="I177" s="60"/>
      <c r="J177" s="60"/>
      <c r="K177" s="60"/>
      <c r="L177" s="60"/>
      <c r="M177" s="60"/>
      <c r="N177" s="60"/>
    </row>
    <row r="178" spans="1:14" x14ac:dyDescent="0.3">
      <c r="A178" s="239"/>
      <c r="B178" s="61">
        <f t="shared" ref="B178:B183" si="37">B177+1</f>
        <v>41408.777777777781</v>
      </c>
      <c r="C178" s="62"/>
      <c r="D178" s="62"/>
      <c r="E178" s="62"/>
      <c r="F178" s="62"/>
      <c r="G178" s="62"/>
      <c r="H178" s="62"/>
      <c r="I178" s="60"/>
      <c r="J178" s="60"/>
      <c r="K178" s="60"/>
      <c r="L178" s="60"/>
      <c r="M178" s="60"/>
      <c r="N178" s="60"/>
    </row>
    <row r="179" spans="1:14" x14ac:dyDescent="0.3">
      <c r="A179" s="239"/>
      <c r="B179" s="61">
        <f t="shared" si="37"/>
        <v>41409.777777777781</v>
      </c>
      <c r="C179" s="62"/>
      <c r="D179" s="62"/>
      <c r="E179" s="62"/>
      <c r="F179" s="62"/>
      <c r="G179" s="62"/>
      <c r="H179" s="62"/>
      <c r="I179" s="60"/>
      <c r="J179" s="60"/>
      <c r="K179" s="60"/>
      <c r="L179" s="60"/>
      <c r="M179" s="60"/>
      <c r="N179" s="60"/>
    </row>
    <row r="180" spans="1:14" x14ac:dyDescent="0.3">
      <c r="A180" s="239"/>
      <c r="B180" s="61">
        <f t="shared" si="37"/>
        <v>41410.777777777781</v>
      </c>
      <c r="C180" s="62"/>
      <c r="D180" s="62"/>
      <c r="E180" s="62"/>
      <c r="F180" s="62"/>
      <c r="G180" s="62"/>
      <c r="H180" s="62"/>
      <c r="I180" s="60"/>
      <c r="J180" s="60"/>
      <c r="K180" s="60"/>
      <c r="L180" s="60"/>
      <c r="M180" s="60"/>
      <c r="N180" s="60"/>
    </row>
    <row r="181" spans="1:14" x14ac:dyDescent="0.3">
      <c r="A181" s="239"/>
      <c r="B181" s="61">
        <f t="shared" si="37"/>
        <v>41411.777777777781</v>
      </c>
      <c r="C181" s="62"/>
      <c r="D181" s="62"/>
      <c r="E181" s="62"/>
      <c r="F181" s="62"/>
      <c r="G181" s="62"/>
      <c r="H181" s="62"/>
      <c r="I181" s="60"/>
      <c r="J181" s="60"/>
      <c r="K181" s="60"/>
      <c r="L181" s="60"/>
      <c r="M181" s="60"/>
      <c r="N181" s="60"/>
    </row>
    <row r="182" spans="1:14" x14ac:dyDescent="0.3">
      <c r="A182" s="239"/>
      <c r="B182" s="61">
        <f t="shared" si="37"/>
        <v>41412.777777777781</v>
      </c>
      <c r="C182" s="62"/>
      <c r="D182" s="62"/>
      <c r="E182" s="62"/>
      <c r="F182" s="62"/>
      <c r="G182" s="62"/>
      <c r="H182" s="62"/>
      <c r="I182" s="60"/>
      <c r="J182" s="60"/>
      <c r="K182" s="60"/>
      <c r="L182" s="60"/>
      <c r="M182" s="60"/>
      <c r="N182" s="60"/>
    </row>
    <row r="183" spans="1:14" x14ac:dyDescent="0.3">
      <c r="A183" s="239"/>
      <c r="B183" s="61">
        <f t="shared" si="37"/>
        <v>41413.777777777781</v>
      </c>
      <c r="C183" s="62"/>
      <c r="D183" s="62"/>
      <c r="E183" s="62"/>
      <c r="F183" s="62"/>
      <c r="G183" s="62"/>
      <c r="H183" s="62"/>
      <c r="I183" s="60"/>
      <c r="J183" s="60"/>
      <c r="K183" s="60"/>
      <c r="L183" s="60"/>
      <c r="M183" s="60"/>
      <c r="N183" s="60"/>
    </row>
    <row r="184" spans="1:14" x14ac:dyDescent="0.3">
      <c r="A184" s="238" t="s">
        <v>49</v>
      </c>
      <c r="B184" s="238"/>
      <c r="C184" s="67"/>
      <c r="D184" s="63"/>
      <c r="E184" s="63"/>
      <c r="F184" s="63"/>
      <c r="G184" s="63"/>
      <c r="H184" s="63"/>
      <c r="I184" s="63"/>
      <c r="J184" s="63"/>
      <c r="K184" s="63"/>
      <c r="L184" s="63"/>
      <c r="M184" s="63"/>
      <c r="N184" s="63"/>
    </row>
    <row r="185" spans="1:14" x14ac:dyDescent="0.3">
      <c r="A185" s="238" t="s">
        <v>50</v>
      </c>
      <c r="B185" s="238"/>
      <c r="C185" s="67">
        <f>SUM(D185:N185)/8</f>
        <v>0</v>
      </c>
      <c r="D185" s="63">
        <f>SUM(D177:D183)</f>
        <v>0</v>
      </c>
      <c r="E185" s="63">
        <f t="shared" ref="E185:N185" si="38">SUM(E177:E183)</f>
        <v>0</v>
      </c>
      <c r="F185" s="63">
        <f t="shared" si="38"/>
        <v>0</v>
      </c>
      <c r="G185" s="63">
        <f t="shared" si="38"/>
        <v>0</v>
      </c>
      <c r="H185" s="63">
        <f>SUM(H177:H183)</f>
        <v>0</v>
      </c>
      <c r="I185" s="63">
        <f t="shared" si="38"/>
        <v>0</v>
      </c>
      <c r="J185" s="63">
        <f t="shared" si="38"/>
        <v>0</v>
      </c>
      <c r="K185" s="63">
        <f>SUM(K177:K183)</f>
        <v>0</v>
      </c>
      <c r="L185" s="63">
        <f>SUM(L177:L183)</f>
        <v>0</v>
      </c>
      <c r="M185" s="63">
        <f t="shared" si="38"/>
        <v>0</v>
      </c>
      <c r="N185" s="63">
        <f t="shared" si="38"/>
        <v>0</v>
      </c>
    </row>
    <row r="186" spans="1:14" x14ac:dyDescent="0.3">
      <c r="A186" s="239" t="s">
        <v>73</v>
      </c>
      <c r="B186" s="61">
        <f>$B$6+(ROW(U186)-5)/9*7</f>
        <v>41414.777777777781</v>
      </c>
      <c r="C186" s="62"/>
      <c r="D186" s="62"/>
      <c r="E186" s="62"/>
      <c r="F186" s="62"/>
      <c r="G186" s="62"/>
      <c r="H186" s="62"/>
      <c r="I186" s="60"/>
      <c r="J186" s="60"/>
      <c r="K186" s="60"/>
      <c r="L186" s="60"/>
      <c r="M186" s="60"/>
      <c r="N186" s="60"/>
    </row>
    <row r="187" spans="1:14" x14ac:dyDescent="0.3">
      <c r="A187" s="239"/>
      <c r="B187" s="61">
        <f t="shared" ref="B187:B192" si="39">B186+1</f>
        <v>41415.777777777781</v>
      </c>
      <c r="C187" s="62"/>
      <c r="D187" s="62"/>
      <c r="E187" s="62"/>
      <c r="F187" s="62"/>
      <c r="G187" s="62"/>
      <c r="H187" s="62"/>
      <c r="I187" s="60"/>
      <c r="J187" s="60"/>
      <c r="K187" s="60"/>
      <c r="L187" s="60"/>
      <c r="M187" s="60"/>
      <c r="N187" s="60"/>
    </row>
    <row r="188" spans="1:14" x14ac:dyDescent="0.3">
      <c r="A188" s="239"/>
      <c r="B188" s="61">
        <f t="shared" si="39"/>
        <v>41416.777777777781</v>
      </c>
      <c r="C188" s="62"/>
      <c r="D188" s="62"/>
      <c r="E188" s="62"/>
      <c r="F188" s="62"/>
      <c r="G188" s="62"/>
      <c r="H188" s="62"/>
      <c r="I188" s="60"/>
      <c r="J188" s="60"/>
      <c r="K188" s="60"/>
      <c r="L188" s="60"/>
      <c r="M188" s="60"/>
      <c r="N188" s="60"/>
    </row>
    <row r="189" spans="1:14" x14ac:dyDescent="0.3">
      <c r="A189" s="239"/>
      <c r="B189" s="61">
        <f t="shared" si="39"/>
        <v>41417.777777777781</v>
      </c>
      <c r="C189" s="62"/>
      <c r="D189" s="62"/>
      <c r="E189" s="62"/>
      <c r="F189" s="62"/>
      <c r="G189" s="62"/>
      <c r="H189" s="62"/>
      <c r="I189" s="60"/>
      <c r="J189" s="60"/>
      <c r="K189" s="60"/>
      <c r="L189" s="60"/>
      <c r="M189" s="60"/>
      <c r="N189" s="60"/>
    </row>
    <row r="190" spans="1:14" x14ac:dyDescent="0.3">
      <c r="A190" s="239"/>
      <c r="B190" s="61">
        <f t="shared" si="39"/>
        <v>41418.777777777781</v>
      </c>
      <c r="C190" s="62"/>
      <c r="D190" s="62"/>
      <c r="E190" s="62"/>
      <c r="F190" s="62"/>
      <c r="G190" s="62"/>
      <c r="H190" s="62"/>
      <c r="I190" s="60"/>
      <c r="J190" s="60"/>
      <c r="K190" s="60"/>
      <c r="L190" s="60"/>
      <c r="M190" s="60"/>
      <c r="N190" s="60"/>
    </row>
    <row r="191" spans="1:14" x14ac:dyDescent="0.3">
      <c r="A191" s="239"/>
      <c r="B191" s="61">
        <f t="shared" si="39"/>
        <v>41419.777777777781</v>
      </c>
      <c r="C191" s="62"/>
      <c r="D191" s="62"/>
      <c r="E191" s="62"/>
      <c r="F191" s="62"/>
      <c r="G191" s="62"/>
      <c r="H191" s="62"/>
      <c r="I191" s="60"/>
      <c r="J191" s="60"/>
      <c r="K191" s="60"/>
      <c r="L191" s="60"/>
      <c r="M191" s="60"/>
      <c r="N191" s="60"/>
    </row>
    <row r="192" spans="1:14" x14ac:dyDescent="0.3">
      <c r="A192" s="239"/>
      <c r="B192" s="61">
        <f t="shared" si="39"/>
        <v>41420.777777777781</v>
      </c>
      <c r="C192" s="62"/>
      <c r="D192" s="62"/>
      <c r="E192" s="62"/>
      <c r="F192" s="62"/>
      <c r="G192" s="62"/>
      <c r="H192" s="62"/>
      <c r="I192" s="60"/>
      <c r="J192" s="60"/>
      <c r="K192" s="60"/>
      <c r="L192" s="60"/>
      <c r="M192" s="60"/>
      <c r="N192" s="60"/>
    </row>
    <row r="193" spans="1:14" x14ac:dyDescent="0.3">
      <c r="A193" s="238" t="s">
        <v>49</v>
      </c>
      <c r="B193" s="238"/>
      <c r="C193" s="67"/>
      <c r="D193" s="63"/>
      <c r="E193" s="63"/>
      <c r="F193" s="63"/>
      <c r="G193" s="63"/>
      <c r="H193" s="63"/>
      <c r="I193" s="63"/>
      <c r="J193" s="63"/>
      <c r="K193" s="63"/>
      <c r="L193" s="63"/>
      <c r="M193" s="63"/>
      <c r="N193" s="63"/>
    </row>
    <row r="194" spans="1:14" x14ac:dyDescent="0.3">
      <c r="A194" s="238" t="s">
        <v>50</v>
      </c>
      <c r="B194" s="238"/>
      <c r="C194" s="67">
        <f>SUM(D194:N194)/8</f>
        <v>0</v>
      </c>
      <c r="D194" s="63">
        <f>SUM(D186:D192)</f>
        <v>0</v>
      </c>
      <c r="E194" s="63">
        <f t="shared" ref="E194:N194" si="40">SUM(E186:E192)</f>
        <v>0</v>
      </c>
      <c r="F194" s="63">
        <f t="shared" si="40"/>
        <v>0</v>
      </c>
      <c r="G194" s="63">
        <f t="shared" si="40"/>
        <v>0</v>
      </c>
      <c r="H194" s="63">
        <f>SUM(H186:H192)</f>
        <v>0</v>
      </c>
      <c r="I194" s="63">
        <f t="shared" si="40"/>
        <v>0</v>
      </c>
      <c r="J194" s="63">
        <f t="shared" si="40"/>
        <v>0</v>
      </c>
      <c r="K194" s="63">
        <f>SUM(K186:K192)</f>
        <v>0</v>
      </c>
      <c r="L194" s="63">
        <f>SUM(L186:L192)</f>
        <v>0</v>
      </c>
      <c r="M194" s="63">
        <f t="shared" si="40"/>
        <v>0</v>
      </c>
      <c r="N194" s="63">
        <f t="shared" si="40"/>
        <v>0</v>
      </c>
    </row>
    <row r="195" spans="1:14" x14ac:dyDescent="0.3">
      <c r="A195" s="239" t="s">
        <v>74</v>
      </c>
      <c r="B195" s="61">
        <f>$B$6+(ROW(U195)-5)/9*7</f>
        <v>41421.777777777781</v>
      </c>
      <c r="C195" s="62"/>
      <c r="D195" s="62"/>
      <c r="E195" s="62"/>
      <c r="F195" s="62"/>
      <c r="G195" s="62"/>
      <c r="H195" s="62"/>
      <c r="I195" s="60"/>
      <c r="J195" s="60"/>
      <c r="K195" s="60"/>
      <c r="L195" s="60"/>
      <c r="M195" s="60"/>
      <c r="N195" s="60"/>
    </row>
    <row r="196" spans="1:14" x14ac:dyDescent="0.3">
      <c r="A196" s="239"/>
      <c r="B196" s="61">
        <f t="shared" ref="B196:B201" si="41">B195+1</f>
        <v>41422.777777777781</v>
      </c>
      <c r="C196" s="62"/>
      <c r="D196" s="62"/>
      <c r="E196" s="62"/>
      <c r="F196" s="62"/>
      <c r="G196" s="62"/>
      <c r="H196" s="62"/>
      <c r="I196" s="60"/>
      <c r="J196" s="60"/>
      <c r="K196" s="60"/>
      <c r="L196" s="60"/>
      <c r="M196" s="60"/>
      <c r="N196" s="60"/>
    </row>
    <row r="197" spans="1:14" x14ac:dyDescent="0.3">
      <c r="A197" s="239"/>
      <c r="B197" s="61">
        <f t="shared" si="41"/>
        <v>41423.777777777781</v>
      </c>
      <c r="C197" s="62"/>
      <c r="D197" s="62"/>
      <c r="E197" s="62"/>
      <c r="F197" s="62"/>
      <c r="G197" s="62"/>
      <c r="H197" s="62"/>
      <c r="I197" s="60"/>
      <c r="J197" s="60"/>
      <c r="K197" s="60"/>
      <c r="L197" s="60"/>
      <c r="M197" s="60"/>
      <c r="N197" s="60"/>
    </row>
    <row r="198" spans="1:14" x14ac:dyDescent="0.3">
      <c r="A198" s="239"/>
      <c r="B198" s="61">
        <f t="shared" si="41"/>
        <v>41424.777777777781</v>
      </c>
      <c r="C198" s="62"/>
      <c r="D198" s="62"/>
      <c r="E198" s="62"/>
      <c r="F198" s="62"/>
      <c r="G198" s="62"/>
      <c r="H198" s="62"/>
      <c r="I198" s="60"/>
      <c r="J198" s="60"/>
      <c r="K198" s="60"/>
      <c r="L198" s="60"/>
      <c r="M198" s="60"/>
      <c r="N198" s="60"/>
    </row>
    <row r="199" spans="1:14" x14ac:dyDescent="0.3">
      <c r="A199" s="239"/>
      <c r="B199" s="61">
        <f t="shared" si="41"/>
        <v>41425.777777777781</v>
      </c>
      <c r="C199" s="62"/>
      <c r="D199" s="62"/>
      <c r="E199" s="62"/>
      <c r="F199" s="62"/>
      <c r="G199" s="62"/>
      <c r="H199" s="62"/>
      <c r="I199" s="60"/>
      <c r="J199" s="60"/>
      <c r="K199" s="60"/>
      <c r="L199" s="60"/>
      <c r="M199" s="60"/>
      <c r="N199" s="60"/>
    </row>
    <row r="200" spans="1:14" x14ac:dyDescent="0.3">
      <c r="A200" s="239"/>
      <c r="B200" s="61">
        <f t="shared" si="41"/>
        <v>41426.777777777781</v>
      </c>
      <c r="C200" s="62"/>
      <c r="D200" s="62"/>
      <c r="E200" s="62"/>
      <c r="F200" s="62"/>
      <c r="G200" s="62"/>
      <c r="H200" s="62"/>
      <c r="I200" s="60"/>
      <c r="J200" s="60"/>
      <c r="K200" s="60"/>
      <c r="L200" s="60"/>
      <c r="M200" s="60"/>
      <c r="N200" s="60"/>
    </row>
    <row r="201" spans="1:14" x14ac:dyDescent="0.3">
      <c r="A201" s="239"/>
      <c r="B201" s="61">
        <f t="shared" si="41"/>
        <v>41427.777777777781</v>
      </c>
      <c r="C201" s="62"/>
      <c r="D201" s="62"/>
      <c r="E201" s="62"/>
      <c r="F201" s="62"/>
      <c r="G201" s="62"/>
      <c r="H201" s="62"/>
      <c r="I201" s="60"/>
      <c r="J201" s="60"/>
      <c r="K201" s="60"/>
      <c r="L201" s="60"/>
      <c r="M201" s="60"/>
      <c r="N201" s="60"/>
    </row>
    <row r="202" spans="1:14" x14ac:dyDescent="0.3">
      <c r="A202" s="238" t="s">
        <v>49</v>
      </c>
      <c r="B202" s="238"/>
      <c r="C202" s="67"/>
      <c r="D202" s="63"/>
      <c r="E202" s="63"/>
      <c r="F202" s="63"/>
      <c r="G202" s="63"/>
      <c r="H202" s="63"/>
      <c r="I202" s="63"/>
      <c r="J202" s="63"/>
      <c r="K202" s="63"/>
      <c r="L202" s="63"/>
      <c r="M202" s="63"/>
      <c r="N202" s="63"/>
    </row>
    <row r="203" spans="1:14" x14ac:dyDescent="0.3">
      <c r="A203" s="238" t="s">
        <v>50</v>
      </c>
      <c r="B203" s="238"/>
      <c r="C203" s="67">
        <f>SUM(D203:N203)/8</f>
        <v>0</v>
      </c>
      <c r="D203" s="63">
        <f>SUM(D195:D201)</f>
        <v>0</v>
      </c>
      <c r="E203" s="63">
        <f t="shared" ref="E203:N203" si="42">SUM(E195:E201)</f>
        <v>0</v>
      </c>
      <c r="F203" s="63">
        <f t="shared" si="42"/>
        <v>0</v>
      </c>
      <c r="G203" s="63">
        <f t="shared" si="42"/>
        <v>0</v>
      </c>
      <c r="H203" s="63">
        <f>SUM(H195:H201)</f>
        <v>0</v>
      </c>
      <c r="I203" s="63">
        <f t="shared" si="42"/>
        <v>0</v>
      </c>
      <c r="J203" s="63">
        <f t="shared" si="42"/>
        <v>0</v>
      </c>
      <c r="K203" s="63">
        <f>SUM(K195:K201)</f>
        <v>0</v>
      </c>
      <c r="L203" s="63">
        <f>SUM(L195:L201)</f>
        <v>0</v>
      </c>
      <c r="M203" s="63">
        <f t="shared" si="42"/>
        <v>0</v>
      </c>
      <c r="N203" s="63">
        <f t="shared" si="42"/>
        <v>0</v>
      </c>
    </row>
    <row r="204" spans="1:14" x14ac:dyDescent="0.3">
      <c r="A204" s="239" t="s">
        <v>75</v>
      </c>
      <c r="B204" s="61">
        <f>$B$6+(ROW(U204)-5)/9*7</f>
        <v>41428.777777777781</v>
      </c>
      <c r="C204" s="62"/>
      <c r="D204" s="62"/>
      <c r="E204" s="62"/>
      <c r="F204" s="62"/>
      <c r="G204" s="62"/>
      <c r="H204" s="62"/>
      <c r="I204" s="60"/>
      <c r="J204" s="60"/>
      <c r="K204" s="60"/>
      <c r="L204" s="60"/>
      <c r="M204" s="60"/>
      <c r="N204" s="60"/>
    </row>
    <row r="205" spans="1:14" x14ac:dyDescent="0.3">
      <c r="A205" s="239"/>
      <c r="B205" s="61">
        <f t="shared" ref="B205:B210" si="43">B204+1</f>
        <v>41429.777777777781</v>
      </c>
      <c r="C205" s="62"/>
      <c r="D205" s="62"/>
      <c r="E205" s="62"/>
      <c r="F205" s="62"/>
      <c r="G205" s="62"/>
      <c r="H205" s="62"/>
      <c r="I205" s="60"/>
      <c r="J205" s="60"/>
      <c r="K205" s="60"/>
      <c r="L205" s="60"/>
      <c r="M205" s="60"/>
      <c r="N205" s="60"/>
    </row>
    <row r="206" spans="1:14" x14ac:dyDescent="0.3">
      <c r="A206" s="239"/>
      <c r="B206" s="61">
        <f t="shared" si="43"/>
        <v>41430.777777777781</v>
      </c>
      <c r="C206" s="62"/>
      <c r="D206" s="62"/>
      <c r="E206" s="62"/>
      <c r="F206" s="62"/>
      <c r="G206" s="62"/>
      <c r="H206" s="62"/>
      <c r="I206" s="60"/>
      <c r="J206" s="60"/>
      <c r="K206" s="60"/>
      <c r="L206" s="60"/>
      <c r="M206" s="60"/>
      <c r="N206" s="60"/>
    </row>
    <row r="207" spans="1:14" x14ac:dyDescent="0.3">
      <c r="A207" s="239"/>
      <c r="B207" s="61">
        <f t="shared" si="43"/>
        <v>41431.777777777781</v>
      </c>
      <c r="C207" s="62"/>
      <c r="D207" s="62"/>
      <c r="E207" s="62"/>
      <c r="F207" s="62"/>
      <c r="G207" s="62"/>
      <c r="H207" s="62"/>
      <c r="I207" s="60"/>
      <c r="J207" s="60"/>
      <c r="K207" s="60"/>
      <c r="L207" s="60"/>
      <c r="M207" s="60"/>
      <c r="N207" s="60"/>
    </row>
    <row r="208" spans="1:14" x14ac:dyDescent="0.3">
      <c r="A208" s="239"/>
      <c r="B208" s="61">
        <f t="shared" si="43"/>
        <v>41432.777777777781</v>
      </c>
      <c r="C208" s="62"/>
      <c r="D208" s="62"/>
      <c r="E208" s="62"/>
      <c r="F208" s="62"/>
      <c r="G208" s="62"/>
      <c r="H208" s="62"/>
      <c r="I208" s="60"/>
      <c r="J208" s="60"/>
      <c r="K208" s="60"/>
      <c r="L208" s="60"/>
      <c r="M208" s="60"/>
      <c r="N208" s="60"/>
    </row>
    <row r="209" spans="1:14" x14ac:dyDescent="0.3">
      <c r="A209" s="239"/>
      <c r="B209" s="61">
        <f t="shared" si="43"/>
        <v>41433.777777777781</v>
      </c>
      <c r="C209" s="62"/>
      <c r="D209" s="62"/>
      <c r="E209" s="62"/>
      <c r="F209" s="62"/>
      <c r="G209" s="62"/>
      <c r="H209" s="62"/>
      <c r="I209" s="60"/>
      <c r="J209" s="60"/>
      <c r="K209" s="60"/>
      <c r="L209" s="60"/>
      <c r="M209" s="60"/>
      <c r="N209" s="60"/>
    </row>
    <row r="210" spans="1:14" x14ac:dyDescent="0.3">
      <c r="A210" s="239"/>
      <c r="B210" s="61">
        <f t="shared" si="43"/>
        <v>41434.777777777781</v>
      </c>
      <c r="C210" s="62"/>
      <c r="D210" s="62"/>
      <c r="E210" s="62"/>
      <c r="F210" s="62"/>
      <c r="G210" s="62"/>
      <c r="H210" s="62"/>
      <c r="I210" s="60"/>
      <c r="J210" s="60"/>
      <c r="K210" s="60"/>
      <c r="L210" s="60"/>
      <c r="M210" s="60"/>
      <c r="N210" s="60"/>
    </row>
    <row r="211" spans="1:14" x14ac:dyDescent="0.3">
      <c r="A211" s="238" t="s">
        <v>49</v>
      </c>
      <c r="B211" s="238"/>
      <c r="C211" s="67"/>
      <c r="D211" s="63"/>
      <c r="E211" s="63"/>
      <c r="F211" s="63"/>
      <c r="G211" s="63"/>
      <c r="H211" s="63"/>
      <c r="I211" s="63"/>
      <c r="J211" s="63"/>
      <c r="K211" s="63"/>
      <c r="L211" s="63"/>
      <c r="M211" s="63"/>
      <c r="N211" s="63"/>
    </row>
    <row r="212" spans="1:14" x14ac:dyDescent="0.3">
      <c r="A212" s="238" t="s">
        <v>50</v>
      </c>
      <c r="B212" s="238"/>
      <c r="C212" s="67">
        <f>SUM(D212:N212)/8</f>
        <v>0</v>
      </c>
      <c r="D212" s="63">
        <f>SUM(D204:D210)</f>
        <v>0</v>
      </c>
      <c r="E212" s="63">
        <f t="shared" ref="E212:N212" si="44">SUM(E204:E210)</f>
        <v>0</v>
      </c>
      <c r="F212" s="63">
        <f t="shared" si="44"/>
        <v>0</v>
      </c>
      <c r="G212" s="63">
        <f t="shared" si="44"/>
        <v>0</v>
      </c>
      <c r="H212" s="63">
        <f>SUM(H204:H210)</f>
        <v>0</v>
      </c>
      <c r="I212" s="63">
        <f t="shared" si="44"/>
        <v>0</v>
      </c>
      <c r="J212" s="63">
        <f t="shared" si="44"/>
        <v>0</v>
      </c>
      <c r="K212" s="63">
        <f>SUM(K204:K210)</f>
        <v>0</v>
      </c>
      <c r="L212" s="63">
        <f>SUM(L204:L210)</f>
        <v>0</v>
      </c>
      <c r="M212" s="63">
        <f t="shared" si="44"/>
        <v>0</v>
      </c>
      <c r="N212" s="63">
        <f t="shared" si="44"/>
        <v>0</v>
      </c>
    </row>
    <row r="213" spans="1:14" x14ac:dyDescent="0.3">
      <c r="A213" s="239" t="s">
        <v>76</v>
      </c>
      <c r="B213" s="61">
        <f>$B$6+(ROW(U213)-5)/9*7</f>
        <v>41435.777777777781</v>
      </c>
      <c r="C213" s="62"/>
      <c r="D213" s="62"/>
      <c r="E213" s="62"/>
      <c r="F213" s="62"/>
      <c r="G213" s="62"/>
      <c r="H213" s="62"/>
      <c r="I213" s="60"/>
      <c r="J213" s="60"/>
      <c r="K213" s="60"/>
      <c r="L213" s="60"/>
      <c r="M213" s="60"/>
      <c r="N213" s="60"/>
    </row>
    <row r="214" spans="1:14" x14ac:dyDescent="0.3">
      <c r="A214" s="239"/>
      <c r="B214" s="61">
        <f t="shared" ref="B214:B219" si="45">B213+1</f>
        <v>41436.777777777781</v>
      </c>
      <c r="C214" s="62"/>
      <c r="D214" s="62"/>
      <c r="E214" s="62"/>
      <c r="F214" s="62"/>
      <c r="G214" s="62"/>
      <c r="H214" s="62"/>
      <c r="I214" s="60"/>
      <c r="J214" s="60"/>
      <c r="K214" s="60"/>
      <c r="L214" s="60"/>
      <c r="M214" s="60"/>
      <c r="N214" s="60"/>
    </row>
    <row r="215" spans="1:14" x14ac:dyDescent="0.3">
      <c r="A215" s="239"/>
      <c r="B215" s="61">
        <f t="shared" si="45"/>
        <v>41437.777777777781</v>
      </c>
      <c r="C215" s="62"/>
      <c r="D215" s="62"/>
      <c r="E215" s="62"/>
      <c r="F215" s="62"/>
      <c r="G215" s="62"/>
      <c r="H215" s="62"/>
      <c r="I215" s="60"/>
      <c r="J215" s="60"/>
      <c r="K215" s="60"/>
      <c r="L215" s="60"/>
      <c r="M215" s="60"/>
      <c r="N215" s="60"/>
    </row>
    <row r="216" spans="1:14" x14ac:dyDescent="0.3">
      <c r="A216" s="239"/>
      <c r="B216" s="61">
        <f t="shared" si="45"/>
        <v>41438.777777777781</v>
      </c>
      <c r="C216" s="62"/>
      <c r="D216" s="62"/>
      <c r="E216" s="62"/>
      <c r="F216" s="62"/>
      <c r="G216" s="62"/>
      <c r="H216" s="62"/>
      <c r="I216" s="60"/>
      <c r="J216" s="60"/>
      <c r="K216" s="60"/>
      <c r="L216" s="60"/>
      <c r="M216" s="60"/>
      <c r="N216" s="60"/>
    </row>
    <row r="217" spans="1:14" x14ac:dyDescent="0.3">
      <c r="A217" s="239"/>
      <c r="B217" s="61">
        <f t="shared" si="45"/>
        <v>41439.777777777781</v>
      </c>
      <c r="C217" s="62"/>
      <c r="D217" s="62"/>
      <c r="E217" s="62"/>
      <c r="F217" s="62"/>
      <c r="G217" s="62"/>
      <c r="H217" s="62"/>
      <c r="I217" s="60"/>
      <c r="J217" s="60"/>
      <c r="K217" s="60"/>
      <c r="L217" s="60"/>
      <c r="M217" s="60"/>
      <c r="N217" s="60"/>
    </row>
    <row r="218" spans="1:14" x14ac:dyDescent="0.3">
      <c r="A218" s="239"/>
      <c r="B218" s="61">
        <f t="shared" si="45"/>
        <v>41440.777777777781</v>
      </c>
      <c r="C218" s="62"/>
      <c r="D218" s="62"/>
      <c r="E218" s="62"/>
      <c r="F218" s="62"/>
      <c r="G218" s="62"/>
      <c r="H218" s="62"/>
      <c r="I218" s="60"/>
      <c r="J218" s="60"/>
      <c r="K218" s="60"/>
      <c r="L218" s="60"/>
      <c r="M218" s="60"/>
      <c r="N218" s="60"/>
    </row>
    <row r="219" spans="1:14" x14ac:dyDescent="0.3">
      <c r="A219" s="239"/>
      <c r="B219" s="61">
        <f t="shared" si="45"/>
        <v>41441.777777777781</v>
      </c>
      <c r="C219" s="62"/>
      <c r="D219" s="62"/>
      <c r="E219" s="62"/>
      <c r="F219" s="62"/>
      <c r="G219" s="62"/>
      <c r="H219" s="62"/>
      <c r="I219" s="60"/>
      <c r="J219" s="60"/>
      <c r="K219" s="60"/>
      <c r="L219" s="60"/>
      <c r="M219" s="60"/>
      <c r="N219" s="60"/>
    </row>
    <row r="220" spans="1:14" x14ac:dyDescent="0.3">
      <c r="A220" s="238" t="s">
        <v>49</v>
      </c>
      <c r="B220" s="238"/>
      <c r="C220" s="67"/>
      <c r="D220" s="63"/>
      <c r="E220" s="63"/>
      <c r="F220" s="63"/>
      <c r="G220" s="63"/>
      <c r="H220" s="63"/>
      <c r="I220" s="63"/>
      <c r="J220" s="63"/>
      <c r="K220" s="63"/>
      <c r="L220" s="63"/>
      <c r="M220" s="63"/>
      <c r="N220" s="63"/>
    </row>
    <row r="221" spans="1:14" x14ac:dyDescent="0.3">
      <c r="A221" s="238" t="s">
        <v>50</v>
      </c>
      <c r="B221" s="238"/>
      <c r="C221" s="67">
        <f>SUM(D221:N221)/8</f>
        <v>0</v>
      </c>
      <c r="D221" s="63">
        <f>SUM(D213:D219)</f>
        <v>0</v>
      </c>
      <c r="E221" s="63">
        <f t="shared" ref="E221:N221" si="46">SUM(E213:E219)</f>
        <v>0</v>
      </c>
      <c r="F221" s="63">
        <f t="shared" si="46"/>
        <v>0</v>
      </c>
      <c r="G221" s="63">
        <f t="shared" si="46"/>
        <v>0</v>
      </c>
      <c r="H221" s="63">
        <f>SUM(H213:H219)</f>
        <v>0</v>
      </c>
      <c r="I221" s="63">
        <f t="shared" si="46"/>
        <v>0</v>
      </c>
      <c r="J221" s="63">
        <f t="shared" si="46"/>
        <v>0</v>
      </c>
      <c r="K221" s="63">
        <f>SUM(K213:K219)</f>
        <v>0</v>
      </c>
      <c r="L221" s="63">
        <f>SUM(L213:L219)</f>
        <v>0</v>
      </c>
      <c r="M221" s="63">
        <f t="shared" si="46"/>
        <v>0</v>
      </c>
      <c r="N221" s="63">
        <f t="shared" si="46"/>
        <v>0</v>
      </c>
    </row>
    <row r="222" spans="1:14" x14ac:dyDescent="0.3">
      <c r="A222" s="239" t="s">
        <v>77</v>
      </c>
      <c r="B222" s="61">
        <f>$B$6+(ROW(U222)-5)/9*7</f>
        <v>41442.777777777781</v>
      </c>
      <c r="C222" s="62"/>
      <c r="D222" s="62"/>
      <c r="E222" s="62"/>
      <c r="F222" s="62"/>
      <c r="G222" s="62"/>
      <c r="H222" s="62"/>
      <c r="I222" s="60"/>
      <c r="J222" s="60"/>
      <c r="K222" s="60"/>
      <c r="L222" s="60"/>
      <c r="M222" s="60"/>
      <c r="N222" s="60"/>
    </row>
    <row r="223" spans="1:14" x14ac:dyDescent="0.3">
      <c r="A223" s="239"/>
      <c r="B223" s="61">
        <f t="shared" ref="B223:B228" si="47">B222+1</f>
        <v>41443.777777777781</v>
      </c>
      <c r="C223" s="62"/>
      <c r="D223" s="62"/>
      <c r="E223" s="62"/>
      <c r="F223" s="62"/>
      <c r="G223" s="62"/>
      <c r="H223" s="62"/>
      <c r="I223" s="60"/>
      <c r="J223" s="60"/>
      <c r="K223" s="60"/>
      <c r="L223" s="60"/>
      <c r="M223" s="60"/>
      <c r="N223" s="60"/>
    </row>
    <row r="224" spans="1:14" x14ac:dyDescent="0.3">
      <c r="A224" s="239"/>
      <c r="B224" s="61">
        <f t="shared" si="47"/>
        <v>41444.777777777781</v>
      </c>
      <c r="C224" s="62"/>
      <c r="D224" s="62"/>
      <c r="E224" s="62"/>
      <c r="F224" s="62"/>
      <c r="G224" s="62"/>
      <c r="H224" s="62"/>
      <c r="I224" s="60"/>
      <c r="J224" s="60"/>
      <c r="K224" s="60"/>
      <c r="L224" s="60"/>
      <c r="M224" s="60"/>
      <c r="N224" s="60"/>
    </row>
    <row r="225" spans="1:14" x14ac:dyDescent="0.3">
      <c r="A225" s="239"/>
      <c r="B225" s="61">
        <f t="shared" si="47"/>
        <v>41445.777777777781</v>
      </c>
      <c r="C225" s="62"/>
      <c r="D225" s="62"/>
      <c r="E225" s="62"/>
      <c r="F225" s="62"/>
      <c r="G225" s="62"/>
      <c r="H225" s="62"/>
      <c r="I225" s="60"/>
      <c r="J225" s="60"/>
      <c r="K225" s="60"/>
      <c r="L225" s="60"/>
      <c r="M225" s="60"/>
      <c r="N225" s="60"/>
    </row>
    <row r="226" spans="1:14" x14ac:dyDescent="0.3">
      <c r="A226" s="239"/>
      <c r="B226" s="61">
        <f t="shared" si="47"/>
        <v>41446.777777777781</v>
      </c>
      <c r="C226" s="62"/>
      <c r="D226" s="62"/>
      <c r="E226" s="62"/>
      <c r="F226" s="62"/>
      <c r="G226" s="62"/>
      <c r="H226" s="62"/>
      <c r="I226" s="60"/>
      <c r="J226" s="60"/>
      <c r="K226" s="60"/>
      <c r="L226" s="60"/>
      <c r="M226" s="60"/>
      <c r="N226" s="60"/>
    </row>
    <row r="227" spans="1:14" x14ac:dyDescent="0.3">
      <c r="A227" s="239"/>
      <c r="B227" s="61">
        <f t="shared" si="47"/>
        <v>41447.777777777781</v>
      </c>
      <c r="C227" s="62"/>
      <c r="D227" s="62"/>
      <c r="E227" s="62"/>
      <c r="F227" s="62"/>
      <c r="G227" s="62"/>
      <c r="H227" s="62"/>
      <c r="I227" s="60"/>
      <c r="J227" s="60"/>
      <c r="K227" s="60"/>
      <c r="L227" s="60"/>
      <c r="M227" s="60"/>
      <c r="N227" s="60"/>
    </row>
    <row r="228" spans="1:14" x14ac:dyDescent="0.3">
      <c r="A228" s="239"/>
      <c r="B228" s="61">
        <f t="shared" si="47"/>
        <v>41448.777777777781</v>
      </c>
      <c r="C228" s="62"/>
      <c r="D228" s="62"/>
      <c r="E228" s="62"/>
      <c r="F228" s="62"/>
      <c r="G228" s="62"/>
      <c r="H228" s="62"/>
      <c r="I228" s="60"/>
      <c r="J228" s="60"/>
      <c r="K228" s="60"/>
      <c r="L228" s="60"/>
      <c r="M228" s="60"/>
      <c r="N228" s="60"/>
    </row>
    <row r="229" spans="1:14" x14ac:dyDescent="0.3">
      <c r="A229" s="238" t="s">
        <v>49</v>
      </c>
      <c r="B229" s="238"/>
      <c r="C229" s="67"/>
      <c r="D229" s="63"/>
      <c r="E229" s="63"/>
      <c r="F229" s="63"/>
      <c r="G229" s="63"/>
      <c r="H229" s="63"/>
      <c r="I229" s="63"/>
      <c r="J229" s="63"/>
      <c r="K229" s="63"/>
      <c r="L229" s="63"/>
      <c r="M229" s="63"/>
      <c r="N229" s="63"/>
    </row>
    <row r="230" spans="1:14" x14ac:dyDescent="0.3">
      <c r="A230" s="238" t="s">
        <v>50</v>
      </c>
      <c r="B230" s="238"/>
      <c r="C230" s="67">
        <f>SUM(D230:N230)/8</f>
        <v>0</v>
      </c>
      <c r="D230" s="63">
        <f>SUM(D222:D228)</f>
        <v>0</v>
      </c>
      <c r="E230" s="63">
        <f t="shared" ref="E230:N230" si="48">SUM(E222:E228)</f>
        <v>0</v>
      </c>
      <c r="F230" s="63">
        <f t="shared" si="48"/>
        <v>0</v>
      </c>
      <c r="G230" s="63">
        <f t="shared" si="48"/>
        <v>0</v>
      </c>
      <c r="H230" s="63">
        <f>SUM(H222:H228)</f>
        <v>0</v>
      </c>
      <c r="I230" s="63">
        <f t="shared" si="48"/>
        <v>0</v>
      </c>
      <c r="J230" s="63">
        <f t="shared" si="48"/>
        <v>0</v>
      </c>
      <c r="K230" s="63">
        <f>SUM(K222:K228)</f>
        <v>0</v>
      </c>
      <c r="L230" s="63">
        <f>SUM(L222:L228)</f>
        <v>0</v>
      </c>
      <c r="M230" s="63">
        <f t="shared" si="48"/>
        <v>0</v>
      </c>
      <c r="N230" s="63">
        <f t="shared" si="48"/>
        <v>0</v>
      </c>
    </row>
    <row r="231" spans="1:14" x14ac:dyDescent="0.3">
      <c r="A231" s="239" t="s">
        <v>78</v>
      </c>
      <c r="B231" s="61">
        <f>$B$6+(ROW(U231)-5)/9*7</f>
        <v>41449.777777777781</v>
      </c>
      <c r="C231" s="62"/>
      <c r="D231" s="62"/>
      <c r="E231" s="62"/>
      <c r="F231" s="62"/>
      <c r="G231" s="62"/>
      <c r="H231" s="62"/>
      <c r="I231" s="60"/>
      <c r="J231" s="60"/>
      <c r="K231" s="60"/>
      <c r="L231" s="60"/>
      <c r="M231" s="60"/>
      <c r="N231" s="60"/>
    </row>
    <row r="232" spans="1:14" x14ac:dyDescent="0.3">
      <c r="A232" s="239"/>
      <c r="B232" s="61">
        <f t="shared" ref="B232:B237" si="49">B231+1</f>
        <v>41450.777777777781</v>
      </c>
      <c r="C232" s="62"/>
      <c r="D232" s="62"/>
      <c r="E232" s="62"/>
      <c r="F232" s="62"/>
      <c r="G232" s="62"/>
      <c r="H232" s="62"/>
      <c r="I232" s="60"/>
      <c r="J232" s="60"/>
      <c r="K232" s="60"/>
      <c r="L232" s="60"/>
      <c r="M232" s="60"/>
      <c r="N232" s="60"/>
    </row>
    <row r="233" spans="1:14" x14ac:dyDescent="0.3">
      <c r="A233" s="239"/>
      <c r="B233" s="61">
        <f t="shared" si="49"/>
        <v>41451.777777777781</v>
      </c>
      <c r="C233" s="62"/>
      <c r="D233" s="62"/>
      <c r="E233" s="62"/>
      <c r="F233" s="62"/>
      <c r="G233" s="62"/>
      <c r="H233" s="62"/>
      <c r="I233" s="60"/>
      <c r="J233" s="60"/>
      <c r="K233" s="60"/>
      <c r="L233" s="60"/>
      <c r="M233" s="60"/>
      <c r="N233" s="60"/>
    </row>
    <row r="234" spans="1:14" x14ac:dyDescent="0.3">
      <c r="A234" s="239"/>
      <c r="B234" s="61">
        <f t="shared" si="49"/>
        <v>41452.777777777781</v>
      </c>
      <c r="C234" s="62"/>
      <c r="D234" s="62"/>
      <c r="E234" s="62"/>
      <c r="F234" s="62"/>
      <c r="G234" s="62"/>
      <c r="H234" s="62"/>
      <c r="I234" s="60"/>
      <c r="J234" s="60"/>
      <c r="K234" s="60"/>
      <c r="L234" s="60"/>
      <c r="M234" s="60"/>
      <c r="N234" s="60"/>
    </row>
    <row r="235" spans="1:14" x14ac:dyDescent="0.3">
      <c r="A235" s="239"/>
      <c r="B235" s="61">
        <f t="shared" si="49"/>
        <v>41453.777777777781</v>
      </c>
      <c r="C235" s="62"/>
      <c r="D235" s="62"/>
      <c r="E235" s="62"/>
      <c r="F235" s="62"/>
      <c r="G235" s="62"/>
      <c r="H235" s="62"/>
      <c r="I235" s="60"/>
      <c r="J235" s="60"/>
      <c r="K235" s="60"/>
      <c r="L235" s="60"/>
      <c r="M235" s="60"/>
      <c r="N235" s="60"/>
    </row>
    <row r="236" spans="1:14" x14ac:dyDescent="0.3">
      <c r="A236" s="239"/>
      <c r="B236" s="61">
        <f t="shared" si="49"/>
        <v>41454.777777777781</v>
      </c>
      <c r="C236" s="62"/>
      <c r="D236" s="62"/>
      <c r="E236" s="62"/>
      <c r="F236" s="62"/>
      <c r="G236" s="62"/>
      <c r="H236" s="62"/>
      <c r="I236" s="60"/>
      <c r="J236" s="60"/>
      <c r="K236" s="60"/>
      <c r="L236" s="60"/>
      <c r="M236" s="60"/>
      <c r="N236" s="60"/>
    </row>
    <row r="237" spans="1:14" x14ac:dyDescent="0.3">
      <c r="A237" s="239"/>
      <c r="B237" s="61">
        <f t="shared" si="49"/>
        <v>41455.777777777781</v>
      </c>
      <c r="C237" s="62"/>
      <c r="D237" s="62"/>
      <c r="E237" s="62"/>
      <c r="F237" s="62"/>
      <c r="G237" s="62"/>
      <c r="H237" s="62"/>
      <c r="I237" s="60"/>
      <c r="J237" s="60"/>
      <c r="K237" s="60"/>
      <c r="L237" s="60"/>
      <c r="M237" s="60"/>
      <c r="N237" s="60"/>
    </row>
    <row r="238" spans="1:14" x14ac:dyDescent="0.3">
      <c r="A238" s="238" t="s">
        <v>49</v>
      </c>
      <c r="B238" s="238"/>
      <c r="C238" s="67"/>
      <c r="D238" s="63"/>
      <c r="E238" s="63"/>
      <c r="F238" s="63"/>
      <c r="G238" s="63"/>
      <c r="H238" s="63"/>
      <c r="I238" s="63"/>
      <c r="J238" s="63"/>
      <c r="K238" s="63"/>
      <c r="L238" s="63"/>
      <c r="M238" s="63"/>
      <c r="N238" s="63"/>
    </row>
    <row r="239" spans="1:14" x14ac:dyDescent="0.3">
      <c r="A239" s="238" t="s">
        <v>50</v>
      </c>
      <c r="B239" s="238"/>
      <c r="C239" s="67">
        <f>SUM(D239:N239)/8</f>
        <v>0</v>
      </c>
      <c r="D239" s="63">
        <f>SUM(D231:D237)</f>
        <v>0</v>
      </c>
      <c r="E239" s="63">
        <f t="shared" ref="E239:N239" si="50">SUM(E231:E237)</f>
        <v>0</v>
      </c>
      <c r="F239" s="63">
        <f t="shared" si="50"/>
        <v>0</v>
      </c>
      <c r="G239" s="63">
        <f t="shared" si="50"/>
        <v>0</v>
      </c>
      <c r="H239" s="63">
        <f>SUM(H231:H237)</f>
        <v>0</v>
      </c>
      <c r="I239" s="63">
        <f t="shared" si="50"/>
        <v>0</v>
      </c>
      <c r="J239" s="63">
        <f t="shared" si="50"/>
        <v>0</v>
      </c>
      <c r="K239" s="63">
        <f>SUM(K231:K237)</f>
        <v>0</v>
      </c>
      <c r="L239" s="63">
        <f>SUM(L231:L237)</f>
        <v>0</v>
      </c>
      <c r="M239" s="63">
        <f t="shared" si="50"/>
        <v>0</v>
      </c>
      <c r="N239" s="63">
        <f t="shared" si="50"/>
        <v>0</v>
      </c>
    </row>
    <row r="240" spans="1:14" x14ac:dyDescent="0.3">
      <c r="A240" s="239" t="s">
        <v>79</v>
      </c>
      <c r="B240" s="61">
        <f>$B$6+(ROW(U240)-5)/9*7</f>
        <v>41456.777777777781</v>
      </c>
      <c r="C240" s="62"/>
      <c r="D240" s="62"/>
      <c r="E240" s="62"/>
      <c r="F240" s="62"/>
      <c r="G240" s="62"/>
      <c r="H240" s="62"/>
      <c r="I240" s="60"/>
      <c r="J240" s="60"/>
      <c r="K240" s="60"/>
      <c r="L240" s="60"/>
      <c r="M240" s="60"/>
      <c r="N240" s="60"/>
    </row>
    <row r="241" spans="1:14" x14ac:dyDescent="0.3">
      <c r="A241" s="239"/>
      <c r="B241" s="61">
        <f t="shared" ref="B241:B246" si="51">B240+1</f>
        <v>41457.777777777781</v>
      </c>
      <c r="C241" s="62"/>
      <c r="D241" s="62"/>
      <c r="E241" s="62"/>
      <c r="F241" s="62"/>
      <c r="G241" s="62"/>
      <c r="H241" s="62"/>
      <c r="I241" s="60"/>
      <c r="J241" s="60"/>
      <c r="K241" s="60"/>
      <c r="L241" s="60"/>
      <c r="M241" s="60"/>
      <c r="N241" s="60"/>
    </row>
    <row r="242" spans="1:14" x14ac:dyDescent="0.3">
      <c r="A242" s="239"/>
      <c r="B242" s="61">
        <f t="shared" si="51"/>
        <v>41458.777777777781</v>
      </c>
      <c r="C242" s="62"/>
      <c r="D242" s="62"/>
      <c r="E242" s="62"/>
      <c r="F242" s="62"/>
      <c r="G242" s="62"/>
      <c r="H242" s="62"/>
      <c r="I242" s="60"/>
      <c r="J242" s="60"/>
      <c r="K242" s="60"/>
      <c r="L242" s="60"/>
      <c r="M242" s="60"/>
      <c r="N242" s="60"/>
    </row>
    <row r="243" spans="1:14" x14ac:dyDescent="0.3">
      <c r="A243" s="239"/>
      <c r="B243" s="61">
        <f t="shared" si="51"/>
        <v>41459.777777777781</v>
      </c>
      <c r="C243" s="62"/>
      <c r="D243" s="62"/>
      <c r="E243" s="62"/>
      <c r="F243" s="62"/>
      <c r="G243" s="62"/>
      <c r="H243" s="62"/>
      <c r="I243" s="60"/>
      <c r="J243" s="60"/>
      <c r="K243" s="60"/>
      <c r="L243" s="60"/>
      <c r="M243" s="60"/>
      <c r="N243" s="60"/>
    </row>
    <row r="244" spans="1:14" x14ac:dyDescent="0.3">
      <c r="A244" s="239"/>
      <c r="B244" s="61">
        <f t="shared" si="51"/>
        <v>41460.777777777781</v>
      </c>
      <c r="C244" s="62"/>
      <c r="D244" s="62"/>
      <c r="E244" s="62"/>
      <c r="F244" s="62"/>
      <c r="G244" s="62"/>
      <c r="H244" s="62"/>
      <c r="I244" s="60"/>
      <c r="J244" s="60"/>
      <c r="K244" s="60"/>
      <c r="L244" s="60"/>
      <c r="M244" s="60"/>
      <c r="N244" s="60"/>
    </row>
    <row r="245" spans="1:14" x14ac:dyDescent="0.3">
      <c r="A245" s="239"/>
      <c r="B245" s="61">
        <f t="shared" si="51"/>
        <v>41461.777777777781</v>
      </c>
      <c r="C245" s="62"/>
      <c r="D245" s="62"/>
      <c r="E245" s="62"/>
      <c r="F245" s="62"/>
      <c r="G245" s="62"/>
      <c r="H245" s="62"/>
      <c r="I245" s="60"/>
      <c r="J245" s="60"/>
      <c r="K245" s="60"/>
      <c r="L245" s="60"/>
      <c r="M245" s="60"/>
      <c r="N245" s="60"/>
    </row>
    <row r="246" spans="1:14" x14ac:dyDescent="0.3">
      <c r="A246" s="239"/>
      <c r="B246" s="61">
        <f t="shared" si="51"/>
        <v>41462.777777777781</v>
      </c>
      <c r="C246" s="62"/>
      <c r="D246" s="62"/>
      <c r="E246" s="62"/>
      <c r="F246" s="62"/>
      <c r="G246" s="62"/>
      <c r="H246" s="62"/>
      <c r="I246" s="60"/>
      <c r="J246" s="60"/>
      <c r="K246" s="60"/>
      <c r="L246" s="60"/>
      <c r="M246" s="60"/>
      <c r="N246" s="60"/>
    </row>
    <row r="247" spans="1:14" x14ac:dyDescent="0.3">
      <c r="A247" s="238" t="s">
        <v>49</v>
      </c>
      <c r="B247" s="238"/>
      <c r="C247" s="67"/>
      <c r="D247" s="63"/>
      <c r="E247" s="63"/>
      <c r="F247" s="63"/>
      <c r="G247" s="63"/>
      <c r="H247" s="63"/>
      <c r="I247" s="63"/>
      <c r="J247" s="63"/>
      <c r="K247" s="63"/>
      <c r="L247" s="63"/>
      <c r="M247" s="63"/>
      <c r="N247" s="63"/>
    </row>
    <row r="248" spans="1:14" x14ac:dyDescent="0.3">
      <c r="A248" s="238" t="s">
        <v>50</v>
      </c>
      <c r="B248" s="238"/>
      <c r="C248" s="67">
        <f>SUM(D248:N248)/8</f>
        <v>0</v>
      </c>
      <c r="D248" s="63">
        <f>SUM(D240:D246)</f>
        <v>0</v>
      </c>
      <c r="E248" s="63">
        <f t="shared" ref="E248:N248" si="52">SUM(E240:E246)</f>
        <v>0</v>
      </c>
      <c r="F248" s="63">
        <f t="shared" si="52"/>
        <v>0</v>
      </c>
      <c r="G248" s="63">
        <f t="shared" si="52"/>
        <v>0</v>
      </c>
      <c r="H248" s="63">
        <f>SUM(H240:H246)</f>
        <v>0</v>
      </c>
      <c r="I248" s="63">
        <f t="shared" si="52"/>
        <v>0</v>
      </c>
      <c r="J248" s="63">
        <f t="shared" si="52"/>
        <v>0</v>
      </c>
      <c r="K248" s="63">
        <f>SUM(K240:K246)</f>
        <v>0</v>
      </c>
      <c r="L248" s="63">
        <f>SUM(L240:L246)</f>
        <v>0</v>
      </c>
      <c r="M248" s="63">
        <f t="shared" si="52"/>
        <v>0</v>
      </c>
      <c r="N248" s="63">
        <f t="shared" si="52"/>
        <v>0</v>
      </c>
    </row>
    <row r="249" spans="1:14" x14ac:dyDescent="0.3">
      <c r="A249" s="239" t="s">
        <v>80</v>
      </c>
      <c r="B249" s="61">
        <f>$B$6+(ROW(U249)-5)/9*7</f>
        <v>41463.777777777781</v>
      </c>
      <c r="C249" s="62"/>
      <c r="D249" s="62"/>
      <c r="E249" s="62"/>
      <c r="F249" s="62"/>
      <c r="G249" s="62"/>
      <c r="H249" s="62"/>
      <c r="I249" s="60"/>
      <c r="J249" s="60"/>
      <c r="K249" s="60"/>
      <c r="L249" s="60"/>
      <c r="M249" s="60"/>
      <c r="N249" s="60"/>
    </row>
    <row r="250" spans="1:14" x14ac:dyDescent="0.3">
      <c r="A250" s="239"/>
      <c r="B250" s="61">
        <f t="shared" ref="B250:B255" si="53">B249+1</f>
        <v>41464.777777777781</v>
      </c>
      <c r="C250" s="62"/>
      <c r="D250" s="62"/>
      <c r="E250" s="62"/>
      <c r="F250" s="62"/>
      <c r="G250" s="62"/>
      <c r="H250" s="62"/>
      <c r="I250" s="60"/>
      <c r="J250" s="60"/>
      <c r="K250" s="60"/>
      <c r="L250" s="60"/>
      <c r="M250" s="60"/>
      <c r="N250" s="60"/>
    </row>
    <row r="251" spans="1:14" x14ac:dyDescent="0.3">
      <c r="A251" s="239"/>
      <c r="B251" s="61">
        <f t="shared" si="53"/>
        <v>41465.777777777781</v>
      </c>
      <c r="C251" s="62"/>
      <c r="D251" s="62"/>
      <c r="E251" s="62"/>
      <c r="F251" s="62"/>
      <c r="G251" s="62"/>
      <c r="H251" s="62"/>
      <c r="I251" s="60"/>
      <c r="J251" s="60"/>
      <c r="K251" s="60"/>
      <c r="L251" s="60"/>
      <c r="M251" s="60"/>
      <c r="N251" s="60"/>
    </row>
    <row r="252" spans="1:14" x14ac:dyDescent="0.3">
      <c r="A252" s="239"/>
      <c r="B252" s="61">
        <f t="shared" si="53"/>
        <v>41466.777777777781</v>
      </c>
      <c r="C252" s="62"/>
      <c r="D252" s="62"/>
      <c r="E252" s="62"/>
      <c r="F252" s="62"/>
      <c r="G252" s="62"/>
      <c r="H252" s="62"/>
      <c r="I252" s="60"/>
      <c r="J252" s="60"/>
      <c r="K252" s="60"/>
      <c r="L252" s="60"/>
      <c r="M252" s="60"/>
      <c r="N252" s="60"/>
    </row>
    <row r="253" spans="1:14" x14ac:dyDescent="0.3">
      <c r="A253" s="239"/>
      <c r="B253" s="61">
        <f t="shared" si="53"/>
        <v>41467.777777777781</v>
      </c>
      <c r="C253" s="62"/>
      <c r="D253" s="62"/>
      <c r="E253" s="62"/>
      <c r="F253" s="62"/>
      <c r="G253" s="62"/>
      <c r="H253" s="62"/>
      <c r="I253" s="60"/>
      <c r="J253" s="60"/>
      <c r="K253" s="60"/>
      <c r="L253" s="60"/>
      <c r="M253" s="60"/>
      <c r="N253" s="60"/>
    </row>
    <row r="254" spans="1:14" x14ac:dyDescent="0.3">
      <c r="A254" s="239"/>
      <c r="B254" s="61">
        <f t="shared" si="53"/>
        <v>41468.777777777781</v>
      </c>
      <c r="C254" s="62"/>
      <c r="D254" s="62"/>
      <c r="E254" s="62"/>
      <c r="F254" s="62"/>
      <c r="G254" s="62"/>
      <c r="H254" s="62"/>
      <c r="I254" s="60"/>
      <c r="J254" s="60"/>
      <c r="K254" s="60"/>
      <c r="L254" s="60"/>
      <c r="M254" s="60"/>
      <c r="N254" s="60"/>
    </row>
    <row r="255" spans="1:14" x14ac:dyDescent="0.3">
      <c r="A255" s="239"/>
      <c r="B255" s="61">
        <f t="shared" si="53"/>
        <v>41469.777777777781</v>
      </c>
      <c r="C255" s="62"/>
      <c r="D255" s="62"/>
      <c r="E255" s="62"/>
      <c r="F255" s="62"/>
      <c r="G255" s="62"/>
      <c r="H255" s="62"/>
      <c r="I255" s="60"/>
      <c r="J255" s="60"/>
      <c r="K255" s="60"/>
      <c r="L255" s="60"/>
      <c r="M255" s="60"/>
      <c r="N255" s="60"/>
    </row>
    <row r="256" spans="1:14" x14ac:dyDescent="0.3">
      <c r="A256" s="238" t="s">
        <v>49</v>
      </c>
      <c r="B256" s="238"/>
      <c r="C256" s="67"/>
      <c r="D256" s="63"/>
      <c r="E256" s="63"/>
      <c r="F256" s="63"/>
      <c r="G256" s="63"/>
      <c r="H256" s="63"/>
      <c r="I256" s="63"/>
      <c r="J256" s="63"/>
      <c r="K256" s="63"/>
      <c r="L256" s="63"/>
      <c r="M256" s="63"/>
      <c r="N256" s="63"/>
    </row>
    <row r="257" spans="1:14" x14ac:dyDescent="0.3">
      <c r="A257" s="238" t="s">
        <v>50</v>
      </c>
      <c r="B257" s="238"/>
      <c r="C257" s="67">
        <f>SUM(D257:N257)/8</f>
        <v>0</v>
      </c>
      <c r="D257" s="63">
        <f>SUM(D249:D255)</f>
        <v>0</v>
      </c>
      <c r="E257" s="63">
        <f t="shared" ref="E257:N257" si="54">SUM(E249:E255)</f>
        <v>0</v>
      </c>
      <c r="F257" s="63">
        <f t="shared" si="54"/>
        <v>0</v>
      </c>
      <c r="G257" s="63">
        <f t="shared" si="54"/>
        <v>0</v>
      </c>
      <c r="H257" s="63">
        <f>SUM(H249:H255)</f>
        <v>0</v>
      </c>
      <c r="I257" s="63">
        <f t="shared" si="54"/>
        <v>0</v>
      </c>
      <c r="J257" s="63">
        <f t="shared" si="54"/>
        <v>0</v>
      </c>
      <c r="K257" s="63">
        <f>SUM(K249:K255)</f>
        <v>0</v>
      </c>
      <c r="L257" s="63">
        <f>SUM(L249:L255)</f>
        <v>0</v>
      </c>
      <c r="M257" s="63">
        <f t="shared" si="54"/>
        <v>0</v>
      </c>
      <c r="N257" s="63">
        <f t="shared" si="54"/>
        <v>0</v>
      </c>
    </row>
    <row r="258" spans="1:14" x14ac:dyDescent="0.3">
      <c r="A258" s="239" t="s">
        <v>81</v>
      </c>
      <c r="B258" s="61">
        <f>$B$6+(ROW(U258)-5)/9*7</f>
        <v>41470.777777777781</v>
      </c>
      <c r="C258" s="62"/>
      <c r="D258" s="62"/>
      <c r="E258" s="62"/>
      <c r="F258" s="62"/>
      <c r="G258" s="62"/>
      <c r="H258" s="62"/>
      <c r="I258" s="60"/>
      <c r="J258" s="60"/>
      <c r="K258" s="60"/>
      <c r="L258" s="60"/>
      <c r="M258" s="60"/>
      <c r="N258" s="60"/>
    </row>
    <row r="259" spans="1:14" x14ac:dyDescent="0.3">
      <c r="A259" s="239"/>
      <c r="B259" s="61">
        <f t="shared" ref="B259:B264" si="55">B258+1</f>
        <v>41471.777777777781</v>
      </c>
      <c r="C259" s="62"/>
      <c r="D259" s="62"/>
      <c r="E259" s="62"/>
      <c r="F259" s="62"/>
      <c r="G259" s="62"/>
      <c r="H259" s="62"/>
      <c r="I259" s="60"/>
      <c r="J259" s="60"/>
      <c r="K259" s="60"/>
      <c r="L259" s="60"/>
      <c r="M259" s="60"/>
      <c r="N259" s="60"/>
    </row>
    <row r="260" spans="1:14" x14ac:dyDescent="0.3">
      <c r="A260" s="239"/>
      <c r="B260" s="61">
        <f t="shared" si="55"/>
        <v>41472.777777777781</v>
      </c>
      <c r="C260" s="62"/>
      <c r="D260" s="62"/>
      <c r="E260" s="62"/>
      <c r="F260" s="62"/>
      <c r="G260" s="62"/>
      <c r="H260" s="62"/>
      <c r="I260" s="60"/>
      <c r="J260" s="60"/>
      <c r="K260" s="60"/>
      <c r="L260" s="60"/>
      <c r="M260" s="60"/>
      <c r="N260" s="60"/>
    </row>
    <row r="261" spans="1:14" x14ac:dyDescent="0.3">
      <c r="A261" s="239"/>
      <c r="B261" s="61">
        <f t="shared" si="55"/>
        <v>41473.777777777781</v>
      </c>
      <c r="C261" s="62"/>
      <c r="D261" s="62"/>
      <c r="E261" s="62"/>
      <c r="F261" s="62"/>
      <c r="G261" s="62"/>
      <c r="H261" s="62"/>
      <c r="I261" s="60"/>
      <c r="J261" s="60"/>
      <c r="K261" s="60"/>
      <c r="L261" s="60"/>
      <c r="M261" s="60"/>
      <c r="N261" s="60"/>
    </row>
    <row r="262" spans="1:14" x14ac:dyDescent="0.3">
      <c r="A262" s="239"/>
      <c r="B262" s="61">
        <f t="shared" si="55"/>
        <v>41474.777777777781</v>
      </c>
      <c r="C262" s="62"/>
      <c r="D262" s="62"/>
      <c r="E262" s="62"/>
      <c r="F262" s="62"/>
      <c r="G262" s="62"/>
      <c r="H262" s="62"/>
      <c r="I262" s="60"/>
      <c r="J262" s="60"/>
      <c r="K262" s="60"/>
      <c r="L262" s="60"/>
      <c r="M262" s="60"/>
      <c r="N262" s="60"/>
    </row>
    <row r="263" spans="1:14" x14ac:dyDescent="0.3">
      <c r="A263" s="239"/>
      <c r="B263" s="61">
        <f t="shared" si="55"/>
        <v>41475.777777777781</v>
      </c>
      <c r="C263" s="62"/>
      <c r="D263" s="62"/>
      <c r="E263" s="62"/>
      <c r="F263" s="62"/>
      <c r="G263" s="62"/>
      <c r="H263" s="62"/>
      <c r="I263" s="60"/>
      <c r="J263" s="60"/>
      <c r="K263" s="60"/>
      <c r="L263" s="60"/>
      <c r="M263" s="60"/>
      <c r="N263" s="60"/>
    </row>
    <row r="264" spans="1:14" x14ac:dyDescent="0.3">
      <c r="A264" s="239"/>
      <c r="B264" s="61">
        <f t="shared" si="55"/>
        <v>41476.777777777781</v>
      </c>
      <c r="C264" s="62"/>
      <c r="D264" s="62"/>
      <c r="E264" s="62"/>
      <c r="F264" s="62"/>
      <c r="G264" s="62"/>
      <c r="H264" s="62"/>
      <c r="I264" s="60"/>
      <c r="J264" s="60"/>
      <c r="K264" s="60"/>
      <c r="L264" s="60"/>
      <c r="M264" s="60"/>
      <c r="N264" s="60"/>
    </row>
    <row r="265" spans="1:14" x14ac:dyDescent="0.3">
      <c r="A265" s="238" t="s">
        <v>49</v>
      </c>
      <c r="B265" s="238"/>
      <c r="C265" s="67"/>
      <c r="D265" s="63"/>
      <c r="E265" s="63"/>
      <c r="F265" s="63"/>
      <c r="G265" s="63"/>
      <c r="H265" s="63"/>
      <c r="I265" s="63"/>
      <c r="J265" s="63"/>
      <c r="K265" s="63"/>
      <c r="L265" s="63"/>
      <c r="M265" s="63"/>
      <c r="N265" s="63"/>
    </row>
    <row r="266" spans="1:14" x14ac:dyDescent="0.3">
      <c r="A266" s="238" t="s">
        <v>50</v>
      </c>
      <c r="B266" s="238"/>
      <c r="C266" s="67">
        <f>SUM(D266:N266)/8</f>
        <v>0</v>
      </c>
      <c r="D266" s="63">
        <f>SUM(D258:D264)</f>
        <v>0</v>
      </c>
      <c r="E266" s="63">
        <f t="shared" ref="E266:N266" si="56">SUM(E258:E264)</f>
        <v>0</v>
      </c>
      <c r="F266" s="63">
        <f t="shared" si="56"/>
        <v>0</v>
      </c>
      <c r="G266" s="63">
        <f t="shared" si="56"/>
        <v>0</v>
      </c>
      <c r="H266" s="63">
        <f>SUM(H258:H264)</f>
        <v>0</v>
      </c>
      <c r="I266" s="63">
        <f t="shared" si="56"/>
        <v>0</v>
      </c>
      <c r="J266" s="63">
        <f t="shared" si="56"/>
        <v>0</v>
      </c>
      <c r="K266" s="63">
        <f>SUM(K258:K264)</f>
        <v>0</v>
      </c>
      <c r="L266" s="63">
        <f>SUM(L258:L264)</f>
        <v>0</v>
      </c>
      <c r="M266" s="63">
        <f t="shared" si="56"/>
        <v>0</v>
      </c>
      <c r="N266" s="63">
        <f t="shared" si="56"/>
        <v>0</v>
      </c>
    </row>
    <row r="267" spans="1:14" x14ac:dyDescent="0.3">
      <c r="A267" s="239" t="s">
        <v>82</v>
      </c>
      <c r="B267" s="61">
        <f>$B$6+(ROW(U267)-5)/9*7</f>
        <v>41477.777777777781</v>
      </c>
      <c r="C267" s="62"/>
      <c r="D267" s="62"/>
      <c r="E267" s="62"/>
      <c r="F267" s="62"/>
      <c r="G267" s="62"/>
      <c r="H267" s="62"/>
      <c r="I267" s="60"/>
      <c r="J267" s="60"/>
      <c r="K267" s="60"/>
      <c r="L267" s="60"/>
      <c r="M267" s="60"/>
      <c r="N267" s="60"/>
    </row>
    <row r="268" spans="1:14" x14ac:dyDescent="0.3">
      <c r="A268" s="239"/>
      <c r="B268" s="61">
        <f t="shared" ref="B268:B273" si="57">B267+1</f>
        <v>41478.777777777781</v>
      </c>
      <c r="C268" s="62"/>
      <c r="D268" s="62"/>
      <c r="E268" s="62"/>
      <c r="F268" s="62"/>
      <c r="G268" s="62"/>
      <c r="H268" s="62"/>
      <c r="I268" s="60"/>
      <c r="J268" s="60"/>
      <c r="K268" s="60"/>
      <c r="L268" s="60"/>
      <c r="M268" s="60"/>
      <c r="N268" s="60"/>
    </row>
    <row r="269" spans="1:14" x14ac:dyDescent="0.3">
      <c r="A269" s="239"/>
      <c r="B269" s="61">
        <f t="shared" si="57"/>
        <v>41479.777777777781</v>
      </c>
      <c r="C269" s="62"/>
      <c r="D269" s="62"/>
      <c r="E269" s="62"/>
      <c r="F269" s="62"/>
      <c r="G269" s="62"/>
      <c r="H269" s="62"/>
      <c r="I269" s="60"/>
      <c r="J269" s="60"/>
      <c r="K269" s="60"/>
      <c r="L269" s="60"/>
      <c r="M269" s="60"/>
      <c r="N269" s="60"/>
    </row>
    <row r="270" spans="1:14" x14ac:dyDescent="0.3">
      <c r="A270" s="239"/>
      <c r="B270" s="61">
        <f t="shared" si="57"/>
        <v>41480.777777777781</v>
      </c>
      <c r="C270" s="62"/>
      <c r="D270" s="62"/>
      <c r="E270" s="62"/>
      <c r="F270" s="62"/>
      <c r="G270" s="62"/>
      <c r="H270" s="62"/>
      <c r="I270" s="60"/>
      <c r="J270" s="60"/>
      <c r="K270" s="60"/>
      <c r="L270" s="60"/>
      <c r="M270" s="60"/>
      <c r="N270" s="60"/>
    </row>
    <row r="271" spans="1:14" x14ac:dyDescent="0.3">
      <c r="A271" s="239"/>
      <c r="B271" s="61">
        <f t="shared" si="57"/>
        <v>41481.777777777781</v>
      </c>
      <c r="C271" s="62"/>
      <c r="D271" s="62"/>
      <c r="E271" s="62"/>
      <c r="F271" s="62"/>
      <c r="G271" s="62"/>
      <c r="H271" s="62"/>
      <c r="I271" s="60"/>
      <c r="J271" s="60"/>
      <c r="K271" s="60"/>
      <c r="L271" s="60"/>
      <c r="M271" s="60"/>
      <c r="N271" s="60"/>
    </row>
    <row r="272" spans="1:14" x14ac:dyDescent="0.3">
      <c r="A272" s="239"/>
      <c r="B272" s="61">
        <f t="shared" si="57"/>
        <v>41482.777777777781</v>
      </c>
      <c r="C272" s="62"/>
      <c r="D272" s="62"/>
      <c r="E272" s="62"/>
      <c r="F272" s="62"/>
      <c r="G272" s="62"/>
      <c r="H272" s="62"/>
      <c r="I272" s="60"/>
      <c r="J272" s="60"/>
      <c r="K272" s="60"/>
      <c r="L272" s="60"/>
      <c r="M272" s="60"/>
      <c r="N272" s="60"/>
    </row>
    <row r="273" spans="1:14" x14ac:dyDescent="0.3">
      <c r="A273" s="239"/>
      <c r="B273" s="61">
        <f t="shared" si="57"/>
        <v>41483.777777777781</v>
      </c>
      <c r="C273" s="62"/>
      <c r="D273" s="62"/>
      <c r="E273" s="62"/>
      <c r="F273" s="62"/>
      <c r="G273" s="62"/>
      <c r="H273" s="62"/>
      <c r="I273" s="60"/>
      <c r="J273" s="60"/>
      <c r="K273" s="60"/>
      <c r="L273" s="60"/>
      <c r="M273" s="60"/>
      <c r="N273" s="60"/>
    </row>
    <row r="274" spans="1:14" x14ac:dyDescent="0.3">
      <c r="A274" s="238" t="s">
        <v>49</v>
      </c>
      <c r="B274" s="238"/>
      <c r="C274" s="67"/>
      <c r="D274" s="63"/>
      <c r="E274" s="63"/>
      <c r="F274" s="63"/>
      <c r="G274" s="63"/>
      <c r="H274" s="63"/>
      <c r="I274" s="63"/>
      <c r="J274" s="63"/>
      <c r="K274" s="63"/>
      <c r="L274" s="63"/>
      <c r="M274" s="63"/>
      <c r="N274" s="63"/>
    </row>
    <row r="275" spans="1:14" x14ac:dyDescent="0.3">
      <c r="A275" s="238" t="s">
        <v>50</v>
      </c>
      <c r="B275" s="238"/>
      <c r="C275" s="67">
        <f>SUM(D275:N275)/8</f>
        <v>0</v>
      </c>
      <c r="D275" s="63">
        <f>SUM(D267:D273)</f>
        <v>0</v>
      </c>
      <c r="E275" s="63">
        <f t="shared" ref="E275:N275" si="58">SUM(E267:E273)</f>
        <v>0</v>
      </c>
      <c r="F275" s="63">
        <f t="shared" si="58"/>
        <v>0</v>
      </c>
      <c r="G275" s="63">
        <f t="shared" si="58"/>
        <v>0</v>
      </c>
      <c r="H275" s="63">
        <f>SUM(H267:H273)</f>
        <v>0</v>
      </c>
      <c r="I275" s="63">
        <f t="shared" si="58"/>
        <v>0</v>
      </c>
      <c r="J275" s="63">
        <f t="shared" si="58"/>
        <v>0</v>
      </c>
      <c r="K275" s="63">
        <f>SUM(K267:K273)</f>
        <v>0</v>
      </c>
      <c r="L275" s="63">
        <f>SUM(L267:L273)</f>
        <v>0</v>
      </c>
      <c r="M275" s="63">
        <f t="shared" si="58"/>
        <v>0</v>
      </c>
      <c r="N275" s="63">
        <f t="shared" si="58"/>
        <v>0</v>
      </c>
    </row>
    <row r="276" spans="1:14" x14ac:dyDescent="0.3">
      <c r="A276" s="239" t="s">
        <v>83</v>
      </c>
      <c r="B276" s="61">
        <f>$B$6+(ROW(U276)-5)/9*7</f>
        <v>41484.777777777781</v>
      </c>
      <c r="C276" s="62"/>
      <c r="D276" s="62"/>
      <c r="E276" s="62"/>
      <c r="F276" s="62"/>
      <c r="G276" s="62"/>
      <c r="H276" s="62"/>
      <c r="I276" s="60"/>
      <c r="J276" s="60"/>
      <c r="K276" s="60"/>
      <c r="L276" s="60"/>
      <c r="M276" s="60"/>
      <c r="N276" s="60"/>
    </row>
    <row r="277" spans="1:14" x14ac:dyDescent="0.3">
      <c r="A277" s="239"/>
      <c r="B277" s="61">
        <f t="shared" ref="B277:B282" si="59">B276+1</f>
        <v>41485.777777777781</v>
      </c>
      <c r="C277" s="62"/>
      <c r="D277" s="62"/>
      <c r="E277" s="62"/>
      <c r="F277" s="62"/>
      <c r="G277" s="62"/>
      <c r="H277" s="62"/>
      <c r="I277" s="60"/>
      <c r="J277" s="60"/>
      <c r="K277" s="60"/>
      <c r="L277" s="60"/>
      <c r="M277" s="60"/>
      <c r="N277" s="60"/>
    </row>
    <row r="278" spans="1:14" x14ac:dyDescent="0.3">
      <c r="A278" s="239"/>
      <c r="B278" s="61">
        <f t="shared" si="59"/>
        <v>41486.777777777781</v>
      </c>
      <c r="C278" s="62"/>
      <c r="D278" s="62"/>
      <c r="E278" s="62"/>
      <c r="F278" s="62"/>
      <c r="G278" s="62"/>
      <c r="H278" s="62"/>
      <c r="I278" s="60"/>
      <c r="J278" s="60"/>
      <c r="K278" s="60"/>
      <c r="L278" s="60"/>
      <c r="M278" s="60"/>
      <c r="N278" s="60"/>
    </row>
    <row r="279" spans="1:14" x14ac:dyDescent="0.3">
      <c r="A279" s="239"/>
      <c r="B279" s="61">
        <f t="shared" si="59"/>
        <v>41487.777777777781</v>
      </c>
      <c r="C279" s="62"/>
      <c r="D279" s="62"/>
      <c r="E279" s="62"/>
      <c r="F279" s="62"/>
      <c r="G279" s="62"/>
      <c r="H279" s="62"/>
      <c r="I279" s="60"/>
      <c r="J279" s="60"/>
      <c r="K279" s="60"/>
      <c r="L279" s="60"/>
      <c r="M279" s="60"/>
      <c r="N279" s="60"/>
    </row>
    <row r="280" spans="1:14" x14ac:dyDescent="0.3">
      <c r="A280" s="239"/>
      <c r="B280" s="61">
        <f t="shared" si="59"/>
        <v>41488.777777777781</v>
      </c>
      <c r="C280" s="62"/>
      <c r="D280" s="62"/>
      <c r="E280" s="62"/>
      <c r="F280" s="62"/>
      <c r="G280" s="62"/>
      <c r="H280" s="62"/>
      <c r="I280" s="60"/>
      <c r="J280" s="60"/>
      <c r="K280" s="60"/>
      <c r="L280" s="60"/>
      <c r="M280" s="60"/>
      <c r="N280" s="60"/>
    </row>
    <row r="281" spans="1:14" x14ac:dyDescent="0.3">
      <c r="A281" s="239"/>
      <c r="B281" s="61">
        <f t="shared" si="59"/>
        <v>41489.777777777781</v>
      </c>
      <c r="C281" s="62"/>
      <c r="D281" s="62"/>
      <c r="E281" s="62"/>
      <c r="F281" s="62"/>
      <c r="G281" s="62"/>
      <c r="H281" s="62"/>
      <c r="I281" s="60"/>
      <c r="J281" s="60"/>
      <c r="K281" s="60"/>
      <c r="L281" s="60"/>
      <c r="M281" s="60"/>
      <c r="N281" s="60"/>
    </row>
    <row r="282" spans="1:14" x14ac:dyDescent="0.3">
      <c r="A282" s="239"/>
      <c r="B282" s="61">
        <f t="shared" si="59"/>
        <v>41490.777777777781</v>
      </c>
      <c r="C282" s="62"/>
      <c r="D282" s="62"/>
      <c r="E282" s="62"/>
      <c r="F282" s="62"/>
      <c r="G282" s="62"/>
      <c r="H282" s="62"/>
      <c r="I282" s="60"/>
      <c r="J282" s="60"/>
      <c r="K282" s="60"/>
      <c r="L282" s="60"/>
      <c r="M282" s="60"/>
      <c r="N282" s="60"/>
    </row>
    <row r="283" spans="1:14" x14ac:dyDescent="0.3">
      <c r="A283" s="238" t="s">
        <v>49</v>
      </c>
      <c r="B283" s="238"/>
      <c r="C283" s="67"/>
      <c r="D283" s="63"/>
      <c r="E283" s="63"/>
      <c r="F283" s="63"/>
      <c r="G283" s="63"/>
      <c r="H283" s="63"/>
      <c r="I283" s="63"/>
      <c r="J283" s="63"/>
      <c r="K283" s="63"/>
      <c r="L283" s="63"/>
      <c r="M283" s="63"/>
      <c r="N283" s="63"/>
    </row>
    <row r="284" spans="1:14" x14ac:dyDescent="0.3">
      <c r="A284" s="238" t="s">
        <v>50</v>
      </c>
      <c r="B284" s="238"/>
      <c r="C284" s="67">
        <f>SUM(D284:N284)/8</f>
        <v>0</v>
      </c>
      <c r="D284" s="63">
        <f>SUM(D276:D282)</f>
        <v>0</v>
      </c>
      <c r="E284" s="63">
        <f t="shared" ref="E284:N284" si="60">SUM(E276:E282)</f>
        <v>0</v>
      </c>
      <c r="F284" s="63">
        <f t="shared" si="60"/>
        <v>0</v>
      </c>
      <c r="G284" s="63">
        <f t="shared" si="60"/>
        <v>0</v>
      </c>
      <c r="H284" s="63">
        <f>SUM(H276:H282)</f>
        <v>0</v>
      </c>
      <c r="I284" s="63">
        <f t="shared" si="60"/>
        <v>0</v>
      </c>
      <c r="J284" s="63">
        <f t="shared" si="60"/>
        <v>0</v>
      </c>
      <c r="K284" s="63">
        <f>SUM(K276:K282)</f>
        <v>0</v>
      </c>
      <c r="L284" s="63">
        <f>SUM(L276:L282)</f>
        <v>0</v>
      </c>
      <c r="M284" s="63">
        <f t="shared" si="60"/>
        <v>0</v>
      </c>
      <c r="N284" s="63">
        <f t="shared" si="60"/>
        <v>0</v>
      </c>
    </row>
    <row r="285" spans="1:14" x14ac:dyDescent="0.3">
      <c r="A285" s="239" t="s">
        <v>84</v>
      </c>
      <c r="B285" s="61">
        <f>$B$6+(ROW(U285)-5)/9*7</f>
        <v>41491.777777777781</v>
      </c>
      <c r="C285" s="62"/>
      <c r="D285" s="62"/>
      <c r="E285" s="62"/>
      <c r="F285" s="62"/>
      <c r="G285" s="62"/>
      <c r="H285" s="62"/>
      <c r="I285" s="60"/>
      <c r="J285" s="60"/>
      <c r="K285" s="60"/>
      <c r="L285" s="60"/>
      <c r="M285" s="60"/>
      <c r="N285" s="60"/>
    </row>
    <row r="286" spans="1:14" x14ac:dyDescent="0.3">
      <c r="A286" s="239"/>
      <c r="B286" s="61">
        <f t="shared" ref="B286:B291" si="61">B285+1</f>
        <v>41492.777777777781</v>
      </c>
      <c r="C286" s="62"/>
      <c r="D286" s="62"/>
      <c r="E286" s="62"/>
      <c r="F286" s="62"/>
      <c r="G286" s="62"/>
      <c r="H286" s="62"/>
      <c r="I286" s="60"/>
      <c r="J286" s="60"/>
      <c r="K286" s="60"/>
      <c r="L286" s="60"/>
      <c r="M286" s="60"/>
      <c r="N286" s="60"/>
    </row>
    <row r="287" spans="1:14" x14ac:dyDescent="0.3">
      <c r="A287" s="239"/>
      <c r="B287" s="61">
        <f t="shared" si="61"/>
        <v>41493.777777777781</v>
      </c>
      <c r="C287" s="62"/>
      <c r="D287" s="62"/>
      <c r="E287" s="62"/>
      <c r="F287" s="62"/>
      <c r="G287" s="62"/>
      <c r="H287" s="62"/>
      <c r="I287" s="60"/>
      <c r="J287" s="60"/>
      <c r="K287" s="60"/>
      <c r="L287" s="60"/>
      <c r="M287" s="60"/>
      <c r="N287" s="60"/>
    </row>
    <row r="288" spans="1:14" x14ac:dyDescent="0.3">
      <c r="A288" s="239"/>
      <c r="B288" s="61">
        <f t="shared" si="61"/>
        <v>41494.777777777781</v>
      </c>
      <c r="C288" s="62"/>
      <c r="D288" s="62"/>
      <c r="E288" s="62"/>
      <c r="F288" s="62"/>
      <c r="G288" s="62"/>
      <c r="H288" s="62"/>
      <c r="I288" s="60"/>
      <c r="J288" s="60"/>
      <c r="K288" s="60"/>
      <c r="L288" s="60"/>
      <c r="M288" s="60"/>
      <c r="N288" s="60"/>
    </row>
    <row r="289" spans="1:14" x14ac:dyDescent="0.3">
      <c r="A289" s="239"/>
      <c r="B289" s="61">
        <f t="shared" si="61"/>
        <v>41495.777777777781</v>
      </c>
      <c r="C289" s="62"/>
      <c r="D289" s="62"/>
      <c r="E289" s="62"/>
      <c r="F289" s="62"/>
      <c r="G289" s="62"/>
      <c r="H289" s="62"/>
      <c r="I289" s="60"/>
      <c r="J289" s="60"/>
      <c r="K289" s="60"/>
      <c r="L289" s="60"/>
      <c r="M289" s="60"/>
      <c r="N289" s="60"/>
    </row>
    <row r="290" spans="1:14" x14ac:dyDescent="0.3">
      <c r="A290" s="239"/>
      <c r="B290" s="61">
        <f t="shared" si="61"/>
        <v>41496.777777777781</v>
      </c>
      <c r="C290" s="62"/>
      <c r="D290" s="62"/>
      <c r="E290" s="62"/>
      <c r="F290" s="62"/>
      <c r="G290" s="62"/>
      <c r="H290" s="62"/>
      <c r="I290" s="60"/>
      <c r="J290" s="60"/>
      <c r="K290" s="60"/>
      <c r="L290" s="60"/>
      <c r="M290" s="60"/>
      <c r="N290" s="60"/>
    </row>
    <row r="291" spans="1:14" x14ac:dyDescent="0.3">
      <c r="A291" s="239"/>
      <c r="B291" s="61">
        <f t="shared" si="61"/>
        <v>41497.777777777781</v>
      </c>
      <c r="C291" s="62"/>
      <c r="D291" s="62"/>
      <c r="E291" s="62"/>
      <c r="F291" s="62"/>
      <c r="G291" s="62"/>
      <c r="H291" s="62"/>
      <c r="I291" s="60"/>
      <c r="J291" s="60"/>
      <c r="K291" s="60"/>
      <c r="L291" s="60"/>
      <c r="M291" s="60"/>
      <c r="N291" s="60"/>
    </row>
    <row r="292" spans="1:14" x14ac:dyDescent="0.3">
      <c r="A292" s="238" t="s">
        <v>49</v>
      </c>
      <c r="B292" s="238"/>
      <c r="C292" s="67"/>
      <c r="D292" s="63"/>
      <c r="E292" s="63"/>
      <c r="F292" s="63"/>
      <c r="G292" s="63"/>
      <c r="H292" s="63"/>
      <c r="I292" s="63"/>
      <c r="J292" s="63"/>
      <c r="K292" s="63"/>
      <c r="L292" s="63"/>
      <c r="M292" s="63"/>
      <c r="N292" s="63"/>
    </row>
    <row r="293" spans="1:14" x14ac:dyDescent="0.3">
      <c r="A293" s="238" t="s">
        <v>50</v>
      </c>
      <c r="B293" s="238"/>
      <c r="C293" s="67">
        <f>SUM(D293:N293)/8</f>
        <v>0</v>
      </c>
      <c r="D293" s="63">
        <f>SUM(D285:D291)</f>
        <v>0</v>
      </c>
      <c r="E293" s="63">
        <f t="shared" ref="E293:N293" si="62">SUM(E285:E291)</f>
        <v>0</v>
      </c>
      <c r="F293" s="63">
        <f t="shared" si="62"/>
        <v>0</v>
      </c>
      <c r="G293" s="63">
        <f t="shared" si="62"/>
        <v>0</v>
      </c>
      <c r="H293" s="63">
        <f>SUM(H285:H291)</f>
        <v>0</v>
      </c>
      <c r="I293" s="63">
        <f t="shared" si="62"/>
        <v>0</v>
      </c>
      <c r="J293" s="63">
        <f t="shared" si="62"/>
        <v>0</v>
      </c>
      <c r="K293" s="63">
        <f>SUM(K285:K291)</f>
        <v>0</v>
      </c>
      <c r="L293" s="63">
        <f>SUM(L285:L291)</f>
        <v>0</v>
      </c>
      <c r="M293" s="63">
        <f t="shared" si="62"/>
        <v>0</v>
      </c>
      <c r="N293" s="63">
        <f t="shared" si="62"/>
        <v>0</v>
      </c>
    </row>
    <row r="294" spans="1:14" x14ac:dyDescent="0.3">
      <c r="A294" s="239" t="s">
        <v>85</v>
      </c>
      <c r="B294" s="61">
        <f>$B$6+(ROW(U294)-5)/9*7</f>
        <v>41498.777777777781</v>
      </c>
      <c r="C294" s="62"/>
      <c r="D294" s="62"/>
      <c r="E294" s="62"/>
      <c r="F294" s="62"/>
      <c r="G294" s="62"/>
      <c r="H294" s="62"/>
      <c r="I294" s="60"/>
      <c r="J294" s="60"/>
      <c r="K294" s="60"/>
      <c r="L294" s="60"/>
      <c r="M294" s="60"/>
      <c r="N294" s="60"/>
    </row>
    <row r="295" spans="1:14" x14ac:dyDescent="0.3">
      <c r="A295" s="239"/>
      <c r="B295" s="61">
        <f t="shared" ref="B295:B300" si="63">B294+1</f>
        <v>41499.777777777781</v>
      </c>
      <c r="C295" s="62"/>
      <c r="D295" s="62"/>
      <c r="E295" s="62"/>
      <c r="F295" s="62"/>
      <c r="G295" s="62"/>
      <c r="H295" s="62"/>
      <c r="I295" s="60"/>
      <c r="J295" s="60"/>
      <c r="K295" s="60"/>
      <c r="L295" s="60"/>
      <c r="M295" s="60"/>
      <c r="N295" s="60"/>
    </row>
    <row r="296" spans="1:14" x14ac:dyDescent="0.3">
      <c r="A296" s="239"/>
      <c r="B296" s="61">
        <f t="shared" si="63"/>
        <v>41500.777777777781</v>
      </c>
      <c r="C296" s="62"/>
      <c r="D296" s="62"/>
      <c r="E296" s="62"/>
      <c r="F296" s="62"/>
      <c r="G296" s="62"/>
      <c r="H296" s="62"/>
      <c r="I296" s="60"/>
      <c r="J296" s="60"/>
      <c r="K296" s="60"/>
      <c r="L296" s="60"/>
      <c r="M296" s="60"/>
      <c r="N296" s="60"/>
    </row>
    <row r="297" spans="1:14" x14ac:dyDescent="0.3">
      <c r="A297" s="239"/>
      <c r="B297" s="61">
        <f t="shared" si="63"/>
        <v>41501.777777777781</v>
      </c>
      <c r="C297" s="62"/>
      <c r="D297" s="62"/>
      <c r="E297" s="62"/>
      <c r="F297" s="62"/>
      <c r="G297" s="62"/>
      <c r="H297" s="62"/>
      <c r="I297" s="60"/>
      <c r="J297" s="60"/>
      <c r="K297" s="60"/>
      <c r="L297" s="60"/>
      <c r="M297" s="60"/>
      <c r="N297" s="60"/>
    </row>
    <row r="298" spans="1:14" x14ac:dyDescent="0.3">
      <c r="A298" s="239"/>
      <c r="B298" s="61">
        <f t="shared" si="63"/>
        <v>41502.777777777781</v>
      </c>
      <c r="C298" s="62"/>
      <c r="D298" s="62"/>
      <c r="E298" s="62"/>
      <c r="F298" s="62"/>
      <c r="G298" s="62"/>
      <c r="H298" s="62"/>
      <c r="I298" s="60"/>
      <c r="J298" s="60"/>
      <c r="K298" s="60"/>
      <c r="L298" s="60"/>
      <c r="M298" s="60"/>
      <c r="N298" s="60"/>
    </row>
    <row r="299" spans="1:14" x14ac:dyDescent="0.3">
      <c r="A299" s="239"/>
      <c r="B299" s="61">
        <f t="shared" si="63"/>
        <v>41503.777777777781</v>
      </c>
      <c r="C299" s="62"/>
      <c r="D299" s="62"/>
      <c r="E299" s="62"/>
      <c r="F299" s="62"/>
      <c r="G299" s="62"/>
      <c r="H299" s="62"/>
      <c r="I299" s="60"/>
      <c r="J299" s="60"/>
      <c r="K299" s="60"/>
      <c r="L299" s="60"/>
      <c r="M299" s="60"/>
      <c r="N299" s="60"/>
    </row>
    <row r="300" spans="1:14" x14ac:dyDescent="0.3">
      <c r="A300" s="239"/>
      <c r="B300" s="61">
        <f t="shared" si="63"/>
        <v>41504.777777777781</v>
      </c>
      <c r="C300" s="62"/>
      <c r="D300" s="62"/>
      <c r="E300" s="62"/>
      <c r="F300" s="62"/>
      <c r="G300" s="62"/>
      <c r="H300" s="62"/>
      <c r="I300" s="60"/>
      <c r="J300" s="60"/>
      <c r="K300" s="60"/>
      <c r="L300" s="60"/>
      <c r="M300" s="60"/>
      <c r="N300" s="60"/>
    </row>
    <row r="301" spans="1:14" x14ac:dyDescent="0.3">
      <c r="A301" s="238" t="s">
        <v>49</v>
      </c>
      <c r="B301" s="238"/>
      <c r="C301" s="67"/>
      <c r="D301" s="63"/>
      <c r="E301" s="63"/>
      <c r="F301" s="63"/>
      <c r="G301" s="63"/>
      <c r="H301" s="63"/>
      <c r="I301" s="63"/>
      <c r="J301" s="63"/>
      <c r="K301" s="63"/>
      <c r="L301" s="63"/>
      <c r="M301" s="63"/>
      <c r="N301" s="63"/>
    </row>
    <row r="302" spans="1:14" x14ac:dyDescent="0.3">
      <c r="A302" s="238" t="s">
        <v>50</v>
      </c>
      <c r="B302" s="238"/>
      <c r="C302" s="67">
        <f>SUM(D302:N302)/8</f>
        <v>0</v>
      </c>
      <c r="D302" s="63">
        <f>SUM(D294:D300)</f>
        <v>0</v>
      </c>
      <c r="E302" s="63">
        <f t="shared" ref="E302:N302" si="64">SUM(E294:E300)</f>
        <v>0</v>
      </c>
      <c r="F302" s="63">
        <f t="shared" si="64"/>
        <v>0</v>
      </c>
      <c r="G302" s="63">
        <f t="shared" si="64"/>
        <v>0</v>
      </c>
      <c r="H302" s="63">
        <f>SUM(H294:H300)</f>
        <v>0</v>
      </c>
      <c r="I302" s="63">
        <f t="shared" si="64"/>
        <v>0</v>
      </c>
      <c r="J302" s="63">
        <f t="shared" si="64"/>
        <v>0</v>
      </c>
      <c r="K302" s="63">
        <f>SUM(K294:K300)</f>
        <v>0</v>
      </c>
      <c r="L302" s="63">
        <f>SUM(L294:L300)</f>
        <v>0</v>
      </c>
      <c r="M302" s="63">
        <f t="shared" si="64"/>
        <v>0</v>
      </c>
      <c r="N302" s="63">
        <f t="shared" si="64"/>
        <v>0</v>
      </c>
    </row>
    <row r="303" spans="1:14" x14ac:dyDescent="0.3">
      <c r="A303" s="239" t="s">
        <v>86</v>
      </c>
      <c r="B303" s="61">
        <f>$B$6+(ROW(U303)-5)/9*7</f>
        <v>41505.777777777781</v>
      </c>
      <c r="C303" s="62"/>
      <c r="D303" s="62"/>
      <c r="E303" s="62"/>
      <c r="F303" s="62"/>
      <c r="G303" s="62"/>
      <c r="H303" s="62"/>
      <c r="I303" s="60"/>
      <c r="J303" s="60"/>
      <c r="K303" s="60"/>
      <c r="L303" s="60"/>
      <c r="M303" s="60"/>
      <c r="N303" s="60"/>
    </row>
    <row r="304" spans="1:14" x14ac:dyDescent="0.3">
      <c r="A304" s="239"/>
      <c r="B304" s="61">
        <f t="shared" ref="B304:B309" si="65">B303+1</f>
        <v>41506.777777777781</v>
      </c>
      <c r="C304" s="62"/>
      <c r="D304" s="62"/>
      <c r="E304" s="62"/>
      <c r="F304" s="62"/>
      <c r="G304" s="62"/>
      <c r="H304" s="62"/>
      <c r="I304" s="60"/>
      <c r="J304" s="60"/>
      <c r="K304" s="60"/>
      <c r="L304" s="60"/>
      <c r="M304" s="60"/>
      <c r="N304" s="60"/>
    </row>
    <row r="305" spans="1:14" x14ac:dyDescent="0.3">
      <c r="A305" s="239"/>
      <c r="B305" s="61">
        <f t="shared" si="65"/>
        <v>41507.777777777781</v>
      </c>
      <c r="C305" s="62"/>
      <c r="D305" s="62"/>
      <c r="E305" s="62"/>
      <c r="F305" s="62"/>
      <c r="G305" s="62"/>
      <c r="H305" s="62"/>
      <c r="I305" s="60"/>
      <c r="J305" s="60"/>
      <c r="K305" s="60"/>
      <c r="L305" s="60"/>
      <c r="M305" s="60"/>
      <c r="N305" s="60"/>
    </row>
    <row r="306" spans="1:14" x14ac:dyDescent="0.3">
      <c r="A306" s="239"/>
      <c r="B306" s="61">
        <f t="shared" si="65"/>
        <v>41508.777777777781</v>
      </c>
      <c r="C306" s="62"/>
      <c r="D306" s="62"/>
      <c r="E306" s="62"/>
      <c r="F306" s="62"/>
      <c r="G306" s="62"/>
      <c r="H306" s="62"/>
      <c r="I306" s="60"/>
      <c r="J306" s="60"/>
      <c r="K306" s="60"/>
      <c r="L306" s="60"/>
      <c r="M306" s="60"/>
      <c r="N306" s="60"/>
    </row>
    <row r="307" spans="1:14" x14ac:dyDescent="0.3">
      <c r="A307" s="239"/>
      <c r="B307" s="61">
        <f t="shared" si="65"/>
        <v>41509.777777777781</v>
      </c>
      <c r="C307" s="62"/>
      <c r="D307" s="62"/>
      <c r="E307" s="62"/>
      <c r="F307" s="62"/>
      <c r="G307" s="62"/>
      <c r="H307" s="62"/>
      <c r="I307" s="60"/>
      <c r="J307" s="60"/>
      <c r="K307" s="60"/>
      <c r="L307" s="60"/>
      <c r="M307" s="60"/>
      <c r="N307" s="60"/>
    </row>
    <row r="308" spans="1:14" x14ac:dyDescent="0.3">
      <c r="A308" s="239"/>
      <c r="B308" s="61">
        <f t="shared" si="65"/>
        <v>41510.777777777781</v>
      </c>
      <c r="C308" s="62"/>
      <c r="D308" s="62"/>
      <c r="E308" s="62"/>
      <c r="F308" s="62"/>
      <c r="G308" s="62"/>
      <c r="H308" s="62"/>
      <c r="I308" s="60"/>
      <c r="J308" s="60"/>
      <c r="K308" s="60"/>
      <c r="L308" s="60"/>
      <c r="M308" s="60"/>
      <c r="N308" s="60"/>
    </row>
    <row r="309" spans="1:14" x14ac:dyDescent="0.3">
      <c r="A309" s="239"/>
      <c r="B309" s="61">
        <f t="shared" si="65"/>
        <v>41511.777777777781</v>
      </c>
      <c r="C309" s="62"/>
      <c r="D309" s="62"/>
      <c r="E309" s="62"/>
      <c r="F309" s="62"/>
      <c r="G309" s="62"/>
      <c r="H309" s="62"/>
      <c r="I309" s="60"/>
      <c r="J309" s="60"/>
      <c r="K309" s="60"/>
      <c r="L309" s="60"/>
      <c r="M309" s="60"/>
      <c r="N309" s="60"/>
    </row>
    <row r="310" spans="1:14" x14ac:dyDescent="0.3">
      <c r="A310" s="238" t="s">
        <v>49</v>
      </c>
      <c r="B310" s="238"/>
      <c r="C310" s="67"/>
      <c r="D310" s="63"/>
      <c r="E310" s="63"/>
      <c r="F310" s="63"/>
      <c r="G310" s="63"/>
      <c r="H310" s="63"/>
      <c r="I310" s="63"/>
      <c r="J310" s="63"/>
      <c r="K310" s="63"/>
      <c r="L310" s="63"/>
      <c r="M310" s="63"/>
      <c r="N310" s="63"/>
    </row>
    <row r="311" spans="1:14" x14ac:dyDescent="0.3">
      <c r="A311" s="238" t="s">
        <v>50</v>
      </c>
      <c r="B311" s="238"/>
      <c r="C311" s="67">
        <f>SUM(D311:N311)/8</f>
        <v>0</v>
      </c>
      <c r="D311" s="63">
        <f>SUM(D303:D309)</f>
        <v>0</v>
      </c>
      <c r="E311" s="63">
        <f t="shared" ref="E311:N311" si="66">SUM(E303:E309)</f>
        <v>0</v>
      </c>
      <c r="F311" s="63">
        <f t="shared" si="66"/>
        <v>0</v>
      </c>
      <c r="G311" s="63">
        <f t="shared" si="66"/>
        <v>0</v>
      </c>
      <c r="H311" s="63">
        <f>SUM(H303:H309)</f>
        <v>0</v>
      </c>
      <c r="I311" s="63">
        <f t="shared" si="66"/>
        <v>0</v>
      </c>
      <c r="J311" s="63">
        <f t="shared" si="66"/>
        <v>0</v>
      </c>
      <c r="K311" s="63">
        <f>SUM(K303:K309)</f>
        <v>0</v>
      </c>
      <c r="L311" s="63">
        <f>SUM(L303:L309)</f>
        <v>0</v>
      </c>
      <c r="M311" s="63">
        <f t="shared" si="66"/>
        <v>0</v>
      </c>
      <c r="N311" s="63">
        <f t="shared" si="66"/>
        <v>0</v>
      </c>
    </row>
    <row r="312" spans="1:14" x14ac:dyDescent="0.3">
      <c r="A312" s="239" t="s">
        <v>87</v>
      </c>
      <c r="B312" s="61">
        <f>$B$6+(ROW(U312)-5)/9*7</f>
        <v>41512.777777777781</v>
      </c>
      <c r="C312" s="62"/>
      <c r="D312" s="62"/>
      <c r="E312" s="62"/>
      <c r="F312" s="62"/>
      <c r="G312" s="62"/>
      <c r="H312" s="62"/>
      <c r="I312" s="60"/>
      <c r="J312" s="60"/>
      <c r="K312" s="60"/>
      <c r="L312" s="60"/>
      <c r="M312" s="60"/>
      <c r="N312" s="60"/>
    </row>
    <row r="313" spans="1:14" x14ac:dyDescent="0.3">
      <c r="A313" s="239"/>
      <c r="B313" s="61">
        <f t="shared" ref="B313:B318" si="67">B312+1</f>
        <v>41513.777777777781</v>
      </c>
      <c r="C313" s="62"/>
      <c r="D313" s="62"/>
      <c r="E313" s="62"/>
      <c r="F313" s="62"/>
      <c r="G313" s="62"/>
      <c r="H313" s="62"/>
      <c r="I313" s="60"/>
      <c r="J313" s="60"/>
      <c r="K313" s="60"/>
      <c r="L313" s="60"/>
      <c r="M313" s="60"/>
      <c r="N313" s="60"/>
    </row>
    <row r="314" spans="1:14" x14ac:dyDescent="0.3">
      <c r="A314" s="239"/>
      <c r="B314" s="61">
        <f t="shared" si="67"/>
        <v>41514.777777777781</v>
      </c>
      <c r="C314" s="62"/>
      <c r="D314" s="62"/>
      <c r="E314" s="62"/>
      <c r="F314" s="62"/>
      <c r="G314" s="62"/>
      <c r="H314" s="62"/>
      <c r="I314" s="60"/>
      <c r="J314" s="60"/>
      <c r="K314" s="60"/>
      <c r="L314" s="60"/>
      <c r="M314" s="60"/>
      <c r="N314" s="60"/>
    </row>
    <row r="315" spans="1:14" x14ac:dyDescent="0.3">
      <c r="A315" s="239"/>
      <c r="B315" s="61">
        <f t="shared" si="67"/>
        <v>41515.777777777781</v>
      </c>
      <c r="C315" s="62"/>
      <c r="D315" s="62"/>
      <c r="E315" s="62"/>
      <c r="F315" s="62"/>
      <c r="G315" s="62"/>
      <c r="H315" s="62"/>
      <c r="I315" s="60"/>
      <c r="J315" s="60"/>
      <c r="K315" s="60"/>
      <c r="L315" s="60"/>
      <c r="M315" s="60"/>
      <c r="N315" s="60"/>
    </row>
    <row r="316" spans="1:14" x14ac:dyDescent="0.3">
      <c r="A316" s="239"/>
      <c r="B316" s="61">
        <f t="shared" si="67"/>
        <v>41516.777777777781</v>
      </c>
      <c r="C316" s="62"/>
      <c r="D316" s="62"/>
      <c r="E316" s="62"/>
      <c r="F316" s="62"/>
      <c r="G316" s="62"/>
      <c r="H316" s="62"/>
      <c r="I316" s="60"/>
      <c r="J316" s="60"/>
      <c r="K316" s="60"/>
      <c r="L316" s="60"/>
      <c r="M316" s="60"/>
      <c r="N316" s="60"/>
    </row>
    <row r="317" spans="1:14" x14ac:dyDescent="0.3">
      <c r="A317" s="239"/>
      <c r="B317" s="61">
        <f t="shared" si="67"/>
        <v>41517.777777777781</v>
      </c>
      <c r="C317" s="62"/>
      <c r="D317" s="62"/>
      <c r="E317" s="62"/>
      <c r="F317" s="62"/>
      <c r="G317" s="62"/>
      <c r="H317" s="62"/>
      <c r="I317" s="60"/>
      <c r="J317" s="60"/>
      <c r="K317" s="60"/>
      <c r="L317" s="60"/>
      <c r="M317" s="60"/>
      <c r="N317" s="60"/>
    </row>
    <row r="318" spans="1:14" x14ac:dyDescent="0.3">
      <c r="A318" s="239"/>
      <c r="B318" s="61">
        <f t="shared" si="67"/>
        <v>41518.777777777781</v>
      </c>
      <c r="C318" s="62"/>
      <c r="D318" s="62"/>
      <c r="E318" s="62"/>
      <c r="F318" s="62"/>
      <c r="G318" s="62"/>
      <c r="H318" s="62"/>
      <c r="I318" s="60"/>
      <c r="J318" s="60"/>
      <c r="K318" s="60"/>
      <c r="L318" s="60"/>
      <c r="M318" s="60"/>
      <c r="N318" s="60"/>
    </row>
    <row r="319" spans="1:14" x14ac:dyDescent="0.3">
      <c r="A319" s="238" t="s">
        <v>49</v>
      </c>
      <c r="B319" s="238"/>
      <c r="C319" s="67"/>
      <c r="D319" s="63"/>
      <c r="E319" s="63"/>
      <c r="F319" s="63"/>
      <c r="G319" s="63"/>
      <c r="H319" s="63"/>
      <c r="I319" s="63"/>
      <c r="J319" s="63"/>
      <c r="K319" s="63"/>
      <c r="L319" s="63"/>
      <c r="M319" s="63"/>
      <c r="N319" s="63"/>
    </row>
    <row r="320" spans="1:14" x14ac:dyDescent="0.3">
      <c r="A320" s="238" t="s">
        <v>50</v>
      </c>
      <c r="B320" s="238"/>
      <c r="C320" s="67">
        <f>SUM(D320:N320)/8</f>
        <v>0</v>
      </c>
      <c r="D320" s="63">
        <f>SUM(D312:D318)</f>
        <v>0</v>
      </c>
      <c r="E320" s="63">
        <f t="shared" ref="E320:N320" si="68">SUM(E312:E318)</f>
        <v>0</v>
      </c>
      <c r="F320" s="63">
        <f t="shared" si="68"/>
        <v>0</v>
      </c>
      <c r="G320" s="63">
        <f t="shared" si="68"/>
        <v>0</v>
      </c>
      <c r="H320" s="63">
        <f>SUM(H312:H318)</f>
        <v>0</v>
      </c>
      <c r="I320" s="63">
        <f t="shared" si="68"/>
        <v>0</v>
      </c>
      <c r="J320" s="63">
        <f t="shared" si="68"/>
        <v>0</v>
      </c>
      <c r="K320" s="63">
        <f>SUM(K312:K318)</f>
        <v>0</v>
      </c>
      <c r="L320" s="63">
        <f>SUM(L312:L318)</f>
        <v>0</v>
      </c>
      <c r="M320" s="63">
        <f t="shared" si="68"/>
        <v>0</v>
      </c>
      <c r="N320" s="63">
        <f t="shared" si="68"/>
        <v>0</v>
      </c>
    </row>
    <row r="321" spans="1:14" x14ac:dyDescent="0.3">
      <c r="A321" s="239" t="s">
        <v>88</v>
      </c>
      <c r="B321" s="61">
        <f>$B$6+(ROW(U321)-5)/9*7</f>
        <v>41519.777777777781</v>
      </c>
      <c r="C321" s="62"/>
      <c r="D321" s="62"/>
      <c r="E321" s="62"/>
      <c r="F321" s="62"/>
      <c r="G321" s="62"/>
      <c r="H321" s="62"/>
      <c r="I321" s="60"/>
      <c r="J321" s="60"/>
      <c r="K321" s="60"/>
      <c r="L321" s="60"/>
      <c r="M321" s="60"/>
      <c r="N321" s="60"/>
    </row>
    <row r="322" spans="1:14" x14ac:dyDescent="0.3">
      <c r="A322" s="239"/>
      <c r="B322" s="61">
        <f t="shared" ref="B322:B327" si="69">B321+1</f>
        <v>41520.777777777781</v>
      </c>
      <c r="C322" s="62"/>
      <c r="D322" s="62"/>
      <c r="E322" s="62"/>
      <c r="F322" s="62"/>
      <c r="G322" s="62"/>
      <c r="H322" s="62"/>
      <c r="I322" s="60"/>
      <c r="J322" s="60"/>
      <c r="K322" s="60"/>
      <c r="L322" s="60"/>
      <c r="M322" s="60"/>
      <c r="N322" s="60"/>
    </row>
    <row r="323" spans="1:14" x14ac:dyDescent="0.3">
      <c r="A323" s="239"/>
      <c r="B323" s="61">
        <f t="shared" si="69"/>
        <v>41521.777777777781</v>
      </c>
      <c r="C323" s="62"/>
      <c r="D323" s="62"/>
      <c r="E323" s="62"/>
      <c r="F323" s="62"/>
      <c r="G323" s="62"/>
      <c r="H323" s="62"/>
      <c r="I323" s="60"/>
      <c r="J323" s="60"/>
      <c r="K323" s="60"/>
      <c r="L323" s="60"/>
      <c r="M323" s="60"/>
      <c r="N323" s="60"/>
    </row>
    <row r="324" spans="1:14" x14ac:dyDescent="0.3">
      <c r="A324" s="239"/>
      <c r="B324" s="61">
        <f t="shared" si="69"/>
        <v>41522.777777777781</v>
      </c>
      <c r="C324" s="62"/>
      <c r="D324" s="62"/>
      <c r="E324" s="62"/>
      <c r="F324" s="62"/>
      <c r="G324" s="62"/>
      <c r="H324" s="62"/>
      <c r="I324" s="60"/>
      <c r="J324" s="60"/>
      <c r="K324" s="60"/>
      <c r="L324" s="60"/>
      <c r="M324" s="60"/>
      <c r="N324" s="60"/>
    </row>
    <row r="325" spans="1:14" x14ac:dyDescent="0.3">
      <c r="A325" s="239"/>
      <c r="B325" s="61">
        <f t="shared" si="69"/>
        <v>41523.777777777781</v>
      </c>
      <c r="C325" s="62"/>
      <c r="D325" s="62"/>
      <c r="E325" s="62"/>
      <c r="F325" s="62"/>
      <c r="G325" s="62"/>
      <c r="H325" s="62"/>
      <c r="I325" s="60"/>
      <c r="J325" s="60"/>
      <c r="K325" s="60"/>
      <c r="L325" s="60"/>
      <c r="M325" s="60"/>
      <c r="N325" s="60"/>
    </row>
    <row r="326" spans="1:14" x14ac:dyDescent="0.3">
      <c r="A326" s="239"/>
      <c r="B326" s="61">
        <f t="shared" si="69"/>
        <v>41524.777777777781</v>
      </c>
      <c r="C326" s="62"/>
      <c r="D326" s="62"/>
      <c r="E326" s="62"/>
      <c r="F326" s="62"/>
      <c r="G326" s="62"/>
      <c r="H326" s="62"/>
      <c r="I326" s="60"/>
      <c r="J326" s="60"/>
      <c r="K326" s="60"/>
      <c r="L326" s="60"/>
      <c r="M326" s="60"/>
      <c r="N326" s="60"/>
    </row>
    <row r="327" spans="1:14" x14ac:dyDescent="0.3">
      <c r="A327" s="239"/>
      <c r="B327" s="61">
        <f t="shared" si="69"/>
        <v>41525.777777777781</v>
      </c>
      <c r="C327" s="62"/>
      <c r="D327" s="62"/>
      <c r="E327" s="62"/>
      <c r="F327" s="62"/>
      <c r="G327" s="62"/>
      <c r="H327" s="62"/>
      <c r="I327" s="60"/>
      <c r="J327" s="60"/>
      <c r="K327" s="60"/>
      <c r="L327" s="60"/>
      <c r="M327" s="60"/>
      <c r="N327" s="60"/>
    </row>
    <row r="328" spans="1:14" x14ac:dyDescent="0.3">
      <c r="A328" s="238" t="s">
        <v>49</v>
      </c>
      <c r="B328" s="238"/>
      <c r="C328" s="67"/>
      <c r="D328" s="63"/>
      <c r="E328" s="63"/>
      <c r="F328" s="63"/>
      <c r="G328" s="63"/>
      <c r="H328" s="63"/>
      <c r="I328" s="63"/>
      <c r="J328" s="63"/>
      <c r="K328" s="63"/>
      <c r="L328" s="63"/>
      <c r="M328" s="63"/>
      <c r="N328" s="63"/>
    </row>
    <row r="329" spans="1:14" x14ac:dyDescent="0.3">
      <c r="A329" s="238" t="s">
        <v>50</v>
      </c>
      <c r="B329" s="238"/>
      <c r="C329" s="67">
        <f>SUM(D329:N329)/8</f>
        <v>0</v>
      </c>
      <c r="D329" s="63">
        <f>SUM(D321:D327)</f>
        <v>0</v>
      </c>
      <c r="E329" s="63">
        <f t="shared" ref="E329:N329" si="70">SUM(E321:E327)</f>
        <v>0</v>
      </c>
      <c r="F329" s="63">
        <f t="shared" si="70"/>
        <v>0</v>
      </c>
      <c r="G329" s="63">
        <f t="shared" si="70"/>
        <v>0</v>
      </c>
      <c r="H329" s="63">
        <f>SUM(H321:H327)</f>
        <v>0</v>
      </c>
      <c r="I329" s="63">
        <f t="shared" si="70"/>
        <v>0</v>
      </c>
      <c r="J329" s="63">
        <f t="shared" si="70"/>
        <v>0</v>
      </c>
      <c r="K329" s="63">
        <f>SUM(K321:K327)</f>
        <v>0</v>
      </c>
      <c r="L329" s="63">
        <f>SUM(L321:L327)</f>
        <v>0</v>
      </c>
      <c r="M329" s="63">
        <f t="shared" si="70"/>
        <v>0</v>
      </c>
      <c r="N329" s="63">
        <f t="shared" si="70"/>
        <v>0</v>
      </c>
    </row>
    <row r="330" spans="1:14" x14ac:dyDescent="0.3">
      <c r="A330" s="239" t="s">
        <v>89</v>
      </c>
      <c r="B330" s="61">
        <f>$B$6+(ROW(U330)-5)/9*7</f>
        <v>41526.777777777781</v>
      </c>
      <c r="C330" s="62"/>
      <c r="D330" s="62"/>
      <c r="E330" s="62"/>
      <c r="F330" s="62"/>
      <c r="G330" s="62"/>
      <c r="H330" s="62"/>
      <c r="I330" s="60"/>
      <c r="J330" s="60"/>
      <c r="K330" s="60"/>
      <c r="L330" s="60"/>
      <c r="M330" s="60"/>
      <c r="N330" s="60"/>
    </row>
    <row r="331" spans="1:14" x14ac:dyDescent="0.3">
      <c r="A331" s="239"/>
      <c r="B331" s="61">
        <f t="shared" ref="B331:B336" si="71">B330+1</f>
        <v>41527.777777777781</v>
      </c>
      <c r="C331" s="62"/>
      <c r="D331" s="62"/>
      <c r="E331" s="62"/>
      <c r="F331" s="62"/>
      <c r="G331" s="62"/>
      <c r="H331" s="62"/>
      <c r="I331" s="60"/>
      <c r="J331" s="60"/>
      <c r="K331" s="60"/>
      <c r="L331" s="60"/>
      <c r="M331" s="60"/>
      <c r="N331" s="60"/>
    </row>
    <row r="332" spans="1:14" x14ac:dyDescent="0.3">
      <c r="A332" s="239"/>
      <c r="B332" s="61">
        <f t="shared" si="71"/>
        <v>41528.777777777781</v>
      </c>
      <c r="C332" s="62"/>
      <c r="D332" s="62"/>
      <c r="E332" s="62"/>
      <c r="F332" s="62"/>
      <c r="G332" s="62"/>
      <c r="H332" s="62"/>
      <c r="I332" s="60"/>
      <c r="J332" s="60"/>
      <c r="K332" s="60"/>
      <c r="L332" s="60"/>
      <c r="M332" s="60"/>
      <c r="N332" s="60"/>
    </row>
    <row r="333" spans="1:14" x14ac:dyDescent="0.3">
      <c r="A333" s="239"/>
      <c r="B333" s="61">
        <f t="shared" si="71"/>
        <v>41529.777777777781</v>
      </c>
      <c r="C333" s="62"/>
      <c r="D333" s="62"/>
      <c r="E333" s="62"/>
      <c r="F333" s="62"/>
      <c r="G333" s="62"/>
      <c r="H333" s="62"/>
      <c r="I333" s="60"/>
      <c r="J333" s="60"/>
      <c r="K333" s="60"/>
      <c r="L333" s="60"/>
      <c r="M333" s="60"/>
      <c r="N333" s="60"/>
    </row>
    <row r="334" spans="1:14" x14ac:dyDescent="0.3">
      <c r="A334" s="239"/>
      <c r="B334" s="61">
        <f t="shared" si="71"/>
        <v>41530.777777777781</v>
      </c>
      <c r="C334" s="62"/>
      <c r="D334" s="62"/>
      <c r="E334" s="62"/>
      <c r="F334" s="62"/>
      <c r="G334" s="62"/>
      <c r="H334" s="62"/>
      <c r="I334" s="60"/>
      <c r="J334" s="60"/>
      <c r="K334" s="60"/>
      <c r="L334" s="60"/>
      <c r="M334" s="60"/>
      <c r="N334" s="60"/>
    </row>
    <row r="335" spans="1:14" x14ac:dyDescent="0.3">
      <c r="A335" s="239"/>
      <c r="B335" s="61">
        <f t="shared" si="71"/>
        <v>41531.777777777781</v>
      </c>
      <c r="C335" s="62"/>
      <c r="D335" s="62"/>
      <c r="E335" s="62"/>
      <c r="F335" s="62"/>
      <c r="G335" s="62"/>
      <c r="H335" s="62"/>
      <c r="I335" s="60"/>
      <c r="J335" s="60"/>
      <c r="K335" s="60"/>
      <c r="L335" s="60"/>
      <c r="M335" s="60"/>
      <c r="N335" s="60"/>
    </row>
    <row r="336" spans="1:14" x14ac:dyDescent="0.3">
      <c r="A336" s="239"/>
      <c r="B336" s="61">
        <f t="shared" si="71"/>
        <v>41532.777777777781</v>
      </c>
      <c r="C336" s="62"/>
      <c r="D336" s="62"/>
      <c r="E336" s="62"/>
      <c r="F336" s="62"/>
      <c r="G336" s="62"/>
      <c r="H336" s="62"/>
      <c r="I336" s="60"/>
      <c r="J336" s="60"/>
      <c r="K336" s="60"/>
      <c r="L336" s="60"/>
      <c r="M336" s="60"/>
      <c r="N336" s="60"/>
    </row>
    <row r="337" spans="1:14" x14ac:dyDescent="0.3">
      <c r="A337" s="238" t="s">
        <v>49</v>
      </c>
      <c r="B337" s="238"/>
      <c r="C337" s="67"/>
      <c r="D337" s="63"/>
      <c r="E337" s="63"/>
      <c r="F337" s="63"/>
      <c r="G337" s="63"/>
      <c r="H337" s="63"/>
      <c r="I337" s="63"/>
      <c r="J337" s="63"/>
      <c r="K337" s="63"/>
      <c r="L337" s="63"/>
      <c r="M337" s="63"/>
      <c r="N337" s="63"/>
    </row>
    <row r="338" spans="1:14" x14ac:dyDescent="0.3">
      <c r="A338" s="238" t="s">
        <v>50</v>
      </c>
      <c r="B338" s="238"/>
      <c r="C338" s="67">
        <f>SUM(D338:N338)/8</f>
        <v>0</v>
      </c>
      <c r="D338" s="63">
        <f>SUM(D330:D336)</f>
        <v>0</v>
      </c>
      <c r="E338" s="63">
        <f t="shared" ref="E338:N338" si="72">SUM(E330:E336)</f>
        <v>0</v>
      </c>
      <c r="F338" s="63">
        <f t="shared" si="72"/>
        <v>0</v>
      </c>
      <c r="G338" s="63">
        <f t="shared" si="72"/>
        <v>0</v>
      </c>
      <c r="H338" s="63">
        <f>SUM(H330:H336)</f>
        <v>0</v>
      </c>
      <c r="I338" s="63">
        <f t="shared" si="72"/>
        <v>0</v>
      </c>
      <c r="J338" s="63">
        <f t="shared" si="72"/>
        <v>0</v>
      </c>
      <c r="K338" s="63">
        <f>SUM(K330:K336)</f>
        <v>0</v>
      </c>
      <c r="L338" s="63">
        <f>SUM(L330:L336)</f>
        <v>0</v>
      </c>
      <c r="M338" s="63">
        <f t="shared" si="72"/>
        <v>0</v>
      </c>
      <c r="N338" s="63">
        <f t="shared" si="72"/>
        <v>0</v>
      </c>
    </row>
    <row r="339" spans="1:14" x14ac:dyDescent="0.3">
      <c r="A339" s="239" t="s">
        <v>90</v>
      </c>
      <c r="B339" s="61">
        <f>$B$6+(ROW(U339)-5)/9*7</f>
        <v>41533.777777777781</v>
      </c>
      <c r="C339" s="62"/>
      <c r="D339" s="62"/>
      <c r="E339" s="62"/>
      <c r="F339" s="62"/>
      <c r="G339" s="62"/>
      <c r="H339" s="62"/>
      <c r="I339" s="60"/>
      <c r="J339" s="60"/>
      <c r="K339" s="60"/>
      <c r="L339" s="60"/>
      <c r="M339" s="60"/>
      <c r="N339" s="60"/>
    </row>
    <row r="340" spans="1:14" x14ac:dyDescent="0.3">
      <c r="A340" s="239"/>
      <c r="B340" s="61">
        <f t="shared" ref="B340:B345" si="73">B339+1</f>
        <v>41534.777777777781</v>
      </c>
      <c r="C340" s="62"/>
      <c r="D340" s="62"/>
      <c r="E340" s="62"/>
      <c r="F340" s="62"/>
      <c r="G340" s="62"/>
      <c r="H340" s="62"/>
      <c r="I340" s="60"/>
      <c r="J340" s="60"/>
      <c r="K340" s="60"/>
      <c r="L340" s="60"/>
      <c r="M340" s="60"/>
      <c r="N340" s="60"/>
    </row>
    <row r="341" spans="1:14" x14ac:dyDescent="0.3">
      <c r="A341" s="239"/>
      <c r="B341" s="61">
        <f t="shared" si="73"/>
        <v>41535.777777777781</v>
      </c>
      <c r="C341" s="62"/>
      <c r="D341" s="62"/>
      <c r="E341" s="62"/>
      <c r="F341" s="62"/>
      <c r="G341" s="62"/>
      <c r="H341" s="62"/>
      <c r="I341" s="60"/>
      <c r="J341" s="60"/>
      <c r="K341" s="60"/>
      <c r="L341" s="60"/>
      <c r="M341" s="60"/>
      <c r="N341" s="60"/>
    </row>
    <row r="342" spans="1:14" x14ac:dyDescent="0.3">
      <c r="A342" s="239"/>
      <c r="B342" s="61">
        <f t="shared" si="73"/>
        <v>41536.777777777781</v>
      </c>
      <c r="C342" s="62"/>
      <c r="D342" s="62"/>
      <c r="E342" s="62"/>
      <c r="F342" s="62"/>
      <c r="G342" s="62"/>
      <c r="H342" s="62"/>
      <c r="I342" s="60"/>
      <c r="J342" s="60"/>
      <c r="K342" s="60"/>
      <c r="L342" s="60"/>
      <c r="M342" s="60"/>
      <c r="N342" s="60"/>
    </row>
    <row r="343" spans="1:14" x14ac:dyDescent="0.3">
      <c r="A343" s="239"/>
      <c r="B343" s="61">
        <f t="shared" si="73"/>
        <v>41537.777777777781</v>
      </c>
      <c r="C343" s="62"/>
      <c r="D343" s="62"/>
      <c r="E343" s="62"/>
      <c r="F343" s="62"/>
      <c r="G343" s="62"/>
      <c r="H343" s="62"/>
      <c r="I343" s="60"/>
      <c r="J343" s="60"/>
      <c r="K343" s="60"/>
      <c r="L343" s="60"/>
      <c r="M343" s="60"/>
      <c r="N343" s="60"/>
    </row>
    <row r="344" spans="1:14" x14ac:dyDescent="0.3">
      <c r="A344" s="239"/>
      <c r="B344" s="61">
        <f t="shared" si="73"/>
        <v>41538.777777777781</v>
      </c>
      <c r="C344" s="62"/>
      <c r="D344" s="62"/>
      <c r="E344" s="62"/>
      <c r="F344" s="62"/>
      <c r="G344" s="62"/>
      <c r="H344" s="62"/>
      <c r="I344" s="60"/>
      <c r="J344" s="60"/>
      <c r="K344" s="60"/>
      <c r="L344" s="60"/>
      <c r="M344" s="60"/>
      <c r="N344" s="60"/>
    </row>
    <row r="345" spans="1:14" x14ac:dyDescent="0.3">
      <c r="A345" s="239"/>
      <c r="B345" s="61">
        <f t="shared" si="73"/>
        <v>41539.777777777781</v>
      </c>
      <c r="C345" s="62"/>
      <c r="D345" s="62"/>
      <c r="E345" s="62"/>
      <c r="F345" s="62"/>
      <c r="G345" s="62"/>
      <c r="H345" s="62"/>
      <c r="I345" s="60"/>
      <c r="J345" s="60"/>
      <c r="K345" s="60"/>
      <c r="L345" s="60"/>
      <c r="M345" s="60"/>
      <c r="N345" s="60"/>
    </row>
    <row r="346" spans="1:14" x14ac:dyDescent="0.3">
      <c r="A346" s="238" t="s">
        <v>49</v>
      </c>
      <c r="B346" s="238"/>
      <c r="C346" s="67"/>
      <c r="D346" s="63"/>
      <c r="E346" s="63"/>
      <c r="F346" s="63"/>
      <c r="G346" s="63"/>
      <c r="H346" s="63"/>
      <c r="I346" s="63"/>
      <c r="J346" s="63"/>
      <c r="K346" s="63"/>
      <c r="L346" s="63"/>
      <c r="M346" s="63"/>
      <c r="N346" s="63"/>
    </row>
    <row r="347" spans="1:14" x14ac:dyDescent="0.3">
      <c r="A347" s="238" t="s">
        <v>50</v>
      </c>
      <c r="B347" s="238"/>
      <c r="C347" s="67">
        <f>SUM(D347:N347)/8</f>
        <v>0</v>
      </c>
      <c r="D347" s="63">
        <f>SUM(D339:D345)</f>
        <v>0</v>
      </c>
      <c r="E347" s="63">
        <f t="shared" ref="E347:N347" si="74">SUM(E339:E345)</f>
        <v>0</v>
      </c>
      <c r="F347" s="63">
        <f t="shared" si="74"/>
        <v>0</v>
      </c>
      <c r="G347" s="63">
        <f t="shared" si="74"/>
        <v>0</v>
      </c>
      <c r="H347" s="63">
        <f>SUM(H339:H345)</f>
        <v>0</v>
      </c>
      <c r="I347" s="63">
        <f t="shared" si="74"/>
        <v>0</v>
      </c>
      <c r="J347" s="63">
        <f t="shared" si="74"/>
        <v>0</v>
      </c>
      <c r="K347" s="63">
        <f>SUM(K339:K345)</f>
        <v>0</v>
      </c>
      <c r="L347" s="63">
        <f>SUM(L339:L345)</f>
        <v>0</v>
      </c>
      <c r="M347" s="63">
        <f t="shared" si="74"/>
        <v>0</v>
      </c>
      <c r="N347" s="63">
        <f t="shared" si="74"/>
        <v>0</v>
      </c>
    </row>
    <row r="348" spans="1:14" x14ac:dyDescent="0.3">
      <c r="A348" s="239" t="s">
        <v>91</v>
      </c>
      <c r="B348" s="61">
        <f>$B$6+(ROW(U348)-5)/9*7</f>
        <v>41540.777777777781</v>
      </c>
      <c r="C348" s="62"/>
      <c r="D348" s="62"/>
      <c r="E348" s="62"/>
      <c r="F348" s="62"/>
      <c r="G348" s="62"/>
      <c r="H348" s="62"/>
      <c r="I348" s="60"/>
      <c r="J348" s="60"/>
      <c r="K348" s="60"/>
      <c r="L348" s="60"/>
      <c r="M348" s="60"/>
      <c r="N348" s="60"/>
    </row>
    <row r="349" spans="1:14" x14ac:dyDescent="0.3">
      <c r="A349" s="239"/>
      <c r="B349" s="61">
        <f t="shared" ref="B349:B354" si="75">B348+1</f>
        <v>41541.777777777781</v>
      </c>
      <c r="C349" s="62"/>
      <c r="D349" s="62"/>
      <c r="E349" s="62"/>
      <c r="F349" s="62"/>
      <c r="G349" s="62"/>
      <c r="H349" s="62"/>
      <c r="I349" s="60"/>
      <c r="J349" s="60"/>
      <c r="K349" s="60"/>
      <c r="L349" s="60"/>
      <c r="M349" s="60"/>
      <c r="N349" s="60"/>
    </row>
    <row r="350" spans="1:14" x14ac:dyDescent="0.3">
      <c r="A350" s="239"/>
      <c r="B350" s="61">
        <f t="shared" si="75"/>
        <v>41542.777777777781</v>
      </c>
      <c r="C350" s="62"/>
      <c r="D350" s="62"/>
      <c r="E350" s="62"/>
      <c r="F350" s="62"/>
      <c r="G350" s="62"/>
      <c r="H350" s="62"/>
      <c r="I350" s="60"/>
      <c r="J350" s="60"/>
      <c r="K350" s="60"/>
      <c r="L350" s="60"/>
      <c r="M350" s="60"/>
      <c r="N350" s="60"/>
    </row>
    <row r="351" spans="1:14" x14ac:dyDescent="0.3">
      <c r="A351" s="239"/>
      <c r="B351" s="61">
        <f t="shared" si="75"/>
        <v>41543.777777777781</v>
      </c>
      <c r="C351" s="62"/>
      <c r="D351" s="62"/>
      <c r="E351" s="62"/>
      <c r="F351" s="62"/>
      <c r="G351" s="62"/>
      <c r="H351" s="62"/>
      <c r="I351" s="60"/>
      <c r="J351" s="60"/>
      <c r="K351" s="60"/>
      <c r="L351" s="60"/>
      <c r="M351" s="60"/>
      <c r="N351" s="60"/>
    </row>
    <row r="352" spans="1:14" x14ac:dyDescent="0.3">
      <c r="A352" s="239"/>
      <c r="B352" s="61">
        <f t="shared" si="75"/>
        <v>41544.777777777781</v>
      </c>
      <c r="C352" s="62"/>
      <c r="D352" s="62"/>
      <c r="E352" s="62"/>
      <c r="F352" s="62"/>
      <c r="G352" s="62"/>
      <c r="H352" s="62"/>
      <c r="I352" s="60"/>
      <c r="J352" s="60"/>
      <c r="K352" s="60"/>
      <c r="L352" s="60"/>
      <c r="M352" s="60"/>
      <c r="N352" s="60"/>
    </row>
    <row r="353" spans="1:14" x14ac:dyDescent="0.3">
      <c r="A353" s="239"/>
      <c r="B353" s="61">
        <f t="shared" si="75"/>
        <v>41545.777777777781</v>
      </c>
      <c r="C353" s="62"/>
      <c r="D353" s="62"/>
      <c r="E353" s="62"/>
      <c r="F353" s="62"/>
      <c r="G353" s="62"/>
      <c r="H353" s="62"/>
      <c r="I353" s="60"/>
      <c r="J353" s="60"/>
      <c r="K353" s="60"/>
      <c r="L353" s="60"/>
      <c r="M353" s="60"/>
      <c r="N353" s="60"/>
    </row>
    <row r="354" spans="1:14" x14ac:dyDescent="0.3">
      <c r="A354" s="239"/>
      <c r="B354" s="61">
        <f t="shared" si="75"/>
        <v>41546.777777777781</v>
      </c>
      <c r="C354" s="62"/>
      <c r="D354" s="62"/>
      <c r="E354" s="62"/>
      <c r="F354" s="62"/>
      <c r="G354" s="62"/>
      <c r="H354" s="62"/>
      <c r="I354" s="60"/>
      <c r="J354" s="60"/>
      <c r="K354" s="60"/>
      <c r="L354" s="60"/>
      <c r="M354" s="60"/>
      <c r="N354" s="60"/>
    </row>
    <row r="355" spans="1:14" x14ac:dyDescent="0.3">
      <c r="A355" s="238" t="s">
        <v>49</v>
      </c>
      <c r="B355" s="238"/>
      <c r="C355" s="67"/>
      <c r="D355" s="63"/>
      <c r="E355" s="63"/>
      <c r="F355" s="63"/>
      <c r="G355" s="63"/>
      <c r="H355" s="63"/>
      <c r="I355" s="63"/>
      <c r="J355" s="63"/>
      <c r="K355" s="63"/>
      <c r="L355" s="63"/>
      <c r="M355" s="63"/>
      <c r="N355" s="63"/>
    </row>
    <row r="356" spans="1:14" x14ac:dyDescent="0.3">
      <c r="A356" s="238" t="s">
        <v>50</v>
      </c>
      <c r="B356" s="238"/>
      <c r="C356" s="67">
        <f>SUM(D356:N356)/8</f>
        <v>0</v>
      </c>
      <c r="D356" s="63">
        <f>SUM(D348:D354)</f>
        <v>0</v>
      </c>
      <c r="E356" s="63">
        <f t="shared" ref="E356:N356" si="76">SUM(E348:E354)</f>
        <v>0</v>
      </c>
      <c r="F356" s="63">
        <f t="shared" si="76"/>
        <v>0</v>
      </c>
      <c r="G356" s="63">
        <f t="shared" si="76"/>
        <v>0</v>
      </c>
      <c r="H356" s="63">
        <f>SUM(H348:H354)</f>
        <v>0</v>
      </c>
      <c r="I356" s="63">
        <f t="shared" si="76"/>
        <v>0</v>
      </c>
      <c r="J356" s="63">
        <f t="shared" si="76"/>
        <v>0</v>
      </c>
      <c r="K356" s="63">
        <f>SUM(K348:K354)</f>
        <v>0</v>
      </c>
      <c r="L356" s="63">
        <f>SUM(L348:L354)</f>
        <v>0</v>
      </c>
      <c r="M356" s="63">
        <f t="shared" si="76"/>
        <v>0</v>
      </c>
      <c r="N356" s="63">
        <f t="shared" si="76"/>
        <v>0</v>
      </c>
    </row>
    <row r="357" spans="1:14" x14ac:dyDescent="0.3">
      <c r="A357" s="239" t="s">
        <v>92</v>
      </c>
      <c r="B357" s="61">
        <f>$B$6+(ROW(U357)-5)/9*7</f>
        <v>41547.777777777781</v>
      </c>
      <c r="C357" s="62"/>
      <c r="D357" s="62"/>
      <c r="E357" s="62"/>
      <c r="F357" s="62"/>
      <c r="G357" s="62"/>
      <c r="H357" s="62"/>
      <c r="I357" s="60"/>
      <c r="J357" s="60"/>
      <c r="K357" s="60"/>
      <c r="L357" s="60"/>
      <c r="M357" s="60"/>
      <c r="N357" s="60"/>
    </row>
    <row r="358" spans="1:14" x14ac:dyDescent="0.3">
      <c r="A358" s="239"/>
      <c r="B358" s="61">
        <f t="shared" ref="B358:B363" si="77">B357+1</f>
        <v>41548.777777777781</v>
      </c>
      <c r="C358" s="62"/>
      <c r="D358" s="62"/>
      <c r="E358" s="62"/>
      <c r="F358" s="62"/>
      <c r="G358" s="62"/>
      <c r="H358" s="62"/>
      <c r="I358" s="60"/>
      <c r="J358" s="60"/>
      <c r="K358" s="60"/>
      <c r="L358" s="60"/>
      <c r="M358" s="60"/>
      <c r="N358" s="60"/>
    </row>
    <row r="359" spans="1:14" x14ac:dyDescent="0.3">
      <c r="A359" s="239"/>
      <c r="B359" s="61">
        <f t="shared" si="77"/>
        <v>41549.777777777781</v>
      </c>
      <c r="C359" s="62"/>
      <c r="D359" s="62"/>
      <c r="E359" s="62"/>
      <c r="F359" s="62"/>
      <c r="G359" s="62"/>
      <c r="H359" s="62"/>
      <c r="I359" s="60"/>
      <c r="J359" s="60"/>
      <c r="K359" s="60"/>
      <c r="L359" s="60"/>
      <c r="M359" s="60"/>
      <c r="N359" s="60"/>
    </row>
    <row r="360" spans="1:14" x14ac:dyDescent="0.3">
      <c r="A360" s="239"/>
      <c r="B360" s="61">
        <f t="shared" si="77"/>
        <v>41550.777777777781</v>
      </c>
      <c r="C360" s="62"/>
      <c r="D360" s="62"/>
      <c r="E360" s="62"/>
      <c r="F360" s="62"/>
      <c r="G360" s="62"/>
      <c r="H360" s="62"/>
      <c r="I360" s="60"/>
      <c r="J360" s="60"/>
      <c r="K360" s="60"/>
      <c r="L360" s="60"/>
      <c r="M360" s="60"/>
      <c r="N360" s="60"/>
    </row>
    <row r="361" spans="1:14" x14ac:dyDescent="0.3">
      <c r="A361" s="239"/>
      <c r="B361" s="61">
        <f t="shared" si="77"/>
        <v>41551.777777777781</v>
      </c>
      <c r="C361" s="62"/>
      <c r="D361" s="62"/>
      <c r="E361" s="62"/>
      <c r="F361" s="62"/>
      <c r="G361" s="62"/>
      <c r="H361" s="62"/>
      <c r="I361" s="60"/>
      <c r="J361" s="60"/>
      <c r="K361" s="60"/>
      <c r="L361" s="60"/>
      <c r="M361" s="60"/>
      <c r="N361" s="60"/>
    </row>
    <row r="362" spans="1:14" x14ac:dyDescent="0.3">
      <c r="A362" s="239"/>
      <c r="B362" s="61">
        <f t="shared" si="77"/>
        <v>41552.777777777781</v>
      </c>
      <c r="C362" s="62"/>
      <c r="D362" s="62"/>
      <c r="E362" s="62"/>
      <c r="F362" s="62"/>
      <c r="G362" s="62"/>
      <c r="H362" s="62"/>
      <c r="I362" s="60"/>
      <c r="J362" s="60"/>
      <c r="K362" s="60"/>
      <c r="L362" s="60"/>
      <c r="M362" s="60"/>
      <c r="N362" s="60"/>
    </row>
    <row r="363" spans="1:14" x14ac:dyDescent="0.3">
      <c r="A363" s="239"/>
      <c r="B363" s="61">
        <f t="shared" si="77"/>
        <v>41553.777777777781</v>
      </c>
      <c r="C363" s="62"/>
      <c r="D363" s="62"/>
      <c r="E363" s="62"/>
      <c r="F363" s="62"/>
      <c r="G363" s="62"/>
      <c r="H363" s="62"/>
      <c r="I363" s="60"/>
      <c r="J363" s="60"/>
      <c r="K363" s="60"/>
      <c r="L363" s="60"/>
      <c r="M363" s="60"/>
      <c r="N363" s="60"/>
    </row>
    <row r="364" spans="1:14" x14ac:dyDescent="0.3">
      <c r="A364" s="238" t="s">
        <v>49</v>
      </c>
      <c r="B364" s="238"/>
      <c r="C364" s="67"/>
      <c r="D364" s="63"/>
      <c r="E364" s="63"/>
      <c r="F364" s="63"/>
      <c r="G364" s="63"/>
      <c r="H364" s="63"/>
      <c r="I364" s="63"/>
      <c r="J364" s="63"/>
      <c r="K364" s="63"/>
      <c r="L364" s="63"/>
      <c r="M364" s="63"/>
      <c r="N364" s="63"/>
    </row>
    <row r="365" spans="1:14" x14ac:dyDescent="0.3">
      <c r="A365" s="238" t="s">
        <v>50</v>
      </c>
      <c r="B365" s="238"/>
      <c r="C365" s="67">
        <f>SUM(D365:N365)/8</f>
        <v>0</v>
      </c>
      <c r="D365" s="63">
        <f>SUM(D357:D363)</f>
        <v>0</v>
      </c>
      <c r="E365" s="63">
        <f t="shared" ref="E365:N365" si="78">SUM(E357:E363)</f>
        <v>0</v>
      </c>
      <c r="F365" s="63">
        <f t="shared" si="78"/>
        <v>0</v>
      </c>
      <c r="G365" s="63">
        <f t="shared" si="78"/>
        <v>0</v>
      </c>
      <c r="H365" s="63">
        <f>SUM(H357:H363)</f>
        <v>0</v>
      </c>
      <c r="I365" s="63">
        <f t="shared" si="78"/>
        <v>0</v>
      </c>
      <c r="J365" s="63">
        <f t="shared" si="78"/>
        <v>0</v>
      </c>
      <c r="K365" s="63">
        <f>SUM(K357:K363)</f>
        <v>0</v>
      </c>
      <c r="L365" s="63">
        <f>SUM(L357:L363)</f>
        <v>0</v>
      </c>
      <c r="M365" s="63">
        <f t="shared" si="78"/>
        <v>0</v>
      </c>
      <c r="N365" s="63">
        <f t="shared" si="78"/>
        <v>0</v>
      </c>
    </row>
    <row r="366" spans="1:14" x14ac:dyDescent="0.3">
      <c r="A366" s="239" t="s">
        <v>93</v>
      </c>
      <c r="B366" s="61">
        <f>$B$6+(ROW(U366)-5)/9*7</f>
        <v>41554.777777777781</v>
      </c>
      <c r="C366" s="62"/>
      <c r="D366" s="62"/>
      <c r="E366" s="62"/>
      <c r="F366" s="62"/>
      <c r="G366" s="62"/>
      <c r="H366" s="62"/>
      <c r="I366" s="60"/>
      <c r="J366" s="60"/>
      <c r="K366" s="60"/>
      <c r="L366" s="60"/>
      <c r="M366" s="60"/>
      <c r="N366" s="60"/>
    </row>
    <row r="367" spans="1:14" x14ac:dyDescent="0.3">
      <c r="A367" s="239"/>
      <c r="B367" s="61">
        <f t="shared" ref="B367:B372" si="79">B366+1</f>
        <v>41555.777777777781</v>
      </c>
      <c r="C367" s="62"/>
      <c r="D367" s="62"/>
      <c r="E367" s="62"/>
      <c r="F367" s="62"/>
      <c r="G367" s="62"/>
      <c r="H367" s="62"/>
      <c r="I367" s="60"/>
      <c r="J367" s="60"/>
      <c r="K367" s="60"/>
      <c r="L367" s="60"/>
      <c r="M367" s="60"/>
      <c r="N367" s="60"/>
    </row>
    <row r="368" spans="1:14" x14ac:dyDescent="0.3">
      <c r="A368" s="239"/>
      <c r="B368" s="61">
        <f t="shared" si="79"/>
        <v>41556.777777777781</v>
      </c>
      <c r="C368" s="62"/>
      <c r="D368" s="62"/>
      <c r="E368" s="62"/>
      <c r="F368" s="62"/>
      <c r="G368" s="62"/>
      <c r="H368" s="62"/>
      <c r="I368" s="60"/>
      <c r="J368" s="60"/>
      <c r="K368" s="60"/>
      <c r="L368" s="60"/>
      <c r="M368" s="60"/>
      <c r="N368" s="60"/>
    </row>
    <row r="369" spans="1:14" x14ac:dyDescent="0.3">
      <c r="A369" s="239"/>
      <c r="B369" s="61">
        <f t="shared" si="79"/>
        <v>41557.777777777781</v>
      </c>
      <c r="C369" s="62"/>
      <c r="D369" s="62"/>
      <c r="E369" s="62"/>
      <c r="F369" s="62"/>
      <c r="G369" s="62"/>
      <c r="H369" s="62"/>
      <c r="I369" s="60"/>
      <c r="J369" s="60"/>
      <c r="K369" s="60"/>
      <c r="L369" s="60"/>
      <c r="M369" s="60"/>
      <c r="N369" s="60"/>
    </row>
    <row r="370" spans="1:14" x14ac:dyDescent="0.3">
      <c r="A370" s="239"/>
      <c r="B370" s="61">
        <f t="shared" si="79"/>
        <v>41558.777777777781</v>
      </c>
      <c r="C370" s="62"/>
      <c r="D370" s="62"/>
      <c r="E370" s="62"/>
      <c r="F370" s="62"/>
      <c r="G370" s="62"/>
      <c r="H370" s="62"/>
      <c r="I370" s="60"/>
      <c r="J370" s="60"/>
      <c r="K370" s="60"/>
      <c r="L370" s="60"/>
      <c r="M370" s="60"/>
      <c r="N370" s="60"/>
    </row>
    <row r="371" spans="1:14" x14ac:dyDescent="0.3">
      <c r="A371" s="239"/>
      <c r="B371" s="61">
        <f t="shared" si="79"/>
        <v>41559.777777777781</v>
      </c>
      <c r="C371" s="62"/>
      <c r="D371" s="62"/>
      <c r="E371" s="62"/>
      <c r="F371" s="62"/>
      <c r="G371" s="62"/>
      <c r="H371" s="62"/>
      <c r="I371" s="60"/>
      <c r="J371" s="60"/>
      <c r="K371" s="60"/>
      <c r="L371" s="60"/>
      <c r="M371" s="60"/>
      <c r="N371" s="60"/>
    </row>
    <row r="372" spans="1:14" x14ac:dyDescent="0.3">
      <c r="A372" s="239"/>
      <c r="B372" s="61">
        <f t="shared" si="79"/>
        <v>41560.777777777781</v>
      </c>
      <c r="C372" s="62"/>
      <c r="D372" s="62"/>
      <c r="E372" s="62"/>
      <c r="F372" s="62"/>
      <c r="G372" s="62"/>
      <c r="H372" s="62"/>
      <c r="I372" s="60"/>
      <c r="J372" s="60"/>
      <c r="K372" s="60"/>
      <c r="L372" s="60"/>
      <c r="M372" s="60"/>
      <c r="N372" s="60"/>
    </row>
    <row r="373" spans="1:14" x14ac:dyDescent="0.3">
      <c r="A373" s="238" t="s">
        <v>49</v>
      </c>
      <c r="B373" s="238"/>
      <c r="C373" s="67"/>
      <c r="D373" s="63"/>
      <c r="E373" s="63"/>
      <c r="F373" s="63"/>
      <c r="G373" s="63"/>
      <c r="H373" s="63"/>
      <c r="I373" s="63"/>
      <c r="J373" s="63"/>
      <c r="K373" s="63"/>
      <c r="L373" s="63"/>
      <c r="M373" s="63"/>
      <c r="N373" s="63"/>
    </row>
    <row r="374" spans="1:14" x14ac:dyDescent="0.3">
      <c r="A374" s="238" t="s">
        <v>50</v>
      </c>
      <c r="B374" s="238"/>
      <c r="C374" s="67">
        <f>SUM(D374:N374)/8</f>
        <v>0</v>
      </c>
      <c r="D374" s="63">
        <f>SUM(D366:D372)</f>
        <v>0</v>
      </c>
      <c r="E374" s="63">
        <f t="shared" ref="E374:N374" si="80">SUM(E366:E372)</f>
        <v>0</v>
      </c>
      <c r="F374" s="63">
        <f t="shared" si="80"/>
        <v>0</v>
      </c>
      <c r="G374" s="63">
        <f t="shared" si="80"/>
        <v>0</v>
      </c>
      <c r="H374" s="63">
        <f>SUM(H366:H372)</f>
        <v>0</v>
      </c>
      <c r="I374" s="63">
        <f t="shared" si="80"/>
        <v>0</v>
      </c>
      <c r="J374" s="63">
        <f t="shared" si="80"/>
        <v>0</v>
      </c>
      <c r="K374" s="63">
        <f>SUM(K366:K372)</f>
        <v>0</v>
      </c>
      <c r="L374" s="63">
        <f>SUM(L366:L372)</f>
        <v>0</v>
      </c>
      <c r="M374" s="63">
        <f t="shared" si="80"/>
        <v>0</v>
      </c>
      <c r="N374" s="63">
        <f t="shared" si="80"/>
        <v>0</v>
      </c>
    </row>
    <row r="375" spans="1:14" x14ac:dyDescent="0.3">
      <c r="A375" s="239" t="s">
        <v>94</v>
      </c>
      <c r="B375" s="61">
        <f>$B$6+(ROW(U375)-5)/9*7</f>
        <v>41561.777777777781</v>
      </c>
      <c r="C375" s="62"/>
      <c r="D375" s="62"/>
      <c r="E375" s="62"/>
      <c r="F375" s="62"/>
      <c r="G375" s="62"/>
      <c r="H375" s="62"/>
      <c r="I375" s="60"/>
      <c r="J375" s="60"/>
      <c r="K375" s="60"/>
      <c r="L375" s="60"/>
      <c r="M375" s="60"/>
      <c r="N375" s="60"/>
    </row>
    <row r="376" spans="1:14" x14ac:dyDescent="0.3">
      <c r="A376" s="239"/>
      <c r="B376" s="61">
        <f t="shared" ref="B376:B381" si="81">B375+1</f>
        <v>41562.777777777781</v>
      </c>
      <c r="C376" s="62"/>
      <c r="D376" s="62"/>
      <c r="E376" s="62"/>
      <c r="F376" s="62"/>
      <c r="G376" s="62"/>
      <c r="H376" s="62"/>
      <c r="I376" s="60"/>
      <c r="J376" s="60"/>
      <c r="K376" s="60"/>
      <c r="L376" s="60"/>
      <c r="M376" s="60"/>
      <c r="N376" s="60"/>
    </row>
    <row r="377" spans="1:14" x14ac:dyDescent="0.3">
      <c r="A377" s="239"/>
      <c r="B377" s="61">
        <f t="shared" si="81"/>
        <v>41563.777777777781</v>
      </c>
      <c r="C377" s="62"/>
      <c r="D377" s="62"/>
      <c r="E377" s="62"/>
      <c r="F377" s="62"/>
      <c r="G377" s="62"/>
      <c r="H377" s="62"/>
      <c r="I377" s="60"/>
      <c r="J377" s="60"/>
      <c r="K377" s="60"/>
      <c r="L377" s="60"/>
      <c r="M377" s="60"/>
      <c r="N377" s="60"/>
    </row>
    <row r="378" spans="1:14" x14ac:dyDescent="0.3">
      <c r="A378" s="239"/>
      <c r="B378" s="61">
        <f t="shared" si="81"/>
        <v>41564.777777777781</v>
      </c>
      <c r="C378" s="62"/>
      <c r="D378" s="62"/>
      <c r="E378" s="62"/>
      <c r="F378" s="62"/>
      <c r="G378" s="62"/>
      <c r="H378" s="62"/>
      <c r="I378" s="60"/>
      <c r="J378" s="60"/>
      <c r="K378" s="60"/>
      <c r="L378" s="60"/>
      <c r="M378" s="60"/>
      <c r="N378" s="60"/>
    </row>
    <row r="379" spans="1:14" x14ac:dyDescent="0.3">
      <c r="A379" s="239"/>
      <c r="B379" s="61">
        <f t="shared" si="81"/>
        <v>41565.777777777781</v>
      </c>
      <c r="C379" s="62"/>
      <c r="D379" s="62"/>
      <c r="E379" s="62"/>
      <c r="F379" s="62"/>
      <c r="G379" s="62"/>
      <c r="H379" s="62"/>
      <c r="I379" s="60"/>
      <c r="J379" s="60"/>
      <c r="K379" s="60"/>
      <c r="L379" s="60"/>
      <c r="M379" s="60"/>
      <c r="N379" s="60"/>
    </row>
    <row r="380" spans="1:14" x14ac:dyDescent="0.3">
      <c r="A380" s="239"/>
      <c r="B380" s="61">
        <f t="shared" si="81"/>
        <v>41566.777777777781</v>
      </c>
      <c r="C380" s="62"/>
      <c r="D380" s="62"/>
      <c r="E380" s="62"/>
      <c r="F380" s="62"/>
      <c r="G380" s="62"/>
      <c r="H380" s="62"/>
      <c r="I380" s="60"/>
      <c r="J380" s="60"/>
      <c r="K380" s="60"/>
      <c r="L380" s="60"/>
      <c r="M380" s="60"/>
      <c r="N380" s="60"/>
    </row>
    <row r="381" spans="1:14" x14ac:dyDescent="0.3">
      <c r="A381" s="239"/>
      <c r="B381" s="61">
        <f t="shared" si="81"/>
        <v>41567.777777777781</v>
      </c>
      <c r="C381" s="62"/>
      <c r="D381" s="62"/>
      <c r="E381" s="62"/>
      <c r="F381" s="62"/>
      <c r="G381" s="62"/>
      <c r="H381" s="62"/>
      <c r="I381" s="60"/>
      <c r="J381" s="60"/>
      <c r="K381" s="60"/>
      <c r="L381" s="60"/>
      <c r="M381" s="60"/>
      <c r="N381" s="60"/>
    </row>
    <row r="382" spans="1:14" x14ac:dyDescent="0.3">
      <c r="A382" s="238" t="s">
        <v>49</v>
      </c>
      <c r="B382" s="238"/>
      <c r="C382" s="67"/>
      <c r="D382" s="63"/>
      <c r="E382" s="63"/>
      <c r="F382" s="63"/>
      <c r="G382" s="63"/>
      <c r="H382" s="63"/>
      <c r="I382" s="63"/>
      <c r="J382" s="63"/>
      <c r="K382" s="63"/>
      <c r="L382" s="63"/>
      <c r="M382" s="63"/>
      <c r="N382" s="63"/>
    </row>
    <row r="383" spans="1:14" x14ac:dyDescent="0.3">
      <c r="A383" s="238" t="s">
        <v>50</v>
      </c>
      <c r="B383" s="238"/>
      <c r="C383" s="67">
        <f>SUM(D383:N383)/8</f>
        <v>0</v>
      </c>
      <c r="D383" s="63">
        <f>SUM(D375:D381)</f>
        <v>0</v>
      </c>
      <c r="E383" s="63">
        <f t="shared" ref="E383:N383" si="82">SUM(E375:E381)</f>
        <v>0</v>
      </c>
      <c r="F383" s="63">
        <f t="shared" si="82"/>
        <v>0</v>
      </c>
      <c r="G383" s="63">
        <f t="shared" si="82"/>
        <v>0</v>
      </c>
      <c r="H383" s="63">
        <f>SUM(H375:H381)</f>
        <v>0</v>
      </c>
      <c r="I383" s="63">
        <f t="shared" si="82"/>
        <v>0</v>
      </c>
      <c r="J383" s="63">
        <f t="shared" si="82"/>
        <v>0</v>
      </c>
      <c r="K383" s="63">
        <f>SUM(K375:K381)</f>
        <v>0</v>
      </c>
      <c r="L383" s="63">
        <f>SUM(L375:L381)</f>
        <v>0</v>
      </c>
      <c r="M383" s="63">
        <f t="shared" si="82"/>
        <v>0</v>
      </c>
      <c r="N383" s="63">
        <f t="shared" si="82"/>
        <v>0</v>
      </c>
    </row>
    <row r="384" spans="1:14" x14ac:dyDescent="0.3">
      <c r="A384" s="239" t="s">
        <v>95</v>
      </c>
      <c r="B384" s="61">
        <f>$B$6+(ROW(U384)-5)/9*7</f>
        <v>41568.777777777781</v>
      </c>
      <c r="C384" s="62"/>
      <c r="D384" s="62"/>
      <c r="E384" s="62"/>
      <c r="F384" s="62"/>
      <c r="G384" s="62"/>
      <c r="H384" s="62"/>
      <c r="I384" s="60"/>
      <c r="J384" s="60"/>
      <c r="K384" s="60"/>
      <c r="L384" s="60"/>
      <c r="M384" s="60"/>
      <c r="N384" s="60"/>
    </row>
    <row r="385" spans="1:14" x14ac:dyDescent="0.3">
      <c r="A385" s="239"/>
      <c r="B385" s="61">
        <f t="shared" ref="B385:B390" si="83">B384+1</f>
        <v>41569.777777777781</v>
      </c>
      <c r="C385" s="62"/>
      <c r="D385" s="62"/>
      <c r="E385" s="62"/>
      <c r="F385" s="62"/>
      <c r="G385" s="62"/>
      <c r="H385" s="62"/>
      <c r="I385" s="60"/>
      <c r="J385" s="60"/>
      <c r="K385" s="60"/>
      <c r="L385" s="60"/>
      <c r="M385" s="60"/>
      <c r="N385" s="60"/>
    </row>
    <row r="386" spans="1:14" x14ac:dyDescent="0.3">
      <c r="A386" s="239"/>
      <c r="B386" s="61">
        <f t="shared" si="83"/>
        <v>41570.777777777781</v>
      </c>
      <c r="C386" s="62"/>
      <c r="D386" s="62"/>
      <c r="E386" s="62"/>
      <c r="F386" s="62"/>
      <c r="G386" s="62"/>
      <c r="H386" s="62"/>
      <c r="I386" s="60"/>
      <c r="J386" s="60"/>
      <c r="K386" s="60"/>
      <c r="L386" s="60"/>
      <c r="M386" s="60"/>
      <c r="N386" s="60"/>
    </row>
    <row r="387" spans="1:14" x14ac:dyDescent="0.3">
      <c r="A387" s="239"/>
      <c r="B387" s="61">
        <f t="shared" si="83"/>
        <v>41571.777777777781</v>
      </c>
      <c r="C387" s="62"/>
      <c r="D387" s="62"/>
      <c r="E387" s="62"/>
      <c r="F387" s="62"/>
      <c r="G387" s="62"/>
      <c r="H387" s="62"/>
      <c r="I387" s="60"/>
      <c r="J387" s="60"/>
      <c r="K387" s="60"/>
      <c r="L387" s="60"/>
      <c r="M387" s="60"/>
      <c r="N387" s="60"/>
    </row>
    <row r="388" spans="1:14" x14ac:dyDescent="0.3">
      <c r="A388" s="239"/>
      <c r="B388" s="61">
        <f t="shared" si="83"/>
        <v>41572.777777777781</v>
      </c>
      <c r="C388" s="62"/>
      <c r="D388" s="62"/>
      <c r="E388" s="62"/>
      <c r="F388" s="62"/>
      <c r="G388" s="62"/>
      <c r="H388" s="62"/>
      <c r="I388" s="60"/>
      <c r="J388" s="60"/>
      <c r="K388" s="60"/>
      <c r="L388" s="60"/>
      <c r="M388" s="60"/>
      <c r="N388" s="60"/>
    </row>
    <row r="389" spans="1:14" x14ac:dyDescent="0.3">
      <c r="A389" s="239"/>
      <c r="B389" s="61">
        <f t="shared" si="83"/>
        <v>41573.777777777781</v>
      </c>
      <c r="C389" s="62"/>
      <c r="D389" s="62"/>
      <c r="E389" s="62"/>
      <c r="F389" s="62"/>
      <c r="G389" s="62"/>
      <c r="H389" s="62"/>
      <c r="I389" s="60"/>
      <c r="J389" s="60"/>
      <c r="K389" s="60"/>
      <c r="L389" s="60"/>
      <c r="M389" s="60"/>
      <c r="N389" s="60"/>
    </row>
    <row r="390" spans="1:14" x14ac:dyDescent="0.3">
      <c r="A390" s="239"/>
      <c r="B390" s="61">
        <f t="shared" si="83"/>
        <v>41574.777777777781</v>
      </c>
      <c r="C390" s="62"/>
      <c r="D390" s="62"/>
      <c r="E390" s="62"/>
      <c r="F390" s="62"/>
      <c r="G390" s="62"/>
      <c r="H390" s="62"/>
      <c r="I390" s="60"/>
      <c r="J390" s="60"/>
      <c r="K390" s="60"/>
      <c r="L390" s="60"/>
      <c r="M390" s="60"/>
      <c r="N390" s="60"/>
    </row>
    <row r="391" spans="1:14" x14ac:dyDescent="0.3">
      <c r="A391" s="238" t="s">
        <v>49</v>
      </c>
      <c r="B391" s="238"/>
      <c r="C391" s="67"/>
      <c r="D391" s="63"/>
      <c r="E391" s="63"/>
      <c r="F391" s="63"/>
      <c r="G391" s="63"/>
      <c r="H391" s="63"/>
      <c r="I391" s="63"/>
      <c r="J391" s="63"/>
      <c r="K391" s="63"/>
      <c r="L391" s="63"/>
      <c r="M391" s="63"/>
      <c r="N391" s="63"/>
    </row>
    <row r="392" spans="1:14" x14ac:dyDescent="0.3">
      <c r="A392" s="238" t="s">
        <v>50</v>
      </c>
      <c r="B392" s="238"/>
      <c r="C392" s="67">
        <f>SUM(D392:N392)/8</f>
        <v>0</v>
      </c>
      <c r="D392" s="63">
        <f>SUM(D384:D390)</f>
        <v>0</v>
      </c>
      <c r="E392" s="63">
        <f t="shared" ref="E392:N392" si="84">SUM(E384:E390)</f>
        <v>0</v>
      </c>
      <c r="F392" s="63">
        <f t="shared" si="84"/>
        <v>0</v>
      </c>
      <c r="G392" s="63">
        <f t="shared" si="84"/>
        <v>0</v>
      </c>
      <c r="H392" s="63">
        <f>SUM(H384:H390)</f>
        <v>0</v>
      </c>
      <c r="I392" s="63">
        <f t="shared" si="84"/>
        <v>0</v>
      </c>
      <c r="J392" s="63">
        <f t="shared" si="84"/>
        <v>0</v>
      </c>
      <c r="K392" s="63">
        <f>SUM(K384:K390)</f>
        <v>0</v>
      </c>
      <c r="L392" s="63">
        <f>SUM(L384:L390)</f>
        <v>0</v>
      </c>
      <c r="M392" s="63">
        <f t="shared" si="84"/>
        <v>0</v>
      </c>
      <c r="N392" s="63">
        <f t="shared" si="84"/>
        <v>0</v>
      </c>
    </row>
    <row r="393" spans="1:14" x14ac:dyDescent="0.3">
      <c r="A393" s="239" t="s">
        <v>96</v>
      </c>
      <c r="B393" s="61">
        <f>$B$6+(ROW(U393)-5)/9*7</f>
        <v>41575.777777777781</v>
      </c>
      <c r="C393" s="62"/>
      <c r="D393" s="62"/>
      <c r="E393" s="62"/>
      <c r="F393" s="62"/>
      <c r="G393" s="62"/>
      <c r="H393" s="62"/>
      <c r="I393" s="60"/>
      <c r="J393" s="60"/>
      <c r="K393" s="60"/>
      <c r="L393" s="60"/>
      <c r="M393" s="60"/>
      <c r="N393" s="60"/>
    </row>
    <row r="394" spans="1:14" x14ac:dyDescent="0.3">
      <c r="A394" s="239"/>
      <c r="B394" s="61">
        <f t="shared" ref="B394:B399" si="85">B393+1</f>
        <v>41576.777777777781</v>
      </c>
      <c r="C394" s="62"/>
      <c r="D394" s="62"/>
      <c r="E394" s="62"/>
      <c r="F394" s="62"/>
      <c r="G394" s="62"/>
      <c r="H394" s="62"/>
      <c r="I394" s="60"/>
      <c r="J394" s="60"/>
      <c r="K394" s="60"/>
      <c r="L394" s="60"/>
      <c r="M394" s="60"/>
      <c r="N394" s="60"/>
    </row>
    <row r="395" spans="1:14" x14ac:dyDescent="0.3">
      <c r="A395" s="239"/>
      <c r="B395" s="61">
        <f t="shared" si="85"/>
        <v>41577.777777777781</v>
      </c>
      <c r="C395" s="62"/>
      <c r="D395" s="62"/>
      <c r="E395" s="62"/>
      <c r="F395" s="62"/>
      <c r="G395" s="62"/>
      <c r="H395" s="62"/>
      <c r="I395" s="60"/>
      <c r="J395" s="60"/>
      <c r="K395" s="60"/>
      <c r="L395" s="60"/>
      <c r="M395" s="60"/>
      <c r="N395" s="60"/>
    </row>
    <row r="396" spans="1:14" x14ac:dyDescent="0.3">
      <c r="A396" s="239"/>
      <c r="B396" s="61">
        <f t="shared" si="85"/>
        <v>41578.777777777781</v>
      </c>
      <c r="C396" s="62"/>
      <c r="D396" s="62"/>
      <c r="E396" s="62"/>
      <c r="F396" s="62"/>
      <c r="G396" s="62"/>
      <c r="H396" s="62"/>
      <c r="I396" s="60"/>
      <c r="J396" s="60"/>
      <c r="K396" s="60"/>
      <c r="L396" s="60"/>
      <c r="M396" s="60"/>
      <c r="N396" s="60"/>
    </row>
    <row r="397" spans="1:14" x14ac:dyDescent="0.3">
      <c r="A397" s="239"/>
      <c r="B397" s="61">
        <f t="shared" si="85"/>
        <v>41579.777777777781</v>
      </c>
      <c r="C397" s="62"/>
      <c r="D397" s="62"/>
      <c r="E397" s="62"/>
      <c r="F397" s="62"/>
      <c r="G397" s="62"/>
      <c r="H397" s="62"/>
      <c r="I397" s="60"/>
      <c r="J397" s="60"/>
      <c r="K397" s="60"/>
      <c r="L397" s="60"/>
      <c r="M397" s="60"/>
      <c r="N397" s="60"/>
    </row>
    <row r="398" spans="1:14" x14ac:dyDescent="0.3">
      <c r="A398" s="239"/>
      <c r="B398" s="61">
        <f t="shared" si="85"/>
        <v>41580.777777777781</v>
      </c>
      <c r="C398" s="62"/>
      <c r="D398" s="62"/>
      <c r="E398" s="62"/>
      <c r="F398" s="62"/>
      <c r="G398" s="62"/>
      <c r="H398" s="62"/>
      <c r="I398" s="60"/>
      <c r="J398" s="60"/>
      <c r="K398" s="60"/>
      <c r="L398" s="60"/>
      <c r="M398" s="60"/>
      <c r="N398" s="60"/>
    </row>
    <row r="399" spans="1:14" x14ac:dyDescent="0.3">
      <c r="A399" s="239"/>
      <c r="B399" s="61">
        <f t="shared" si="85"/>
        <v>41581.777777777781</v>
      </c>
      <c r="C399" s="62"/>
      <c r="D399" s="62"/>
      <c r="E399" s="62"/>
      <c r="F399" s="62"/>
      <c r="G399" s="62"/>
      <c r="H399" s="62"/>
      <c r="I399" s="60"/>
      <c r="J399" s="60"/>
      <c r="K399" s="60"/>
      <c r="L399" s="60"/>
      <c r="M399" s="60"/>
      <c r="N399" s="60"/>
    </row>
    <row r="400" spans="1:14" x14ac:dyDescent="0.3">
      <c r="A400" s="238" t="s">
        <v>49</v>
      </c>
      <c r="B400" s="238"/>
      <c r="C400" s="67"/>
      <c r="D400" s="63"/>
      <c r="E400" s="63"/>
      <c r="F400" s="63"/>
      <c r="G400" s="63"/>
      <c r="H400" s="63"/>
      <c r="I400" s="63"/>
      <c r="J400" s="63"/>
      <c r="K400" s="63"/>
      <c r="L400" s="63"/>
      <c r="M400" s="63"/>
      <c r="N400" s="63"/>
    </row>
    <row r="401" spans="1:14" x14ac:dyDescent="0.3">
      <c r="A401" s="238" t="s">
        <v>50</v>
      </c>
      <c r="B401" s="238"/>
      <c r="C401" s="67">
        <f>SUM(D401:N401)/8</f>
        <v>0</v>
      </c>
      <c r="D401" s="63">
        <f>SUM(D393:D399)</f>
        <v>0</v>
      </c>
      <c r="E401" s="63">
        <f t="shared" ref="E401:N401" si="86">SUM(E393:E399)</f>
        <v>0</v>
      </c>
      <c r="F401" s="63">
        <f t="shared" si="86"/>
        <v>0</v>
      </c>
      <c r="G401" s="63">
        <f t="shared" si="86"/>
        <v>0</v>
      </c>
      <c r="H401" s="63">
        <f>SUM(H393:H399)</f>
        <v>0</v>
      </c>
      <c r="I401" s="63">
        <f t="shared" si="86"/>
        <v>0</v>
      </c>
      <c r="J401" s="63">
        <f t="shared" si="86"/>
        <v>0</v>
      </c>
      <c r="K401" s="63">
        <f>SUM(K393:K399)</f>
        <v>0</v>
      </c>
      <c r="L401" s="63">
        <f>SUM(L393:L399)</f>
        <v>0</v>
      </c>
      <c r="M401" s="63">
        <f t="shared" si="86"/>
        <v>0</v>
      </c>
      <c r="N401" s="63">
        <f t="shared" si="86"/>
        <v>0</v>
      </c>
    </row>
    <row r="402" spans="1:14" x14ac:dyDescent="0.3">
      <c r="A402" s="239" t="s">
        <v>97</v>
      </c>
      <c r="B402" s="61">
        <f>$B$6+(ROW(U402)-5)/9*7</f>
        <v>41582.777777777781</v>
      </c>
      <c r="C402" s="62"/>
      <c r="D402" s="62"/>
      <c r="E402" s="62"/>
      <c r="F402" s="62"/>
      <c r="G402" s="62"/>
      <c r="H402" s="62"/>
      <c r="I402" s="60"/>
      <c r="J402" s="60"/>
      <c r="K402" s="60"/>
      <c r="L402" s="60"/>
      <c r="M402" s="60"/>
      <c r="N402" s="60"/>
    </row>
    <row r="403" spans="1:14" x14ac:dyDescent="0.3">
      <c r="A403" s="239"/>
      <c r="B403" s="61">
        <f t="shared" ref="B403:B408" si="87">B402+1</f>
        <v>41583.777777777781</v>
      </c>
      <c r="C403" s="62"/>
      <c r="D403" s="62"/>
      <c r="E403" s="62"/>
      <c r="F403" s="62"/>
      <c r="G403" s="62"/>
      <c r="H403" s="62"/>
      <c r="I403" s="60"/>
      <c r="J403" s="60"/>
      <c r="K403" s="60"/>
      <c r="L403" s="60"/>
      <c r="M403" s="60"/>
      <c r="N403" s="60"/>
    </row>
    <row r="404" spans="1:14" x14ac:dyDescent="0.3">
      <c r="A404" s="239"/>
      <c r="B404" s="61">
        <f t="shared" si="87"/>
        <v>41584.777777777781</v>
      </c>
      <c r="C404" s="62"/>
      <c r="D404" s="62"/>
      <c r="E404" s="62"/>
      <c r="F404" s="62"/>
      <c r="G404" s="62"/>
      <c r="H404" s="62"/>
      <c r="I404" s="60"/>
      <c r="J404" s="60"/>
      <c r="K404" s="60"/>
      <c r="L404" s="60"/>
      <c r="M404" s="60"/>
      <c r="N404" s="60"/>
    </row>
    <row r="405" spans="1:14" x14ac:dyDescent="0.3">
      <c r="A405" s="239"/>
      <c r="B405" s="61">
        <f t="shared" si="87"/>
        <v>41585.777777777781</v>
      </c>
      <c r="C405" s="62"/>
      <c r="D405" s="62"/>
      <c r="E405" s="62"/>
      <c r="F405" s="62"/>
      <c r="G405" s="62"/>
      <c r="H405" s="62"/>
      <c r="I405" s="60"/>
      <c r="J405" s="60"/>
      <c r="K405" s="60"/>
      <c r="L405" s="60"/>
      <c r="M405" s="60"/>
      <c r="N405" s="60"/>
    </row>
    <row r="406" spans="1:14" x14ac:dyDescent="0.3">
      <c r="A406" s="239"/>
      <c r="B406" s="61">
        <f t="shared" si="87"/>
        <v>41586.777777777781</v>
      </c>
      <c r="C406" s="62"/>
      <c r="D406" s="62"/>
      <c r="E406" s="62"/>
      <c r="F406" s="62"/>
      <c r="G406" s="62"/>
      <c r="H406" s="62"/>
      <c r="I406" s="60"/>
      <c r="J406" s="60"/>
      <c r="K406" s="60"/>
      <c r="L406" s="60"/>
      <c r="M406" s="60"/>
      <c r="N406" s="60"/>
    </row>
    <row r="407" spans="1:14" x14ac:dyDescent="0.3">
      <c r="A407" s="239"/>
      <c r="B407" s="61">
        <f t="shared" si="87"/>
        <v>41587.777777777781</v>
      </c>
      <c r="C407" s="62"/>
      <c r="D407" s="62"/>
      <c r="E407" s="62"/>
      <c r="F407" s="62"/>
      <c r="G407" s="62"/>
      <c r="H407" s="62"/>
      <c r="I407" s="60"/>
      <c r="J407" s="60"/>
      <c r="K407" s="60"/>
      <c r="L407" s="60"/>
      <c r="M407" s="60"/>
      <c r="N407" s="60"/>
    </row>
    <row r="408" spans="1:14" x14ac:dyDescent="0.3">
      <c r="A408" s="239"/>
      <c r="B408" s="61">
        <f t="shared" si="87"/>
        <v>41588.777777777781</v>
      </c>
      <c r="C408" s="62"/>
      <c r="D408" s="62"/>
      <c r="E408" s="62"/>
      <c r="F408" s="62"/>
      <c r="G408" s="62"/>
      <c r="H408" s="62"/>
      <c r="I408" s="60"/>
      <c r="J408" s="60"/>
      <c r="K408" s="60"/>
      <c r="L408" s="60"/>
      <c r="M408" s="60"/>
      <c r="N408" s="60"/>
    </row>
    <row r="409" spans="1:14" x14ac:dyDescent="0.3">
      <c r="A409" s="238" t="s">
        <v>49</v>
      </c>
      <c r="B409" s="238"/>
      <c r="C409" s="67"/>
      <c r="D409" s="63"/>
      <c r="E409" s="63"/>
      <c r="F409" s="63"/>
      <c r="G409" s="63"/>
      <c r="H409" s="63"/>
      <c r="I409" s="63"/>
      <c r="J409" s="63"/>
      <c r="K409" s="63"/>
      <c r="L409" s="63"/>
      <c r="M409" s="63"/>
      <c r="N409" s="63"/>
    </row>
    <row r="410" spans="1:14" x14ac:dyDescent="0.3">
      <c r="A410" s="238" t="s">
        <v>50</v>
      </c>
      <c r="B410" s="238"/>
      <c r="C410" s="67">
        <f>SUM(D410:N410)/8</f>
        <v>0</v>
      </c>
      <c r="D410" s="63">
        <f>SUM(D402:D408)</f>
        <v>0</v>
      </c>
      <c r="E410" s="63">
        <f t="shared" ref="E410:N410" si="88">SUM(E402:E408)</f>
        <v>0</v>
      </c>
      <c r="F410" s="63">
        <f t="shared" si="88"/>
        <v>0</v>
      </c>
      <c r="G410" s="63">
        <f t="shared" si="88"/>
        <v>0</v>
      </c>
      <c r="H410" s="63">
        <f>SUM(H402:H408)</f>
        <v>0</v>
      </c>
      <c r="I410" s="63">
        <f t="shared" si="88"/>
        <v>0</v>
      </c>
      <c r="J410" s="63">
        <f t="shared" si="88"/>
        <v>0</v>
      </c>
      <c r="K410" s="63">
        <f>SUM(K402:K408)</f>
        <v>0</v>
      </c>
      <c r="L410" s="63">
        <f>SUM(L402:L408)</f>
        <v>0</v>
      </c>
      <c r="M410" s="63">
        <f t="shared" si="88"/>
        <v>0</v>
      </c>
      <c r="N410" s="63">
        <f t="shared" si="88"/>
        <v>0</v>
      </c>
    </row>
    <row r="411" spans="1:14" x14ac:dyDescent="0.3">
      <c r="A411" s="239" t="s">
        <v>98</v>
      </c>
      <c r="B411" s="61">
        <f>$B$6+(ROW(U411)-5)/9*7</f>
        <v>41589.777777777781</v>
      </c>
      <c r="C411" s="62"/>
      <c r="D411" s="62"/>
      <c r="E411" s="62"/>
      <c r="F411" s="62"/>
      <c r="G411" s="62"/>
      <c r="H411" s="62"/>
      <c r="I411" s="60"/>
      <c r="J411" s="60"/>
      <c r="K411" s="60"/>
      <c r="L411" s="60"/>
      <c r="M411" s="60"/>
      <c r="N411" s="60"/>
    </row>
    <row r="412" spans="1:14" x14ac:dyDescent="0.3">
      <c r="A412" s="239"/>
      <c r="B412" s="61">
        <f t="shared" ref="B412:B417" si="89">B411+1</f>
        <v>41590.777777777781</v>
      </c>
      <c r="C412" s="62"/>
      <c r="D412" s="62"/>
      <c r="E412" s="62"/>
      <c r="F412" s="62"/>
      <c r="G412" s="62"/>
      <c r="H412" s="62"/>
      <c r="I412" s="60"/>
      <c r="J412" s="60"/>
      <c r="K412" s="60"/>
      <c r="L412" s="60"/>
      <c r="M412" s="60"/>
      <c r="N412" s="60"/>
    </row>
    <row r="413" spans="1:14" x14ac:dyDescent="0.3">
      <c r="A413" s="239"/>
      <c r="B413" s="61">
        <f t="shared" si="89"/>
        <v>41591.777777777781</v>
      </c>
      <c r="C413" s="62"/>
      <c r="D413" s="62"/>
      <c r="E413" s="62"/>
      <c r="F413" s="62"/>
      <c r="G413" s="62"/>
      <c r="H413" s="62"/>
      <c r="I413" s="60"/>
      <c r="J413" s="60"/>
      <c r="K413" s="60"/>
      <c r="L413" s="60"/>
      <c r="M413" s="60"/>
      <c r="N413" s="60"/>
    </row>
    <row r="414" spans="1:14" x14ac:dyDescent="0.3">
      <c r="A414" s="239"/>
      <c r="B414" s="61">
        <f t="shared" si="89"/>
        <v>41592.777777777781</v>
      </c>
      <c r="C414" s="62"/>
      <c r="D414" s="62"/>
      <c r="E414" s="62"/>
      <c r="F414" s="62"/>
      <c r="G414" s="62"/>
      <c r="H414" s="62"/>
      <c r="I414" s="60"/>
      <c r="J414" s="60"/>
      <c r="K414" s="60"/>
      <c r="L414" s="60"/>
      <c r="M414" s="60"/>
      <c r="N414" s="60"/>
    </row>
    <row r="415" spans="1:14" x14ac:dyDescent="0.3">
      <c r="A415" s="239"/>
      <c r="B415" s="61">
        <f t="shared" si="89"/>
        <v>41593.777777777781</v>
      </c>
      <c r="C415" s="62"/>
      <c r="D415" s="62"/>
      <c r="E415" s="62"/>
      <c r="F415" s="62"/>
      <c r="G415" s="62"/>
      <c r="H415" s="62"/>
      <c r="I415" s="60"/>
      <c r="J415" s="60"/>
      <c r="K415" s="60"/>
      <c r="L415" s="60"/>
      <c r="M415" s="60"/>
      <c r="N415" s="60"/>
    </row>
    <row r="416" spans="1:14" x14ac:dyDescent="0.3">
      <c r="A416" s="239"/>
      <c r="B416" s="61">
        <f t="shared" si="89"/>
        <v>41594.777777777781</v>
      </c>
      <c r="C416" s="62"/>
      <c r="D416" s="62"/>
      <c r="E416" s="62"/>
      <c r="F416" s="62"/>
      <c r="G416" s="62"/>
      <c r="H416" s="62"/>
      <c r="I416" s="60"/>
      <c r="J416" s="60"/>
      <c r="K416" s="60"/>
      <c r="L416" s="60"/>
      <c r="M416" s="60"/>
      <c r="N416" s="60"/>
    </row>
    <row r="417" spans="1:14" x14ac:dyDescent="0.3">
      <c r="A417" s="239"/>
      <c r="B417" s="61">
        <f t="shared" si="89"/>
        <v>41595.777777777781</v>
      </c>
      <c r="C417" s="62"/>
      <c r="D417" s="62"/>
      <c r="E417" s="62"/>
      <c r="F417" s="62"/>
      <c r="G417" s="62"/>
      <c r="H417" s="62"/>
      <c r="I417" s="60"/>
      <c r="J417" s="60"/>
      <c r="K417" s="60"/>
      <c r="L417" s="60"/>
      <c r="M417" s="60"/>
      <c r="N417" s="60"/>
    </row>
    <row r="418" spans="1:14" x14ac:dyDescent="0.3">
      <c r="A418" s="238" t="s">
        <v>49</v>
      </c>
      <c r="B418" s="238"/>
      <c r="C418" s="67"/>
      <c r="D418" s="63"/>
      <c r="E418" s="63"/>
      <c r="F418" s="63"/>
      <c r="G418" s="63"/>
      <c r="H418" s="63"/>
      <c r="I418" s="63"/>
      <c r="J418" s="63"/>
      <c r="K418" s="63"/>
      <c r="L418" s="63"/>
      <c r="M418" s="63"/>
      <c r="N418" s="63"/>
    </row>
    <row r="419" spans="1:14" x14ac:dyDescent="0.3">
      <c r="A419" s="238" t="s">
        <v>50</v>
      </c>
      <c r="B419" s="238"/>
      <c r="C419" s="67">
        <f>SUM(D419:N419)/8</f>
        <v>0</v>
      </c>
      <c r="D419" s="63">
        <f>SUM(D411:D417)</f>
        <v>0</v>
      </c>
      <c r="E419" s="63">
        <f t="shared" ref="E419:N419" si="90">SUM(E411:E417)</f>
        <v>0</v>
      </c>
      <c r="F419" s="63">
        <f t="shared" si="90"/>
        <v>0</v>
      </c>
      <c r="G419" s="63">
        <f t="shared" si="90"/>
        <v>0</v>
      </c>
      <c r="H419" s="63">
        <f>SUM(H411:H417)</f>
        <v>0</v>
      </c>
      <c r="I419" s="63">
        <f t="shared" si="90"/>
        <v>0</v>
      </c>
      <c r="J419" s="63">
        <f t="shared" si="90"/>
        <v>0</v>
      </c>
      <c r="K419" s="63">
        <f>SUM(K411:K417)</f>
        <v>0</v>
      </c>
      <c r="L419" s="63">
        <f>SUM(L411:L417)</f>
        <v>0</v>
      </c>
      <c r="M419" s="63">
        <f t="shared" si="90"/>
        <v>0</v>
      </c>
      <c r="N419" s="63">
        <f t="shared" si="90"/>
        <v>0</v>
      </c>
    </row>
    <row r="420" spans="1:14" x14ac:dyDescent="0.3">
      <c r="A420" s="239" t="s">
        <v>99</v>
      </c>
      <c r="B420" s="61">
        <f>$B$6+(ROW(U420)-5)/9*7</f>
        <v>41596.777777777781</v>
      </c>
      <c r="C420" s="62"/>
      <c r="D420" s="62"/>
      <c r="E420" s="62"/>
      <c r="F420" s="62"/>
      <c r="G420" s="62"/>
      <c r="H420" s="62"/>
      <c r="I420" s="60"/>
      <c r="J420" s="60"/>
      <c r="K420" s="60"/>
      <c r="L420" s="60"/>
      <c r="M420" s="60"/>
      <c r="N420" s="60"/>
    </row>
    <row r="421" spans="1:14" x14ac:dyDescent="0.3">
      <c r="A421" s="239"/>
      <c r="B421" s="61">
        <f t="shared" ref="B421:B426" si="91">B420+1</f>
        <v>41597.777777777781</v>
      </c>
      <c r="C421" s="62"/>
      <c r="D421" s="62"/>
      <c r="E421" s="62"/>
      <c r="F421" s="62"/>
      <c r="G421" s="62"/>
      <c r="H421" s="62"/>
      <c r="I421" s="60"/>
      <c r="J421" s="60"/>
      <c r="K421" s="60"/>
      <c r="L421" s="60"/>
      <c r="M421" s="60"/>
      <c r="N421" s="60"/>
    </row>
    <row r="422" spans="1:14" x14ac:dyDescent="0.3">
      <c r="A422" s="239"/>
      <c r="B422" s="61">
        <f t="shared" si="91"/>
        <v>41598.777777777781</v>
      </c>
      <c r="C422" s="62"/>
      <c r="D422" s="62"/>
      <c r="E422" s="62"/>
      <c r="F422" s="62"/>
      <c r="G422" s="62"/>
      <c r="H422" s="62"/>
      <c r="I422" s="60"/>
      <c r="J422" s="60"/>
      <c r="K422" s="60"/>
      <c r="L422" s="60"/>
      <c r="M422" s="60"/>
      <c r="N422" s="60"/>
    </row>
    <row r="423" spans="1:14" x14ac:dyDescent="0.3">
      <c r="A423" s="239"/>
      <c r="B423" s="61">
        <f t="shared" si="91"/>
        <v>41599.777777777781</v>
      </c>
      <c r="C423" s="62"/>
      <c r="D423" s="62"/>
      <c r="E423" s="62"/>
      <c r="F423" s="62"/>
      <c r="G423" s="62"/>
      <c r="H423" s="62"/>
      <c r="I423" s="60"/>
      <c r="J423" s="60"/>
      <c r="K423" s="60"/>
      <c r="L423" s="60"/>
      <c r="M423" s="60"/>
      <c r="N423" s="60"/>
    </row>
    <row r="424" spans="1:14" x14ac:dyDescent="0.3">
      <c r="A424" s="239"/>
      <c r="B424" s="61">
        <f t="shared" si="91"/>
        <v>41600.777777777781</v>
      </c>
      <c r="C424" s="62"/>
      <c r="D424" s="62"/>
      <c r="E424" s="62"/>
      <c r="F424" s="62"/>
      <c r="G424" s="62"/>
      <c r="H424" s="62"/>
      <c r="I424" s="60"/>
      <c r="J424" s="60"/>
      <c r="K424" s="60"/>
      <c r="L424" s="60"/>
      <c r="M424" s="60"/>
      <c r="N424" s="60"/>
    </row>
    <row r="425" spans="1:14" x14ac:dyDescent="0.3">
      <c r="A425" s="239"/>
      <c r="B425" s="61">
        <f t="shared" si="91"/>
        <v>41601.777777777781</v>
      </c>
      <c r="C425" s="62"/>
      <c r="D425" s="62"/>
      <c r="E425" s="62"/>
      <c r="F425" s="62"/>
      <c r="G425" s="62"/>
      <c r="H425" s="62"/>
      <c r="I425" s="60"/>
      <c r="J425" s="60"/>
      <c r="K425" s="60"/>
      <c r="L425" s="60"/>
      <c r="M425" s="60"/>
      <c r="N425" s="60"/>
    </row>
    <row r="426" spans="1:14" x14ac:dyDescent="0.3">
      <c r="A426" s="239"/>
      <c r="B426" s="61">
        <f t="shared" si="91"/>
        <v>41602.777777777781</v>
      </c>
      <c r="C426" s="62"/>
      <c r="D426" s="62"/>
      <c r="E426" s="62"/>
      <c r="F426" s="62"/>
      <c r="G426" s="62"/>
      <c r="H426" s="62"/>
      <c r="I426" s="60"/>
      <c r="J426" s="60"/>
      <c r="K426" s="60"/>
      <c r="L426" s="60"/>
      <c r="M426" s="60"/>
      <c r="N426" s="60"/>
    </row>
    <row r="427" spans="1:14" x14ac:dyDescent="0.3">
      <c r="A427" s="238" t="s">
        <v>49</v>
      </c>
      <c r="B427" s="238"/>
      <c r="C427" s="67"/>
      <c r="D427" s="63"/>
      <c r="E427" s="63"/>
      <c r="F427" s="63"/>
      <c r="G427" s="63"/>
      <c r="H427" s="63"/>
      <c r="I427" s="63"/>
      <c r="J427" s="63"/>
      <c r="K427" s="63"/>
      <c r="L427" s="63"/>
      <c r="M427" s="63"/>
      <c r="N427" s="63"/>
    </row>
    <row r="428" spans="1:14" x14ac:dyDescent="0.3">
      <c r="A428" s="238" t="s">
        <v>50</v>
      </c>
      <c r="B428" s="238"/>
      <c r="C428" s="67">
        <f>SUM(D428:N428)/8</f>
        <v>0</v>
      </c>
      <c r="D428" s="63">
        <f>SUM(D420:D426)</f>
        <v>0</v>
      </c>
      <c r="E428" s="63">
        <f t="shared" ref="E428:N428" si="92">SUM(E420:E426)</f>
        <v>0</v>
      </c>
      <c r="F428" s="63">
        <f t="shared" si="92"/>
        <v>0</v>
      </c>
      <c r="G428" s="63">
        <f t="shared" si="92"/>
        <v>0</v>
      </c>
      <c r="H428" s="63">
        <f>SUM(H420:H426)</f>
        <v>0</v>
      </c>
      <c r="I428" s="63">
        <f t="shared" si="92"/>
        <v>0</v>
      </c>
      <c r="J428" s="63">
        <f t="shared" si="92"/>
        <v>0</v>
      </c>
      <c r="K428" s="63">
        <f>SUM(K420:K426)</f>
        <v>0</v>
      </c>
      <c r="L428" s="63">
        <f>SUM(L420:L426)</f>
        <v>0</v>
      </c>
      <c r="M428" s="63">
        <f t="shared" si="92"/>
        <v>0</v>
      </c>
      <c r="N428" s="63">
        <f t="shared" si="92"/>
        <v>0</v>
      </c>
    </row>
    <row r="429" spans="1:14" x14ac:dyDescent="0.3">
      <c r="A429" s="239" t="s">
        <v>100</v>
      </c>
      <c r="B429" s="61">
        <f>$B$6+(ROW(U429)-5)/9*7</f>
        <v>41603.777777777781</v>
      </c>
      <c r="C429" s="62"/>
      <c r="D429" s="62"/>
      <c r="E429" s="62"/>
      <c r="F429" s="62"/>
      <c r="G429" s="62"/>
      <c r="H429" s="62"/>
      <c r="I429" s="60"/>
      <c r="J429" s="60"/>
      <c r="K429" s="60"/>
      <c r="L429" s="60"/>
      <c r="M429" s="60"/>
      <c r="N429" s="60"/>
    </row>
    <row r="430" spans="1:14" x14ac:dyDescent="0.3">
      <c r="A430" s="239"/>
      <c r="B430" s="61">
        <f t="shared" ref="B430:B435" si="93">B429+1</f>
        <v>41604.777777777781</v>
      </c>
      <c r="C430" s="62"/>
      <c r="D430" s="62"/>
      <c r="E430" s="62"/>
      <c r="F430" s="62"/>
      <c r="G430" s="62"/>
      <c r="H430" s="62"/>
      <c r="I430" s="60"/>
      <c r="J430" s="60"/>
      <c r="K430" s="60"/>
      <c r="L430" s="60"/>
      <c r="M430" s="60"/>
      <c r="N430" s="60"/>
    </row>
    <row r="431" spans="1:14" x14ac:dyDescent="0.3">
      <c r="A431" s="239"/>
      <c r="B431" s="61">
        <f t="shared" si="93"/>
        <v>41605.777777777781</v>
      </c>
      <c r="C431" s="62"/>
      <c r="D431" s="62"/>
      <c r="E431" s="62"/>
      <c r="F431" s="62"/>
      <c r="G431" s="62"/>
      <c r="H431" s="62"/>
      <c r="I431" s="60"/>
      <c r="J431" s="60"/>
      <c r="K431" s="60"/>
      <c r="L431" s="60"/>
      <c r="M431" s="60"/>
      <c r="N431" s="60"/>
    </row>
    <row r="432" spans="1:14" x14ac:dyDescent="0.3">
      <c r="A432" s="239"/>
      <c r="B432" s="61">
        <f t="shared" si="93"/>
        <v>41606.777777777781</v>
      </c>
      <c r="C432" s="62"/>
      <c r="D432" s="62"/>
      <c r="E432" s="62"/>
      <c r="F432" s="62"/>
      <c r="G432" s="62"/>
      <c r="H432" s="62"/>
      <c r="I432" s="60"/>
      <c r="J432" s="60"/>
      <c r="K432" s="60"/>
      <c r="L432" s="60"/>
      <c r="M432" s="60"/>
      <c r="N432" s="60"/>
    </row>
    <row r="433" spans="1:14" x14ac:dyDescent="0.3">
      <c r="A433" s="239"/>
      <c r="B433" s="61">
        <f t="shared" si="93"/>
        <v>41607.777777777781</v>
      </c>
      <c r="C433" s="62"/>
      <c r="D433" s="62"/>
      <c r="E433" s="62"/>
      <c r="F433" s="62"/>
      <c r="G433" s="62"/>
      <c r="H433" s="62"/>
      <c r="I433" s="60"/>
      <c r="J433" s="60"/>
      <c r="K433" s="60"/>
      <c r="L433" s="60"/>
      <c r="M433" s="60"/>
      <c r="N433" s="60"/>
    </row>
    <row r="434" spans="1:14" x14ac:dyDescent="0.3">
      <c r="A434" s="239"/>
      <c r="B434" s="61">
        <f t="shared" si="93"/>
        <v>41608.777777777781</v>
      </c>
      <c r="C434" s="62"/>
      <c r="D434" s="62"/>
      <c r="E434" s="62"/>
      <c r="F434" s="62"/>
      <c r="G434" s="62"/>
      <c r="H434" s="62"/>
      <c r="I434" s="60"/>
      <c r="J434" s="60"/>
      <c r="K434" s="60"/>
      <c r="L434" s="60"/>
      <c r="M434" s="60"/>
      <c r="N434" s="60"/>
    </row>
    <row r="435" spans="1:14" x14ac:dyDescent="0.3">
      <c r="A435" s="239"/>
      <c r="B435" s="61">
        <f t="shared" si="93"/>
        <v>41609.777777777781</v>
      </c>
      <c r="C435" s="62"/>
      <c r="D435" s="62"/>
      <c r="E435" s="62"/>
      <c r="F435" s="62"/>
      <c r="G435" s="62"/>
      <c r="H435" s="62"/>
      <c r="I435" s="60"/>
      <c r="J435" s="60"/>
      <c r="K435" s="60"/>
      <c r="L435" s="60"/>
      <c r="M435" s="60"/>
      <c r="N435" s="60"/>
    </row>
    <row r="436" spans="1:14" x14ac:dyDescent="0.3">
      <c r="A436" s="238" t="s">
        <v>49</v>
      </c>
      <c r="B436" s="238"/>
      <c r="C436" s="67"/>
      <c r="D436" s="63"/>
      <c r="E436" s="63"/>
      <c r="F436" s="63"/>
      <c r="G436" s="63"/>
      <c r="H436" s="63"/>
      <c r="I436" s="63"/>
      <c r="J436" s="63"/>
      <c r="K436" s="63"/>
      <c r="L436" s="63"/>
      <c r="M436" s="63"/>
      <c r="N436" s="63"/>
    </row>
    <row r="437" spans="1:14" x14ac:dyDescent="0.3">
      <c r="A437" s="238" t="s">
        <v>50</v>
      </c>
      <c r="B437" s="238"/>
      <c r="C437" s="67">
        <f>SUM(D437:N437)/8</f>
        <v>0</v>
      </c>
      <c r="D437" s="63">
        <f>SUM(D429:D435)</f>
        <v>0</v>
      </c>
      <c r="E437" s="63">
        <f t="shared" ref="E437:N437" si="94">SUM(E429:E435)</f>
        <v>0</v>
      </c>
      <c r="F437" s="63">
        <f t="shared" si="94"/>
        <v>0</v>
      </c>
      <c r="G437" s="63">
        <f t="shared" si="94"/>
        <v>0</v>
      </c>
      <c r="H437" s="63">
        <f>SUM(H429:H435)</f>
        <v>0</v>
      </c>
      <c r="I437" s="63">
        <f t="shared" si="94"/>
        <v>0</v>
      </c>
      <c r="J437" s="63">
        <f t="shared" si="94"/>
        <v>0</v>
      </c>
      <c r="K437" s="63">
        <f>SUM(K429:K435)</f>
        <v>0</v>
      </c>
      <c r="L437" s="63">
        <f>SUM(L429:L435)</f>
        <v>0</v>
      </c>
      <c r="M437" s="63">
        <f t="shared" si="94"/>
        <v>0</v>
      </c>
      <c r="N437" s="63">
        <f t="shared" si="94"/>
        <v>0</v>
      </c>
    </row>
    <row r="438" spans="1:14" x14ac:dyDescent="0.3">
      <c r="A438" s="239" t="s">
        <v>101</v>
      </c>
      <c r="B438" s="61">
        <f>$B$6+(ROW(U438)-5)/9*7</f>
        <v>41610.777777777781</v>
      </c>
      <c r="C438" s="62"/>
      <c r="D438" s="62"/>
      <c r="E438" s="62"/>
      <c r="F438" s="62"/>
      <c r="G438" s="62"/>
      <c r="H438" s="62"/>
      <c r="I438" s="60"/>
      <c r="J438" s="60"/>
      <c r="K438" s="60"/>
      <c r="L438" s="60"/>
      <c r="M438" s="60"/>
      <c r="N438" s="60"/>
    </row>
    <row r="439" spans="1:14" x14ac:dyDescent="0.3">
      <c r="A439" s="239"/>
      <c r="B439" s="61">
        <f t="shared" ref="B439:B444" si="95">B438+1</f>
        <v>41611.777777777781</v>
      </c>
      <c r="C439" s="62"/>
      <c r="D439" s="62"/>
      <c r="E439" s="62"/>
      <c r="F439" s="62"/>
      <c r="G439" s="62"/>
      <c r="H439" s="62"/>
      <c r="I439" s="60"/>
      <c r="J439" s="60"/>
      <c r="K439" s="60"/>
      <c r="L439" s="60"/>
      <c r="M439" s="60"/>
      <c r="N439" s="60"/>
    </row>
    <row r="440" spans="1:14" x14ac:dyDescent="0.3">
      <c r="A440" s="239"/>
      <c r="B440" s="61">
        <f t="shared" si="95"/>
        <v>41612.777777777781</v>
      </c>
      <c r="C440" s="62"/>
      <c r="D440" s="62"/>
      <c r="E440" s="62"/>
      <c r="F440" s="62"/>
      <c r="G440" s="62"/>
      <c r="H440" s="62"/>
      <c r="I440" s="60"/>
      <c r="J440" s="60"/>
      <c r="K440" s="60"/>
      <c r="L440" s="60"/>
      <c r="M440" s="60"/>
      <c r="N440" s="60"/>
    </row>
    <row r="441" spans="1:14" x14ac:dyDescent="0.3">
      <c r="A441" s="239"/>
      <c r="B441" s="61">
        <f t="shared" si="95"/>
        <v>41613.777777777781</v>
      </c>
      <c r="C441" s="62"/>
      <c r="D441" s="62"/>
      <c r="E441" s="62"/>
      <c r="F441" s="62"/>
      <c r="G441" s="62"/>
      <c r="H441" s="62"/>
      <c r="I441" s="60"/>
      <c r="J441" s="60"/>
      <c r="K441" s="60"/>
      <c r="L441" s="60"/>
      <c r="M441" s="60"/>
      <c r="N441" s="60"/>
    </row>
    <row r="442" spans="1:14" x14ac:dyDescent="0.3">
      <c r="A442" s="239"/>
      <c r="B442" s="61">
        <f t="shared" si="95"/>
        <v>41614.777777777781</v>
      </c>
      <c r="C442" s="62"/>
      <c r="D442" s="62"/>
      <c r="E442" s="62"/>
      <c r="F442" s="62"/>
      <c r="G442" s="62"/>
      <c r="H442" s="62"/>
      <c r="I442" s="60"/>
      <c r="J442" s="60"/>
      <c r="K442" s="60"/>
      <c r="L442" s="60"/>
      <c r="M442" s="60"/>
      <c r="N442" s="60"/>
    </row>
    <row r="443" spans="1:14" x14ac:dyDescent="0.3">
      <c r="A443" s="239"/>
      <c r="B443" s="61">
        <f t="shared" si="95"/>
        <v>41615.777777777781</v>
      </c>
      <c r="C443" s="62"/>
      <c r="D443" s="62"/>
      <c r="E443" s="62"/>
      <c r="F443" s="62"/>
      <c r="G443" s="62"/>
      <c r="H443" s="62"/>
      <c r="I443" s="60"/>
      <c r="J443" s="60"/>
      <c r="K443" s="60"/>
      <c r="L443" s="60"/>
      <c r="M443" s="60"/>
      <c r="N443" s="60"/>
    </row>
    <row r="444" spans="1:14" x14ac:dyDescent="0.3">
      <c r="A444" s="239"/>
      <c r="B444" s="61">
        <f t="shared" si="95"/>
        <v>41616.777777777781</v>
      </c>
      <c r="C444" s="62"/>
      <c r="D444" s="62"/>
      <c r="E444" s="62"/>
      <c r="F444" s="62"/>
      <c r="G444" s="62"/>
      <c r="H444" s="62"/>
      <c r="I444" s="60"/>
      <c r="J444" s="60"/>
      <c r="K444" s="60"/>
      <c r="L444" s="60"/>
      <c r="M444" s="60"/>
      <c r="N444" s="60"/>
    </row>
    <row r="445" spans="1:14" x14ac:dyDescent="0.3">
      <c r="A445" s="238" t="s">
        <v>49</v>
      </c>
      <c r="B445" s="238"/>
      <c r="C445" s="67"/>
      <c r="D445" s="63"/>
      <c r="E445" s="63"/>
      <c r="F445" s="63"/>
      <c r="G445" s="63"/>
      <c r="H445" s="63"/>
      <c r="I445" s="63"/>
      <c r="J445" s="63"/>
      <c r="K445" s="63"/>
      <c r="L445" s="63"/>
      <c r="M445" s="63"/>
      <c r="N445" s="63"/>
    </row>
    <row r="446" spans="1:14" x14ac:dyDescent="0.3">
      <c r="A446" s="238" t="s">
        <v>50</v>
      </c>
      <c r="B446" s="238"/>
      <c r="C446" s="67">
        <f>SUM(D446:N446)/8</f>
        <v>0</v>
      </c>
      <c r="D446" s="63">
        <f>SUM(D438:D444)</f>
        <v>0</v>
      </c>
      <c r="E446" s="63">
        <f t="shared" ref="E446:N446" si="96">SUM(E438:E444)</f>
        <v>0</v>
      </c>
      <c r="F446" s="63">
        <f t="shared" si="96"/>
        <v>0</v>
      </c>
      <c r="G446" s="63">
        <f t="shared" si="96"/>
        <v>0</v>
      </c>
      <c r="H446" s="63">
        <f>SUM(H438:H444)</f>
        <v>0</v>
      </c>
      <c r="I446" s="63">
        <f t="shared" si="96"/>
        <v>0</v>
      </c>
      <c r="J446" s="63">
        <f t="shared" si="96"/>
        <v>0</v>
      </c>
      <c r="K446" s="63">
        <f>SUM(K438:K444)</f>
        <v>0</v>
      </c>
      <c r="L446" s="63">
        <f>SUM(L438:L444)</f>
        <v>0</v>
      </c>
      <c r="M446" s="63">
        <f t="shared" si="96"/>
        <v>0</v>
      </c>
      <c r="N446" s="63">
        <f t="shared" si="96"/>
        <v>0</v>
      </c>
    </row>
    <row r="447" spans="1:14" x14ac:dyDescent="0.3">
      <c r="A447" s="239" t="s">
        <v>102</v>
      </c>
      <c r="B447" s="61">
        <f>$B$6+(ROW(U447)-5)/9*7</f>
        <v>41617.777777777781</v>
      </c>
      <c r="C447" s="62"/>
      <c r="D447" s="62"/>
      <c r="E447" s="62"/>
      <c r="F447" s="62"/>
      <c r="G447" s="62"/>
      <c r="H447" s="62"/>
      <c r="I447" s="60"/>
      <c r="J447" s="60"/>
      <c r="K447" s="60"/>
      <c r="L447" s="60"/>
      <c r="M447" s="60"/>
      <c r="N447" s="60"/>
    </row>
    <row r="448" spans="1:14" x14ac:dyDescent="0.3">
      <c r="A448" s="239"/>
      <c r="B448" s="61">
        <f t="shared" ref="B448:B453" si="97">B447+1</f>
        <v>41618.777777777781</v>
      </c>
      <c r="C448" s="62"/>
      <c r="D448" s="62"/>
      <c r="E448" s="62"/>
      <c r="F448" s="62"/>
      <c r="G448" s="62"/>
      <c r="H448" s="62"/>
      <c r="I448" s="60"/>
      <c r="J448" s="60"/>
      <c r="K448" s="60"/>
      <c r="L448" s="60"/>
      <c r="M448" s="60"/>
      <c r="N448" s="60"/>
    </row>
    <row r="449" spans="1:14" x14ac:dyDescent="0.3">
      <c r="A449" s="239"/>
      <c r="B449" s="61">
        <f t="shared" si="97"/>
        <v>41619.777777777781</v>
      </c>
      <c r="C449" s="62"/>
      <c r="D449" s="62"/>
      <c r="E449" s="62"/>
      <c r="F449" s="62"/>
      <c r="G449" s="62"/>
      <c r="H449" s="62"/>
      <c r="I449" s="60"/>
      <c r="J449" s="60"/>
      <c r="K449" s="60"/>
      <c r="L449" s="60"/>
      <c r="M449" s="60"/>
      <c r="N449" s="60"/>
    </row>
    <row r="450" spans="1:14" x14ac:dyDescent="0.3">
      <c r="A450" s="239"/>
      <c r="B450" s="61">
        <f t="shared" si="97"/>
        <v>41620.777777777781</v>
      </c>
      <c r="C450" s="62"/>
      <c r="D450" s="62"/>
      <c r="E450" s="62"/>
      <c r="F450" s="62"/>
      <c r="G450" s="62"/>
      <c r="H450" s="62"/>
      <c r="I450" s="60"/>
      <c r="J450" s="60"/>
      <c r="K450" s="60"/>
      <c r="L450" s="60"/>
      <c r="M450" s="60"/>
      <c r="N450" s="60"/>
    </row>
    <row r="451" spans="1:14" x14ac:dyDescent="0.3">
      <c r="A451" s="239"/>
      <c r="B451" s="61">
        <f t="shared" si="97"/>
        <v>41621.777777777781</v>
      </c>
      <c r="C451" s="62"/>
      <c r="D451" s="62"/>
      <c r="E451" s="62"/>
      <c r="F451" s="62"/>
      <c r="G451" s="62"/>
      <c r="H451" s="62"/>
      <c r="I451" s="60"/>
      <c r="J451" s="60"/>
      <c r="K451" s="60"/>
      <c r="L451" s="60"/>
      <c r="M451" s="60"/>
      <c r="N451" s="60"/>
    </row>
    <row r="452" spans="1:14" x14ac:dyDescent="0.3">
      <c r="A452" s="239"/>
      <c r="B452" s="61">
        <f t="shared" si="97"/>
        <v>41622.777777777781</v>
      </c>
      <c r="C452" s="62"/>
      <c r="D452" s="62"/>
      <c r="E452" s="62"/>
      <c r="F452" s="62"/>
      <c r="G452" s="62"/>
      <c r="H452" s="62"/>
      <c r="I452" s="60"/>
      <c r="J452" s="60"/>
      <c r="K452" s="60"/>
      <c r="L452" s="60"/>
      <c r="M452" s="60"/>
      <c r="N452" s="60"/>
    </row>
    <row r="453" spans="1:14" x14ac:dyDescent="0.3">
      <c r="A453" s="239"/>
      <c r="B453" s="61">
        <f t="shared" si="97"/>
        <v>41623.777777777781</v>
      </c>
      <c r="C453" s="62"/>
      <c r="D453" s="62"/>
      <c r="E453" s="62"/>
      <c r="F453" s="62"/>
      <c r="G453" s="62"/>
      <c r="H453" s="62"/>
      <c r="I453" s="60"/>
      <c r="J453" s="60"/>
      <c r="K453" s="60"/>
      <c r="L453" s="60"/>
      <c r="M453" s="60"/>
      <c r="N453" s="60"/>
    </row>
    <row r="454" spans="1:14" x14ac:dyDescent="0.3">
      <c r="A454" s="238" t="s">
        <v>49</v>
      </c>
      <c r="B454" s="238"/>
      <c r="C454" s="67"/>
      <c r="D454" s="63"/>
      <c r="E454" s="63"/>
      <c r="F454" s="63"/>
      <c r="G454" s="63"/>
      <c r="H454" s="63"/>
      <c r="I454" s="63"/>
      <c r="J454" s="63"/>
      <c r="K454" s="63"/>
      <c r="L454" s="63"/>
      <c r="M454" s="63"/>
      <c r="N454" s="63"/>
    </row>
    <row r="455" spans="1:14" x14ac:dyDescent="0.3">
      <c r="A455" s="238" t="s">
        <v>50</v>
      </c>
      <c r="B455" s="238"/>
      <c r="C455" s="67">
        <f>SUM(D455:N455)/8</f>
        <v>0</v>
      </c>
      <c r="D455" s="63">
        <f>SUM(D447:D453)</f>
        <v>0</v>
      </c>
      <c r="E455" s="63">
        <f t="shared" ref="E455:N455" si="98">SUM(E447:E453)</f>
        <v>0</v>
      </c>
      <c r="F455" s="63">
        <f t="shared" si="98"/>
        <v>0</v>
      </c>
      <c r="G455" s="63">
        <f t="shared" si="98"/>
        <v>0</v>
      </c>
      <c r="H455" s="63">
        <f>SUM(H447:H453)</f>
        <v>0</v>
      </c>
      <c r="I455" s="63">
        <f t="shared" si="98"/>
        <v>0</v>
      </c>
      <c r="J455" s="63">
        <f t="shared" si="98"/>
        <v>0</v>
      </c>
      <c r="K455" s="63">
        <f>SUM(K447:K453)</f>
        <v>0</v>
      </c>
      <c r="L455" s="63">
        <f>SUM(L447:L453)</f>
        <v>0</v>
      </c>
      <c r="M455" s="63">
        <f t="shared" si="98"/>
        <v>0</v>
      </c>
      <c r="N455" s="63">
        <f t="shared" si="98"/>
        <v>0</v>
      </c>
    </row>
    <row r="456" spans="1:14" x14ac:dyDescent="0.3">
      <c r="A456" s="239" t="s">
        <v>103</v>
      </c>
      <c r="B456" s="61">
        <f>$B$6+(ROW(U456)-5)/9*7</f>
        <v>41624.777777777781</v>
      </c>
      <c r="C456" s="62"/>
      <c r="D456" s="62"/>
      <c r="E456" s="62"/>
      <c r="F456" s="62"/>
      <c r="G456" s="62"/>
      <c r="H456" s="62"/>
      <c r="I456" s="60"/>
      <c r="J456" s="60"/>
      <c r="K456" s="60"/>
      <c r="L456" s="60"/>
      <c r="M456" s="60"/>
      <c r="N456" s="60"/>
    </row>
    <row r="457" spans="1:14" x14ac:dyDescent="0.3">
      <c r="A457" s="239"/>
      <c r="B457" s="61">
        <f t="shared" ref="B457:B462" si="99">B456+1</f>
        <v>41625.777777777781</v>
      </c>
      <c r="C457" s="62"/>
      <c r="D457" s="62"/>
      <c r="E457" s="62"/>
      <c r="F457" s="62"/>
      <c r="G457" s="62"/>
      <c r="H457" s="62"/>
      <c r="I457" s="60"/>
      <c r="J457" s="60"/>
      <c r="K457" s="60"/>
      <c r="L457" s="60"/>
      <c r="M457" s="60"/>
      <c r="N457" s="60"/>
    </row>
    <row r="458" spans="1:14" x14ac:dyDescent="0.3">
      <c r="A458" s="239"/>
      <c r="B458" s="61">
        <f t="shared" si="99"/>
        <v>41626.777777777781</v>
      </c>
      <c r="C458" s="62"/>
      <c r="D458" s="62"/>
      <c r="E458" s="62"/>
      <c r="F458" s="62"/>
      <c r="G458" s="62"/>
      <c r="H458" s="62"/>
      <c r="I458" s="60"/>
      <c r="J458" s="60"/>
      <c r="K458" s="60"/>
      <c r="L458" s="60"/>
      <c r="M458" s="60"/>
      <c r="N458" s="60"/>
    </row>
    <row r="459" spans="1:14" x14ac:dyDescent="0.3">
      <c r="A459" s="239"/>
      <c r="B459" s="61">
        <f t="shared" si="99"/>
        <v>41627.777777777781</v>
      </c>
      <c r="C459" s="62"/>
      <c r="D459" s="62"/>
      <c r="E459" s="62"/>
      <c r="F459" s="62"/>
      <c r="G459" s="62"/>
      <c r="H459" s="62"/>
      <c r="I459" s="60"/>
      <c r="J459" s="60"/>
      <c r="K459" s="60"/>
      <c r="L459" s="60"/>
      <c r="M459" s="60"/>
      <c r="N459" s="60"/>
    </row>
    <row r="460" spans="1:14" x14ac:dyDescent="0.3">
      <c r="A460" s="239"/>
      <c r="B460" s="61">
        <f t="shared" si="99"/>
        <v>41628.777777777781</v>
      </c>
      <c r="C460" s="62"/>
      <c r="D460" s="62"/>
      <c r="E460" s="62"/>
      <c r="F460" s="62"/>
      <c r="G460" s="62"/>
      <c r="H460" s="62"/>
      <c r="I460" s="60"/>
      <c r="J460" s="60"/>
      <c r="K460" s="60"/>
      <c r="L460" s="60"/>
      <c r="M460" s="60"/>
      <c r="N460" s="60"/>
    </row>
    <row r="461" spans="1:14" x14ac:dyDescent="0.3">
      <c r="A461" s="239"/>
      <c r="B461" s="61">
        <f t="shared" si="99"/>
        <v>41629.777777777781</v>
      </c>
      <c r="C461" s="62"/>
      <c r="D461" s="62"/>
      <c r="E461" s="62"/>
      <c r="F461" s="62"/>
      <c r="G461" s="62"/>
      <c r="H461" s="62"/>
      <c r="I461" s="60"/>
      <c r="J461" s="60"/>
      <c r="K461" s="60"/>
      <c r="L461" s="60"/>
      <c r="M461" s="60"/>
      <c r="N461" s="60"/>
    </row>
    <row r="462" spans="1:14" x14ac:dyDescent="0.3">
      <c r="A462" s="239"/>
      <c r="B462" s="61">
        <f t="shared" si="99"/>
        <v>41630.777777777781</v>
      </c>
      <c r="C462" s="62"/>
      <c r="D462" s="62"/>
      <c r="E462" s="62"/>
      <c r="F462" s="62"/>
      <c r="G462" s="62"/>
      <c r="H462" s="62"/>
      <c r="I462" s="60"/>
      <c r="J462" s="60"/>
      <c r="K462" s="60"/>
      <c r="L462" s="60"/>
      <c r="M462" s="60"/>
      <c r="N462" s="60"/>
    </row>
    <row r="463" spans="1:14" x14ac:dyDescent="0.3">
      <c r="A463" s="238" t="s">
        <v>49</v>
      </c>
      <c r="B463" s="238"/>
      <c r="C463" s="67"/>
      <c r="D463" s="63"/>
      <c r="E463" s="63"/>
      <c r="F463" s="63"/>
      <c r="G463" s="63"/>
      <c r="H463" s="63"/>
      <c r="I463" s="63"/>
      <c r="J463" s="63"/>
      <c r="K463" s="63"/>
      <c r="L463" s="63"/>
      <c r="M463" s="63"/>
      <c r="N463" s="63"/>
    </row>
    <row r="464" spans="1:14" x14ac:dyDescent="0.3">
      <c r="A464" s="238" t="s">
        <v>50</v>
      </c>
      <c r="B464" s="238"/>
      <c r="C464" s="67">
        <f>SUM(D464:N464)/8</f>
        <v>0</v>
      </c>
      <c r="D464" s="63">
        <f>SUM(D456:D462)</f>
        <v>0</v>
      </c>
      <c r="E464" s="63">
        <f t="shared" ref="E464:N464" si="100">SUM(E456:E462)</f>
        <v>0</v>
      </c>
      <c r="F464" s="63">
        <f t="shared" si="100"/>
        <v>0</v>
      </c>
      <c r="G464" s="63">
        <f t="shared" si="100"/>
        <v>0</v>
      </c>
      <c r="H464" s="63">
        <f>SUM(H456:H462)</f>
        <v>0</v>
      </c>
      <c r="I464" s="63">
        <f t="shared" si="100"/>
        <v>0</v>
      </c>
      <c r="J464" s="63">
        <f t="shared" si="100"/>
        <v>0</v>
      </c>
      <c r="K464" s="63">
        <f>SUM(K456:K462)</f>
        <v>0</v>
      </c>
      <c r="L464" s="63">
        <f>SUM(L456:L462)</f>
        <v>0</v>
      </c>
      <c r="M464" s="63">
        <f t="shared" si="100"/>
        <v>0</v>
      </c>
      <c r="N464" s="63">
        <f t="shared" si="100"/>
        <v>0</v>
      </c>
    </row>
    <row r="465" spans="1:14" x14ac:dyDescent="0.3">
      <c r="A465" s="239" t="s">
        <v>104</v>
      </c>
      <c r="B465" s="61">
        <f>$B$6+(ROW(U465)-5)/9*7</f>
        <v>41631.777777777781</v>
      </c>
      <c r="C465" s="62"/>
      <c r="D465" s="62"/>
      <c r="E465" s="62"/>
      <c r="F465" s="62"/>
      <c r="G465" s="62"/>
      <c r="H465" s="62"/>
      <c r="I465" s="60"/>
      <c r="J465" s="60"/>
      <c r="K465" s="60"/>
      <c r="L465" s="60"/>
      <c r="M465" s="60"/>
      <c r="N465" s="60"/>
    </row>
    <row r="466" spans="1:14" x14ac:dyDescent="0.3">
      <c r="A466" s="239"/>
      <c r="B466" s="61">
        <f t="shared" ref="B466:B471" si="101">B465+1</f>
        <v>41632.777777777781</v>
      </c>
      <c r="C466" s="62"/>
      <c r="D466" s="62"/>
      <c r="E466" s="62"/>
      <c r="F466" s="62"/>
      <c r="G466" s="62"/>
      <c r="H466" s="62"/>
      <c r="I466" s="60"/>
      <c r="J466" s="60"/>
      <c r="K466" s="60"/>
      <c r="L466" s="60"/>
      <c r="M466" s="60"/>
      <c r="N466" s="60"/>
    </row>
    <row r="467" spans="1:14" x14ac:dyDescent="0.3">
      <c r="A467" s="239"/>
      <c r="B467" s="61">
        <f t="shared" si="101"/>
        <v>41633.777777777781</v>
      </c>
      <c r="C467" s="62"/>
      <c r="D467" s="62"/>
      <c r="E467" s="62"/>
      <c r="F467" s="62"/>
      <c r="G467" s="62"/>
      <c r="H467" s="62"/>
      <c r="I467" s="60"/>
      <c r="J467" s="60"/>
      <c r="K467" s="60"/>
      <c r="L467" s="60"/>
      <c r="M467" s="60"/>
      <c r="N467" s="60"/>
    </row>
    <row r="468" spans="1:14" x14ac:dyDescent="0.3">
      <c r="A468" s="239"/>
      <c r="B468" s="61">
        <f t="shared" si="101"/>
        <v>41634.777777777781</v>
      </c>
      <c r="C468" s="62"/>
      <c r="D468" s="62"/>
      <c r="E468" s="62"/>
      <c r="F468" s="62"/>
      <c r="G468" s="62"/>
      <c r="H468" s="62"/>
      <c r="I468" s="60"/>
      <c r="J468" s="60"/>
      <c r="K468" s="60"/>
      <c r="L468" s="60"/>
      <c r="M468" s="60"/>
      <c r="N468" s="60"/>
    </row>
    <row r="469" spans="1:14" x14ac:dyDescent="0.3">
      <c r="A469" s="239"/>
      <c r="B469" s="61">
        <f t="shared" si="101"/>
        <v>41635.777777777781</v>
      </c>
      <c r="C469" s="62"/>
      <c r="D469" s="62"/>
      <c r="E469" s="62"/>
      <c r="F469" s="62"/>
      <c r="G469" s="62"/>
      <c r="H469" s="62"/>
      <c r="I469" s="60"/>
      <c r="J469" s="60"/>
      <c r="K469" s="60"/>
      <c r="L469" s="60"/>
      <c r="M469" s="60"/>
      <c r="N469" s="60"/>
    </row>
    <row r="470" spans="1:14" x14ac:dyDescent="0.3">
      <c r="A470" s="239"/>
      <c r="B470" s="61">
        <f t="shared" si="101"/>
        <v>41636.777777777781</v>
      </c>
      <c r="C470" s="62"/>
      <c r="D470" s="62"/>
      <c r="E470" s="62"/>
      <c r="F470" s="62"/>
      <c r="G470" s="62"/>
      <c r="H470" s="62"/>
      <c r="I470" s="60"/>
      <c r="J470" s="60"/>
      <c r="K470" s="60"/>
      <c r="L470" s="60"/>
      <c r="M470" s="60"/>
      <c r="N470" s="60"/>
    </row>
    <row r="471" spans="1:14" x14ac:dyDescent="0.3">
      <c r="A471" s="239"/>
      <c r="B471" s="61">
        <f t="shared" si="101"/>
        <v>41637.777777777781</v>
      </c>
      <c r="C471" s="62"/>
      <c r="D471" s="62"/>
      <c r="E471" s="62"/>
      <c r="F471" s="62"/>
      <c r="G471" s="62"/>
      <c r="H471" s="62"/>
      <c r="I471" s="60"/>
      <c r="J471" s="60"/>
      <c r="K471" s="60"/>
      <c r="L471" s="60"/>
      <c r="M471" s="60"/>
      <c r="N471" s="60"/>
    </row>
    <row r="472" spans="1:14" x14ac:dyDescent="0.3">
      <c r="A472" s="238" t="s">
        <v>49</v>
      </c>
      <c r="B472" s="238"/>
      <c r="C472" s="67"/>
      <c r="D472" s="63"/>
      <c r="E472" s="63"/>
      <c r="F472" s="63"/>
      <c r="G472" s="63"/>
      <c r="H472" s="63"/>
      <c r="I472" s="63"/>
      <c r="J472" s="63"/>
      <c r="K472" s="63"/>
      <c r="L472" s="63"/>
      <c r="M472" s="63"/>
      <c r="N472" s="63"/>
    </row>
    <row r="473" spans="1:14" x14ac:dyDescent="0.3">
      <c r="A473" s="238" t="s">
        <v>50</v>
      </c>
      <c r="B473" s="238"/>
      <c r="C473" s="67">
        <f>SUM(D473:N473)/8</f>
        <v>0</v>
      </c>
      <c r="D473" s="63">
        <f>SUM(D465:D471)</f>
        <v>0</v>
      </c>
      <c r="E473" s="63">
        <f t="shared" ref="E473:N473" si="102">SUM(E465:E471)</f>
        <v>0</v>
      </c>
      <c r="F473" s="63">
        <f t="shared" si="102"/>
        <v>0</v>
      </c>
      <c r="G473" s="63">
        <f t="shared" si="102"/>
        <v>0</v>
      </c>
      <c r="H473" s="63">
        <f>SUM(H465:H471)</f>
        <v>0</v>
      </c>
      <c r="I473" s="63">
        <f t="shared" si="102"/>
        <v>0</v>
      </c>
      <c r="J473" s="63">
        <f t="shared" si="102"/>
        <v>0</v>
      </c>
      <c r="K473" s="63">
        <f>SUM(K465:K471)</f>
        <v>0</v>
      </c>
      <c r="L473" s="63">
        <f>SUM(L465:L471)</f>
        <v>0</v>
      </c>
      <c r="M473" s="63">
        <f t="shared" si="102"/>
        <v>0</v>
      </c>
      <c r="N473" s="63">
        <f t="shared" si="102"/>
        <v>0</v>
      </c>
    </row>
    <row r="474" spans="1:14" x14ac:dyDescent="0.3">
      <c r="A474" s="239" t="s">
        <v>105</v>
      </c>
      <c r="B474" s="61">
        <f>$B$6+(ROW(U474)-5)/9*7</f>
        <v>41638.777777777781</v>
      </c>
      <c r="C474" s="62"/>
      <c r="D474" s="62"/>
      <c r="E474" s="62"/>
      <c r="F474" s="62"/>
      <c r="G474" s="62"/>
      <c r="H474" s="62"/>
      <c r="I474" s="60"/>
      <c r="J474" s="60"/>
      <c r="K474" s="60"/>
      <c r="L474" s="60"/>
      <c r="M474" s="60"/>
      <c r="N474" s="60"/>
    </row>
    <row r="475" spans="1:14" x14ac:dyDescent="0.3">
      <c r="A475" s="239"/>
      <c r="B475" s="61">
        <f t="shared" ref="B475:B480" si="103">B474+1</f>
        <v>41639.777777777781</v>
      </c>
      <c r="C475" s="62"/>
      <c r="D475" s="62"/>
      <c r="E475" s="62"/>
      <c r="F475" s="62"/>
      <c r="G475" s="62"/>
      <c r="H475" s="62"/>
      <c r="I475" s="60"/>
      <c r="J475" s="60"/>
      <c r="K475" s="60"/>
      <c r="L475" s="60"/>
      <c r="M475" s="60"/>
      <c r="N475" s="60"/>
    </row>
    <row r="476" spans="1:14" x14ac:dyDescent="0.3">
      <c r="A476" s="239"/>
      <c r="B476" s="61">
        <f t="shared" si="103"/>
        <v>41640.777777777781</v>
      </c>
      <c r="C476" s="62"/>
      <c r="D476" s="62"/>
      <c r="E476" s="62"/>
      <c r="F476" s="62"/>
      <c r="G476" s="62"/>
      <c r="H476" s="62"/>
      <c r="I476" s="60"/>
      <c r="J476" s="60"/>
      <c r="K476" s="60"/>
      <c r="L476" s="60"/>
      <c r="M476" s="60"/>
      <c r="N476" s="60"/>
    </row>
    <row r="477" spans="1:14" x14ac:dyDescent="0.3">
      <c r="A477" s="239"/>
      <c r="B477" s="61">
        <f t="shared" si="103"/>
        <v>41641.777777777781</v>
      </c>
      <c r="C477" s="62"/>
      <c r="D477" s="62"/>
      <c r="E477" s="62"/>
      <c r="F477" s="62"/>
      <c r="G477" s="62"/>
      <c r="H477" s="62"/>
      <c r="I477" s="60"/>
      <c r="J477" s="60"/>
      <c r="K477" s="60"/>
      <c r="L477" s="60"/>
      <c r="M477" s="60"/>
      <c r="N477" s="60"/>
    </row>
    <row r="478" spans="1:14" x14ac:dyDescent="0.3">
      <c r="A478" s="239"/>
      <c r="B478" s="61">
        <f t="shared" si="103"/>
        <v>41642.777777777781</v>
      </c>
      <c r="C478" s="62"/>
      <c r="D478" s="62"/>
      <c r="E478" s="62"/>
      <c r="F478" s="62"/>
      <c r="G478" s="62"/>
      <c r="H478" s="62"/>
      <c r="I478" s="60"/>
      <c r="J478" s="60"/>
      <c r="K478" s="60"/>
      <c r="L478" s="60"/>
      <c r="M478" s="60"/>
      <c r="N478" s="60"/>
    </row>
    <row r="479" spans="1:14" x14ac:dyDescent="0.3">
      <c r="A479" s="239"/>
      <c r="B479" s="61">
        <f t="shared" si="103"/>
        <v>41643.777777777781</v>
      </c>
      <c r="C479" s="62"/>
      <c r="D479" s="62"/>
      <c r="E479" s="62"/>
      <c r="F479" s="62"/>
      <c r="G479" s="62"/>
      <c r="H479" s="62"/>
      <c r="I479" s="60"/>
      <c r="J479" s="60"/>
      <c r="K479" s="60"/>
      <c r="L479" s="60"/>
      <c r="M479" s="60"/>
      <c r="N479" s="60"/>
    </row>
    <row r="480" spans="1:14" x14ac:dyDescent="0.3">
      <c r="A480" s="239"/>
      <c r="B480" s="61">
        <f t="shared" si="103"/>
        <v>41644.777777777781</v>
      </c>
      <c r="C480" s="62"/>
      <c r="D480" s="62"/>
      <c r="E480" s="62"/>
      <c r="F480" s="62"/>
      <c r="G480" s="62"/>
      <c r="H480" s="62"/>
      <c r="I480" s="60"/>
      <c r="J480" s="60"/>
      <c r="K480" s="60"/>
      <c r="L480" s="60"/>
      <c r="M480" s="60"/>
      <c r="N480" s="60"/>
    </row>
    <row r="481" spans="1:14" x14ac:dyDescent="0.3">
      <c r="A481" s="238" t="s">
        <v>49</v>
      </c>
      <c r="B481" s="238"/>
      <c r="C481" s="67"/>
      <c r="D481" s="63"/>
      <c r="E481" s="63"/>
      <c r="F481" s="63"/>
      <c r="G481" s="63"/>
      <c r="H481" s="63"/>
      <c r="I481" s="63"/>
      <c r="J481" s="63"/>
      <c r="K481" s="63"/>
      <c r="L481" s="63"/>
      <c r="M481" s="63"/>
      <c r="N481" s="63"/>
    </row>
    <row r="482" spans="1:14" x14ac:dyDescent="0.3">
      <c r="A482" s="238" t="s">
        <v>50</v>
      </c>
      <c r="B482" s="238"/>
      <c r="C482" s="67">
        <f>SUM(D482:N482)/8</f>
        <v>0</v>
      </c>
      <c r="D482" s="63">
        <f>SUM(D474:D480)</f>
        <v>0</v>
      </c>
      <c r="E482" s="63">
        <f t="shared" ref="E482:N482" si="104">SUM(E474:E480)</f>
        <v>0</v>
      </c>
      <c r="F482" s="63">
        <f t="shared" si="104"/>
        <v>0</v>
      </c>
      <c r="G482" s="63">
        <f t="shared" si="104"/>
        <v>0</v>
      </c>
      <c r="H482" s="63">
        <f>SUM(H474:H480)</f>
        <v>0</v>
      </c>
      <c r="I482" s="63">
        <f t="shared" si="104"/>
        <v>0</v>
      </c>
      <c r="J482" s="63">
        <f t="shared" si="104"/>
        <v>0</v>
      </c>
      <c r="K482" s="63">
        <f>SUM(K474:K480)</f>
        <v>0</v>
      </c>
      <c r="L482" s="63">
        <f>SUM(L474:L480)</f>
        <v>0</v>
      </c>
      <c r="M482" s="63">
        <f t="shared" si="104"/>
        <v>0</v>
      </c>
      <c r="N482" s="63">
        <f t="shared" si="104"/>
        <v>0</v>
      </c>
    </row>
  </sheetData>
  <mergeCells count="163">
    <mergeCell ref="A193:B193"/>
    <mergeCell ref="A194:B194"/>
    <mergeCell ref="A150:A156"/>
    <mergeCell ref="A157:B157"/>
    <mergeCell ref="A158:B158"/>
    <mergeCell ref="A159:A165"/>
    <mergeCell ref="A418:B418"/>
    <mergeCell ref="A374:B374"/>
    <mergeCell ref="A375:A381"/>
    <mergeCell ref="A382:B382"/>
    <mergeCell ref="A383:B383"/>
    <mergeCell ref="A301:B301"/>
    <mergeCell ref="A274:B274"/>
    <mergeCell ref="A249:A255"/>
    <mergeCell ref="A256:B256"/>
    <mergeCell ref="A186:A192"/>
    <mergeCell ref="A222:A228"/>
    <mergeCell ref="A195:A201"/>
    <mergeCell ref="A202:B202"/>
    <mergeCell ref="A203:B203"/>
    <mergeCell ref="A204:A210"/>
    <mergeCell ref="A211:B211"/>
    <mergeCell ref="A240:A246"/>
    <mergeCell ref="A247:B247"/>
    <mergeCell ref="A122:B122"/>
    <mergeCell ref="A123:A129"/>
    <mergeCell ref="A130:B130"/>
    <mergeCell ref="A131:B131"/>
    <mergeCell ref="A132:A138"/>
    <mergeCell ref="A105:A111"/>
    <mergeCell ref="A112:B112"/>
    <mergeCell ref="A113:B113"/>
    <mergeCell ref="A114:A120"/>
    <mergeCell ref="A121:B121"/>
    <mergeCell ref="M4:N4"/>
    <mergeCell ref="A96:A102"/>
    <mergeCell ref="A103:B103"/>
    <mergeCell ref="A104:B104"/>
    <mergeCell ref="A77:B77"/>
    <mergeCell ref="A78:A84"/>
    <mergeCell ref="A85:B85"/>
    <mergeCell ref="A86:B86"/>
    <mergeCell ref="A87:A93"/>
    <mergeCell ref="A94:B94"/>
    <mergeCell ref="A69:A75"/>
    <mergeCell ref="G4:I4"/>
    <mergeCell ref="A23:B23"/>
    <mergeCell ref="A24:A30"/>
    <mergeCell ref="A31:B31"/>
    <mergeCell ref="E4:F4"/>
    <mergeCell ref="A40:B40"/>
    <mergeCell ref="A13:B13"/>
    <mergeCell ref="A14:B14"/>
    <mergeCell ref="A15:A21"/>
    <mergeCell ref="A22:B22"/>
    <mergeCell ref="A32:B32"/>
    <mergeCell ref="A33:A39"/>
    <mergeCell ref="A6:A12"/>
    <mergeCell ref="A42:A48"/>
    <mergeCell ref="A166:B166"/>
    <mergeCell ref="A139:B139"/>
    <mergeCell ref="A140:B140"/>
    <mergeCell ref="A141:A147"/>
    <mergeCell ref="A148:B148"/>
    <mergeCell ref="A149:B149"/>
    <mergeCell ref="A184:B184"/>
    <mergeCell ref="A185:B185"/>
    <mergeCell ref="A167:B167"/>
    <mergeCell ref="A168:A174"/>
    <mergeCell ref="A175:B175"/>
    <mergeCell ref="A176:B176"/>
    <mergeCell ref="A177:A183"/>
    <mergeCell ref="A60:A66"/>
    <mergeCell ref="A67:B67"/>
    <mergeCell ref="A68:B68"/>
    <mergeCell ref="A76:B76"/>
    <mergeCell ref="A95:B95"/>
    <mergeCell ref="A49:B49"/>
    <mergeCell ref="A50:B50"/>
    <mergeCell ref="A51:A57"/>
    <mergeCell ref="A58:B58"/>
    <mergeCell ref="A59:B59"/>
    <mergeCell ref="A248:B248"/>
    <mergeCell ref="A229:B229"/>
    <mergeCell ref="A230:B230"/>
    <mergeCell ref="A231:A237"/>
    <mergeCell ref="A238:B238"/>
    <mergeCell ref="A239:B239"/>
    <mergeCell ref="A212:B212"/>
    <mergeCell ref="A213:A219"/>
    <mergeCell ref="A220:B220"/>
    <mergeCell ref="A221:B221"/>
    <mergeCell ref="A275:B275"/>
    <mergeCell ref="A276:A282"/>
    <mergeCell ref="A283:B283"/>
    <mergeCell ref="A284:B284"/>
    <mergeCell ref="A257:B257"/>
    <mergeCell ref="A258:A264"/>
    <mergeCell ref="A265:B265"/>
    <mergeCell ref="A266:B266"/>
    <mergeCell ref="A267:A273"/>
    <mergeCell ref="A347:B347"/>
    <mergeCell ref="A348:A354"/>
    <mergeCell ref="A355:B355"/>
    <mergeCell ref="A356:B356"/>
    <mergeCell ref="A41:B41"/>
    <mergeCell ref="A330:A336"/>
    <mergeCell ref="A337:B337"/>
    <mergeCell ref="A338:B338"/>
    <mergeCell ref="A339:A345"/>
    <mergeCell ref="A346:B346"/>
    <mergeCell ref="A319:B319"/>
    <mergeCell ref="A320:B320"/>
    <mergeCell ref="A321:A327"/>
    <mergeCell ref="A328:B328"/>
    <mergeCell ref="A329:B329"/>
    <mergeCell ref="A302:B302"/>
    <mergeCell ref="A303:A309"/>
    <mergeCell ref="A310:B310"/>
    <mergeCell ref="A311:B311"/>
    <mergeCell ref="A312:A318"/>
    <mergeCell ref="A285:A291"/>
    <mergeCell ref="A292:B292"/>
    <mergeCell ref="A293:B293"/>
    <mergeCell ref="A294:A300"/>
    <mergeCell ref="A384:A390"/>
    <mergeCell ref="A357:A363"/>
    <mergeCell ref="A364:B364"/>
    <mergeCell ref="A365:B365"/>
    <mergeCell ref="A366:A372"/>
    <mergeCell ref="A373:B373"/>
    <mergeCell ref="A409:B409"/>
    <mergeCell ref="A410:B410"/>
    <mergeCell ref="A411:A417"/>
    <mergeCell ref="A391:B391"/>
    <mergeCell ref="A392:B392"/>
    <mergeCell ref="A393:A399"/>
    <mergeCell ref="A400:B400"/>
    <mergeCell ref="A401:B401"/>
    <mergeCell ref="J4:L4"/>
    <mergeCell ref="A481:B481"/>
    <mergeCell ref="A482:B482"/>
    <mergeCell ref="A464:B464"/>
    <mergeCell ref="A465:A471"/>
    <mergeCell ref="A472:B472"/>
    <mergeCell ref="A473:B473"/>
    <mergeCell ref="A474:A480"/>
    <mergeCell ref="A447:A453"/>
    <mergeCell ref="A454:B454"/>
    <mergeCell ref="A455:B455"/>
    <mergeCell ref="A456:A462"/>
    <mergeCell ref="A463:B463"/>
    <mergeCell ref="A436:B436"/>
    <mergeCell ref="A437:B437"/>
    <mergeCell ref="A438:A444"/>
    <mergeCell ref="A445:B445"/>
    <mergeCell ref="A446:B446"/>
    <mergeCell ref="A419:B419"/>
    <mergeCell ref="A420:A426"/>
    <mergeCell ref="A427:B427"/>
    <mergeCell ref="A428:B428"/>
    <mergeCell ref="A429:A435"/>
    <mergeCell ref="A402:A408"/>
  </mergeCells>
  <phoneticPr fontId="17" type="noConversion"/>
  <pageMargins left="0.7" right="0.7" top="0.75" bottom="0.75" header="0.3" footer="0.3"/>
  <pageSetup paperSize="9" orientation="portrait" horizontalDpi="1200" verticalDpi="12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88"/>
  <sheetViews>
    <sheetView zoomScale="85" zoomScaleNormal="85" zoomScalePageLayoutView="85" workbookViewId="0">
      <selection activeCell="E19" sqref="E19"/>
    </sheetView>
  </sheetViews>
  <sheetFormatPr defaultColWidth="8.875" defaultRowHeight="16.5" x14ac:dyDescent="0.3"/>
  <cols>
    <col min="1" max="1" width="9.125" style="64" customWidth="1"/>
    <col min="2" max="2" width="11.125" style="64" customWidth="1"/>
    <col min="3" max="3" width="9.5" style="64" customWidth="1"/>
    <col min="4" max="4" width="17" style="64" customWidth="1"/>
    <col min="5" max="5" width="16" style="64" customWidth="1"/>
    <col min="6" max="6" width="17.5" style="64" customWidth="1"/>
    <col min="7" max="8" width="15.25" style="64" customWidth="1"/>
    <col min="9" max="9" width="16.25" style="64" customWidth="1"/>
    <col min="10" max="11" width="14.125" style="64" customWidth="1"/>
    <col min="12" max="12" width="13.875" style="64" customWidth="1"/>
    <col min="13" max="13" width="14.5" style="64" customWidth="1"/>
    <col min="14" max="14" width="15.75" style="64" customWidth="1"/>
    <col min="15" max="16384" width="8.875" style="64"/>
  </cols>
  <sheetData>
    <row r="1" spans="1:14" x14ac:dyDescent="0.3">
      <c r="A1" s="68" t="s">
        <v>106</v>
      </c>
      <c r="B1" s="68"/>
      <c r="C1" s="68"/>
      <c r="D1" s="68"/>
      <c r="E1" s="68"/>
      <c r="F1" s="68"/>
      <c r="G1" s="68"/>
      <c r="H1" s="68"/>
      <c r="I1" s="68"/>
      <c r="J1" s="68"/>
      <c r="K1" s="68"/>
      <c r="L1" s="68"/>
      <c r="M1" s="68"/>
      <c r="N1" s="68"/>
    </row>
    <row r="2" spans="1:14" ht="18" thickBot="1" x14ac:dyDescent="0.4">
      <c r="A2" s="69" t="s">
        <v>118</v>
      </c>
      <c r="B2" s="59">
        <f>SUM(C:C)</f>
        <v>0</v>
      </c>
      <c r="C2" s="69" t="s">
        <v>119</v>
      </c>
      <c r="D2" s="59">
        <f>SUM(D3:D14)</f>
        <v>0</v>
      </c>
      <c r="E2" s="59">
        <f t="shared" ref="E2:N2" si="0">SUM(E3:E14)</f>
        <v>0</v>
      </c>
      <c r="F2" s="59">
        <f t="shared" si="0"/>
        <v>0</v>
      </c>
      <c r="G2" s="59">
        <f t="shared" si="0"/>
        <v>0</v>
      </c>
      <c r="H2" s="59">
        <f t="shared" si="0"/>
        <v>0</v>
      </c>
      <c r="I2" s="59">
        <f t="shared" si="0"/>
        <v>0</v>
      </c>
      <c r="J2" s="59">
        <f t="shared" si="0"/>
        <v>0</v>
      </c>
      <c r="K2" s="59">
        <f t="shared" si="0"/>
        <v>0</v>
      </c>
      <c r="L2" s="59">
        <f t="shared" si="0"/>
        <v>0</v>
      </c>
      <c r="M2" s="59">
        <f t="shared" si="0"/>
        <v>0</v>
      </c>
      <c r="N2" s="59">
        <f t="shared" si="0"/>
        <v>0</v>
      </c>
    </row>
    <row r="3" spans="1:14" ht="18" thickTop="1" x14ac:dyDescent="0.35">
      <c r="A3" s="70"/>
      <c r="B3" s="71"/>
      <c r="C3" s="70" t="s">
        <v>120</v>
      </c>
      <c r="D3" s="71">
        <f>SUM(D19:D49)</f>
        <v>0</v>
      </c>
      <c r="E3" s="71">
        <f t="shared" ref="E3:N3" si="1">SUM(E19:E49)</f>
        <v>0</v>
      </c>
      <c r="F3" s="71">
        <f t="shared" si="1"/>
        <v>0</v>
      </c>
      <c r="G3" s="71">
        <f t="shared" si="1"/>
        <v>0</v>
      </c>
      <c r="H3" s="71">
        <f t="shared" si="1"/>
        <v>0</v>
      </c>
      <c r="I3" s="71">
        <f t="shared" si="1"/>
        <v>0</v>
      </c>
      <c r="J3" s="71">
        <f t="shared" si="1"/>
        <v>0</v>
      </c>
      <c r="K3" s="71">
        <f t="shared" si="1"/>
        <v>0</v>
      </c>
      <c r="L3" s="71">
        <f t="shared" si="1"/>
        <v>0</v>
      </c>
      <c r="M3" s="71">
        <f t="shared" si="1"/>
        <v>0</v>
      </c>
      <c r="N3" s="89">
        <f t="shared" si="1"/>
        <v>0</v>
      </c>
    </row>
    <row r="4" spans="1:14" ht="17.25" x14ac:dyDescent="0.35">
      <c r="A4" s="72"/>
      <c r="B4" s="73"/>
      <c r="C4" s="72" t="s">
        <v>121</v>
      </c>
      <c r="D4" s="73">
        <f>SUM(D50:D77)</f>
        <v>0</v>
      </c>
      <c r="E4" s="73">
        <f t="shared" ref="E4:N4" si="2">SUM(E50:E77)</f>
        <v>0</v>
      </c>
      <c r="F4" s="73">
        <f t="shared" si="2"/>
        <v>0</v>
      </c>
      <c r="G4" s="73">
        <f t="shared" si="2"/>
        <v>0</v>
      </c>
      <c r="H4" s="73">
        <f t="shared" si="2"/>
        <v>0</v>
      </c>
      <c r="I4" s="73">
        <f t="shared" si="2"/>
        <v>0</v>
      </c>
      <c r="J4" s="73">
        <f t="shared" si="2"/>
        <v>0</v>
      </c>
      <c r="K4" s="73">
        <f t="shared" si="2"/>
        <v>0</v>
      </c>
      <c r="L4" s="73">
        <f t="shared" si="2"/>
        <v>0</v>
      </c>
      <c r="M4" s="73">
        <f t="shared" si="2"/>
        <v>0</v>
      </c>
      <c r="N4" s="90">
        <f t="shared" si="2"/>
        <v>0</v>
      </c>
    </row>
    <row r="5" spans="1:14" ht="17.25" x14ac:dyDescent="0.35">
      <c r="A5" s="72"/>
      <c r="B5" s="73"/>
      <c r="C5" s="72" t="s">
        <v>122</v>
      </c>
      <c r="D5" s="73">
        <f>SUM(D78:D108)</f>
        <v>0</v>
      </c>
      <c r="E5" s="73">
        <f t="shared" ref="E5:N5" si="3">SUM(E78:E108)</f>
        <v>0</v>
      </c>
      <c r="F5" s="73">
        <f t="shared" si="3"/>
        <v>0</v>
      </c>
      <c r="G5" s="73">
        <f t="shared" si="3"/>
        <v>0</v>
      </c>
      <c r="H5" s="73">
        <f t="shared" si="3"/>
        <v>0</v>
      </c>
      <c r="I5" s="73">
        <f t="shared" si="3"/>
        <v>0</v>
      </c>
      <c r="J5" s="73">
        <f t="shared" si="3"/>
        <v>0</v>
      </c>
      <c r="K5" s="73">
        <f t="shared" si="3"/>
        <v>0</v>
      </c>
      <c r="L5" s="73">
        <f t="shared" si="3"/>
        <v>0</v>
      </c>
      <c r="M5" s="73">
        <f t="shared" si="3"/>
        <v>0</v>
      </c>
      <c r="N5" s="90">
        <f t="shared" si="3"/>
        <v>0</v>
      </c>
    </row>
    <row r="6" spans="1:14" ht="17.25" x14ac:dyDescent="0.35">
      <c r="A6" s="72"/>
      <c r="B6" s="73"/>
      <c r="C6" s="72" t="s">
        <v>123</v>
      </c>
      <c r="D6" s="73">
        <f>SUM(D109:D138)</f>
        <v>0</v>
      </c>
      <c r="E6" s="73">
        <f t="shared" ref="E6:N6" si="4">SUM(E109:E138)</f>
        <v>0</v>
      </c>
      <c r="F6" s="73">
        <f t="shared" si="4"/>
        <v>0</v>
      </c>
      <c r="G6" s="73">
        <f t="shared" si="4"/>
        <v>0</v>
      </c>
      <c r="H6" s="73">
        <f t="shared" si="4"/>
        <v>0</v>
      </c>
      <c r="I6" s="73">
        <f t="shared" si="4"/>
        <v>0</v>
      </c>
      <c r="J6" s="73">
        <f t="shared" si="4"/>
        <v>0</v>
      </c>
      <c r="K6" s="73">
        <f t="shared" si="4"/>
        <v>0</v>
      </c>
      <c r="L6" s="73">
        <f t="shared" si="4"/>
        <v>0</v>
      </c>
      <c r="M6" s="73">
        <f t="shared" si="4"/>
        <v>0</v>
      </c>
      <c r="N6" s="90">
        <f t="shared" si="4"/>
        <v>0</v>
      </c>
    </row>
    <row r="7" spans="1:14" ht="17.25" x14ac:dyDescent="0.35">
      <c r="A7" s="72"/>
      <c r="B7" s="73"/>
      <c r="C7" s="72" t="s">
        <v>124</v>
      </c>
      <c r="D7" s="73">
        <f>SUM(D139:D169)</f>
        <v>0</v>
      </c>
      <c r="E7" s="73">
        <f t="shared" ref="E7:N7" si="5">SUM(E139:E169)</f>
        <v>0</v>
      </c>
      <c r="F7" s="73">
        <f t="shared" si="5"/>
        <v>0</v>
      </c>
      <c r="G7" s="73">
        <f t="shared" si="5"/>
        <v>0</v>
      </c>
      <c r="H7" s="73">
        <f t="shared" si="5"/>
        <v>0</v>
      </c>
      <c r="I7" s="73">
        <f t="shared" si="5"/>
        <v>0</v>
      </c>
      <c r="J7" s="73">
        <f t="shared" si="5"/>
        <v>0</v>
      </c>
      <c r="K7" s="73">
        <f t="shared" si="5"/>
        <v>0</v>
      </c>
      <c r="L7" s="73">
        <f t="shared" si="5"/>
        <v>0</v>
      </c>
      <c r="M7" s="73">
        <f t="shared" si="5"/>
        <v>0</v>
      </c>
      <c r="N7" s="90">
        <f t="shared" si="5"/>
        <v>0</v>
      </c>
    </row>
    <row r="8" spans="1:14" ht="17.25" x14ac:dyDescent="0.35">
      <c r="A8" s="72"/>
      <c r="B8" s="73"/>
      <c r="C8" s="72" t="s">
        <v>125</v>
      </c>
      <c r="D8" s="73">
        <f>SUM(D170:D199)</f>
        <v>0</v>
      </c>
      <c r="E8" s="73">
        <f t="shared" ref="E8:N8" si="6">SUM(E170:E199)</f>
        <v>0</v>
      </c>
      <c r="F8" s="73">
        <f t="shared" si="6"/>
        <v>0</v>
      </c>
      <c r="G8" s="73">
        <f t="shared" si="6"/>
        <v>0</v>
      </c>
      <c r="H8" s="73">
        <f t="shared" si="6"/>
        <v>0</v>
      </c>
      <c r="I8" s="73">
        <f t="shared" si="6"/>
        <v>0</v>
      </c>
      <c r="J8" s="73">
        <f t="shared" si="6"/>
        <v>0</v>
      </c>
      <c r="K8" s="73">
        <f t="shared" si="6"/>
        <v>0</v>
      </c>
      <c r="L8" s="73">
        <f t="shared" si="6"/>
        <v>0</v>
      </c>
      <c r="M8" s="73">
        <f t="shared" si="6"/>
        <v>0</v>
      </c>
      <c r="N8" s="90">
        <f t="shared" si="6"/>
        <v>0</v>
      </c>
    </row>
    <row r="9" spans="1:14" ht="17.25" x14ac:dyDescent="0.35">
      <c r="A9" s="72"/>
      <c r="B9" s="73"/>
      <c r="C9" s="72" t="s">
        <v>126</v>
      </c>
      <c r="D9" s="73">
        <f>SUM(D200:D230)</f>
        <v>0</v>
      </c>
      <c r="E9" s="73">
        <f t="shared" ref="E9:N9" si="7">SUM(E200:E230)</f>
        <v>0</v>
      </c>
      <c r="F9" s="73">
        <f t="shared" si="7"/>
        <v>0</v>
      </c>
      <c r="G9" s="73">
        <f t="shared" si="7"/>
        <v>0</v>
      </c>
      <c r="H9" s="73">
        <f t="shared" si="7"/>
        <v>0</v>
      </c>
      <c r="I9" s="73">
        <f t="shared" si="7"/>
        <v>0</v>
      </c>
      <c r="J9" s="73">
        <f t="shared" si="7"/>
        <v>0</v>
      </c>
      <c r="K9" s="73">
        <f t="shared" si="7"/>
        <v>0</v>
      </c>
      <c r="L9" s="73">
        <f t="shared" si="7"/>
        <v>0</v>
      </c>
      <c r="M9" s="73">
        <f t="shared" si="7"/>
        <v>0</v>
      </c>
      <c r="N9" s="90">
        <f t="shared" si="7"/>
        <v>0</v>
      </c>
    </row>
    <row r="10" spans="1:14" ht="17.25" x14ac:dyDescent="0.35">
      <c r="A10" s="72"/>
      <c r="B10" s="73"/>
      <c r="C10" s="72" t="s">
        <v>127</v>
      </c>
      <c r="D10" s="73">
        <f>SUM(D231:D261)</f>
        <v>0</v>
      </c>
      <c r="E10" s="73">
        <f t="shared" ref="E10:N10" si="8">SUM(E231:E261)</f>
        <v>0</v>
      </c>
      <c r="F10" s="73">
        <f t="shared" si="8"/>
        <v>0</v>
      </c>
      <c r="G10" s="73">
        <f t="shared" si="8"/>
        <v>0</v>
      </c>
      <c r="H10" s="73">
        <f t="shared" si="8"/>
        <v>0</v>
      </c>
      <c r="I10" s="73">
        <f t="shared" si="8"/>
        <v>0</v>
      </c>
      <c r="J10" s="73">
        <f t="shared" si="8"/>
        <v>0</v>
      </c>
      <c r="K10" s="73">
        <f t="shared" si="8"/>
        <v>0</v>
      </c>
      <c r="L10" s="73">
        <f t="shared" si="8"/>
        <v>0</v>
      </c>
      <c r="M10" s="73">
        <f t="shared" si="8"/>
        <v>0</v>
      </c>
      <c r="N10" s="90">
        <f t="shared" si="8"/>
        <v>0</v>
      </c>
    </row>
    <row r="11" spans="1:14" ht="17.25" x14ac:dyDescent="0.35">
      <c r="A11" s="72"/>
      <c r="B11" s="73"/>
      <c r="C11" s="72" t="s">
        <v>128</v>
      </c>
      <c r="D11" s="73">
        <f>SUM(D262:D291)</f>
        <v>0</v>
      </c>
      <c r="E11" s="73">
        <f t="shared" ref="E11:N11" si="9">SUM(E262:E291)</f>
        <v>0</v>
      </c>
      <c r="F11" s="73">
        <f t="shared" si="9"/>
        <v>0</v>
      </c>
      <c r="G11" s="73">
        <f t="shared" si="9"/>
        <v>0</v>
      </c>
      <c r="H11" s="73">
        <f t="shared" si="9"/>
        <v>0</v>
      </c>
      <c r="I11" s="73">
        <f t="shared" si="9"/>
        <v>0</v>
      </c>
      <c r="J11" s="73">
        <f t="shared" si="9"/>
        <v>0</v>
      </c>
      <c r="K11" s="73">
        <f t="shared" si="9"/>
        <v>0</v>
      </c>
      <c r="L11" s="73">
        <f t="shared" si="9"/>
        <v>0</v>
      </c>
      <c r="M11" s="73">
        <f t="shared" si="9"/>
        <v>0</v>
      </c>
      <c r="N11" s="90">
        <f t="shared" si="9"/>
        <v>0</v>
      </c>
    </row>
    <row r="12" spans="1:14" ht="17.25" x14ac:dyDescent="0.35">
      <c r="A12" s="72"/>
      <c r="B12" s="73"/>
      <c r="C12" s="72" t="s">
        <v>129</v>
      </c>
      <c r="D12" s="73">
        <f>SUM(D292:D322)</f>
        <v>0</v>
      </c>
      <c r="E12" s="73">
        <f t="shared" ref="E12:N12" si="10">SUM(E292:E322)</f>
        <v>0</v>
      </c>
      <c r="F12" s="73">
        <f t="shared" si="10"/>
        <v>0</v>
      </c>
      <c r="G12" s="73">
        <f t="shared" si="10"/>
        <v>0</v>
      </c>
      <c r="H12" s="73">
        <f t="shared" si="10"/>
        <v>0</v>
      </c>
      <c r="I12" s="73">
        <f t="shared" si="10"/>
        <v>0</v>
      </c>
      <c r="J12" s="73">
        <f t="shared" si="10"/>
        <v>0</v>
      </c>
      <c r="K12" s="73">
        <f t="shared" si="10"/>
        <v>0</v>
      </c>
      <c r="L12" s="73">
        <f t="shared" si="10"/>
        <v>0</v>
      </c>
      <c r="M12" s="73">
        <f t="shared" si="10"/>
        <v>0</v>
      </c>
      <c r="N12" s="90">
        <f t="shared" si="10"/>
        <v>0</v>
      </c>
    </row>
    <row r="13" spans="1:14" ht="17.25" x14ac:dyDescent="0.35">
      <c r="A13" s="72"/>
      <c r="B13" s="73"/>
      <c r="C13" s="72" t="s">
        <v>130</v>
      </c>
      <c r="D13" s="73">
        <f>SUM(D323:D352)</f>
        <v>0</v>
      </c>
      <c r="E13" s="73">
        <f t="shared" ref="E13:N13" si="11">SUM(E323:E352)</f>
        <v>0</v>
      </c>
      <c r="F13" s="73">
        <f t="shared" si="11"/>
        <v>0</v>
      </c>
      <c r="G13" s="73">
        <f t="shared" si="11"/>
        <v>0</v>
      </c>
      <c r="H13" s="73">
        <f t="shared" si="11"/>
        <v>0</v>
      </c>
      <c r="I13" s="73">
        <f t="shared" si="11"/>
        <v>0</v>
      </c>
      <c r="J13" s="73">
        <f t="shared" si="11"/>
        <v>0</v>
      </c>
      <c r="K13" s="73">
        <f t="shared" si="11"/>
        <v>0</v>
      </c>
      <c r="L13" s="73">
        <f t="shared" si="11"/>
        <v>0</v>
      </c>
      <c r="M13" s="73">
        <f t="shared" si="11"/>
        <v>0</v>
      </c>
      <c r="N13" s="90">
        <f t="shared" si="11"/>
        <v>0</v>
      </c>
    </row>
    <row r="14" spans="1:14" ht="18" thickBot="1" x14ac:dyDescent="0.4">
      <c r="A14" s="69"/>
      <c r="B14" s="59"/>
      <c r="C14" s="72" t="s">
        <v>131</v>
      </c>
      <c r="D14" s="73">
        <f>SUM(D353:D383)</f>
        <v>0</v>
      </c>
      <c r="E14" s="73">
        <f t="shared" ref="E14:N14" si="12">SUM(E353:E383)</f>
        <v>0</v>
      </c>
      <c r="F14" s="73">
        <f t="shared" si="12"/>
        <v>0</v>
      </c>
      <c r="G14" s="73">
        <f t="shared" si="12"/>
        <v>0</v>
      </c>
      <c r="H14" s="73">
        <f t="shared" si="12"/>
        <v>0</v>
      </c>
      <c r="I14" s="73">
        <f t="shared" si="12"/>
        <v>0</v>
      </c>
      <c r="J14" s="73">
        <f t="shared" si="12"/>
        <v>0</v>
      </c>
      <c r="K14" s="73">
        <f t="shared" si="12"/>
        <v>0</v>
      </c>
      <c r="L14" s="73">
        <f t="shared" si="12"/>
        <v>0</v>
      </c>
      <c r="M14" s="73">
        <f t="shared" si="12"/>
        <v>0</v>
      </c>
      <c r="N14" s="91">
        <f t="shared" si="12"/>
        <v>0</v>
      </c>
    </row>
    <row r="15" spans="1:14" ht="18.75" thickTop="1" thickBot="1" x14ac:dyDescent="0.4">
      <c r="A15" s="69"/>
      <c r="B15" s="59"/>
      <c r="C15" s="88"/>
      <c r="D15" s="88"/>
      <c r="E15" s="88"/>
      <c r="F15" s="88"/>
      <c r="G15" s="88"/>
      <c r="H15" s="88"/>
      <c r="I15" s="88"/>
      <c r="J15" s="88"/>
      <c r="K15" s="88"/>
      <c r="L15" s="88"/>
      <c r="M15" s="88"/>
      <c r="N15" s="88"/>
    </row>
    <row r="16" spans="1:14" ht="18" thickTop="1" thickBot="1" x14ac:dyDescent="0.35">
      <c r="A16" s="66" t="s">
        <v>107</v>
      </c>
      <c r="B16" s="65" t="s">
        <v>108</v>
      </c>
      <c r="C16" s="65" t="s">
        <v>109</v>
      </c>
      <c r="D16" s="65" t="s">
        <v>110</v>
      </c>
      <c r="E16" s="235" t="s">
        <v>111</v>
      </c>
      <c r="F16" s="237"/>
      <c r="G16" s="235" t="s">
        <v>112</v>
      </c>
      <c r="H16" s="236"/>
      <c r="I16" s="237"/>
      <c r="J16" s="235" t="s">
        <v>113</v>
      </c>
      <c r="K16" s="236"/>
      <c r="L16" s="237"/>
      <c r="M16" s="235" t="s">
        <v>114</v>
      </c>
      <c r="N16" s="236"/>
    </row>
    <row r="17" spans="1:14" ht="17.25" thickTop="1" x14ac:dyDescent="0.3">
      <c r="A17" s="83"/>
      <c r="B17" s="83"/>
      <c r="C17" s="83"/>
      <c r="D17" s="84" t="s">
        <v>115</v>
      </c>
      <c r="E17" s="84" t="s">
        <v>115</v>
      </c>
      <c r="F17" s="84" t="s">
        <v>115</v>
      </c>
      <c r="G17" s="84" t="s">
        <v>115</v>
      </c>
      <c r="H17" s="84" t="s">
        <v>115</v>
      </c>
      <c r="I17" s="84" t="s">
        <v>115</v>
      </c>
      <c r="J17" s="84" t="s">
        <v>115</v>
      </c>
      <c r="K17" s="84" t="s">
        <v>115</v>
      </c>
      <c r="L17" s="84" t="s">
        <v>115</v>
      </c>
      <c r="M17" s="84" t="s">
        <v>115</v>
      </c>
      <c r="N17" s="84" t="s">
        <v>115</v>
      </c>
    </row>
    <row r="18" spans="1:14" s="85" customFormat="1" x14ac:dyDescent="0.3">
      <c r="A18" s="242" t="s">
        <v>116</v>
      </c>
      <c r="B18" s="61">
        <v>41274</v>
      </c>
      <c r="C18" s="62">
        <f>SUM(D18:N18)</f>
        <v>0</v>
      </c>
      <c r="D18" s="62"/>
      <c r="E18" s="62"/>
      <c r="F18" s="62"/>
      <c r="G18" s="62"/>
      <c r="H18" s="62"/>
      <c r="I18" s="60"/>
      <c r="J18" s="60"/>
      <c r="K18" s="60"/>
      <c r="L18" s="60"/>
      <c r="M18" s="60"/>
      <c r="N18" s="60"/>
    </row>
    <row r="19" spans="1:14" s="86" customFormat="1" x14ac:dyDescent="0.3">
      <c r="A19" s="239"/>
      <c r="B19" s="61">
        <v>41275</v>
      </c>
      <c r="C19" s="62">
        <f t="shared" ref="C19:C82" si="13">SUM(D19:N19)</f>
        <v>0</v>
      </c>
      <c r="D19" s="62"/>
      <c r="E19" s="62"/>
      <c r="F19" s="62"/>
      <c r="G19" s="62"/>
      <c r="H19" s="62"/>
      <c r="I19" s="60"/>
      <c r="J19" s="60"/>
      <c r="K19" s="60"/>
      <c r="L19" s="60"/>
      <c r="M19" s="60"/>
      <c r="N19" s="60"/>
    </row>
    <row r="20" spans="1:14" s="86" customFormat="1" x14ac:dyDescent="0.3">
      <c r="A20" s="239"/>
      <c r="B20" s="61">
        <v>41276</v>
      </c>
      <c r="C20" s="62">
        <f t="shared" si="13"/>
        <v>0</v>
      </c>
      <c r="D20" s="62"/>
      <c r="E20" s="62"/>
      <c r="F20" s="62"/>
      <c r="G20" s="62"/>
      <c r="H20" s="62"/>
      <c r="I20" s="60"/>
      <c r="J20" s="60"/>
      <c r="K20" s="60"/>
      <c r="L20" s="60"/>
      <c r="M20" s="60"/>
      <c r="N20" s="60"/>
    </row>
    <row r="21" spans="1:14" s="86" customFormat="1" x14ac:dyDescent="0.3">
      <c r="A21" s="239"/>
      <c r="B21" s="61">
        <v>41277</v>
      </c>
      <c r="C21" s="62">
        <f t="shared" si="13"/>
        <v>0</v>
      </c>
      <c r="D21" s="62"/>
      <c r="E21" s="62"/>
      <c r="F21" s="62"/>
      <c r="G21" s="62"/>
      <c r="H21" s="62"/>
      <c r="I21" s="60"/>
      <c r="J21" s="60"/>
      <c r="K21" s="60"/>
      <c r="L21" s="60"/>
      <c r="M21" s="60"/>
      <c r="N21" s="60"/>
    </row>
    <row r="22" spans="1:14" s="86" customFormat="1" x14ac:dyDescent="0.3">
      <c r="A22" s="239"/>
      <c r="B22" s="61">
        <v>41278</v>
      </c>
      <c r="C22" s="62">
        <f t="shared" si="13"/>
        <v>0</v>
      </c>
      <c r="D22" s="62"/>
      <c r="E22" s="62"/>
      <c r="F22" s="62"/>
      <c r="G22" s="62"/>
      <c r="H22" s="62"/>
      <c r="I22" s="60"/>
      <c r="J22" s="60"/>
      <c r="K22" s="60"/>
      <c r="L22" s="60"/>
      <c r="M22" s="60"/>
      <c r="N22" s="60"/>
    </row>
    <row r="23" spans="1:14" s="86" customFormat="1" x14ac:dyDescent="0.3">
      <c r="A23" s="239"/>
      <c r="B23" s="61">
        <v>41279</v>
      </c>
      <c r="C23" s="62">
        <f t="shared" si="13"/>
        <v>0</v>
      </c>
      <c r="D23" s="62"/>
      <c r="E23" s="62"/>
      <c r="F23" s="62"/>
      <c r="G23" s="62"/>
      <c r="H23" s="62"/>
      <c r="I23" s="60"/>
      <c r="J23" s="60"/>
      <c r="K23" s="60"/>
      <c r="L23" s="60"/>
      <c r="M23" s="60"/>
      <c r="N23" s="60"/>
    </row>
    <row r="24" spans="1:14" s="87" customFormat="1" x14ac:dyDescent="0.3">
      <c r="A24" s="243"/>
      <c r="B24" s="61">
        <v>41280</v>
      </c>
      <c r="C24" s="62">
        <f t="shared" si="13"/>
        <v>0</v>
      </c>
      <c r="D24" s="62"/>
      <c r="E24" s="62"/>
      <c r="F24" s="62"/>
      <c r="G24" s="62"/>
      <c r="H24" s="62"/>
      <c r="I24" s="60"/>
      <c r="J24" s="60"/>
      <c r="K24" s="60"/>
      <c r="L24" s="60"/>
      <c r="M24" s="60"/>
      <c r="N24" s="60"/>
    </row>
    <row r="25" spans="1:14" s="85" customFormat="1" x14ac:dyDescent="0.3">
      <c r="A25" s="242" t="s">
        <v>146</v>
      </c>
      <c r="B25" s="61">
        <v>41281</v>
      </c>
      <c r="C25" s="62">
        <f t="shared" si="13"/>
        <v>0</v>
      </c>
      <c r="D25" s="62"/>
      <c r="E25" s="62"/>
      <c r="F25" s="62"/>
      <c r="G25" s="62"/>
      <c r="H25" s="62"/>
      <c r="I25" s="60"/>
      <c r="J25" s="60"/>
      <c r="K25" s="60"/>
      <c r="L25" s="60"/>
      <c r="M25" s="60"/>
      <c r="N25" s="60"/>
    </row>
    <row r="26" spans="1:14" s="86" customFormat="1" x14ac:dyDescent="0.3">
      <c r="A26" s="239"/>
      <c r="B26" s="61">
        <v>41282</v>
      </c>
      <c r="C26" s="62">
        <f t="shared" si="13"/>
        <v>0</v>
      </c>
      <c r="D26" s="62"/>
      <c r="E26" s="62"/>
      <c r="F26" s="62"/>
      <c r="G26" s="62"/>
      <c r="H26" s="62"/>
      <c r="I26" s="60"/>
      <c r="J26" s="60"/>
      <c r="K26" s="60"/>
      <c r="L26" s="60"/>
      <c r="M26" s="60"/>
      <c r="N26" s="60"/>
    </row>
    <row r="27" spans="1:14" s="86" customFormat="1" x14ac:dyDescent="0.3">
      <c r="A27" s="239"/>
      <c r="B27" s="61">
        <v>41283</v>
      </c>
      <c r="C27" s="62">
        <f t="shared" si="13"/>
        <v>0</v>
      </c>
      <c r="D27" s="62"/>
      <c r="E27" s="62"/>
      <c r="F27" s="62"/>
      <c r="G27" s="62"/>
      <c r="H27" s="62"/>
      <c r="I27" s="60"/>
      <c r="J27" s="60"/>
      <c r="K27" s="60"/>
      <c r="L27" s="60"/>
      <c r="M27" s="60"/>
      <c r="N27" s="60"/>
    </row>
    <row r="28" spans="1:14" s="86" customFormat="1" x14ac:dyDescent="0.3">
      <c r="A28" s="239"/>
      <c r="B28" s="61">
        <v>41284</v>
      </c>
      <c r="C28" s="62">
        <f t="shared" si="13"/>
        <v>0</v>
      </c>
      <c r="D28" s="62"/>
      <c r="E28" s="62"/>
      <c r="F28" s="62"/>
      <c r="G28" s="62"/>
      <c r="H28" s="62"/>
      <c r="I28" s="60"/>
      <c r="J28" s="60"/>
      <c r="K28" s="60"/>
      <c r="L28" s="60"/>
      <c r="M28" s="60"/>
      <c r="N28" s="60"/>
    </row>
    <row r="29" spans="1:14" s="86" customFormat="1" x14ac:dyDescent="0.3">
      <c r="A29" s="239"/>
      <c r="B29" s="61">
        <v>41285</v>
      </c>
      <c r="C29" s="62">
        <f t="shared" si="13"/>
        <v>0</v>
      </c>
      <c r="D29" s="62"/>
      <c r="E29" s="62"/>
      <c r="F29" s="62"/>
      <c r="G29" s="62"/>
      <c r="H29" s="62"/>
      <c r="I29" s="60"/>
      <c r="J29" s="60"/>
      <c r="K29" s="60"/>
      <c r="L29" s="60"/>
      <c r="M29" s="60"/>
      <c r="N29" s="60"/>
    </row>
    <row r="30" spans="1:14" s="86" customFormat="1" x14ac:dyDescent="0.3">
      <c r="A30" s="239"/>
      <c r="B30" s="61">
        <v>41286</v>
      </c>
      <c r="C30" s="62">
        <f t="shared" si="13"/>
        <v>0</v>
      </c>
      <c r="D30" s="62"/>
      <c r="E30" s="62"/>
      <c r="F30" s="62"/>
      <c r="G30" s="62"/>
      <c r="H30" s="62"/>
      <c r="I30" s="60"/>
      <c r="J30" s="60"/>
      <c r="K30" s="60"/>
      <c r="L30" s="60"/>
      <c r="M30" s="60"/>
      <c r="N30" s="60"/>
    </row>
    <row r="31" spans="1:14" s="87" customFormat="1" x14ac:dyDescent="0.3">
      <c r="A31" s="243"/>
      <c r="B31" s="61">
        <v>41287</v>
      </c>
      <c r="C31" s="62">
        <f t="shared" si="13"/>
        <v>0</v>
      </c>
      <c r="D31" s="62"/>
      <c r="E31" s="62"/>
      <c r="F31" s="62"/>
      <c r="G31" s="62"/>
      <c r="H31" s="62"/>
      <c r="I31" s="60"/>
      <c r="J31" s="60"/>
      <c r="K31" s="60"/>
      <c r="L31" s="60"/>
      <c r="M31" s="60"/>
      <c r="N31" s="60"/>
    </row>
    <row r="32" spans="1:14" s="85" customFormat="1" x14ac:dyDescent="0.3">
      <c r="A32" s="242" t="s">
        <v>55</v>
      </c>
      <c r="B32" s="61">
        <v>41288</v>
      </c>
      <c r="C32" s="62">
        <f t="shared" si="13"/>
        <v>0</v>
      </c>
      <c r="D32" s="62"/>
      <c r="E32" s="62"/>
      <c r="F32" s="62"/>
      <c r="G32" s="62"/>
      <c r="H32" s="62"/>
      <c r="I32" s="60"/>
      <c r="J32" s="60"/>
      <c r="K32" s="60"/>
      <c r="L32" s="60"/>
      <c r="M32" s="60"/>
      <c r="N32" s="60"/>
    </row>
    <row r="33" spans="1:14" s="86" customFormat="1" x14ac:dyDescent="0.3">
      <c r="A33" s="239"/>
      <c r="B33" s="61">
        <v>41289</v>
      </c>
      <c r="C33" s="62">
        <f t="shared" si="13"/>
        <v>0</v>
      </c>
      <c r="D33" s="62"/>
      <c r="E33" s="62"/>
      <c r="F33" s="62"/>
      <c r="G33" s="62"/>
      <c r="H33" s="62"/>
      <c r="I33" s="60"/>
      <c r="J33" s="60"/>
      <c r="K33" s="60"/>
      <c r="L33" s="60"/>
      <c r="M33" s="60"/>
      <c r="N33" s="60"/>
    </row>
    <row r="34" spans="1:14" s="86" customFormat="1" x14ac:dyDescent="0.3">
      <c r="A34" s="239"/>
      <c r="B34" s="61">
        <v>41290</v>
      </c>
      <c r="C34" s="62">
        <f t="shared" si="13"/>
        <v>0</v>
      </c>
      <c r="D34" s="62"/>
      <c r="E34" s="62"/>
      <c r="F34" s="62"/>
      <c r="G34" s="62"/>
      <c r="H34" s="62"/>
      <c r="I34" s="60"/>
      <c r="J34" s="60"/>
      <c r="K34" s="60"/>
      <c r="L34" s="60"/>
      <c r="M34" s="60"/>
      <c r="N34" s="60"/>
    </row>
    <row r="35" spans="1:14" s="86" customFormat="1" x14ac:dyDescent="0.3">
      <c r="A35" s="239"/>
      <c r="B35" s="61">
        <v>41291</v>
      </c>
      <c r="C35" s="62">
        <f t="shared" si="13"/>
        <v>0</v>
      </c>
      <c r="D35" s="62"/>
      <c r="E35" s="62"/>
      <c r="F35" s="62"/>
      <c r="G35" s="62"/>
      <c r="H35" s="62"/>
      <c r="I35" s="60"/>
      <c r="J35" s="60"/>
      <c r="K35" s="60"/>
      <c r="L35" s="60"/>
      <c r="M35" s="60"/>
      <c r="N35" s="60"/>
    </row>
    <row r="36" spans="1:14" s="86" customFormat="1" x14ac:dyDescent="0.3">
      <c r="A36" s="239"/>
      <c r="B36" s="61">
        <v>41292</v>
      </c>
      <c r="C36" s="62">
        <f t="shared" si="13"/>
        <v>0</v>
      </c>
      <c r="D36" s="62"/>
      <c r="E36" s="62"/>
      <c r="F36" s="62"/>
      <c r="G36" s="62"/>
      <c r="H36" s="62"/>
      <c r="I36" s="60"/>
      <c r="J36" s="60"/>
      <c r="K36" s="60"/>
      <c r="L36" s="60"/>
      <c r="M36" s="60"/>
      <c r="N36" s="60"/>
    </row>
    <row r="37" spans="1:14" s="86" customFormat="1" x14ac:dyDescent="0.3">
      <c r="A37" s="239"/>
      <c r="B37" s="61">
        <v>41293</v>
      </c>
      <c r="C37" s="62">
        <f t="shared" si="13"/>
        <v>0</v>
      </c>
      <c r="D37" s="62"/>
      <c r="E37" s="62"/>
      <c r="F37" s="62"/>
      <c r="G37" s="62"/>
      <c r="H37" s="62"/>
      <c r="I37" s="60"/>
      <c r="J37" s="60"/>
      <c r="K37" s="60"/>
      <c r="L37" s="60"/>
      <c r="M37" s="60"/>
      <c r="N37" s="60"/>
    </row>
    <row r="38" spans="1:14" s="87" customFormat="1" x14ac:dyDescent="0.3">
      <c r="A38" s="243"/>
      <c r="B38" s="61">
        <v>41294</v>
      </c>
      <c r="C38" s="62">
        <f t="shared" si="13"/>
        <v>0</v>
      </c>
      <c r="D38" s="62"/>
      <c r="E38" s="62"/>
      <c r="F38" s="62"/>
      <c r="G38" s="62"/>
      <c r="H38" s="62"/>
      <c r="I38" s="60"/>
      <c r="J38" s="60"/>
      <c r="K38" s="60"/>
      <c r="L38" s="60"/>
      <c r="M38" s="60"/>
      <c r="N38" s="60"/>
    </row>
    <row r="39" spans="1:14" s="85" customFormat="1" x14ac:dyDescent="0.3">
      <c r="A39" s="242" t="s">
        <v>56</v>
      </c>
      <c r="B39" s="61">
        <v>41295</v>
      </c>
      <c r="C39" s="62">
        <f t="shared" si="13"/>
        <v>0</v>
      </c>
      <c r="D39" s="62"/>
      <c r="E39" s="62"/>
      <c r="F39" s="62"/>
      <c r="G39" s="62"/>
      <c r="H39" s="62"/>
      <c r="I39" s="60"/>
      <c r="J39" s="60"/>
      <c r="K39" s="60"/>
      <c r="L39" s="60"/>
      <c r="M39" s="60"/>
      <c r="N39" s="60"/>
    </row>
    <row r="40" spans="1:14" s="86" customFormat="1" x14ac:dyDescent="0.3">
      <c r="A40" s="239"/>
      <c r="B40" s="61">
        <v>41296</v>
      </c>
      <c r="C40" s="62">
        <f t="shared" si="13"/>
        <v>0</v>
      </c>
      <c r="D40" s="62"/>
      <c r="E40" s="62"/>
      <c r="F40" s="62"/>
      <c r="G40" s="62"/>
      <c r="H40" s="62"/>
      <c r="I40" s="60"/>
      <c r="J40" s="60"/>
      <c r="K40" s="60"/>
      <c r="L40" s="60"/>
      <c r="M40" s="60"/>
      <c r="N40" s="60"/>
    </row>
    <row r="41" spans="1:14" s="86" customFormat="1" x14ac:dyDescent="0.3">
      <c r="A41" s="239"/>
      <c r="B41" s="61">
        <v>41297</v>
      </c>
      <c r="C41" s="62">
        <f t="shared" si="13"/>
        <v>0</v>
      </c>
      <c r="D41" s="62"/>
      <c r="E41" s="62"/>
      <c r="F41" s="62"/>
      <c r="G41" s="62"/>
      <c r="H41" s="62"/>
      <c r="I41" s="60"/>
      <c r="J41" s="60"/>
      <c r="K41" s="60"/>
      <c r="L41" s="60"/>
      <c r="M41" s="60"/>
      <c r="N41" s="60"/>
    </row>
    <row r="42" spans="1:14" s="86" customFormat="1" x14ac:dyDescent="0.3">
      <c r="A42" s="239"/>
      <c r="B42" s="61">
        <v>41298</v>
      </c>
      <c r="C42" s="62">
        <f t="shared" si="13"/>
        <v>0</v>
      </c>
      <c r="D42" s="62"/>
      <c r="E42" s="62"/>
      <c r="F42" s="62"/>
      <c r="G42" s="62"/>
      <c r="H42" s="62"/>
      <c r="I42" s="60"/>
      <c r="J42" s="60"/>
      <c r="K42" s="60"/>
      <c r="L42" s="60"/>
      <c r="M42" s="60"/>
      <c r="N42" s="60"/>
    </row>
    <row r="43" spans="1:14" s="86" customFormat="1" x14ac:dyDescent="0.3">
      <c r="A43" s="239"/>
      <c r="B43" s="61">
        <v>41299</v>
      </c>
      <c r="C43" s="62">
        <f t="shared" si="13"/>
        <v>0</v>
      </c>
      <c r="D43" s="62"/>
      <c r="E43" s="62"/>
      <c r="F43" s="62"/>
      <c r="G43" s="62"/>
      <c r="H43" s="62"/>
      <c r="I43" s="60"/>
      <c r="J43" s="60"/>
      <c r="K43" s="60"/>
      <c r="L43" s="60"/>
      <c r="M43" s="60"/>
      <c r="N43" s="60"/>
    </row>
    <row r="44" spans="1:14" s="86" customFormat="1" x14ac:dyDescent="0.3">
      <c r="A44" s="239"/>
      <c r="B44" s="61">
        <v>41300</v>
      </c>
      <c r="C44" s="62">
        <f t="shared" si="13"/>
        <v>0</v>
      </c>
      <c r="D44" s="62"/>
      <c r="E44" s="62"/>
      <c r="F44" s="62"/>
      <c r="G44" s="62"/>
      <c r="H44" s="62"/>
      <c r="I44" s="60"/>
      <c r="J44" s="60"/>
      <c r="K44" s="60"/>
      <c r="L44" s="60"/>
      <c r="M44" s="60"/>
      <c r="N44" s="60"/>
    </row>
    <row r="45" spans="1:14" s="87" customFormat="1" x14ac:dyDescent="0.3">
      <c r="A45" s="243"/>
      <c r="B45" s="61">
        <v>41301</v>
      </c>
      <c r="C45" s="62">
        <f t="shared" si="13"/>
        <v>0</v>
      </c>
      <c r="D45" s="62"/>
      <c r="E45" s="62"/>
      <c r="F45" s="62"/>
      <c r="G45" s="62"/>
      <c r="H45" s="62"/>
      <c r="I45" s="60"/>
      <c r="J45" s="60"/>
      <c r="K45" s="60"/>
      <c r="L45" s="60"/>
      <c r="M45" s="60"/>
      <c r="N45" s="60"/>
    </row>
    <row r="46" spans="1:14" s="85" customFormat="1" x14ac:dyDescent="0.3">
      <c r="A46" s="242" t="s">
        <v>57</v>
      </c>
      <c r="B46" s="61">
        <v>41302</v>
      </c>
      <c r="C46" s="62">
        <f t="shared" si="13"/>
        <v>0</v>
      </c>
      <c r="D46" s="62"/>
      <c r="E46" s="62"/>
      <c r="F46" s="62"/>
      <c r="G46" s="62"/>
      <c r="H46" s="62"/>
      <c r="I46" s="60"/>
      <c r="J46" s="60"/>
      <c r="K46" s="60"/>
      <c r="L46" s="60"/>
      <c r="M46" s="60"/>
      <c r="N46" s="60"/>
    </row>
    <row r="47" spans="1:14" s="86" customFormat="1" x14ac:dyDescent="0.3">
      <c r="A47" s="239"/>
      <c r="B47" s="61">
        <v>41303</v>
      </c>
      <c r="C47" s="62">
        <f t="shared" si="13"/>
        <v>0</v>
      </c>
      <c r="D47" s="62"/>
      <c r="E47" s="62"/>
      <c r="F47" s="62"/>
      <c r="G47" s="62"/>
      <c r="H47" s="62"/>
      <c r="I47" s="60"/>
      <c r="J47" s="60"/>
      <c r="K47" s="60"/>
      <c r="L47" s="60"/>
      <c r="M47" s="60"/>
      <c r="N47" s="60"/>
    </row>
    <row r="48" spans="1:14" s="86" customFormat="1" x14ac:dyDescent="0.3">
      <c r="A48" s="239"/>
      <c r="B48" s="61">
        <v>41304</v>
      </c>
      <c r="C48" s="62">
        <f t="shared" si="13"/>
        <v>0</v>
      </c>
      <c r="D48" s="62"/>
      <c r="E48" s="62"/>
      <c r="F48" s="62"/>
      <c r="G48" s="62"/>
      <c r="H48" s="62"/>
      <c r="I48" s="60"/>
      <c r="J48" s="60"/>
      <c r="K48" s="60"/>
      <c r="L48" s="60"/>
      <c r="M48" s="60"/>
      <c r="N48" s="60"/>
    </row>
    <row r="49" spans="1:14" s="86" customFormat="1" x14ac:dyDescent="0.3">
      <c r="A49" s="239"/>
      <c r="B49" s="61">
        <v>41305</v>
      </c>
      <c r="C49" s="62">
        <f t="shared" si="13"/>
        <v>0</v>
      </c>
      <c r="D49" s="62"/>
      <c r="E49" s="62"/>
      <c r="F49" s="62"/>
      <c r="G49" s="62"/>
      <c r="H49" s="62"/>
      <c r="I49" s="60"/>
      <c r="J49" s="60"/>
      <c r="K49" s="60"/>
      <c r="L49" s="60"/>
      <c r="M49" s="60"/>
      <c r="N49" s="60"/>
    </row>
    <row r="50" spans="1:14" s="86" customFormat="1" x14ac:dyDescent="0.3">
      <c r="A50" s="239"/>
      <c r="B50" s="61">
        <v>41306</v>
      </c>
      <c r="C50" s="62">
        <f t="shared" si="13"/>
        <v>0</v>
      </c>
      <c r="D50" s="62"/>
      <c r="E50" s="62"/>
      <c r="F50" s="62"/>
      <c r="G50" s="62"/>
      <c r="H50" s="62"/>
      <c r="I50" s="60"/>
      <c r="J50" s="60"/>
      <c r="K50" s="60"/>
      <c r="L50" s="60"/>
      <c r="M50" s="60"/>
      <c r="N50" s="60"/>
    </row>
    <row r="51" spans="1:14" s="86" customFormat="1" x14ac:dyDescent="0.3">
      <c r="A51" s="239"/>
      <c r="B51" s="61">
        <v>41307</v>
      </c>
      <c r="C51" s="62">
        <f t="shared" si="13"/>
        <v>0</v>
      </c>
      <c r="D51" s="62"/>
      <c r="E51" s="62"/>
      <c r="F51" s="62"/>
      <c r="G51" s="62"/>
      <c r="H51" s="62"/>
      <c r="I51" s="60"/>
      <c r="J51" s="60"/>
      <c r="K51" s="60"/>
      <c r="L51" s="60"/>
      <c r="M51" s="60"/>
      <c r="N51" s="60"/>
    </row>
    <row r="52" spans="1:14" s="87" customFormat="1" x14ac:dyDescent="0.3">
      <c r="A52" s="243"/>
      <c r="B52" s="61">
        <v>41308</v>
      </c>
      <c r="C52" s="62">
        <f t="shared" si="13"/>
        <v>0</v>
      </c>
      <c r="D52" s="62"/>
      <c r="E52" s="62"/>
      <c r="F52" s="62"/>
      <c r="G52" s="62"/>
      <c r="H52" s="62"/>
      <c r="I52" s="60"/>
      <c r="J52" s="60"/>
      <c r="K52" s="60"/>
      <c r="L52" s="60"/>
      <c r="M52" s="60"/>
      <c r="N52" s="60"/>
    </row>
    <row r="53" spans="1:14" s="85" customFormat="1" x14ac:dyDescent="0.3">
      <c r="A53" s="242" t="s">
        <v>58</v>
      </c>
      <c r="B53" s="61">
        <v>41309</v>
      </c>
      <c r="C53" s="62">
        <f t="shared" si="13"/>
        <v>0</v>
      </c>
      <c r="D53" s="62"/>
      <c r="E53" s="62"/>
      <c r="F53" s="62"/>
      <c r="G53" s="62"/>
      <c r="H53" s="62"/>
      <c r="I53" s="60"/>
      <c r="J53" s="60"/>
      <c r="K53" s="60"/>
      <c r="L53" s="60"/>
      <c r="M53" s="60"/>
      <c r="N53" s="60"/>
    </row>
    <row r="54" spans="1:14" s="86" customFormat="1" x14ac:dyDescent="0.3">
      <c r="A54" s="239"/>
      <c r="B54" s="61">
        <v>41310</v>
      </c>
      <c r="C54" s="62">
        <f t="shared" si="13"/>
        <v>0</v>
      </c>
      <c r="D54" s="62"/>
      <c r="E54" s="62"/>
      <c r="F54" s="62"/>
      <c r="G54" s="62"/>
      <c r="H54" s="62"/>
      <c r="I54" s="60"/>
      <c r="J54" s="60"/>
      <c r="K54" s="60"/>
      <c r="L54" s="60"/>
      <c r="M54" s="60"/>
      <c r="N54" s="60"/>
    </row>
    <row r="55" spans="1:14" s="86" customFormat="1" x14ac:dyDescent="0.3">
      <c r="A55" s="239"/>
      <c r="B55" s="61">
        <v>41311</v>
      </c>
      <c r="C55" s="62">
        <f t="shared" si="13"/>
        <v>0</v>
      </c>
      <c r="D55" s="62"/>
      <c r="E55" s="62"/>
      <c r="F55" s="62"/>
      <c r="G55" s="62"/>
      <c r="H55" s="62"/>
      <c r="I55" s="60"/>
      <c r="J55" s="60"/>
      <c r="K55" s="60"/>
      <c r="L55" s="60"/>
      <c r="M55" s="60"/>
      <c r="N55" s="60"/>
    </row>
    <row r="56" spans="1:14" s="86" customFormat="1" x14ac:dyDescent="0.3">
      <c r="A56" s="239"/>
      <c r="B56" s="61">
        <v>41312</v>
      </c>
      <c r="C56" s="62">
        <f t="shared" si="13"/>
        <v>0</v>
      </c>
      <c r="D56" s="62"/>
      <c r="E56" s="62"/>
      <c r="F56" s="62"/>
      <c r="G56" s="62"/>
      <c r="H56" s="62"/>
      <c r="I56" s="60"/>
      <c r="J56" s="60"/>
      <c r="K56" s="60"/>
      <c r="L56" s="60"/>
      <c r="M56" s="60"/>
      <c r="N56" s="60"/>
    </row>
    <row r="57" spans="1:14" s="86" customFormat="1" x14ac:dyDescent="0.3">
      <c r="A57" s="239"/>
      <c r="B57" s="61">
        <v>41313</v>
      </c>
      <c r="C57" s="62">
        <f t="shared" si="13"/>
        <v>0</v>
      </c>
      <c r="D57" s="62"/>
      <c r="E57" s="62"/>
      <c r="F57" s="62"/>
      <c r="G57" s="62"/>
      <c r="H57" s="62"/>
      <c r="I57" s="60"/>
      <c r="J57" s="60"/>
      <c r="K57" s="60"/>
      <c r="L57" s="60"/>
      <c r="M57" s="60"/>
      <c r="N57" s="60"/>
    </row>
    <row r="58" spans="1:14" s="86" customFormat="1" x14ac:dyDescent="0.3">
      <c r="A58" s="239"/>
      <c r="B58" s="61">
        <v>41314</v>
      </c>
      <c r="C58" s="62">
        <f t="shared" si="13"/>
        <v>0</v>
      </c>
      <c r="D58" s="62"/>
      <c r="E58" s="62"/>
      <c r="F58" s="62"/>
      <c r="G58" s="62"/>
      <c r="H58" s="62"/>
      <c r="I58" s="60"/>
      <c r="J58" s="60"/>
      <c r="K58" s="60"/>
      <c r="L58" s="60"/>
      <c r="M58" s="60"/>
      <c r="N58" s="60"/>
    </row>
    <row r="59" spans="1:14" s="87" customFormat="1" x14ac:dyDescent="0.3">
      <c r="A59" s="243"/>
      <c r="B59" s="61">
        <v>41315</v>
      </c>
      <c r="C59" s="62">
        <f t="shared" si="13"/>
        <v>0</v>
      </c>
      <c r="D59" s="62"/>
      <c r="E59" s="62"/>
      <c r="F59" s="62"/>
      <c r="G59" s="62"/>
      <c r="H59" s="62"/>
      <c r="I59" s="60"/>
      <c r="J59" s="60"/>
      <c r="K59" s="60"/>
      <c r="L59" s="60"/>
      <c r="M59" s="60"/>
      <c r="N59" s="60"/>
    </row>
    <row r="60" spans="1:14" s="85" customFormat="1" x14ac:dyDescent="0.3">
      <c r="A60" s="242" t="s">
        <v>59</v>
      </c>
      <c r="B60" s="61">
        <v>41316</v>
      </c>
      <c r="C60" s="62">
        <f t="shared" si="13"/>
        <v>0</v>
      </c>
      <c r="D60" s="62"/>
      <c r="E60" s="62"/>
      <c r="F60" s="62"/>
      <c r="G60" s="62"/>
      <c r="H60" s="62"/>
      <c r="I60" s="60"/>
      <c r="J60" s="60"/>
      <c r="K60" s="60"/>
      <c r="L60" s="60"/>
      <c r="M60" s="60"/>
      <c r="N60" s="60"/>
    </row>
    <row r="61" spans="1:14" s="86" customFormat="1" x14ac:dyDescent="0.3">
      <c r="A61" s="239"/>
      <c r="B61" s="61">
        <v>41317</v>
      </c>
      <c r="C61" s="62">
        <f t="shared" si="13"/>
        <v>0</v>
      </c>
      <c r="D61" s="62"/>
      <c r="E61" s="62"/>
      <c r="F61" s="62"/>
      <c r="G61" s="62"/>
      <c r="H61" s="62"/>
      <c r="I61" s="60"/>
      <c r="J61" s="60"/>
      <c r="K61" s="60"/>
      <c r="L61" s="60"/>
      <c r="M61" s="60"/>
      <c r="N61" s="60"/>
    </row>
    <row r="62" spans="1:14" s="86" customFormat="1" x14ac:dyDescent="0.3">
      <c r="A62" s="239"/>
      <c r="B62" s="61">
        <v>41318</v>
      </c>
      <c r="C62" s="62">
        <f t="shared" si="13"/>
        <v>0</v>
      </c>
      <c r="D62" s="62"/>
      <c r="E62" s="62"/>
      <c r="F62" s="62"/>
      <c r="G62" s="62"/>
      <c r="H62" s="62"/>
      <c r="I62" s="60"/>
      <c r="J62" s="60"/>
      <c r="K62" s="60"/>
      <c r="L62" s="60"/>
      <c r="M62" s="60"/>
      <c r="N62" s="60"/>
    </row>
    <row r="63" spans="1:14" s="86" customFormat="1" x14ac:dyDescent="0.3">
      <c r="A63" s="239"/>
      <c r="B63" s="61">
        <v>41319</v>
      </c>
      <c r="C63" s="62">
        <f t="shared" si="13"/>
        <v>0</v>
      </c>
      <c r="D63" s="62"/>
      <c r="E63" s="62"/>
      <c r="F63" s="62"/>
      <c r="G63" s="62"/>
      <c r="H63" s="62"/>
      <c r="I63" s="60"/>
      <c r="J63" s="60"/>
      <c r="K63" s="60"/>
      <c r="L63" s="60"/>
      <c r="M63" s="60"/>
      <c r="N63" s="60"/>
    </row>
    <row r="64" spans="1:14" s="86" customFormat="1" x14ac:dyDescent="0.3">
      <c r="A64" s="239"/>
      <c r="B64" s="61">
        <v>41320</v>
      </c>
      <c r="C64" s="62">
        <f t="shared" si="13"/>
        <v>0</v>
      </c>
      <c r="D64" s="62"/>
      <c r="E64" s="62"/>
      <c r="F64" s="62"/>
      <c r="G64" s="62"/>
      <c r="H64" s="62"/>
      <c r="I64" s="60"/>
      <c r="J64" s="60"/>
      <c r="K64" s="60"/>
      <c r="L64" s="60"/>
      <c r="M64" s="60"/>
      <c r="N64" s="60"/>
    </row>
    <row r="65" spans="1:14" s="86" customFormat="1" x14ac:dyDescent="0.3">
      <c r="A65" s="239"/>
      <c r="B65" s="61">
        <v>41321</v>
      </c>
      <c r="C65" s="62">
        <f t="shared" si="13"/>
        <v>0</v>
      </c>
      <c r="D65" s="62"/>
      <c r="E65" s="62"/>
      <c r="F65" s="62"/>
      <c r="G65" s="62"/>
      <c r="H65" s="62"/>
      <c r="I65" s="60"/>
      <c r="J65" s="60"/>
      <c r="K65" s="60"/>
      <c r="L65" s="60"/>
      <c r="M65" s="60"/>
      <c r="N65" s="60"/>
    </row>
    <row r="66" spans="1:14" s="87" customFormat="1" x14ac:dyDescent="0.3">
      <c r="A66" s="243"/>
      <c r="B66" s="61">
        <v>41322</v>
      </c>
      <c r="C66" s="62">
        <f t="shared" si="13"/>
        <v>0</v>
      </c>
      <c r="D66" s="62"/>
      <c r="E66" s="62"/>
      <c r="F66" s="62"/>
      <c r="G66" s="62"/>
      <c r="H66" s="62"/>
      <c r="I66" s="60"/>
      <c r="J66" s="60"/>
      <c r="K66" s="60"/>
      <c r="L66" s="60"/>
      <c r="M66" s="60"/>
      <c r="N66" s="60"/>
    </row>
    <row r="67" spans="1:14" s="85" customFormat="1" x14ac:dyDescent="0.3">
      <c r="A67" s="242" t="s">
        <v>60</v>
      </c>
      <c r="B67" s="61">
        <v>41323</v>
      </c>
      <c r="C67" s="62">
        <f t="shared" si="13"/>
        <v>0</v>
      </c>
      <c r="D67" s="62"/>
      <c r="E67" s="62"/>
      <c r="F67" s="62"/>
      <c r="G67" s="62"/>
      <c r="H67" s="62"/>
      <c r="I67" s="60"/>
      <c r="J67" s="60"/>
      <c r="K67" s="60"/>
      <c r="L67" s="60"/>
      <c r="M67" s="60"/>
      <c r="N67" s="60"/>
    </row>
    <row r="68" spans="1:14" s="86" customFormat="1" x14ac:dyDescent="0.3">
      <c r="A68" s="239"/>
      <c r="B68" s="61">
        <v>41324</v>
      </c>
      <c r="C68" s="62">
        <f t="shared" si="13"/>
        <v>0</v>
      </c>
      <c r="D68" s="62"/>
      <c r="E68" s="62"/>
      <c r="F68" s="62"/>
      <c r="G68" s="62"/>
      <c r="H68" s="62"/>
      <c r="I68" s="60"/>
      <c r="J68" s="60"/>
      <c r="K68" s="60"/>
      <c r="L68" s="60"/>
      <c r="M68" s="60"/>
      <c r="N68" s="60"/>
    </row>
    <row r="69" spans="1:14" s="86" customFormat="1" x14ac:dyDescent="0.3">
      <c r="A69" s="239"/>
      <c r="B69" s="61">
        <v>41325</v>
      </c>
      <c r="C69" s="62">
        <f t="shared" si="13"/>
        <v>0</v>
      </c>
      <c r="D69" s="62"/>
      <c r="E69" s="62"/>
      <c r="F69" s="62"/>
      <c r="G69" s="62"/>
      <c r="H69" s="62"/>
      <c r="I69" s="60"/>
      <c r="J69" s="60"/>
      <c r="K69" s="60"/>
      <c r="L69" s="60"/>
      <c r="M69" s="60"/>
      <c r="N69" s="60"/>
    </row>
    <row r="70" spans="1:14" s="86" customFormat="1" x14ac:dyDescent="0.3">
      <c r="A70" s="239"/>
      <c r="B70" s="61">
        <v>41326</v>
      </c>
      <c r="C70" s="62">
        <f t="shared" si="13"/>
        <v>0</v>
      </c>
      <c r="D70" s="62"/>
      <c r="E70" s="62"/>
      <c r="F70" s="62"/>
      <c r="G70" s="62"/>
      <c r="H70" s="62"/>
      <c r="I70" s="60"/>
      <c r="J70" s="60"/>
      <c r="K70" s="60"/>
      <c r="L70" s="60"/>
      <c r="M70" s="60"/>
      <c r="N70" s="60"/>
    </row>
    <row r="71" spans="1:14" s="86" customFormat="1" x14ac:dyDescent="0.3">
      <c r="A71" s="239"/>
      <c r="B71" s="61">
        <v>41327</v>
      </c>
      <c r="C71" s="62">
        <f t="shared" si="13"/>
        <v>0</v>
      </c>
      <c r="D71" s="62"/>
      <c r="E71" s="62"/>
      <c r="F71" s="62"/>
      <c r="G71" s="62"/>
      <c r="H71" s="62"/>
      <c r="I71" s="60"/>
      <c r="J71" s="60"/>
      <c r="K71" s="60"/>
      <c r="L71" s="60"/>
      <c r="M71" s="60"/>
      <c r="N71" s="60"/>
    </row>
    <row r="72" spans="1:14" s="86" customFormat="1" x14ac:dyDescent="0.3">
      <c r="A72" s="239"/>
      <c r="B72" s="61">
        <v>41328</v>
      </c>
      <c r="C72" s="62">
        <f t="shared" si="13"/>
        <v>0</v>
      </c>
      <c r="D72" s="62"/>
      <c r="E72" s="62"/>
      <c r="F72" s="62"/>
      <c r="G72" s="62"/>
      <c r="H72" s="62"/>
      <c r="I72" s="60"/>
      <c r="J72" s="60"/>
      <c r="K72" s="60"/>
      <c r="L72" s="60"/>
      <c r="M72" s="60"/>
      <c r="N72" s="60"/>
    </row>
    <row r="73" spans="1:14" s="87" customFormat="1" x14ac:dyDescent="0.3">
      <c r="A73" s="243"/>
      <c r="B73" s="61">
        <v>41329</v>
      </c>
      <c r="C73" s="62">
        <f t="shared" si="13"/>
        <v>0</v>
      </c>
      <c r="D73" s="62"/>
      <c r="E73" s="62"/>
      <c r="F73" s="62"/>
      <c r="G73" s="62"/>
      <c r="H73" s="62"/>
      <c r="I73" s="60"/>
      <c r="J73" s="60"/>
      <c r="K73" s="60"/>
      <c r="L73" s="60"/>
      <c r="M73" s="60"/>
      <c r="N73" s="60"/>
    </row>
    <row r="74" spans="1:14" s="85" customFormat="1" x14ac:dyDescent="0.3">
      <c r="A74" s="242" t="s">
        <v>61</v>
      </c>
      <c r="B74" s="61">
        <v>41330</v>
      </c>
      <c r="C74" s="62">
        <f t="shared" si="13"/>
        <v>0</v>
      </c>
      <c r="D74" s="62"/>
      <c r="E74" s="62"/>
      <c r="F74" s="62"/>
      <c r="G74" s="62"/>
      <c r="H74" s="62"/>
      <c r="I74" s="60"/>
      <c r="J74" s="60"/>
      <c r="K74" s="60"/>
      <c r="L74" s="60"/>
      <c r="M74" s="60"/>
      <c r="N74" s="60"/>
    </row>
    <row r="75" spans="1:14" s="86" customFormat="1" x14ac:dyDescent="0.3">
      <c r="A75" s="239"/>
      <c r="B75" s="61">
        <v>41331</v>
      </c>
      <c r="C75" s="62">
        <f t="shared" si="13"/>
        <v>0</v>
      </c>
      <c r="D75" s="62"/>
      <c r="E75" s="62"/>
      <c r="F75" s="62"/>
      <c r="G75" s="62"/>
      <c r="H75" s="62"/>
      <c r="I75" s="60"/>
      <c r="J75" s="60"/>
      <c r="K75" s="60"/>
      <c r="L75" s="60"/>
      <c r="M75" s="60"/>
      <c r="N75" s="60"/>
    </row>
    <row r="76" spans="1:14" s="86" customFormat="1" x14ac:dyDescent="0.3">
      <c r="A76" s="239"/>
      <c r="B76" s="61">
        <v>41332</v>
      </c>
      <c r="C76" s="62">
        <f t="shared" si="13"/>
        <v>0</v>
      </c>
      <c r="D76" s="62"/>
      <c r="E76" s="62"/>
      <c r="F76" s="62"/>
      <c r="G76" s="62"/>
      <c r="H76" s="62"/>
      <c r="I76" s="60"/>
      <c r="J76" s="60"/>
      <c r="K76" s="60"/>
      <c r="L76" s="60"/>
      <c r="M76" s="60"/>
      <c r="N76" s="60"/>
    </row>
    <row r="77" spans="1:14" s="86" customFormat="1" x14ac:dyDescent="0.3">
      <c r="A77" s="239"/>
      <c r="B77" s="61">
        <v>41333</v>
      </c>
      <c r="C77" s="62">
        <f t="shared" si="13"/>
        <v>0</v>
      </c>
      <c r="D77" s="62"/>
      <c r="E77" s="62"/>
      <c r="F77" s="62"/>
      <c r="G77" s="62"/>
      <c r="H77" s="62"/>
      <c r="I77" s="60"/>
      <c r="J77" s="60"/>
      <c r="K77" s="60"/>
      <c r="L77" s="60"/>
      <c r="M77" s="60"/>
      <c r="N77" s="60"/>
    </row>
    <row r="78" spans="1:14" s="86" customFormat="1" x14ac:dyDescent="0.3">
      <c r="A78" s="239"/>
      <c r="B78" s="61">
        <v>41334</v>
      </c>
      <c r="C78" s="62">
        <f t="shared" si="13"/>
        <v>0</v>
      </c>
      <c r="D78" s="62"/>
      <c r="E78" s="62"/>
      <c r="F78" s="62"/>
      <c r="G78" s="62"/>
      <c r="H78" s="62"/>
      <c r="I78" s="60"/>
      <c r="J78" s="60"/>
      <c r="K78" s="60"/>
      <c r="L78" s="60"/>
      <c r="M78" s="60"/>
      <c r="N78" s="60"/>
    </row>
    <row r="79" spans="1:14" s="86" customFormat="1" x14ac:dyDescent="0.3">
      <c r="A79" s="239"/>
      <c r="B79" s="61">
        <v>41335</v>
      </c>
      <c r="C79" s="62">
        <f t="shared" si="13"/>
        <v>0</v>
      </c>
      <c r="D79" s="62"/>
      <c r="E79" s="62"/>
      <c r="F79" s="62"/>
      <c r="G79" s="62"/>
      <c r="H79" s="62"/>
      <c r="I79" s="60"/>
      <c r="J79" s="60"/>
      <c r="K79" s="60"/>
      <c r="L79" s="60"/>
      <c r="M79" s="60"/>
      <c r="N79" s="60"/>
    </row>
    <row r="80" spans="1:14" s="87" customFormat="1" x14ac:dyDescent="0.3">
      <c r="A80" s="243"/>
      <c r="B80" s="61">
        <v>41336</v>
      </c>
      <c r="C80" s="62">
        <f t="shared" si="13"/>
        <v>0</v>
      </c>
      <c r="D80" s="62"/>
      <c r="E80" s="62"/>
      <c r="F80" s="62"/>
      <c r="G80" s="62"/>
      <c r="H80" s="62"/>
      <c r="I80" s="60"/>
      <c r="J80" s="60"/>
      <c r="K80" s="60"/>
      <c r="L80" s="60"/>
      <c r="M80" s="60"/>
      <c r="N80" s="60"/>
    </row>
    <row r="81" spans="1:14" s="85" customFormat="1" x14ac:dyDescent="0.3">
      <c r="A81" s="242" t="s">
        <v>62</v>
      </c>
      <c r="B81" s="61">
        <v>41337</v>
      </c>
      <c r="C81" s="62">
        <f t="shared" si="13"/>
        <v>0</v>
      </c>
      <c r="D81" s="62"/>
      <c r="E81" s="62"/>
      <c r="F81" s="62"/>
      <c r="G81" s="62"/>
      <c r="H81" s="62"/>
      <c r="I81" s="60"/>
      <c r="J81" s="60"/>
      <c r="K81" s="60"/>
      <c r="L81" s="60"/>
      <c r="M81" s="60"/>
      <c r="N81" s="60"/>
    </row>
    <row r="82" spans="1:14" s="86" customFormat="1" x14ac:dyDescent="0.3">
      <c r="A82" s="239"/>
      <c r="B82" s="61">
        <v>41338</v>
      </c>
      <c r="C82" s="62">
        <f t="shared" si="13"/>
        <v>0</v>
      </c>
      <c r="D82" s="62"/>
      <c r="E82" s="62"/>
      <c r="F82" s="62"/>
      <c r="G82" s="62"/>
      <c r="H82" s="62"/>
      <c r="I82" s="60"/>
      <c r="J82" s="60"/>
      <c r="K82" s="60"/>
      <c r="L82" s="60"/>
      <c r="M82" s="60"/>
      <c r="N82" s="60"/>
    </row>
    <row r="83" spans="1:14" s="86" customFormat="1" x14ac:dyDescent="0.3">
      <c r="A83" s="239"/>
      <c r="B83" s="61">
        <v>41339</v>
      </c>
      <c r="C83" s="62">
        <f t="shared" ref="C83:C146" si="14">SUM(D83:N83)</f>
        <v>0</v>
      </c>
      <c r="D83" s="62"/>
      <c r="E83" s="62"/>
      <c r="F83" s="62"/>
      <c r="G83" s="62"/>
      <c r="H83" s="62"/>
      <c r="I83" s="60"/>
      <c r="J83" s="60"/>
      <c r="K83" s="60"/>
      <c r="L83" s="60"/>
      <c r="M83" s="60"/>
      <c r="N83" s="60"/>
    </row>
    <row r="84" spans="1:14" s="86" customFormat="1" x14ac:dyDescent="0.3">
      <c r="A84" s="239"/>
      <c r="B84" s="61">
        <v>41340</v>
      </c>
      <c r="C84" s="62">
        <f t="shared" si="14"/>
        <v>0</v>
      </c>
      <c r="D84" s="62"/>
      <c r="E84" s="62"/>
      <c r="F84" s="62"/>
      <c r="G84" s="62"/>
      <c r="H84" s="62"/>
      <c r="I84" s="60"/>
      <c r="J84" s="60"/>
      <c r="K84" s="60"/>
      <c r="L84" s="60"/>
      <c r="M84" s="60"/>
      <c r="N84" s="60"/>
    </row>
    <row r="85" spans="1:14" s="86" customFormat="1" x14ac:dyDescent="0.3">
      <c r="A85" s="239"/>
      <c r="B85" s="61">
        <v>41341</v>
      </c>
      <c r="C85" s="62">
        <f t="shared" si="14"/>
        <v>0</v>
      </c>
      <c r="D85" s="62"/>
      <c r="E85" s="62"/>
      <c r="F85" s="62"/>
      <c r="G85" s="62"/>
      <c r="H85" s="62"/>
      <c r="I85" s="60"/>
      <c r="J85" s="60"/>
      <c r="K85" s="60"/>
      <c r="L85" s="60"/>
      <c r="M85" s="60"/>
      <c r="N85" s="60"/>
    </row>
    <row r="86" spans="1:14" s="86" customFormat="1" x14ac:dyDescent="0.3">
      <c r="A86" s="239"/>
      <c r="B86" s="61">
        <v>41342</v>
      </c>
      <c r="C86" s="62">
        <f t="shared" si="14"/>
        <v>0</v>
      </c>
      <c r="D86" s="62"/>
      <c r="E86" s="62"/>
      <c r="F86" s="62"/>
      <c r="G86" s="62"/>
      <c r="H86" s="62"/>
      <c r="I86" s="60"/>
      <c r="J86" s="60"/>
      <c r="K86" s="60"/>
      <c r="L86" s="60"/>
      <c r="M86" s="60"/>
      <c r="N86" s="60"/>
    </row>
    <row r="87" spans="1:14" s="87" customFormat="1" x14ac:dyDescent="0.3">
      <c r="A87" s="243"/>
      <c r="B87" s="61">
        <v>41343</v>
      </c>
      <c r="C87" s="62">
        <f t="shared" si="14"/>
        <v>0</v>
      </c>
      <c r="D87" s="62"/>
      <c r="E87" s="62"/>
      <c r="F87" s="62"/>
      <c r="G87" s="62"/>
      <c r="H87" s="62"/>
      <c r="I87" s="60"/>
      <c r="J87" s="60"/>
      <c r="K87" s="60"/>
      <c r="L87" s="60"/>
      <c r="M87" s="60"/>
      <c r="N87" s="60"/>
    </row>
    <row r="88" spans="1:14" s="85" customFormat="1" x14ac:dyDescent="0.3">
      <c r="A88" s="242" t="s">
        <v>63</v>
      </c>
      <c r="B88" s="61">
        <v>41344</v>
      </c>
      <c r="C88" s="62">
        <f t="shared" si="14"/>
        <v>0</v>
      </c>
      <c r="D88" s="62"/>
      <c r="E88" s="62"/>
      <c r="F88" s="62"/>
      <c r="G88" s="62"/>
      <c r="H88" s="62"/>
      <c r="I88" s="60"/>
      <c r="J88" s="60"/>
      <c r="K88" s="60"/>
      <c r="L88" s="60"/>
      <c r="M88" s="60"/>
      <c r="N88" s="60"/>
    </row>
    <row r="89" spans="1:14" s="86" customFormat="1" x14ac:dyDescent="0.3">
      <c r="A89" s="239"/>
      <c r="B89" s="61">
        <v>41345</v>
      </c>
      <c r="C89" s="62">
        <f t="shared" si="14"/>
        <v>0</v>
      </c>
      <c r="D89" s="62"/>
      <c r="E89" s="62"/>
      <c r="F89" s="62"/>
      <c r="G89" s="62"/>
      <c r="H89" s="62"/>
      <c r="I89" s="60"/>
      <c r="J89" s="60"/>
      <c r="K89" s="60"/>
      <c r="L89" s="60"/>
      <c r="M89" s="60"/>
      <c r="N89" s="60"/>
    </row>
    <row r="90" spans="1:14" s="86" customFormat="1" x14ac:dyDescent="0.3">
      <c r="A90" s="239"/>
      <c r="B90" s="61">
        <v>41346</v>
      </c>
      <c r="C90" s="62">
        <f t="shared" si="14"/>
        <v>0</v>
      </c>
      <c r="D90" s="62"/>
      <c r="E90" s="62"/>
      <c r="F90" s="62"/>
      <c r="G90" s="62"/>
      <c r="H90" s="62"/>
      <c r="I90" s="60"/>
      <c r="J90" s="60"/>
      <c r="K90" s="60"/>
      <c r="L90" s="60"/>
      <c r="M90" s="60"/>
      <c r="N90" s="60"/>
    </row>
    <row r="91" spans="1:14" s="86" customFormat="1" x14ac:dyDescent="0.3">
      <c r="A91" s="239"/>
      <c r="B91" s="61">
        <v>41347</v>
      </c>
      <c r="C91" s="62">
        <f t="shared" si="14"/>
        <v>0</v>
      </c>
      <c r="D91" s="62"/>
      <c r="E91" s="62"/>
      <c r="F91" s="62"/>
      <c r="G91" s="62"/>
      <c r="H91" s="62"/>
      <c r="I91" s="60"/>
      <c r="J91" s="60"/>
      <c r="K91" s="60"/>
      <c r="L91" s="60"/>
      <c r="M91" s="60"/>
      <c r="N91" s="60"/>
    </row>
    <row r="92" spans="1:14" s="86" customFormat="1" x14ac:dyDescent="0.3">
      <c r="A92" s="239"/>
      <c r="B92" s="61">
        <v>41348</v>
      </c>
      <c r="C92" s="62">
        <f t="shared" si="14"/>
        <v>0</v>
      </c>
      <c r="D92" s="62"/>
      <c r="E92" s="62"/>
      <c r="F92" s="62"/>
      <c r="G92" s="62"/>
      <c r="H92" s="62"/>
      <c r="I92" s="60"/>
      <c r="J92" s="60"/>
      <c r="K92" s="60"/>
      <c r="L92" s="60"/>
      <c r="M92" s="60"/>
      <c r="N92" s="60"/>
    </row>
    <row r="93" spans="1:14" s="86" customFormat="1" x14ac:dyDescent="0.3">
      <c r="A93" s="239"/>
      <c r="B93" s="61">
        <v>41349</v>
      </c>
      <c r="C93" s="62">
        <f t="shared" si="14"/>
        <v>0</v>
      </c>
      <c r="D93" s="62"/>
      <c r="E93" s="62"/>
      <c r="F93" s="62"/>
      <c r="G93" s="62"/>
      <c r="H93" s="62"/>
      <c r="I93" s="60"/>
      <c r="J93" s="60"/>
      <c r="K93" s="60"/>
      <c r="L93" s="60"/>
      <c r="M93" s="60"/>
      <c r="N93" s="60"/>
    </row>
    <row r="94" spans="1:14" s="87" customFormat="1" x14ac:dyDescent="0.3">
      <c r="A94" s="243"/>
      <c r="B94" s="61">
        <v>41350</v>
      </c>
      <c r="C94" s="62">
        <f t="shared" si="14"/>
        <v>0</v>
      </c>
      <c r="D94" s="62"/>
      <c r="E94" s="62"/>
      <c r="F94" s="62"/>
      <c r="G94" s="62"/>
      <c r="H94" s="62"/>
      <c r="I94" s="60"/>
      <c r="J94" s="60"/>
      <c r="K94" s="60"/>
      <c r="L94" s="60"/>
      <c r="M94" s="60"/>
      <c r="N94" s="60"/>
    </row>
    <row r="95" spans="1:14" s="85" customFormat="1" x14ac:dyDescent="0.3">
      <c r="A95" s="242" t="s">
        <v>64</v>
      </c>
      <c r="B95" s="61">
        <v>41351</v>
      </c>
      <c r="C95" s="62">
        <f t="shared" si="14"/>
        <v>0</v>
      </c>
      <c r="D95" s="62"/>
      <c r="E95" s="62"/>
      <c r="F95" s="62"/>
      <c r="G95" s="62"/>
      <c r="H95" s="62"/>
      <c r="I95" s="60"/>
      <c r="J95" s="60"/>
      <c r="K95" s="60"/>
      <c r="L95" s="60"/>
      <c r="M95" s="60"/>
      <c r="N95" s="60"/>
    </row>
    <row r="96" spans="1:14" s="86" customFormat="1" x14ac:dyDescent="0.3">
      <c r="A96" s="239"/>
      <c r="B96" s="61">
        <v>41352</v>
      </c>
      <c r="C96" s="62">
        <f t="shared" si="14"/>
        <v>0</v>
      </c>
      <c r="D96" s="62"/>
      <c r="E96" s="62"/>
      <c r="F96" s="62"/>
      <c r="G96" s="62"/>
      <c r="H96" s="62"/>
      <c r="I96" s="60"/>
      <c r="J96" s="60"/>
      <c r="K96" s="60"/>
      <c r="L96" s="60"/>
      <c r="M96" s="60"/>
      <c r="N96" s="60"/>
    </row>
    <row r="97" spans="1:14" s="86" customFormat="1" x14ac:dyDescent="0.3">
      <c r="A97" s="239"/>
      <c r="B97" s="61">
        <v>41353</v>
      </c>
      <c r="C97" s="62">
        <f t="shared" si="14"/>
        <v>0</v>
      </c>
      <c r="D97" s="62"/>
      <c r="E97" s="62"/>
      <c r="F97" s="62"/>
      <c r="G97" s="62"/>
      <c r="H97" s="62"/>
      <c r="I97" s="60"/>
      <c r="J97" s="60"/>
      <c r="K97" s="60"/>
      <c r="L97" s="60"/>
      <c r="M97" s="60"/>
      <c r="N97" s="60"/>
    </row>
    <row r="98" spans="1:14" s="86" customFormat="1" x14ac:dyDescent="0.3">
      <c r="A98" s="239"/>
      <c r="B98" s="61">
        <v>41354</v>
      </c>
      <c r="C98" s="62">
        <f t="shared" si="14"/>
        <v>0</v>
      </c>
      <c r="D98" s="62"/>
      <c r="E98" s="62"/>
      <c r="F98" s="62"/>
      <c r="G98" s="62"/>
      <c r="H98" s="62"/>
      <c r="I98" s="60"/>
      <c r="J98" s="60"/>
      <c r="K98" s="60"/>
      <c r="L98" s="60"/>
      <c r="M98" s="60"/>
      <c r="N98" s="60"/>
    </row>
    <row r="99" spans="1:14" s="86" customFormat="1" x14ac:dyDescent="0.3">
      <c r="A99" s="239"/>
      <c r="B99" s="61">
        <v>41355</v>
      </c>
      <c r="C99" s="62">
        <f t="shared" si="14"/>
        <v>0</v>
      </c>
      <c r="D99" s="62"/>
      <c r="E99" s="62"/>
      <c r="F99" s="62"/>
      <c r="G99" s="62"/>
      <c r="H99" s="62"/>
      <c r="I99" s="60"/>
      <c r="J99" s="60"/>
      <c r="K99" s="60"/>
      <c r="L99" s="60"/>
      <c r="M99" s="60"/>
      <c r="N99" s="60"/>
    </row>
    <row r="100" spans="1:14" s="86" customFormat="1" x14ac:dyDescent="0.3">
      <c r="A100" s="239"/>
      <c r="B100" s="61">
        <v>41356</v>
      </c>
      <c r="C100" s="62">
        <f t="shared" si="14"/>
        <v>0</v>
      </c>
      <c r="D100" s="62"/>
      <c r="E100" s="62"/>
      <c r="F100" s="62"/>
      <c r="G100" s="62"/>
      <c r="H100" s="62"/>
      <c r="I100" s="60"/>
      <c r="J100" s="60"/>
      <c r="K100" s="60"/>
      <c r="L100" s="60"/>
      <c r="M100" s="60"/>
      <c r="N100" s="60"/>
    </row>
    <row r="101" spans="1:14" s="87" customFormat="1" x14ac:dyDescent="0.3">
      <c r="A101" s="243"/>
      <c r="B101" s="61">
        <v>41357</v>
      </c>
      <c r="C101" s="62">
        <f t="shared" si="14"/>
        <v>0</v>
      </c>
      <c r="D101" s="62"/>
      <c r="E101" s="62"/>
      <c r="F101" s="62"/>
      <c r="G101" s="62"/>
      <c r="H101" s="62"/>
      <c r="I101" s="60"/>
      <c r="J101" s="60"/>
      <c r="K101" s="60"/>
      <c r="L101" s="60"/>
      <c r="M101" s="60"/>
      <c r="N101" s="60"/>
    </row>
    <row r="102" spans="1:14" s="85" customFormat="1" x14ac:dyDescent="0.3">
      <c r="A102" s="242" t="s">
        <v>65</v>
      </c>
      <c r="B102" s="61">
        <v>41358</v>
      </c>
      <c r="C102" s="62">
        <f t="shared" si="14"/>
        <v>0</v>
      </c>
      <c r="D102" s="62"/>
      <c r="E102" s="62"/>
      <c r="F102" s="62"/>
      <c r="G102" s="62"/>
      <c r="H102" s="62"/>
      <c r="I102" s="60"/>
      <c r="J102" s="60"/>
      <c r="K102" s="60"/>
      <c r="L102" s="60"/>
      <c r="M102" s="60"/>
      <c r="N102" s="60"/>
    </row>
    <row r="103" spans="1:14" s="86" customFormat="1" x14ac:dyDescent="0.3">
      <c r="A103" s="239"/>
      <c r="B103" s="61">
        <v>41359</v>
      </c>
      <c r="C103" s="62">
        <f t="shared" si="14"/>
        <v>0</v>
      </c>
      <c r="D103" s="62"/>
      <c r="E103" s="62"/>
      <c r="F103" s="62"/>
      <c r="G103" s="62"/>
      <c r="H103" s="62"/>
      <c r="I103" s="60"/>
      <c r="J103" s="60"/>
      <c r="K103" s="60"/>
      <c r="L103" s="60"/>
      <c r="M103" s="60"/>
      <c r="N103" s="60"/>
    </row>
    <row r="104" spans="1:14" s="86" customFormat="1" x14ac:dyDescent="0.3">
      <c r="A104" s="239"/>
      <c r="B104" s="61">
        <v>41360</v>
      </c>
      <c r="C104" s="62">
        <f t="shared" si="14"/>
        <v>0</v>
      </c>
      <c r="D104" s="62"/>
      <c r="E104" s="62"/>
      <c r="F104" s="62"/>
      <c r="G104" s="62"/>
      <c r="H104" s="62"/>
      <c r="I104" s="60"/>
      <c r="J104" s="60"/>
      <c r="K104" s="60"/>
      <c r="L104" s="60"/>
      <c r="M104" s="60"/>
      <c r="N104" s="60"/>
    </row>
    <row r="105" spans="1:14" s="86" customFormat="1" x14ac:dyDescent="0.3">
      <c r="A105" s="239"/>
      <c r="B105" s="61">
        <v>41361</v>
      </c>
      <c r="C105" s="62">
        <f t="shared" si="14"/>
        <v>0</v>
      </c>
      <c r="D105" s="62"/>
      <c r="E105" s="62"/>
      <c r="F105" s="62"/>
      <c r="G105" s="62"/>
      <c r="H105" s="62"/>
      <c r="I105" s="60"/>
      <c r="J105" s="60"/>
      <c r="K105" s="60"/>
      <c r="L105" s="60"/>
      <c r="M105" s="60"/>
      <c r="N105" s="60"/>
    </row>
    <row r="106" spans="1:14" s="86" customFormat="1" x14ac:dyDescent="0.3">
      <c r="A106" s="239"/>
      <c r="B106" s="61">
        <v>41362</v>
      </c>
      <c r="C106" s="62">
        <f t="shared" si="14"/>
        <v>0</v>
      </c>
      <c r="D106" s="62"/>
      <c r="E106" s="62"/>
      <c r="F106" s="62"/>
      <c r="G106" s="62"/>
      <c r="H106" s="62"/>
      <c r="I106" s="60"/>
      <c r="J106" s="60"/>
      <c r="K106" s="60"/>
      <c r="L106" s="60"/>
      <c r="M106" s="60"/>
      <c r="N106" s="60"/>
    </row>
    <row r="107" spans="1:14" s="86" customFormat="1" x14ac:dyDescent="0.3">
      <c r="A107" s="239"/>
      <c r="B107" s="61">
        <v>41363</v>
      </c>
      <c r="C107" s="62">
        <f t="shared" si="14"/>
        <v>0</v>
      </c>
      <c r="D107" s="62"/>
      <c r="E107" s="62"/>
      <c r="F107" s="62"/>
      <c r="G107" s="62"/>
      <c r="H107" s="62"/>
      <c r="I107" s="60"/>
      <c r="J107" s="60"/>
      <c r="K107" s="60"/>
      <c r="L107" s="60"/>
      <c r="M107" s="60"/>
      <c r="N107" s="60"/>
    </row>
    <row r="108" spans="1:14" s="87" customFormat="1" x14ac:dyDescent="0.3">
      <c r="A108" s="243"/>
      <c r="B108" s="61">
        <v>41364</v>
      </c>
      <c r="C108" s="62">
        <f t="shared" si="14"/>
        <v>0</v>
      </c>
      <c r="D108" s="62"/>
      <c r="E108" s="62"/>
      <c r="F108" s="62"/>
      <c r="G108" s="62"/>
      <c r="H108" s="62"/>
      <c r="I108" s="60"/>
      <c r="J108" s="60"/>
      <c r="K108" s="60"/>
      <c r="L108" s="60"/>
      <c r="M108" s="60"/>
      <c r="N108" s="60"/>
    </row>
    <row r="109" spans="1:14" s="85" customFormat="1" x14ac:dyDescent="0.3">
      <c r="A109" s="242" t="s">
        <v>66</v>
      </c>
      <c r="B109" s="61">
        <v>41365</v>
      </c>
      <c r="C109" s="62">
        <f t="shared" si="14"/>
        <v>0</v>
      </c>
      <c r="D109" s="62"/>
      <c r="E109" s="62"/>
      <c r="F109" s="62"/>
      <c r="G109" s="62"/>
      <c r="H109" s="62"/>
      <c r="I109" s="60"/>
      <c r="J109" s="60"/>
      <c r="K109" s="60"/>
      <c r="L109" s="60"/>
      <c r="M109" s="60"/>
      <c r="N109" s="60"/>
    </row>
    <row r="110" spans="1:14" s="86" customFormat="1" x14ac:dyDescent="0.3">
      <c r="A110" s="239"/>
      <c r="B110" s="61">
        <v>41366</v>
      </c>
      <c r="C110" s="62">
        <f t="shared" si="14"/>
        <v>0</v>
      </c>
      <c r="D110" s="62"/>
      <c r="E110" s="62"/>
      <c r="F110" s="62"/>
      <c r="G110" s="62"/>
      <c r="H110" s="62"/>
      <c r="I110" s="60"/>
      <c r="J110" s="60"/>
      <c r="K110" s="60"/>
      <c r="L110" s="60"/>
      <c r="M110" s="60"/>
      <c r="N110" s="60"/>
    </row>
    <row r="111" spans="1:14" s="86" customFormat="1" x14ac:dyDescent="0.3">
      <c r="A111" s="239"/>
      <c r="B111" s="61">
        <v>41367</v>
      </c>
      <c r="C111" s="62">
        <f t="shared" si="14"/>
        <v>0</v>
      </c>
      <c r="D111" s="62"/>
      <c r="E111" s="62"/>
      <c r="F111" s="62"/>
      <c r="G111" s="62"/>
      <c r="H111" s="62"/>
      <c r="I111" s="60"/>
      <c r="J111" s="60"/>
      <c r="K111" s="60"/>
      <c r="L111" s="60"/>
      <c r="M111" s="60"/>
      <c r="N111" s="60"/>
    </row>
    <row r="112" spans="1:14" s="86" customFormat="1" x14ac:dyDescent="0.3">
      <c r="A112" s="239"/>
      <c r="B112" s="61">
        <v>41368</v>
      </c>
      <c r="C112" s="62">
        <f t="shared" si="14"/>
        <v>0</v>
      </c>
      <c r="D112" s="62"/>
      <c r="E112" s="62"/>
      <c r="F112" s="62"/>
      <c r="G112" s="62"/>
      <c r="H112" s="62"/>
      <c r="I112" s="60"/>
      <c r="J112" s="60"/>
      <c r="K112" s="60"/>
      <c r="L112" s="60"/>
      <c r="M112" s="60"/>
      <c r="N112" s="60"/>
    </row>
    <row r="113" spans="1:14" s="86" customFormat="1" x14ac:dyDescent="0.3">
      <c r="A113" s="239"/>
      <c r="B113" s="61">
        <v>41369</v>
      </c>
      <c r="C113" s="62">
        <f t="shared" si="14"/>
        <v>0</v>
      </c>
      <c r="D113" s="62"/>
      <c r="E113" s="62"/>
      <c r="F113" s="62"/>
      <c r="G113" s="62"/>
      <c r="H113" s="62"/>
      <c r="I113" s="60"/>
      <c r="J113" s="60"/>
      <c r="K113" s="60"/>
      <c r="L113" s="60"/>
      <c r="M113" s="60"/>
      <c r="N113" s="60"/>
    </row>
    <row r="114" spans="1:14" s="86" customFormat="1" x14ac:dyDescent="0.3">
      <c r="A114" s="239"/>
      <c r="B114" s="61">
        <v>41370</v>
      </c>
      <c r="C114" s="62">
        <f t="shared" si="14"/>
        <v>0</v>
      </c>
      <c r="D114" s="62"/>
      <c r="E114" s="62"/>
      <c r="F114" s="62"/>
      <c r="G114" s="62"/>
      <c r="H114" s="62"/>
      <c r="I114" s="60"/>
      <c r="J114" s="60"/>
      <c r="K114" s="60"/>
      <c r="L114" s="60"/>
      <c r="M114" s="60"/>
      <c r="N114" s="60"/>
    </row>
    <row r="115" spans="1:14" s="87" customFormat="1" x14ac:dyDescent="0.3">
      <c r="A115" s="243"/>
      <c r="B115" s="61">
        <v>41371</v>
      </c>
      <c r="C115" s="62">
        <f t="shared" si="14"/>
        <v>0</v>
      </c>
      <c r="D115" s="62"/>
      <c r="E115" s="62"/>
      <c r="F115" s="62"/>
      <c r="G115" s="62"/>
      <c r="H115" s="62"/>
      <c r="I115" s="60"/>
      <c r="J115" s="60"/>
      <c r="K115" s="60"/>
      <c r="L115" s="60"/>
      <c r="M115" s="60"/>
      <c r="N115" s="60"/>
    </row>
    <row r="116" spans="1:14" s="85" customFormat="1" x14ac:dyDescent="0.3">
      <c r="A116" s="242" t="s">
        <v>67</v>
      </c>
      <c r="B116" s="61">
        <v>41372</v>
      </c>
      <c r="C116" s="62">
        <f t="shared" si="14"/>
        <v>0</v>
      </c>
      <c r="D116" s="62"/>
      <c r="E116" s="62"/>
      <c r="F116" s="62"/>
      <c r="G116" s="62"/>
      <c r="H116" s="62"/>
      <c r="I116" s="60"/>
      <c r="J116" s="60"/>
      <c r="K116" s="60"/>
      <c r="L116" s="60"/>
      <c r="M116" s="60"/>
      <c r="N116" s="60"/>
    </row>
    <row r="117" spans="1:14" s="86" customFormat="1" x14ac:dyDescent="0.3">
      <c r="A117" s="239"/>
      <c r="B117" s="61">
        <v>41373</v>
      </c>
      <c r="C117" s="62">
        <f t="shared" si="14"/>
        <v>0</v>
      </c>
      <c r="D117" s="62"/>
      <c r="E117" s="62"/>
      <c r="F117" s="62"/>
      <c r="G117" s="62"/>
      <c r="H117" s="62"/>
      <c r="I117" s="60"/>
      <c r="J117" s="60"/>
      <c r="K117" s="60"/>
      <c r="L117" s="60"/>
      <c r="M117" s="60"/>
      <c r="N117" s="60"/>
    </row>
    <row r="118" spans="1:14" s="86" customFormat="1" x14ac:dyDescent="0.3">
      <c r="A118" s="239"/>
      <c r="B118" s="61">
        <v>41374</v>
      </c>
      <c r="C118" s="62">
        <f t="shared" si="14"/>
        <v>0</v>
      </c>
      <c r="D118" s="62"/>
      <c r="E118" s="62"/>
      <c r="F118" s="62"/>
      <c r="G118" s="62"/>
      <c r="H118" s="62"/>
      <c r="I118" s="60"/>
      <c r="J118" s="60"/>
      <c r="K118" s="60"/>
      <c r="L118" s="60"/>
      <c r="M118" s="60"/>
      <c r="N118" s="60"/>
    </row>
    <row r="119" spans="1:14" s="86" customFormat="1" x14ac:dyDescent="0.3">
      <c r="A119" s="239"/>
      <c r="B119" s="61">
        <v>41375</v>
      </c>
      <c r="C119" s="62">
        <f t="shared" si="14"/>
        <v>0</v>
      </c>
      <c r="D119" s="62"/>
      <c r="E119" s="62"/>
      <c r="F119" s="62"/>
      <c r="G119" s="62"/>
      <c r="H119" s="62"/>
      <c r="I119" s="60"/>
      <c r="J119" s="60"/>
      <c r="K119" s="60"/>
      <c r="L119" s="60"/>
      <c r="M119" s="60"/>
      <c r="N119" s="60"/>
    </row>
    <row r="120" spans="1:14" s="86" customFormat="1" x14ac:dyDescent="0.3">
      <c r="A120" s="239"/>
      <c r="B120" s="61">
        <v>41376</v>
      </c>
      <c r="C120" s="62">
        <f t="shared" si="14"/>
        <v>0</v>
      </c>
      <c r="D120" s="62"/>
      <c r="E120" s="62"/>
      <c r="F120" s="62"/>
      <c r="G120" s="62"/>
      <c r="H120" s="62"/>
      <c r="I120" s="60"/>
      <c r="J120" s="60"/>
      <c r="K120" s="60"/>
      <c r="L120" s="60"/>
      <c r="M120" s="60"/>
      <c r="N120" s="60"/>
    </row>
    <row r="121" spans="1:14" s="86" customFormat="1" x14ac:dyDescent="0.3">
      <c r="A121" s="239"/>
      <c r="B121" s="61">
        <v>41377</v>
      </c>
      <c r="C121" s="62">
        <f t="shared" si="14"/>
        <v>0</v>
      </c>
      <c r="D121" s="62"/>
      <c r="E121" s="62"/>
      <c r="F121" s="62"/>
      <c r="G121" s="62"/>
      <c r="H121" s="62"/>
      <c r="I121" s="60"/>
      <c r="J121" s="60"/>
      <c r="K121" s="60"/>
      <c r="L121" s="60"/>
      <c r="M121" s="60"/>
      <c r="N121" s="60"/>
    </row>
    <row r="122" spans="1:14" s="87" customFormat="1" x14ac:dyDescent="0.3">
      <c r="A122" s="243"/>
      <c r="B122" s="61">
        <v>41378</v>
      </c>
      <c r="C122" s="62">
        <f t="shared" si="14"/>
        <v>0</v>
      </c>
      <c r="D122" s="62"/>
      <c r="E122" s="62"/>
      <c r="F122" s="62"/>
      <c r="G122" s="62"/>
      <c r="H122" s="62"/>
      <c r="I122" s="60"/>
      <c r="J122" s="60"/>
      <c r="K122" s="60"/>
      <c r="L122" s="60"/>
      <c r="M122" s="60"/>
      <c r="N122" s="60"/>
    </row>
    <row r="123" spans="1:14" s="85" customFormat="1" x14ac:dyDescent="0.3">
      <c r="A123" s="242" t="s">
        <v>68</v>
      </c>
      <c r="B123" s="61">
        <v>41379</v>
      </c>
      <c r="C123" s="62">
        <f t="shared" si="14"/>
        <v>0</v>
      </c>
      <c r="D123" s="62"/>
      <c r="E123" s="62"/>
      <c r="F123" s="62"/>
      <c r="G123" s="62"/>
      <c r="H123" s="62"/>
      <c r="I123" s="60"/>
      <c r="J123" s="60"/>
      <c r="K123" s="60"/>
      <c r="L123" s="60"/>
      <c r="M123" s="60"/>
      <c r="N123" s="60"/>
    </row>
    <row r="124" spans="1:14" s="86" customFormat="1" x14ac:dyDescent="0.3">
      <c r="A124" s="239"/>
      <c r="B124" s="61">
        <v>41380</v>
      </c>
      <c r="C124" s="62">
        <f t="shared" si="14"/>
        <v>0</v>
      </c>
      <c r="D124" s="62"/>
      <c r="E124" s="62"/>
      <c r="F124" s="62"/>
      <c r="G124" s="62"/>
      <c r="H124" s="62"/>
      <c r="I124" s="60"/>
      <c r="J124" s="60"/>
      <c r="K124" s="60"/>
      <c r="L124" s="60"/>
      <c r="M124" s="60"/>
      <c r="N124" s="60"/>
    </row>
    <row r="125" spans="1:14" s="86" customFormat="1" x14ac:dyDescent="0.3">
      <c r="A125" s="239"/>
      <c r="B125" s="61">
        <v>41381</v>
      </c>
      <c r="C125" s="62">
        <f t="shared" si="14"/>
        <v>0</v>
      </c>
      <c r="D125" s="62"/>
      <c r="E125" s="62"/>
      <c r="F125" s="62"/>
      <c r="G125" s="62"/>
      <c r="H125" s="62"/>
      <c r="I125" s="60"/>
      <c r="J125" s="60"/>
      <c r="K125" s="60"/>
      <c r="L125" s="60"/>
      <c r="M125" s="60"/>
      <c r="N125" s="60"/>
    </row>
    <row r="126" spans="1:14" s="86" customFormat="1" x14ac:dyDescent="0.3">
      <c r="A126" s="239"/>
      <c r="B126" s="61">
        <v>41382</v>
      </c>
      <c r="C126" s="62">
        <f t="shared" si="14"/>
        <v>0</v>
      </c>
      <c r="D126" s="62"/>
      <c r="E126" s="62"/>
      <c r="F126" s="62"/>
      <c r="G126" s="62"/>
      <c r="H126" s="62"/>
      <c r="I126" s="60"/>
      <c r="J126" s="60"/>
      <c r="K126" s="60"/>
      <c r="L126" s="60"/>
      <c r="M126" s="60"/>
      <c r="N126" s="60"/>
    </row>
    <row r="127" spans="1:14" s="86" customFormat="1" x14ac:dyDescent="0.3">
      <c r="A127" s="239"/>
      <c r="B127" s="61">
        <v>41383</v>
      </c>
      <c r="C127" s="62">
        <f t="shared" si="14"/>
        <v>0</v>
      </c>
      <c r="D127" s="62"/>
      <c r="E127" s="62"/>
      <c r="F127" s="62"/>
      <c r="G127" s="62"/>
      <c r="H127" s="62"/>
      <c r="I127" s="60"/>
      <c r="J127" s="60"/>
      <c r="K127" s="60"/>
      <c r="L127" s="60"/>
      <c r="M127" s="60"/>
      <c r="N127" s="60"/>
    </row>
    <row r="128" spans="1:14" s="86" customFormat="1" x14ac:dyDescent="0.3">
      <c r="A128" s="239"/>
      <c r="B128" s="61">
        <v>41384</v>
      </c>
      <c r="C128" s="62">
        <f t="shared" si="14"/>
        <v>0</v>
      </c>
      <c r="D128" s="62"/>
      <c r="E128" s="62"/>
      <c r="F128" s="62"/>
      <c r="G128" s="62"/>
      <c r="H128" s="62"/>
      <c r="I128" s="60"/>
      <c r="J128" s="60"/>
      <c r="K128" s="60"/>
      <c r="L128" s="60"/>
      <c r="M128" s="60"/>
      <c r="N128" s="60"/>
    </row>
    <row r="129" spans="1:14" s="87" customFormat="1" x14ac:dyDescent="0.3">
      <c r="A129" s="243"/>
      <c r="B129" s="61">
        <v>41385</v>
      </c>
      <c r="C129" s="62">
        <f t="shared" si="14"/>
        <v>0</v>
      </c>
      <c r="D129" s="62"/>
      <c r="E129" s="62"/>
      <c r="F129" s="62"/>
      <c r="G129" s="62"/>
      <c r="H129" s="62"/>
      <c r="I129" s="60"/>
      <c r="J129" s="60"/>
      <c r="K129" s="60"/>
      <c r="L129" s="60"/>
      <c r="M129" s="60"/>
      <c r="N129" s="60"/>
    </row>
    <row r="130" spans="1:14" s="85" customFormat="1" x14ac:dyDescent="0.3">
      <c r="A130" s="242" t="s">
        <v>69</v>
      </c>
      <c r="B130" s="61">
        <v>41386</v>
      </c>
      <c r="C130" s="62">
        <f t="shared" si="14"/>
        <v>0</v>
      </c>
      <c r="D130" s="62"/>
      <c r="E130" s="62"/>
      <c r="F130" s="62"/>
      <c r="G130" s="62"/>
      <c r="H130" s="62"/>
      <c r="I130" s="60"/>
      <c r="J130" s="60"/>
      <c r="K130" s="60"/>
      <c r="L130" s="60"/>
      <c r="M130" s="60"/>
      <c r="N130" s="60"/>
    </row>
    <row r="131" spans="1:14" s="86" customFormat="1" x14ac:dyDescent="0.3">
      <c r="A131" s="239"/>
      <c r="B131" s="61">
        <v>41387</v>
      </c>
      <c r="C131" s="62">
        <f t="shared" si="14"/>
        <v>0</v>
      </c>
      <c r="D131" s="62"/>
      <c r="E131" s="62"/>
      <c r="F131" s="62"/>
      <c r="G131" s="62"/>
      <c r="H131" s="62"/>
      <c r="I131" s="60"/>
      <c r="J131" s="60"/>
      <c r="K131" s="60"/>
      <c r="L131" s="60"/>
      <c r="M131" s="60"/>
      <c r="N131" s="60"/>
    </row>
    <row r="132" spans="1:14" s="86" customFormat="1" x14ac:dyDescent="0.3">
      <c r="A132" s="239"/>
      <c r="B132" s="61">
        <v>41388</v>
      </c>
      <c r="C132" s="62">
        <f t="shared" si="14"/>
        <v>0</v>
      </c>
      <c r="D132" s="62"/>
      <c r="E132" s="62"/>
      <c r="F132" s="62"/>
      <c r="G132" s="62"/>
      <c r="H132" s="62"/>
      <c r="I132" s="60"/>
      <c r="J132" s="60"/>
      <c r="K132" s="60"/>
      <c r="L132" s="60"/>
      <c r="M132" s="60"/>
      <c r="N132" s="60"/>
    </row>
    <row r="133" spans="1:14" s="86" customFormat="1" x14ac:dyDescent="0.3">
      <c r="A133" s="239"/>
      <c r="B133" s="61">
        <v>41389</v>
      </c>
      <c r="C133" s="62">
        <f t="shared" si="14"/>
        <v>0</v>
      </c>
      <c r="D133" s="62"/>
      <c r="E133" s="62"/>
      <c r="F133" s="62"/>
      <c r="G133" s="62"/>
      <c r="H133" s="62"/>
      <c r="I133" s="60"/>
      <c r="J133" s="60"/>
      <c r="K133" s="60"/>
      <c r="L133" s="60"/>
      <c r="M133" s="60"/>
      <c r="N133" s="60"/>
    </row>
    <row r="134" spans="1:14" s="86" customFormat="1" x14ac:dyDescent="0.3">
      <c r="A134" s="239"/>
      <c r="B134" s="61">
        <v>41390</v>
      </c>
      <c r="C134" s="62">
        <f t="shared" si="14"/>
        <v>0</v>
      </c>
      <c r="D134" s="62"/>
      <c r="E134" s="62"/>
      <c r="F134" s="62"/>
      <c r="G134" s="62"/>
      <c r="H134" s="62"/>
      <c r="I134" s="60"/>
      <c r="J134" s="60"/>
      <c r="K134" s="60"/>
      <c r="L134" s="60"/>
      <c r="M134" s="60"/>
      <c r="N134" s="60"/>
    </row>
    <row r="135" spans="1:14" s="86" customFormat="1" x14ac:dyDescent="0.3">
      <c r="A135" s="239"/>
      <c r="B135" s="61">
        <v>41391</v>
      </c>
      <c r="C135" s="62">
        <f t="shared" si="14"/>
        <v>0</v>
      </c>
      <c r="D135" s="62"/>
      <c r="E135" s="62"/>
      <c r="F135" s="62"/>
      <c r="G135" s="62"/>
      <c r="H135" s="62"/>
      <c r="I135" s="60"/>
      <c r="J135" s="60"/>
      <c r="K135" s="60"/>
      <c r="L135" s="60"/>
      <c r="M135" s="60"/>
      <c r="N135" s="60"/>
    </row>
    <row r="136" spans="1:14" s="87" customFormat="1" x14ac:dyDescent="0.3">
      <c r="A136" s="243"/>
      <c r="B136" s="61">
        <v>41392</v>
      </c>
      <c r="C136" s="62">
        <f t="shared" si="14"/>
        <v>0</v>
      </c>
      <c r="D136" s="62"/>
      <c r="E136" s="62"/>
      <c r="F136" s="62"/>
      <c r="G136" s="62"/>
      <c r="H136" s="62"/>
      <c r="I136" s="60"/>
      <c r="J136" s="60"/>
      <c r="K136" s="60"/>
      <c r="L136" s="60"/>
      <c r="M136" s="60"/>
      <c r="N136" s="60"/>
    </row>
    <row r="137" spans="1:14" s="85" customFormat="1" x14ac:dyDescent="0.3">
      <c r="A137" s="242" t="s">
        <v>70</v>
      </c>
      <c r="B137" s="61">
        <v>41393</v>
      </c>
      <c r="C137" s="62">
        <f t="shared" si="14"/>
        <v>0</v>
      </c>
      <c r="D137" s="62"/>
      <c r="E137" s="62"/>
      <c r="F137" s="62"/>
      <c r="G137" s="62"/>
      <c r="H137" s="62"/>
      <c r="I137" s="60"/>
      <c r="J137" s="60"/>
      <c r="K137" s="60"/>
      <c r="L137" s="60"/>
      <c r="M137" s="60"/>
      <c r="N137" s="60"/>
    </row>
    <row r="138" spans="1:14" s="86" customFormat="1" x14ac:dyDescent="0.3">
      <c r="A138" s="239"/>
      <c r="B138" s="61">
        <v>41394</v>
      </c>
      <c r="C138" s="62">
        <f t="shared" si="14"/>
        <v>0</v>
      </c>
      <c r="D138" s="62"/>
      <c r="E138" s="62"/>
      <c r="F138" s="62"/>
      <c r="G138" s="62"/>
      <c r="H138" s="62"/>
      <c r="I138" s="60"/>
      <c r="J138" s="60"/>
      <c r="K138" s="60"/>
      <c r="L138" s="60"/>
      <c r="M138" s="60"/>
      <c r="N138" s="60"/>
    </row>
    <row r="139" spans="1:14" s="86" customFormat="1" x14ac:dyDescent="0.3">
      <c r="A139" s="239"/>
      <c r="B139" s="61">
        <v>41395</v>
      </c>
      <c r="C139" s="62">
        <f t="shared" si="14"/>
        <v>0</v>
      </c>
      <c r="D139" s="62"/>
      <c r="E139" s="62"/>
      <c r="F139" s="62"/>
      <c r="G139" s="62"/>
      <c r="H139" s="62"/>
      <c r="I139" s="60"/>
      <c r="J139" s="60"/>
      <c r="K139" s="60"/>
      <c r="L139" s="60"/>
      <c r="M139" s="60"/>
      <c r="N139" s="60"/>
    </row>
    <row r="140" spans="1:14" s="86" customFormat="1" x14ac:dyDescent="0.3">
      <c r="A140" s="239"/>
      <c r="B140" s="61">
        <v>41396</v>
      </c>
      <c r="C140" s="62">
        <f t="shared" si="14"/>
        <v>0</v>
      </c>
      <c r="D140" s="62"/>
      <c r="E140" s="62"/>
      <c r="F140" s="62"/>
      <c r="G140" s="62"/>
      <c r="H140" s="62"/>
      <c r="I140" s="60"/>
      <c r="J140" s="60"/>
      <c r="K140" s="60"/>
      <c r="L140" s="60"/>
      <c r="M140" s="60"/>
      <c r="N140" s="60"/>
    </row>
    <row r="141" spans="1:14" s="86" customFormat="1" x14ac:dyDescent="0.3">
      <c r="A141" s="239"/>
      <c r="B141" s="61">
        <v>41397</v>
      </c>
      <c r="C141" s="62">
        <f t="shared" si="14"/>
        <v>0</v>
      </c>
      <c r="D141" s="62"/>
      <c r="E141" s="62"/>
      <c r="F141" s="62"/>
      <c r="G141" s="62"/>
      <c r="H141" s="62"/>
      <c r="I141" s="60"/>
      <c r="J141" s="60"/>
      <c r="K141" s="60"/>
      <c r="L141" s="60"/>
      <c r="M141" s="60"/>
      <c r="N141" s="60"/>
    </row>
    <row r="142" spans="1:14" s="86" customFormat="1" x14ac:dyDescent="0.3">
      <c r="A142" s="239"/>
      <c r="B142" s="61">
        <v>41398</v>
      </c>
      <c r="C142" s="62">
        <f t="shared" si="14"/>
        <v>0</v>
      </c>
      <c r="D142" s="62"/>
      <c r="E142" s="62"/>
      <c r="F142" s="62"/>
      <c r="G142" s="62"/>
      <c r="H142" s="62"/>
      <c r="I142" s="60"/>
      <c r="J142" s="60"/>
      <c r="K142" s="60"/>
      <c r="L142" s="60"/>
      <c r="M142" s="60"/>
      <c r="N142" s="60"/>
    </row>
    <row r="143" spans="1:14" s="87" customFormat="1" x14ac:dyDescent="0.3">
      <c r="A143" s="243"/>
      <c r="B143" s="61">
        <v>41399</v>
      </c>
      <c r="C143" s="62">
        <f t="shared" si="14"/>
        <v>0</v>
      </c>
      <c r="D143" s="62"/>
      <c r="E143" s="62"/>
      <c r="F143" s="62"/>
      <c r="G143" s="62"/>
      <c r="H143" s="62"/>
      <c r="I143" s="60"/>
      <c r="J143" s="60"/>
      <c r="K143" s="60"/>
      <c r="L143" s="60"/>
      <c r="M143" s="60"/>
      <c r="N143" s="60"/>
    </row>
    <row r="144" spans="1:14" s="85" customFormat="1" x14ac:dyDescent="0.3">
      <c r="A144" s="242" t="s">
        <v>71</v>
      </c>
      <c r="B144" s="61">
        <v>41400</v>
      </c>
      <c r="C144" s="62">
        <f t="shared" si="14"/>
        <v>0</v>
      </c>
      <c r="D144" s="62"/>
      <c r="E144" s="62"/>
      <c r="F144" s="62"/>
      <c r="G144" s="62"/>
      <c r="H144" s="62"/>
      <c r="I144" s="60"/>
      <c r="J144" s="60"/>
      <c r="K144" s="60"/>
      <c r="L144" s="60"/>
      <c r="M144" s="60"/>
      <c r="N144" s="60"/>
    </row>
    <row r="145" spans="1:14" s="86" customFormat="1" x14ac:dyDescent="0.3">
      <c r="A145" s="239"/>
      <c r="B145" s="61">
        <v>41401</v>
      </c>
      <c r="C145" s="62">
        <f t="shared" si="14"/>
        <v>0</v>
      </c>
      <c r="D145" s="62"/>
      <c r="E145" s="62"/>
      <c r="F145" s="62"/>
      <c r="G145" s="62"/>
      <c r="H145" s="62"/>
      <c r="I145" s="60"/>
      <c r="J145" s="60"/>
      <c r="K145" s="60"/>
      <c r="L145" s="60"/>
      <c r="M145" s="60"/>
      <c r="N145" s="60"/>
    </row>
    <row r="146" spans="1:14" s="86" customFormat="1" x14ac:dyDescent="0.3">
      <c r="A146" s="239"/>
      <c r="B146" s="61">
        <v>41402</v>
      </c>
      <c r="C146" s="62">
        <f t="shared" si="14"/>
        <v>0</v>
      </c>
      <c r="D146" s="62"/>
      <c r="E146" s="62"/>
      <c r="F146" s="62"/>
      <c r="G146" s="62"/>
      <c r="H146" s="62"/>
      <c r="I146" s="60"/>
      <c r="J146" s="60"/>
      <c r="K146" s="60"/>
      <c r="L146" s="60"/>
      <c r="M146" s="60"/>
      <c r="N146" s="60"/>
    </row>
    <row r="147" spans="1:14" s="86" customFormat="1" x14ac:dyDescent="0.3">
      <c r="A147" s="239"/>
      <c r="B147" s="61">
        <v>41403</v>
      </c>
      <c r="C147" s="62">
        <f t="shared" ref="C147:C210" si="15">SUM(D147:N147)</f>
        <v>0</v>
      </c>
      <c r="D147" s="62"/>
      <c r="E147" s="62"/>
      <c r="F147" s="62"/>
      <c r="G147" s="62"/>
      <c r="H147" s="62"/>
      <c r="I147" s="60"/>
      <c r="J147" s="60"/>
      <c r="K147" s="60"/>
      <c r="L147" s="60"/>
      <c r="M147" s="60"/>
      <c r="N147" s="60"/>
    </row>
    <row r="148" spans="1:14" s="86" customFormat="1" x14ac:dyDescent="0.3">
      <c r="A148" s="239"/>
      <c r="B148" s="61">
        <v>41404</v>
      </c>
      <c r="C148" s="62">
        <f t="shared" si="15"/>
        <v>0</v>
      </c>
      <c r="D148" s="62"/>
      <c r="E148" s="62"/>
      <c r="F148" s="62"/>
      <c r="G148" s="62"/>
      <c r="H148" s="62"/>
      <c r="I148" s="60"/>
      <c r="J148" s="60"/>
      <c r="K148" s="60"/>
      <c r="L148" s="60"/>
      <c r="M148" s="60"/>
      <c r="N148" s="60"/>
    </row>
    <row r="149" spans="1:14" s="86" customFormat="1" x14ac:dyDescent="0.3">
      <c r="A149" s="239"/>
      <c r="B149" s="61">
        <v>41405</v>
      </c>
      <c r="C149" s="62">
        <f t="shared" si="15"/>
        <v>0</v>
      </c>
      <c r="D149" s="62"/>
      <c r="E149" s="62"/>
      <c r="F149" s="62"/>
      <c r="G149" s="62"/>
      <c r="H149" s="62"/>
      <c r="I149" s="60"/>
      <c r="J149" s="60"/>
      <c r="K149" s="60"/>
      <c r="L149" s="60"/>
      <c r="M149" s="60"/>
      <c r="N149" s="60"/>
    </row>
    <row r="150" spans="1:14" s="87" customFormat="1" x14ac:dyDescent="0.3">
      <c r="A150" s="243"/>
      <c r="B150" s="61">
        <v>41406</v>
      </c>
      <c r="C150" s="62">
        <f t="shared" si="15"/>
        <v>0</v>
      </c>
      <c r="D150" s="62"/>
      <c r="E150" s="62"/>
      <c r="F150" s="62"/>
      <c r="G150" s="62"/>
      <c r="H150" s="62"/>
      <c r="I150" s="60"/>
      <c r="J150" s="60"/>
      <c r="K150" s="60"/>
      <c r="L150" s="60"/>
      <c r="M150" s="60"/>
      <c r="N150" s="60"/>
    </row>
    <row r="151" spans="1:14" s="85" customFormat="1" x14ac:dyDescent="0.3">
      <c r="A151" s="242" t="s">
        <v>72</v>
      </c>
      <c r="B151" s="61">
        <v>41407</v>
      </c>
      <c r="C151" s="62">
        <f t="shared" si="15"/>
        <v>0</v>
      </c>
      <c r="D151" s="62"/>
      <c r="E151" s="62"/>
      <c r="F151" s="62"/>
      <c r="G151" s="62"/>
      <c r="H151" s="62"/>
      <c r="I151" s="60"/>
      <c r="J151" s="60"/>
      <c r="K151" s="60"/>
      <c r="L151" s="60"/>
      <c r="M151" s="60"/>
      <c r="N151" s="60"/>
    </row>
    <row r="152" spans="1:14" s="86" customFormat="1" x14ac:dyDescent="0.3">
      <c r="A152" s="239"/>
      <c r="B152" s="61">
        <v>41408</v>
      </c>
      <c r="C152" s="62">
        <f t="shared" si="15"/>
        <v>0</v>
      </c>
      <c r="D152" s="62"/>
      <c r="E152" s="62"/>
      <c r="F152" s="62"/>
      <c r="G152" s="62"/>
      <c r="H152" s="62"/>
      <c r="I152" s="60"/>
      <c r="J152" s="60"/>
      <c r="K152" s="60"/>
      <c r="L152" s="60"/>
      <c r="M152" s="60"/>
      <c r="N152" s="60"/>
    </row>
    <row r="153" spans="1:14" s="86" customFormat="1" x14ac:dyDescent="0.3">
      <c r="A153" s="239"/>
      <c r="B153" s="61">
        <v>41409</v>
      </c>
      <c r="C153" s="62">
        <f t="shared" si="15"/>
        <v>0</v>
      </c>
      <c r="D153" s="62"/>
      <c r="E153" s="62"/>
      <c r="F153" s="62"/>
      <c r="G153" s="62"/>
      <c r="H153" s="62"/>
      <c r="I153" s="60"/>
      <c r="J153" s="60"/>
      <c r="K153" s="60"/>
      <c r="L153" s="60"/>
      <c r="M153" s="60"/>
      <c r="N153" s="60"/>
    </row>
    <row r="154" spans="1:14" s="86" customFormat="1" x14ac:dyDescent="0.3">
      <c r="A154" s="239"/>
      <c r="B154" s="61">
        <v>41410</v>
      </c>
      <c r="C154" s="62">
        <f t="shared" si="15"/>
        <v>0</v>
      </c>
      <c r="D154" s="62"/>
      <c r="E154" s="62"/>
      <c r="F154" s="62"/>
      <c r="G154" s="62"/>
      <c r="H154" s="62"/>
      <c r="I154" s="60"/>
      <c r="J154" s="60"/>
      <c r="K154" s="60"/>
      <c r="L154" s="60"/>
      <c r="M154" s="60"/>
      <c r="N154" s="60"/>
    </row>
    <row r="155" spans="1:14" s="86" customFormat="1" x14ac:dyDescent="0.3">
      <c r="A155" s="239"/>
      <c r="B155" s="61">
        <v>41411</v>
      </c>
      <c r="C155" s="62">
        <f t="shared" si="15"/>
        <v>0</v>
      </c>
      <c r="D155" s="62"/>
      <c r="E155" s="62"/>
      <c r="F155" s="62"/>
      <c r="G155" s="62"/>
      <c r="H155" s="62"/>
      <c r="I155" s="60"/>
      <c r="J155" s="60"/>
      <c r="K155" s="60"/>
      <c r="L155" s="60"/>
      <c r="M155" s="60"/>
      <c r="N155" s="60"/>
    </row>
    <row r="156" spans="1:14" s="86" customFormat="1" x14ac:dyDescent="0.3">
      <c r="A156" s="239"/>
      <c r="B156" s="61">
        <v>41412</v>
      </c>
      <c r="C156" s="62">
        <f t="shared" si="15"/>
        <v>0</v>
      </c>
      <c r="D156" s="62"/>
      <c r="E156" s="62"/>
      <c r="F156" s="62"/>
      <c r="G156" s="62"/>
      <c r="H156" s="62"/>
      <c r="I156" s="60"/>
      <c r="J156" s="60"/>
      <c r="K156" s="60"/>
      <c r="L156" s="60"/>
      <c r="M156" s="60"/>
      <c r="N156" s="60"/>
    </row>
    <row r="157" spans="1:14" s="87" customFormat="1" x14ac:dyDescent="0.3">
      <c r="A157" s="243"/>
      <c r="B157" s="61">
        <v>41413</v>
      </c>
      <c r="C157" s="62">
        <f t="shared" si="15"/>
        <v>0</v>
      </c>
      <c r="D157" s="62"/>
      <c r="E157" s="62"/>
      <c r="F157" s="62"/>
      <c r="G157" s="62"/>
      <c r="H157" s="62"/>
      <c r="I157" s="60"/>
      <c r="J157" s="60"/>
      <c r="K157" s="60"/>
      <c r="L157" s="60"/>
      <c r="M157" s="60"/>
      <c r="N157" s="60"/>
    </row>
    <row r="158" spans="1:14" s="85" customFormat="1" x14ac:dyDescent="0.3">
      <c r="A158" s="242" t="s">
        <v>73</v>
      </c>
      <c r="B158" s="61">
        <v>41414</v>
      </c>
      <c r="C158" s="62">
        <f t="shared" si="15"/>
        <v>0</v>
      </c>
      <c r="D158" s="62"/>
      <c r="E158" s="62"/>
      <c r="F158" s="62"/>
      <c r="G158" s="62"/>
      <c r="H158" s="62"/>
      <c r="I158" s="60"/>
      <c r="J158" s="60"/>
      <c r="K158" s="60"/>
      <c r="L158" s="60"/>
      <c r="M158" s="60"/>
      <c r="N158" s="60"/>
    </row>
    <row r="159" spans="1:14" s="86" customFormat="1" x14ac:dyDescent="0.3">
      <c r="A159" s="239"/>
      <c r="B159" s="61">
        <v>41415</v>
      </c>
      <c r="C159" s="62">
        <f t="shared" si="15"/>
        <v>0</v>
      </c>
      <c r="D159" s="62"/>
      <c r="E159" s="62"/>
      <c r="F159" s="62"/>
      <c r="G159" s="62"/>
      <c r="H159" s="62"/>
      <c r="I159" s="60"/>
      <c r="J159" s="60"/>
      <c r="K159" s="60"/>
      <c r="L159" s="60"/>
      <c r="M159" s="60"/>
      <c r="N159" s="60"/>
    </row>
    <row r="160" spans="1:14" s="86" customFormat="1" x14ac:dyDescent="0.3">
      <c r="A160" s="239"/>
      <c r="B160" s="61">
        <v>41416</v>
      </c>
      <c r="C160" s="62">
        <f t="shared" si="15"/>
        <v>0</v>
      </c>
      <c r="D160" s="62"/>
      <c r="E160" s="62"/>
      <c r="F160" s="62"/>
      <c r="G160" s="62"/>
      <c r="H160" s="62"/>
      <c r="I160" s="60"/>
      <c r="J160" s="60"/>
      <c r="K160" s="60"/>
      <c r="L160" s="60"/>
      <c r="M160" s="60"/>
      <c r="N160" s="60"/>
    </row>
    <row r="161" spans="1:14" s="86" customFormat="1" x14ac:dyDescent="0.3">
      <c r="A161" s="239"/>
      <c r="B161" s="61">
        <v>41417</v>
      </c>
      <c r="C161" s="62">
        <f t="shared" si="15"/>
        <v>0</v>
      </c>
      <c r="D161" s="62"/>
      <c r="E161" s="62"/>
      <c r="F161" s="62"/>
      <c r="G161" s="62"/>
      <c r="H161" s="62"/>
      <c r="I161" s="60"/>
      <c r="J161" s="60"/>
      <c r="K161" s="60"/>
      <c r="L161" s="60"/>
      <c r="M161" s="60"/>
      <c r="N161" s="60"/>
    </row>
    <row r="162" spans="1:14" s="86" customFormat="1" x14ac:dyDescent="0.3">
      <c r="A162" s="239"/>
      <c r="B162" s="61">
        <v>41418</v>
      </c>
      <c r="C162" s="62">
        <f t="shared" si="15"/>
        <v>0</v>
      </c>
      <c r="D162" s="62"/>
      <c r="E162" s="62"/>
      <c r="F162" s="62"/>
      <c r="G162" s="62"/>
      <c r="H162" s="62"/>
      <c r="I162" s="60"/>
      <c r="J162" s="60"/>
      <c r="K162" s="60"/>
      <c r="L162" s="60"/>
      <c r="M162" s="60"/>
      <c r="N162" s="60"/>
    </row>
    <row r="163" spans="1:14" s="86" customFormat="1" x14ac:dyDescent="0.3">
      <c r="A163" s="239"/>
      <c r="B163" s="61">
        <v>41419</v>
      </c>
      <c r="C163" s="62">
        <f t="shared" si="15"/>
        <v>0</v>
      </c>
      <c r="D163" s="62"/>
      <c r="E163" s="62"/>
      <c r="F163" s="62"/>
      <c r="G163" s="62"/>
      <c r="H163" s="62"/>
      <c r="I163" s="60"/>
      <c r="J163" s="60"/>
      <c r="K163" s="60"/>
      <c r="L163" s="60"/>
      <c r="M163" s="60"/>
      <c r="N163" s="60"/>
    </row>
    <row r="164" spans="1:14" s="87" customFormat="1" x14ac:dyDescent="0.3">
      <c r="A164" s="243"/>
      <c r="B164" s="61">
        <v>41420</v>
      </c>
      <c r="C164" s="62">
        <f t="shared" si="15"/>
        <v>0</v>
      </c>
      <c r="D164" s="62"/>
      <c r="E164" s="62"/>
      <c r="F164" s="62"/>
      <c r="G164" s="62"/>
      <c r="H164" s="62"/>
      <c r="I164" s="60"/>
      <c r="J164" s="60"/>
      <c r="K164" s="60"/>
      <c r="L164" s="60"/>
      <c r="M164" s="60"/>
      <c r="N164" s="60"/>
    </row>
    <row r="165" spans="1:14" s="85" customFormat="1" x14ac:dyDescent="0.3">
      <c r="A165" s="242" t="s">
        <v>74</v>
      </c>
      <c r="B165" s="61">
        <v>41421</v>
      </c>
      <c r="C165" s="62">
        <f t="shared" si="15"/>
        <v>0</v>
      </c>
      <c r="D165" s="62"/>
      <c r="E165" s="62"/>
      <c r="F165" s="62"/>
      <c r="G165" s="62"/>
      <c r="H165" s="62"/>
      <c r="I165" s="60"/>
      <c r="J165" s="60"/>
      <c r="K165" s="60"/>
      <c r="L165" s="60"/>
      <c r="M165" s="60"/>
      <c r="N165" s="60"/>
    </row>
    <row r="166" spans="1:14" s="86" customFormat="1" x14ac:dyDescent="0.3">
      <c r="A166" s="239"/>
      <c r="B166" s="61">
        <v>41422</v>
      </c>
      <c r="C166" s="62">
        <f t="shared" si="15"/>
        <v>0</v>
      </c>
      <c r="D166" s="62"/>
      <c r="E166" s="62"/>
      <c r="F166" s="62"/>
      <c r="G166" s="62"/>
      <c r="H166" s="62"/>
      <c r="I166" s="60"/>
      <c r="J166" s="60"/>
      <c r="K166" s="60"/>
      <c r="L166" s="60"/>
      <c r="M166" s="60"/>
      <c r="N166" s="60"/>
    </row>
    <row r="167" spans="1:14" s="86" customFormat="1" x14ac:dyDescent="0.3">
      <c r="A167" s="239"/>
      <c r="B167" s="61">
        <v>41423</v>
      </c>
      <c r="C167" s="62">
        <f t="shared" si="15"/>
        <v>0</v>
      </c>
      <c r="D167" s="62"/>
      <c r="E167" s="62"/>
      <c r="F167" s="62"/>
      <c r="G167" s="62"/>
      <c r="H167" s="62"/>
      <c r="I167" s="60"/>
      <c r="J167" s="60"/>
      <c r="K167" s="60"/>
      <c r="L167" s="60"/>
      <c r="M167" s="60"/>
      <c r="N167" s="60"/>
    </row>
    <row r="168" spans="1:14" s="86" customFormat="1" x14ac:dyDescent="0.3">
      <c r="A168" s="239"/>
      <c r="B168" s="61">
        <v>41424</v>
      </c>
      <c r="C168" s="62">
        <f t="shared" si="15"/>
        <v>0</v>
      </c>
      <c r="D168" s="62"/>
      <c r="E168" s="62"/>
      <c r="F168" s="62"/>
      <c r="G168" s="62"/>
      <c r="H168" s="62"/>
      <c r="I168" s="60"/>
      <c r="J168" s="60"/>
      <c r="K168" s="60"/>
      <c r="L168" s="60"/>
      <c r="M168" s="60"/>
      <c r="N168" s="60"/>
    </row>
    <row r="169" spans="1:14" s="86" customFormat="1" x14ac:dyDescent="0.3">
      <c r="A169" s="239"/>
      <c r="B169" s="61">
        <v>41425</v>
      </c>
      <c r="C169" s="62">
        <f t="shared" si="15"/>
        <v>0</v>
      </c>
      <c r="D169" s="62"/>
      <c r="E169" s="62"/>
      <c r="F169" s="62"/>
      <c r="G169" s="62"/>
      <c r="H169" s="62"/>
      <c r="I169" s="60"/>
      <c r="J169" s="60"/>
      <c r="K169" s="60"/>
      <c r="L169" s="60"/>
      <c r="M169" s="60"/>
      <c r="N169" s="60"/>
    </row>
    <row r="170" spans="1:14" s="86" customFormat="1" x14ac:dyDescent="0.3">
      <c r="A170" s="239"/>
      <c r="B170" s="61">
        <v>41426</v>
      </c>
      <c r="C170" s="62">
        <f t="shared" si="15"/>
        <v>0</v>
      </c>
      <c r="D170" s="62"/>
      <c r="E170" s="62"/>
      <c r="F170" s="62"/>
      <c r="G170" s="62"/>
      <c r="H170" s="62"/>
      <c r="I170" s="60"/>
      <c r="J170" s="60"/>
      <c r="K170" s="60"/>
      <c r="L170" s="60"/>
      <c r="M170" s="60"/>
      <c r="N170" s="60"/>
    </row>
    <row r="171" spans="1:14" s="87" customFormat="1" x14ac:dyDescent="0.3">
      <c r="A171" s="243"/>
      <c r="B171" s="61">
        <v>41427</v>
      </c>
      <c r="C171" s="62">
        <f t="shared" si="15"/>
        <v>0</v>
      </c>
      <c r="D171" s="62"/>
      <c r="E171" s="62"/>
      <c r="F171" s="62"/>
      <c r="G171" s="62"/>
      <c r="H171" s="62"/>
      <c r="I171" s="60"/>
      <c r="J171" s="60"/>
      <c r="K171" s="60"/>
      <c r="L171" s="60"/>
      <c r="M171" s="60"/>
      <c r="N171" s="60"/>
    </row>
    <row r="172" spans="1:14" s="85" customFormat="1" x14ac:dyDescent="0.3">
      <c r="A172" s="242" t="s">
        <v>75</v>
      </c>
      <c r="B172" s="61">
        <v>41428</v>
      </c>
      <c r="C172" s="62">
        <f t="shared" si="15"/>
        <v>0</v>
      </c>
      <c r="D172" s="62"/>
      <c r="E172" s="62"/>
      <c r="F172" s="62"/>
      <c r="G172" s="62"/>
      <c r="H172" s="62"/>
      <c r="I172" s="60"/>
      <c r="J172" s="60"/>
      <c r="K172" s="60"/>
      <c r="L172" s="60"/>
      <c r="M172" s="60"/>
      <c r="N172" s="60"/>
    </row>
    <row r="173" spans="1:14" s="86" customFormat="1" x14ac:dyDescent="0.3">
      <c r="A173" s="239"/>
      <c r="B173" s="61">
        <v>41429</v>
      </c>
      <c r="C173" s="62">
        <f t="shared" si="15"/>
        <v>0</v>
      </c>
      <c r="D173" s="62"/>
      <c r="E173" s="62"/>
      <c r="F173" s="62"/>
      <c r="G173" s="62"/>
      <c r="H173" s="62"/>
      <c r="I173" s="60"/>
      <c r="J173" s="60"/>
      <c r="K173" s="60"/>
      <c r="L173" s="60"/>
      <c r="M173" s="60"/>
      <c r="N173" s="60"/>
    </row>
    <row r="174" spans="1:14" s="86" customFormat="1" x14ac:dyDescent="0.3">
      <c r="A174" s="239"/>
      <c r="B174" s="61">
        <v>41430</v>
      </c>
      <c r="C174" s="62">
        <f t="shared" si="15"/>
        <v>0</v>
      </c>
      <c r="D174" s="62"/>
      <c r="E174" s="62"/>
      <c r="F174" s="62"/>
      <c r="G174" s="62"/>
      <c r="H174" s="62"/>
      <c r="I174" s="60"/>
      <c r="J174" s="60"/>
      <c r="K174" s="60"/>
      <c r="L174" s="60"/>
      <c r="M174" s="60"/>
      <c r="N174" s="60"/>
    </row>
    <row r="175" spans="1:14" s="86" customFormat="1" x14ac:dyDescent="0.3">
      <c r="A175" s="239"/>
      <c r="B175" s="61">
        <v>41431</v>
      </c>
      <c r="C175" s="62">
        <f t="shared" si="15"/>
        <v>0</v>
      </c>
      <c r="D175" s="62"/>
      <c r="E175" s="62"/>
      <c r="F175" s="62"/>
      <c r="G175" s="62"/>
      <c r="H175" s="62"/>
      <c r="I175" s="60"/>
      <c r="J175" s="60"/>
      <c r="K175" s="60"/>
      <c r="L175" s="60"/>
      <c r="M175" s="60"/>
      <c r="N175" s="60"/>
    </row>
    <row r="176" spans="1:14" s="86" customFormat="1" x14ac:dyDescent="0.3">
      <c r="A176" s="239"/>
      <c r="B176" s="61">
        <v>41432</v>
      </c>
      <c r="C176" s="62">
        <f t="shared" si="15"/>
        <v>0</v>
      </c>
      <c r="D176" s="62"/>
      <c r="E176" s="62"/>
      <c r="F176" s="62"/>
      <c r="G176" s="62"/>
      <c r="H176" s="62"/>
      <c r="I176" s="60"/>
      <c r="J176" s="60"/>
      <c r="K176" s="60"/>
      <c r="L176" s="60"/>
      <c r="M176" s="60"/>
      <c r="N176" s="60"/>
    </row>
    <row r="177" spans="1:14" s="86" customFormat="1" x14ac:dyDescent="0.3">
      <c r="A177" s="239"/>
      <c r="B177" s="61">
        <v>41433</v>
      </c>
      <c r="C177" s="62">
        <f t="shared" si="15"/>
        <v>0</v>
      </c>
      <c r="D177" s="62"/>
      <c r="E177" s="62"/>
      <c r="F177" s="62"/>
      <c r="G177" s="62"/>
      <c r="H177" s="62"/>
      <c r="I177" s="60"/>
      <c r="J177" s="60"/>
      <c r="K177" s="60"/>
      <c r="L177" s="60"/>
      <c r="M177" s="60"/>
      <c r="N177" s="60"/>
    </row>
    <row r="178" spans="1:14" s="87" customFormat="1" x14ac:dyDescent="0.3">
      <c r="A178" s="243"/>
      <c r="B178" s="61">
        <v>41434</v>
      </c>
      <c r="C178" s="62">
        <f t="shared" si="15"/>
        <v>0</v>
      </c>
      <c r="D178" s="62"/>
      <c r="E178" s="62"/>
      <c r="F178" s="62"/>
      <c r="G178" s="62"/>
      <c r="H178" s="62"/>
      <c r="I178" s="60"/>
      <c r="J178" s="60"/>
      <c r="K178" s="60"/>
      <c r="L178" s="60"/>
      <c r="M178" s="60"/>
      <c r="N178" s="60"/>
    </row>
    <row r="179" spans="1:14" s="85" customFormat="1" x14ac:dyDescent="0.3">
      <c r="A179" s="242" t="s">
        <v>76</v>
      </c>
      <c r="B179" s="61">
        <v>41435</v>
      </c>
      <c r="C179" s="62">
        <f t="shared" si="15"/>
        <v>0</v>
      </c>
      <c r="D179" s="62"/>
      <c r="E179" s="62"/>
      <c r="F179" s="62"/>
      <c r="G179" s="62"/>
      <c r="H179" s="62"/>
      <c r="I179" s="60"/>
      <c r="J179" s="60"/>
      <c r="K179" s="60"/>
      <c r="L179" s="60"/>
      <c r="M179" s="60"/>
      <c r="N179" s="60"/>
    </row>
    <row r="180" spans="1:14" s="86" customFormat="1" x14ac:dyDescent="0.3">
      <c r="A180" s="239"/>
      <c r="B180" s="61">
        <v>41436</v>
      </c>
      <c r="C180" s="62">
        <f t="shared" si="15"/>
        <v>0</v>
      </c>
      <c r="D180" s="62"/>
      <c r="E180" s="62"/>
      <c r="F180" s="62"/>
      <c r="G180" s="62"/>
      <c r="H180" s="62"/>
      <c r="I180" s="60"/>
      <c r="J180" s="60"/>
      <c r="K180" s="60"/>
      <c r="L180" s="60"/>
      <c r="M180" s="60"/>
      <c r="N180" s="60"/>
    </row>
    <row r="181" spans="1:14" s="86" customFormat="1" x14ac:dyDescent="0.3">
      <c r="A181" s="239"/>
      <c r="B181" s="61">
        <v>41437</v>
      </c>
      <c r="C181" s="62">
        <f t="shared" si="15"/>
        <v>0</v>
      </c>
      <c r="D181" s="62"/>
      <c r="E181" s="62"/>
      <c r="F181" s="62"/>
      <c r="G181" s="62"/>
      <c r="H181" s="62"/>
      <c r="I181" s="60"/>
      <c r="J181" s="60"/>
      <c r="K181" s="60"/>
      <c r="L181" s="60"/>
      <c r="M181" s="60"/>
      <c r="N181" s="60"/>
    </row>
    <row r="182" spans="1:14" s="86" customFormat="1" x14ac:dyDescent="0.3">
      <c r="A182" s="239"/>
      <c r="B182" s="61">
        <v>41438</v>
      </c>
      <c r="C182" s="62">
        <f t="shared" si="15"/>
        <v>0</v>
      </c>
      <c r="D182" s="62"/>
      <c r="E182" s="62"/>
      <c r="F182" s="62"/>
      <c r="G182" s="62"/>
      <c r="H182" s="62"/>
      <c r="I182" s="60"/>
      <c r="J182" s="60"/>
      <c r="K182" s="60"/>
      <c r="L182" s="60"/>
      <c r="M182" s="60"/>
      <c r="N182" s="60"/>
    </row>
    <row r="183" spans="1:14" s="86" customFormat="1" x14ac:dyDescent="0.3">
      <c r="A183" s="239"/>
      <c r="B183" s="61">
        <v>41439</v>
      </c>
      <c r="C183" s="62">
        <f t="shared" si="15"/>
        <v>0</v>
      </c>
      <c r="D183" s="62"/>
      <c r="E183" s="62"/>
      <c r="F183" s="62"/>
      <c r="G183" s="62"/>
      <c r="H183" s="62"/>
      <c r="I183" s="60"/>
      <c r="J183" s="60"/>
      <c r="K183" s="60"/>
      <c r="L183" s="60"/>
      <c r="M183" s="60"/>
      <c r="N183" s="60"/>
    </row>
    <row r="184" spans="1:14" s="86" customFormat="1" x14ac:dyDescent="0.3">
      <c r="A184" s="239"/>
      <c r="B184" s="61">
        <v>41440</v>
      </c>
      <c r="C184" s="62">
        <f t="shared" si="15"/>
        <v>0</v>
      </c>
      <c r="D184" s="62"/>
      <c r="E184" s="62"/>
      <c r="F184" s="62"/>
      <c r="G184" s="62"/>
      <c r="H184" s="62"/>
      <c r="I184" s="60"/>
      <c r="J184" s="60"/>
      <c r="K184" s="60"/>
      <c r="L184" s="60"/>
      <c r="M184" s="60"/>
      <c r="N184" s="60"/>
    </row>
    <row r="185" spans="1:14" s="87" customFormat="1" x14ac:dyDescent="0.3">
      <c r="A185" s="243"/>
      <c r="B185" s="61">
        <v>41441</v>
      </c>
      <c r="C185" s="62">
        <f t="shared" si="15"/>
        <v>0</v>
      </c>
      <c r="D185" s="62"/>
      <c r="E185" s="62"/>
      <c r="F185" s="62"/>
      <c r="G185" s="62"/>
      <c r="H185" s="62"/>
      <c r="I185" s="60"/>
      <c r="J185" s="60"/>
      <c r="K185" s="60"/>
      <c r="L185" s="60"/>
      <c r="M185" s="60"/>
      <c r="N185" s="60"/>
    </row>
    <row r="186" spans="1:14" s="85" customFormat="1" x14ac:dyDescent="0.3">
      <c r="A186" s="242" t="s">
        <v>77</v>
      </c>
      <c r="B186" s="61">
        <v>41442</v>
      </c>
      <c r="C186" s="62">
        <f t="shared" si="15"/>
        <v>0</v>
      </c>
      <c r="D186" s="62"/>
      <c r="E186" s="62"/>
      <c r="F186" s="62"/>
      <c r="G186" s="62"/>
      <c r="H186" s="62"/>
      <c r="I186" s="60"/>
      <c r="J186" s="60"/>
      <c r="K186" s="60"/>
      <c r="L186" s="60"/>
      <c r="M186" s="60"/>
      <c r="N186" s="60"/>
    </row>
    <row r="187" spans="1:14" s="86" customFormat="1" x14ac:dyDescent="0.3">
      <c r="A187" s="239"/>
      <c r="B187" s="61">
        <v>41443</v>
      </c>
      <c r="C187" s="62">
        <f t="shared" si="15"/>
        <v>0</v>
      </c>
      <c r="D187" s="62"/>
      <c r="E187" s="62"/>
      <c r="F187" s="62"/>
      <c r="G187" s="62"/>
      <c r="H187" s="62"/>
      <c r="I187" s="60"/>
      <c r="J187" s="60"/>
      <c r="K187" s="60"/>
      <c r="L187" s="60"/>
      <c r="M187" s="60"/>
      <c r="N187" s="60"/>
    </row>
    <row r="188" spans="1:14" s="86" customFormat="1" x14ac:dyDescent="0.3">
      <c r="A188" s="239"/>
      <c r="B188" s="61">
        <v>41444</v>
      </c>
      <c r="C188" s="62">
        <f t="shared" si="15"/>
        <v>0</v>
      </c>
      <c r="D188" s="62"/>
      <c r="E188" s="62"/>
      <c r="F188" s="62"/>
      <c r="G188" s="62"/>
      <c r="H188" s="62"/>
      <c r="I188" s="60"/>
      <c r="J188" s="60"/>
      <c r="K188" s="60"/>
      <c r="L188" s="60"/>
      <c r="M188" s="60"/>
      <c r="N188" s="60"/>
    </row>
    <row r="189" spans="1:14" s="86" customFormat="1" x14ac:dyDescent="0.3">
      <c r="A189" s="239"/>
      <c r="B189" s="61">
        <v>41445</v>
      </c>
      <c r="C189" s="62">
        <f t="shared" si="15"/>
        <v>0</v>
      </c>
      <c r="D189" s="62"/>
      <c r="E189" s="62"/>
      <c r="F189" s="62"/>
      <c r="G189" s="62"/>
      <c r="H189" s="62"/>
      <c r="I189" s="60"/>
      <c r="J189" s="60"/>
      <c r="K189" s="60"/>
      <c r="L189" s="60"/>
      <c r="M189" s="60"/>
      <c r="N189" s="60"/>
    </row>
    <row r="190" spans="1:14" s="86" customFormat="1" x14ac:dyDescent="0.3">
      <c r="A190" s="239"/>
      <c r="B190" s="61">
        <v>41446</v>
      </c>
      <c r="C190" s="62">
        <f t="shared" si="15"/>
        <v>0</v>
      </c>
      <c r="D190" s="62"/>
      <c r="E190" s="62"/>
      <c r="F190" s="62"/>
      <c r="G190" s="62"/>
      <c r="H190" s="62"/>
      <c r="I190" s="60"/>
      <c r="J190" s="60"/>
      <c r="K190" s="60"/>
      <c r="L190" s="60"/>
      <c r="M190" s="60"/>
      <c r="N190" s="60"/>
    </row>
    <row r="191" spans="1:14" s="86" customFormat="1" x14ac:dyDescent="0.3">
      <c r="A191" s="239"/>
      <c r="B191" s="61">
        <v>41447</v>
      </c>
      <c r="C191" s="62">
        <f t="shared" si="15"/>
        <v>0</v>
      </c>
      <c r="D191" s="62"/>
      <c r="E191" s="62"/>
      <c r="F191" s="62"/>
      <c r="G191" s="62"/>
      <c r="H191" s="62"/>
      <c r="I191" s="60"/>
      <c r="J191" s="60"/>
      <c r="K191" s="60"/>
      <c r="L191" s="60"/>
      <c r="M191" s="60"/>
      <c r="N191" s="60"/>
    </row>
    <row r="192" spans="1:14" s="87" customFormat="1" x14ac:dyDescent="0.3">
      <c r="A192" s="243"/>
      <c r="B192" s="61">
        <v>41448</v>
      </c>
      <c r="C192" s="62">
        <f t="shared" si="15"/>
        <v>0</v>
      </c>
      <c r="D192" s="62"/>
      <c r="E192" s="62"/>
      <c r="F192" s="62"/>
      <c r="G192" s="62"/>
      <c r="H192" s="62"/>
      <c r="I192" s="60"/>
      <c r="J192" s="60"/>
      <c r="K192" s="60"/>
      <c r="L192" s="60"/>
      <c r="M192" s="60"/>
      <c r="N192" s="60"/>
    </row>
    <row r="193" spans="1:14" s="85" customFormat="1" x14ac:dyDescent="0.3">
      <c r="A193" s="242" t="s">
        <v>78</v>
      </c>
      <c r="B193" s="61">
        <v>41449</v>
      </c>
      <c r="C193" s="62">
        <f t="shared" si="15"/>
        <v>0</v>
      </c>
      <c r="D193" s="62"/>
      <c r="E193" s="62"/>
      <c r="F193" s="62"/>
      <c r="G193" s="62"/>
      <c r="H193" s="62"/>
      <c r="I193" s="60"/>
      <c r="J193" s="60"/>
      <c r="K193" s="60"/>
      <c r="L193" s="60"/>
      <c r="M193" s="60"/>
      <c r="N193" s="60"/>
    </row>
    <row r="194" spans="1:14" s="86" customFormat="1" x14ac:dyDescent="0.3">
      <c r="A194" s="239"/>
      <c r="B194" s="61">
        <v>41450</v>
      </c>
      <c r="C194" s="62">
        <f t="shared" si="15"/>
        <v>0</v>
      </c>
      <c r="D194" s="62"/>
      <c r="E194" s="62"/>
      <c r="F194" s="62"/>
      <c r="G194" s="62"/>
      <c r="H194" s="62"/>
      <c r="I194" s="60"/>
      <c r="J194" s="60"/>
      <c r="K194" s="60"/>
      <c r="L194" s="60"/>
      <c r="M194" s="60"/>
      <c r="N194" s="60"/>
    </row>
    <row r="195" spans="1:14" s="86" customFormat="1" x14ac:dyDescent="0.3">
      <c r="A195" s="239"/>
      <c r="B195" s="61">
        <v>41451</v>
      </c>
      <c r="C195" s="62">
        <f t="shared" si="15"/>
        <v>0</v>
      </c>
      <c r="D195" s="62"/>
      <c r="E195" s="62"/>
      <c r="F195" s="62"/>
      <c r="G195" s="62"/>
      <c r="H195" s="62"/>
      <c r="I195" s="60"/>
      <c r="J195" s="60"/>
      <c r="K195" s="60"/>
      <c r="L195" s="60"/>
      <c r="M195" s="60"/>
      <c r="N195" s="60"/>
    </row>
    <row r="196" spans="1:14" s="86" customFormat="1" x14ac:dyDescent="0.3">
      <c r="A196" s="239"/>
      <c r="B196" s="61">
        <v>41452</v>
      </c>
      <c r="C196" s="62">
        <f t="shared" si="15"/>
        <v>0</v>
      </c>
      <c r="D196" s="62"/>
      <c r="E196" s="62"/>
      <c r="F196" s="62"/>
      <c r="G196" s="62"/>
      <c r="H196" s="62"/>
      <c r="I196" s="60"/>
      <c r="J196" s="60"/>
      <c r="K196" s="60"/>
      <c r="L196" s="60"/>
      <c r="M196" s="60"/>
      <c r="N196" s="60"/>
    </row>
    <row r="197" spans="1:14" s="86" customFormat="1" x14ac:dyDescent="0.3">
      <c r="A197" s="239"/>
      <c r="B197" s="61">
        <v>41453</v>
      </c>
      <c r="C197" s="62">
        <f t="shared" si="15"/>
        <v>0</v>
      </c>
      <c r="D197" s="62"/>
      <c r="E197" s="62"/>
      <c r="F197" s="62"/>
      <c r="G197" s="62"/>
      <c r="H197" s="62"/>
      <c r="I197" s="60"/>
      <c r="J197" s="60"/>
      <c r="K197" s="60"/>
      <c r="L197" s="60"/>
      <c r="M197" s="60"/>
      <c r="N197" s="60"/>
    </row>
    <row r="198" spans="1:14" s="86" customFormat="1" x14ac:dyDescent="0.3">
      <c r="A198" s="239"/>
      <c r="B198" s="61">
        <v>41454</v>
      </c>
      <c r="C198" s="62">
        <f t="shared" si="15"/>
        <v>0</v>
      </c>
      <c r="D198" s="62"/>
      <c r="E198" s="62"/>
      <c r="F198" s="62"/>
      <c r="G198" s="62"/>
      <c r="H198" s="62"/>
      <c r="I198" s="60"/>
      <c r="J198" s="60"/>
      <c r="K198" s="60"/>
      <c r="L198" s="60"/>
      <c r="M198" s="60"/>
      <c r="N198" s="60"/>
    </row>
    <row r="199" spans="1:14" s="87" customFormat="1" x14ac:dyDescent="0.3">
      <c r="A199" s="243"/>
      <c r="B199" s="61">
        <v>41455</v>
      </c>
      <c r="C199" s="62">
        <f t="shared" si="15"/>
        <v>0</v>
      </c>
      <c r="D199" s="62"/>
      <c r="E199" s="62"/>
      <c r="F199" s="62"/>
      <c r="G199" s="62"/>
      <c r="H199" s="62"/>
      <c r="I199" s="60"/>
      <c r="J199" s="60"/>
      <c r="K199" s="60"/>
      <c r="L199" s="60"/>
      <c r="M199" s="60"/>
      <c r="N199" s="60"/>
    </row>
    <row r="200" spans="1:14" s="85" customFormat="1" x14ac:dyDescent="0.3">
      <c r="A200" s="242" t="s">
        <v>79</v>
      </c>
      <c r="B200" s="61">
        <v>41456</v>
      </c>
      <c r="C200" s="62">
        <f t="shared" si="15"/>
        <v>0</v>
      </c>
      <c r="D200" s="62"/>
      <c r="E200" s="62"/>
      <c r="F200" s="62"/>
      <c r="G200" s="62"/>
      <c r="H200" s="62"/>
      <c r="I200" s="60"/>
      <c r="J200" s="60"/>
      <c r="K200" s="60"/>
      <c r="L200" s="60"/>
      <c r="M200" s="60"/>
      <c r="N200" s="60"/>
    </row>
    <row r="201" spans="1:14" s="86" customFormat="1" x14ac:dyDescent="0.3">
      <c r="A201" s="239"/>
      <c r="B201" s="61">
        <v>41457</v>
      </c>
      <c r="C201" s="62">
        <f t="shared" si="15"/>
        <v>0</v>
      </c>
      <c r="D201" s="62"/>
      <c r="E201" s="62"/>
      <c r="F201" s="62"/>
      <c r="G201" s="62"/>
      <c r="H201" s="62"/>
      <c r="I201" s="60"/>
      <c r="J201" s="60"/>
      <c r="K201" s="60"/>
      <c r="L201" s="60"/>
      <c r="M201" s="60"/>
      <c r="N201" s="60"/>
    </row>
    <row r="202" spans="1:14" s="86" customFormat="1" x14ac:dyDescent="0.3">
      <c r="A202" s="239"/>
      <c r="B202" s="61">
        <v>41458</v>
      </c>
      <c r="C202" s="62">
        <f t="shared" si="15"/>
        <v>0</v>
      </c>
      <c r="D202" s="62"/>
      <c r="E202" s="62"/>
      <c r="F202" s="62"/>
      <c r="G202" s="62"/>
      <c r="H202" s="62"/>
      <c r="I202" s="60"/>
      <c r="J202" s="60"/>
      <c r="K202" s="60"/>
      <c r="L202" s="60"/>
      <c r="M202" s="60"/>
      <c r="N202" s="60"/>
    </row>
    <row r="203" spans="1:14" s="86" customFormat="1" x14ac:dyDescent="0.3">
      <c r="A203" s="239"/>
      <c r="B203" s="61">
        <v>41459</v>
      </c>
      <c r="C203" s="62">
        <f t="shared" si="15"/>
        <v>0</v>
      </c>
      <c r="D203" s="62"/>
      <c r="E203" s="62"/>
      <c r="F203" s="62"/>
      <c r="G203" s="62"/>
      <c r="H203" s="62"/>
      <c r="I203" s="60"/>
      <c r="J203" s="60"/>
      <c r="K203" s="60"/>
      <c r="L203" s="60"/>
      <c r="M203" s="60"/>
      <c r="N203" s="60"/>
    </row>
    <row r="204" spans="1:14" s="86" customFormat="1" x14ac:dyDescent="0.3">
      <c r="A204" s="239"/>
      <c r="B204" s="61">
        <v>41460</v>
      </c>
      <c r="C204" s="62">
        <f t="shared" si="15"/>
        <v>0</v>
      </c>
      <c r="D204" s="62"/>
      <c r="E204" s="62"/>
      <c r="F204" s="62"/>
      <c r="G204" s="62"/>
      <c r="H204" s="62"/>
      <c r="I204" s="60"/>
      <c r="J204" s="60"/>
      <c r="K204" s="60"/>
      <c r="L204" s="60"/>
      <c r="M204" s="60"/>
      <c r="N204" s="60"/>
    </row>
    <row r="205" spans="1:14" s="86" customFormat="1" x14ac:dyDescent="0.3">
      <c r="A205" s="239"/>
      <c r="B205" s="61">
        <v>41461</v>
      </c>
      <c r="C205" s="62">
        <f t="shared" si="15"/>
        <v>0</v>
      </c>
      <c r="D205" s="62"/>
      <c r="E205" s="62"/>
      <c r="F205" s="62"/>
      <c r="G205" s="62"/>
      <c r="H205" s="62"/>
      <c r="I205" s="60"/>
      <c r="J205" s="60"/>
      <c r="K205" s="60"/>
      <c r="L205" s="60"/>
      <c r="M205" s="60"/>
      <c r="N205" s="60"/>
    </row>
    <row r="206" spans="1:14" s="87" customFormat="1" x14ac:dyDescent="0.3">
      <c r="A206" s="243"/>
      <c r="B206" s="61">
        <v>41462</v>
      </c>
      <c r="C206" s="62">
        <f t="shared" si="15"/>
        <v>0</v>
      </c>
      <c r="D206" s="62"/>
      <c r="E206" s="62"/>
      <c r="F206" s="62"/>
      <c r="G206" s="62"/>
      <c r="H206" s="62"/>
      <c r="I206" s="60"/>
      <c r="J206" s="60"/>
      <c r="K206" s="60"/>
      <c r="L206" s="60"/>
      <c r="M206" s="60"/>
      <c r="N206" s="60"/>
    </row>
    <row r="207" spans="1:14" s="85" customFormat="1" x14ac:dyDescent="0.3">
      <c r="A207" s="242" t="s">
        <v>80</v>
      </c>
      <c r="B207" s="61">
        <v>41463</v>
      </c>
      <c r="C207" s="62">
        <f t="shared" si="15"/>
        <v>0</v>
      </c>
      <c r="D207" s="62"/>
      <c r="E207" s="62"/>
      <c r="F207" s="62"/>
      <c r="G207" s="62"/>
      <c r="H207" s="62"/>
      <c r="I207" s="60"/>
      <c r="J207" s="60"/>
      <c r="K207" s="60"/>
      <c r="L207" s="60"/>
      <c r="M207" s="60"/>
      <c r="N207" s="60"/>
    </row>
    <row r="208" spans="1:14" s="86" customFormat="1" x14ac:dyDescent="0.3">
      <c r="A208" s="239"/>
      <c r="B208" s="61">
        <v>41464</v>
      </c>
      <c r="C208" s="62">
        <f t="shared" si="15"/>
        <v>0</v>
      </c>
      <c r="D208" s="62"/>
      <c r="E208" s="62"/>
      <c r="F208" s="62"/>
      <c r="G208" s="62"/>
      <c r="H208" s="62"/>
      <c r="I208" s="60"/>
      <c r="J208" s="60"/>
      <c r="K208" s="60"/>
      <c r="L208" s="60"/>
      <c r="M208" s="60"/>
      <c r="N208" s="60"/>
    </row>
    <row r="209" spans="1:14" s="86" customFormat="1" x14ac:dyDescent="0.3">
      <c r="A209" s="239"/>
      <c r="B209" s="61">
        <v>41465</v>
      </c>
      <c r="C209" s="62">
        <f t="shared" si="15"/>
        <v>0</v>
      </c>
      <c r="D209" s="62"/>
      <c r="E209" s="62"/>
      <c r="F209" s="62"/>
      <c r="G209" s="62"/>
      <c r="H209" s="62"/>
      <c r="I209" s="60"/>
      <c r="J209" s="60"/>
      <c r="K209" s="60"/>
      <c r="L209" s="60"/>
      <c r="M209" s="60"/>
      <c r="N209" s="60"/>
    </row>
    <row r="210" spans="1:14" s="86" customFormat="1" x14ac:dyDescent="0.3">
      <c r="A210" s="239"/>
      <c r="B210" s="61">
        <v>41466</v>
      </c>
      <c r="C210" s="62">
        <f t="shared" si="15"/>
        <v>0</v>
      </c>
      <c r="D210" s="62"/>
      <c r="E210" s="62"/>
      <c r="F210" s="62"/>
      <c r="G210" s="62"/>
      <c r="H210" s="62"/>
      <c r="I210" s="60"/>
      <c r="J210" s="60"/>
      <c r="K210" s="60"/>
      <c r="L210" s="60"/>
      <c r="M210" s="60"/>
      <c r="N210" s="60"/>
    </row>
    <row r="211" spans="1:14" s="86" customFormat="1" x14ac:dyDescent="0.3">
      <c r="A211" s="239"/>
      <c r="B211" s="61">
        <v>41467</v>
      </c>
      <c r="C211" s="62">
        <f t="shared" ref="C211:C274" si="16">SUM(D211:N211)</f>
        <v>0</v>
      </c>
      <c r="D211" s="62"/>
      <c r="E211" s="62"/>
      <c r="F211" s="62"/>
      <c r="G211" s="62"/>
      <c r="H211" s="62"/>
      <c r="I211" s="60"/>
      <c r="J211" s="60"/>
      <c r="K211" s="60"/>
      <c r="L211" s="60"/>
      <c r="M211" s="60"/>
      <c r="N211" s="60"/>
    </row>
    <row r="212" spans="1:14" s="86" customFormat="1" x14ac:dyDescent="0.3">
      <c r="A212" s="239"/>
      <c r="B212" s="61">
        <v>41468</v>
      </c>
      <c r="C212" s="62">
        <f t="shared" si="16"/>
        <v>0</v>
      </c>
      <c r="D212" s="62"/>
      <c r="E212" s="62"/>
      <c r="F212" s="62"/>
      <c r="G212" s="62"/>
      <c r="H212" s="62"/>
      <c r="I212" s="60"/>
      <c r="J212" s="60"/>
      <c r="K212" s="60"/>
      <c r="L212" s="60"/>
      <c r="M212" s="60"/>
      <c r="N212" s="60"/>
    </row>
    <row r="213" spans="1:14" s="87" customFormat="1" x14ac:dyDescent="0.3">
      <c r="A213" s="243"/>
      <c r="B213" s="61">
        <v>41469</v>
      </c>
      <c r="C213" s="62">
        <f t="shared" si="16"/>
        <v>0</v>
      </c>
      <c r="D213" s="62"/>
      <c r="E213" s="62"/>
      <c r="F213" s="62"/>
      <c r="G213" s="62"/>
      <c r="H213" s="62"/>
      <c r="I213" s="60"/>
      <c r="J213" s="60"/>
      <c r="K213" s="60"/>
      <c r="L213" s="60"/>
      <c r="M213" s="60"/>
      <c r="N213" s="60"/>
    </row>
    <row r="214" spans="1:14" s="85" customFormat="1" x14ac:dyDescent="0.3">
      <c r="A214" s="242" t="s">
        <v>81</v>
      </c>
      <c r="B214" s="61">
        <v>41470</v>
      </c>
      <c r="C214" s="62">
        <f t="shared" si="16"/>
        <v>0</v>
      </c>
      <c r="D214" s="62"/>
      <c r="E214" s="62"/>
      <c r="F214" s="62"/>
      <c r="G214" s="62"/>
      <c r="H214" s="62"/>
      <c r="I214" s="60"/>
      <c r="J214" s="60"/>
      <c r="K214" s="60"/>
      <c r="L214" s="60"/>
      <c r="M214" s="60"/>
      <c r="N214" s="60"/>
    </row>
    <row r="215" spans="1:14" s="86" customFormat="1" x14ac:dyDescent="0.3">
      <c r="A215" s="239"/>
      <c r="B215" s="61">
        <v>41471</v>
      </c>
      <c r="C215" s="62">
        <f t="shared" si="16"/>
        <v>0</v>
      </c>
      <c r="D215" s="62"/>
      <c r="E215" s="62"/>
      <c r="F215" s="62"/>
      <c r="G215" s="62"/>
      <c r="H215" s="62"/>
      <c r="I215" s="60"/>
      <c r="J215" s="60"/>
      <c r="K215" s="60"/>
      <c r="L215" s="60"/>
      <c r="M215" s="60"/>
      <c r="N215" s="60"/>
    </row>
    <row r="216" spans="1:14" s="86" customFormat="1" x14ac:dyDescent="0.3">
      <c r="A216" s="239"/>
      <c r="B216" s="61">
        <v>41472</v>
      </c>
      <c r="C216" s="62">
        <f t="shared" si="16"/>
        <v>0</v>
      </c>
      <c r="D216" s="62"/>
      <c r="E216" s="62"/>
      <c r="F216" s="62"/>
      <c r="G216" s="62"/>
      <c r="H216" s="62"/>
      <c r="I216" s="60"/>
      <c r="J216" s="60"/>
      <c r="K216" s="60"/>
      <c r="L216" s="60"/>
      <c r="M216" s="60"/>
      <c r="N216" s="60"/>
    </row>
    <row r="217" spans="1:14" s="86" customFormat="1" x14ac:dyDescent="0.3">
      <c r="A217" s="239"/>
      <c r="B217" s="61">
        <v>41473</v>
      </c>
      <c r="C217" s="62">
        <f t="shared" si="16"/>
        <v>0</v>
      </c>
      <c r="D217" s="62"/>
      <c r="E217" s="62"/>
      <c r="F217" s="62"/>
      <c r="G217" s="62"/>
      <c r="H217" s="62"/>
      <c r="I217" s="60"/>
      <c r="J217" s="60"/>
      <c r="K217" s="60"/>
      <c r="L217" s="60"/>
      <c r="M217" s="60"/>
      <c r="N217" s="60"/>
    </row>
    <row r="218" spans="1:14" s="86" customFormat="1" x14ac:dyDescent="0.3">
      <c r="A218" s="239"/>
      <c r="B218" s="61">
        <v>41474</v>
      </c>
      <c r="C218" s="62">
        <f t="shared" si="16"/>
        <v>0</v>
      </c>
      <c r="D218" s="62"/>
      <c r="E218" s="62"/>
      <c r="F218" s="62"/>
      <c r="G218" s="62"/>
      <c r="H218" s="62"/>
      <c r="I218" s="60"/>
      <c r="J218" s="60"/>
      <c r="K218" s="60"/>
      <c r="L218" s="60"/>
      <c r="M218" s="60"/>
      <c r="N218" s="60"/>
    </row>
    <row r="219" spans="1:14" s="86" customFormat="1" x14ac:dyDescent="0.3">
      <c r="A219" s="239"/>
      <c r="B219" s="61">
        <v>41475</v>
      </c>
      <c r="C219" s="62">
        <f t="shared" si="16"/>
        <v>0</v>
      </c>
      <c r="D219" s="62"/>
      <c r="E219" s="62"/>
      <c r="F219" s="62"/>
      <c r="G219" s="62"/>
      <c r="H219" s="62"/>
      <c r="I219" s="60"/>
      <c r="J219" s="60"/>
      <c r="K219" s="60"/>
      <c r="L219" s="60"/>
      <c r="M219" s="60"/>
      <c r="N219" s="60"/>
    </row>
    <row r="220" spans="1:14" s="87" customFormat="1" x14ac:dyDescent="0.3">
      <c r="A220" s="243"/>
      <c r="B220" s="61">
        <v>41476</v>
      </c>
      <c r="C220" s="62">
        <f t="shared" si="16"/>
        <v>0</v>
      </c>
      <c r="D220" s="62"/>
      <c r="E220" s="62"/>
      <c r="F220" s="62"/>
      <c r="G220" s="62"/>
      <c r="H220" s="62"/>
      <c r="I220" s="60"/>
      <c r="J220" s="60"/>
      <c r="K220" s="60"/>
      <c r="L220" s="60"/>
      <c r="M220" s="60"/>
      <c r="N220" s="60"/>
    </row>
    <row r="221" spans="1:14" s="85" customFormat="1" x14ac:dyDescent="0.3">
      <c r="A221" s="242" t="s">
        <v>82</v>
      </c>
      <c r="B221" s="61">
        <v>41477</v>
      </c>
      <c r="C221" s="62">
        <f t="shared" si="16"/>
        <v>0</v>
      </c>
      <c r="D221" s="62"/>
      <c r="E221" s="62"/>
      <c r="F221" s="62"/>
      <c r="G221" s="62"/>
      <c r="H221" s="62"/>
      <c r="I221" s="60"/>
      <c r="J221" s="60"/>
      <c r="K221" s="60"/>
      <c r="L221" s="60"/>
      <c r="M221" s="60"/>
      <c r="N221" s="60"/>
    </row>
    <row r="222" spans="1:14" s="86" customFormat="1" x14ac:dyDescent="0.3">
      <c r="A222" s="239"/>
      <c r="B222" s="61">
        <v>41478</v>
      </c>
      <c r="C222" s="62">
        <f t="shared" si="16"/>
        <v>0</v>
      </c>
      <c r="D222" s="62"/>
      <c r="E222" s="62"/>
      <c r="F222" s="62"/>
      <c r="G222" s="62"/>
      <c r="H222" s="62"/>
      <c r="I222" s="60"/>
      <c r="J222" s="60"/>
      <c r="K222" s="60"/>
      <c r="L222" s="60"/>
      <c r="M222" s="60"/>
      <c r="N222" s="60"/>
    </row>
    <row r="223" spans="1:14" s="86" customFormat="1" x14ac:dyDescent="0.3">
      <c r="A223" s="239"/>
      <c r="B223" s="61">
        <v>41479</v>
      </c>
      <c r="C223" s="62">
        <f t="shared" si="16"/>
        <v>0</v>
      </c>
      <c r="D223" s="62"/>
      <c r="E223" s="62"/>
      <c r="F223" s="62"/>
      <c r="G223" s="62"/>
      <c r="H223" s="62"/>
      <c r="I223" s="60"/>
      <c r="J223" s="60"/>
      <c r="K223" s="60"/>
      <c r="L223" s="60"/>
      <c r="M223" s="60"/>
      <c r="N223" s="60"/>
    </row>
    <row r="224" spans="1:14" s="86" customFormat="1" x14ac:dyDescent="0.3">
      <c r="A224" s="239"/>
      <c r="B224" s="61">
        <v>41480</v>
      </c>
      <c r="C224" s="62">
        <f t="shared" si="16"/>
        <v>0</v>
      </c>
      <c r="D224" s="62"/>
      <c r="E224" s="62"/>
      <c r="F224" s="62"/>
      <c r="G224" s="62"/>
      <c r="H224" s="62"/>
      <c r="I224" s="60"/>
      <c r="J224" s="60"/>
      <c r="K224" s="60"/>
      <c r="L224" s="60"/>
      <c r="M224" s="60"/>
      <c r="N224" s="60"/>
    </row>
    <row r="225" spans="1:14" s="86" customFormat="1" x14ac:dyDescent="0.3">
      <c r="A225" s="239"/>
      <c r="B225" s="61">
        <v>41481</v>
      </c>
      <c r="C225" s="62">
        <f t="shared" si="16"/>
        <v>0</v>
      </c>
      <c r="D225" s="62"/>
      <c r="E225" s="62"/>
      <c r="F225" s="62"/>
      <c r="G225" s="62"/>
      <c r="H225" s="62"/>
      <c r="I225" s="60"/>
      <c r="J225" s="60"/>
      <c r="K225" s="60"/>
      <c r="L225" s="60"/>
      <c r="M225" s="60"/>
      <c r="N225" s="60"/>
    </row>
    <row r="226" spans="1:14" s="86" customFormat="1" x14ac:dyDescent="0.3">
      <c r="A226" s="239"/>
      <c r="B226" s="61">
        <v>41482</v>
      </c>
      <c r="C226" s="62">
        <f t="shared" si="16"/>
        <v>0</v>
      </c>
      <c r="D226" s="62"/>
      <c r="E226" s="62"/>
      <c r="F226" s="62"/>
      <c r="G226" s="62"/>
      <c r="H226" s="62"/>
      <c r="I226" s="60"/>
      <c r="J226" s="60"/>
      <c r="K226" s="60"/>
      <c r="L226" s="60"/>
      <c r="M226" s="60"/>
      <c r="N226" s="60"/>
    </row>
    <row r="227" spans="1:14" s="87" customFormat="1" x14ac:dyDescent="0.3">
      <c r="A227" s="243"/>
      <c r="B227" s="61">
        <v>41483</v>
      </c>
      <c r="C227" s="62">
        <f t="shared" si="16"/>
        <v>0</v>
      </c>
      <c r="D227" s="62"/>
      <c r="E227" s="62"/>
      <c r="F227" s="62"/>
      <c r="G227" s="62"/>
      <c r="H227" s="62"/>
      <c r="I227" s="60"/>
      <c r="J227" s="60"/>
      <c r="K227" s="60"/>
      <c r="L227" s="60"/>
      <c r="M227" s="60"/>
      <c r="N227" s="60"/>
    </row>
    <row r="228" spans="1:14" s="85" customFormat="1" x14ac:dyDescent="0.3">
      <c r="A228" s="242" t="s">
        <v>83</v>
      </c>
      <c r="B228" s="61">
        <v>41484</v>
      </c>
      <c r="C228" s="62">
        <f t="shared" si="16"/>
        <v>0</v>
      </c>
      <c r="D228" s="62"/>
      <c r="E228" s="62"/>
      <c r="F228" s="62"/>
      <c r="G228" s="62"/>
      <c r="H228" s="62"/>
      <c r="I228" s="60"/>
      <c r="J228" s="60"/>
      <c r="K228" s="60"/>
      <c r="L228" s="60"/>
      <c r="M228" s="60"/>
      <c r="N228" s="60"/>
    </row>
    <row r="229" spans="1:14" s="86" customFormat="1" x14ac:dyDescent="0.3">
      <c r="A229" s="239"/>
      <c r="B229" s="61">
        <v>41485</v>
      </c>
      <c r="C229" s="62">
        <f t="shared" si="16"/>
        <v>0</v>
      </c>
      <c r="D229" s="62"/>
      <c r="E229" s="62"/>
      <c r="F229" s="62"/>
      <c r="G229" s="62"/>
      <c r="H229" s="62"/>
      <c r="I229" s="60"/>
      <c r="J229" s="60"/>
      <c r="K229" s="60"/>
      <c r="L229" s="60"/>
      <c r="M229" s="60"/>
      <c r="N229" s="60"/>
    </row>
    <row r="230" spans="1:14" s="86" customFormat="1" x14ac:dyDescent="0.3">
      <c r="A230" s="239"/>
      <c r="B230" s="61">
        <v>41486</v>
      </c>
      <c r="C230" s="62">
        <f t="shared" si="16"/>
        <v>0</v>
      </c>
      <c r="D230" s="62"/>
      <c r="E230" s="62"/>
      <c r="F230" s="62"/>
      <c r="G230" s="62"/>
      <c r="H230" s="62"/>
      <c r="I230" s="60"/>
      <c r="J230" s="60"/>
      <c r="K230" s="60"/>
      <c r="L230" s="60"/>
      <c r="M230" s="60"/>
      <c r="N230" s="60"/>
    </row>
    <row r="231" spans="1:14" s="86" customFormat="1" x14ac:dyDescent="0.3">
      <c r="A231" s="239"/>
      <c r="B231" s="61">
        <v>41487</v>
      </c>
      <c r="C231" s="62">
        <f t="shared" si="16"/>
        <v>0</v>
      </c>
      <c r="D231" s="62"/>
      <c r="E231" s="62"/>
      <c r="F231" s="62"/>
      <c r="G231" s="62"/>
      <c r="H231" s="62"/>
      <c r="I231" s="60"/>
      <c r="J231" s="60"/>
      <c r="K231" s="60"/>
      <c r="L231" s="60"/>
      <c r="M231" s="60"/>
      <c r="N231" s="60"/>
    </row>
    <row r="232" spans="1:14" s="86" customFormat="1" x14ac:dyDescent="0.3">
      <c r="A232" s="239"/>
      <c r="B232" s="61">
        <v>41488</v>
      </c>
      <c r="C232" s="62">
        <f t="shared" si="16"/>
        <v>0</v>
      </c>
      <c r="D232" s="62"/>
      <c r="E232" s="62"/>
      <c r="F232" s="62"/>
      <c r="G232" s="62"/>
      <c r="H232" s="62"/>
      <c r="I232" s="60"/>
      <c r="J232" s="60"/>
      <c r="K232" s="60"/>
      <c r="L232" s="60"/>
      <c r="M232" s="60"/>
      <c r="N232" s="60"/>
    </row>
    <row r="233" spans="1:14" s="86" customFormat="1" x14ac:dyDescent="0.3">
      <c r="A233" s="239"/>
      <c r="B233" s="61">
        <v>41489</v>
      </c>
      <c r="C233" s="62">
        <f t="shared" si="16"/>
        <v>0</v>
      </c>
      <c r="D233" s="62"/>
      <c r="E233" s="62"/>
      <c r="F233" s="62"/>
      <c r="G233" s="62"/>
      <c r="H233" s="62"/>
      <c r="I233" s="60"/>
      <c r="J233" s="60"/>
      <c r="K233" s="60"/>
      <c r="L233" s="60"/>
      <c r="M233" s="60"/>
      <c r="N233" s="60"/>
    </row>
    <row r="234" spans="1:14" s="87" customFormat="1" x14ac:dyDescent="0.3">
      <c r="A234" s="243"/>
      <c r="B234" s="61">
        <v>41490</v>
      </c>
      <c r="C234" s="62">
        <f t="shared" si="16"/>
        <v>0</v>
      </c>
      <c r="D234" s="62"/>
      <c r="E234" s="62"/>
      <c r="F234" s="62"/>
      <c r="G234" s="62"/>
      <c r="H234" s="62"/>
      <c r="I234" s="60"/>
      <c r="J234" s="60"/>
      <c r="K234" s="60"/>
      <c r="L234" s="60"/>
      <c r="M234" s="60"/>
      <c r="N234" s="60"/>
    </row>
    <row r="235" spans="1:14" s="85" customFormat="1" x14ac:dyDescent="0.3">
      <c r="A235" s="242" t="s">
        <v>84</v>
      </c>
      <c r="B235" s="61">
        <v>41491</v>
      </c>
      <c r="C235" s="62">
        <f t="shared" si="16"/>
        <v>0</v>
      </c>
      <c r="D235" s="62"/>
      <c r="E235" s="62"/>
      <c r="F235" s="62"/>
      <c r="G235" s="62"/>
      <c r="H235" s="62"/>
      <c r="I235" s="60"/>
      <c r="J235" s="60"/>
      <c r="K235" s="60"/>
      <c r="L235" s="60"/>
      <c r="M235" s="60"/>
      <c r="N235" s="60"/>
    </row>
    <row r="236" spans="1:14" s="86" customFormat="1" x14ac:dyDescent="0.3">
      <c r="A236" s="239"/>
      <c r="B236" s="61">
        <v>41492</v>
      </c>
      <c r="C236" s="62">
        <f t="shared" si="16"/>
        <v>0</v>
      </c>
      <c r="D236" s="62"/>
      <c r="E236" s="62"/>
      <c r="F236" s="62"/>
      <c r="G236" s="62"/>
      <c r="H236" s="62"/>
      <c r="I236" s="60"/>
      <c r="J236" s="60"/>
      <c r="K236" s="60"/>
      <c r="L236" s="60"/>
      <c r="M236" s="60"/>
      <c r="N236" s="60"/>
    </row>
    <row r="237" spans="1:14" s="86" customFormat="1" x14ac:dyDescent="0.3">
      <c r="A237" s="239"/>
      <c r="B237" s="61">
        <v>41493</v>
      </c>
      <c r="C237" s="62">
        <f t="shared" si="16"/>
        <v>0</v>
      </c>
      <c r="D237" s="62"/>
      <c r="E237" s="62"/>
      <c r="F237" s="62"/>
      <c r="G237" s="62"/>
      <c r="H237" s="62"/>
      <c r="I237" s="60"/>
      <c r="J237" s="60"/>
      <c r="K237" s="60"/>
      <c r="L237" s="60"/>
      <c r="M237" s="60"/>
      <c r="N237" s="60"/>
    </row>
    <row r="238" spans="1:14" s="86" customFormat="1" x14ac:dyDescent="0.3">
      <c r="A238" s="239"/>
      <c r="B238" s="61">
        <v>41494</v>
      </c>
      <c r="C238" s="62">
        <f t="shared" si="16"/>
        <v>0</v>
      </c>
      <c r="D238" s="62"/>
      <c r="E238" s="62"/>
      <c r="F238" s="62"/>
      <c r="G238" s="62"/>
      <c r="H238" s="62"/>
      <c r="I238" s="60"/>
      <c r="J238" s="60"/>
      <c r="K238" s="60"/>
      <c r="L238" s="60"/>
      <c r="M238" s="60"/>
      <c r="N238" s="60"/>
    </row>
    <row r="239" spans="1:14" s="86" customFormat="1" x14ac:dyDescent="0.3">
      <c r="A239" s="239"/>
      <c r="B239" s="61">
        <v>41495</v>
      </c>
      <c r="C239" s="62">
        <f t="shared" si="16"/>
        <v>0</v>
      </c>
      <c r="D239" s="62"/>
      <c r="E239" s="62"/>
      <c r="F239" s="62"/>
      <c r="G239" s="62"/>
      <c r="H239" s="62"/>
      <c r="I239" s="60"/>
      <c r="J239" s="60"/>
      <c r="K239" s="60"/>
      <c r="L239" s="60"/>
      <c r="M239" s="60"/>
      <c r="N239" s="60"/>
    </row>
    <row r="240" spans="1:14" s="86" customFormat="1" x14ac:dyDescent="0.3">
      <c r="A240" s="239"/>
      <c r="B240" s="61">
        <v>41496</v>
      </c>
      <c r="C240" s="62">
        <f t="shared" si="16"/>
        <v>0</v>
      </c>
      <c r="D240" s="62"/>
      <c r="E240" s="62"/>
      <c r="F240" s="62"/>
      <c r="G240" s="62"/>
      <c r="H240" s="62"/>
      <c r="I240" s="60"/>
      <c r="J240" s="60"/>
      <c r="K240" s="60"/>
      <c r="L240" s="60"/>
      <c r="M240" s="60"/>
      <c r="N240" s="60"/>
    </row>
    <row r="241" spans="1:14" s="87" customFormat="1" x14ac:dyDescent="0.3">
      <c r="A241" s="243"/>
      <c r="B241" s="61">
        <v>41497</v>
      </c>
      <c r="C241" s="62">
        <f t="shared" si="16"/>
        <v>0</v>
      </c>
      <c r="D241" s="62"/>
      <c r="E241" s="62"/>
      <c r="F241" s="62"/>
      <c r="G241" s="62"/>
      <c r="H241" s="62"/>
      <c r="I241" s="60"/>
      <c r="J241" s="60"/>
      <c r="K241" s="60"/>
      <c r="L241" s="60"/>
      <c r="M241" s="60"/>
      <c r="N241" s="60"/>
    </row>
    <row r="242" spans="1:14" s="85" customFormat="1" x14ac:dyDescent="0.3">
      <c r="A242" s="242" t="s">
        <v>85</v>
      </c>
      <c r="B242" s="61">
        <v>41498</v>
      </c>
      <c r="C242" s="62">
        <f t="shared" si="16"/>
        <v>0</v>
      </c>
      <c r="D242" s="62"/>
      <c r="E242" s="62"/>
      <c r="F242" s="62"/>
      <c r="G242" s="62"/>
      <c r="H242" s="62"/>
      <c r="I242" s="60"/>
      <c r="J242" s="60"/>
      <c r="K242" s="60"/>
      <c r="L242" s="60"/>
      <c r="M242" s="60"/>
      <c r="N242" s="60"/>
    </row>
    <row r="243" spans="1:14" s="86" customFormat="1" x14ac:dyDescent="0.3">
      <c r="A243" s="239"/>
      <c r="B243" s="61">
        <v>41499</v>
      </c>
      <c r="C243" s="62">
        <f t="shared" si="16"/>
        <v>0</v>
      </c>
      <c r="D243" s="62"/>
      <c r="E243" s="62"/>
      <c r="F243" s="62"/>
      <c r="G243" s="62"/>
      <c r="H243" s="62"/>
      <c r="I243" s="60"/>
      <c r="J243" s="60"/>
      <c r="K243" s="60"/>
      <c r="L243" s="60"/>
      <c r="M243" s="60"/>
      <c r="N243" s="60"/>
    </row>
    <row r="244" spans="1:14" s="86" customFormat="1" x14ac:dyDescent="0.3">
      <c r="A244" s="239"/>
      <c r="B244" s="61">
        <v>41500</v>
      </c>
      <c r="C244" s="62">
        <f t="shared" si="16"/>
        <v>0</v>
      </c>
      <c r="D244" s="62"/>
      <c r="E244" s="62"/>
      <c r="F244" s="62"/>
      <c r="G244" s="62"/>
      <c r="H244" s="62"/>
      <c r="I244" s="60"/>
      <c r="J244" s="60"/>
      <c r="K244" s="60"/>
      <c r="L244" s="60"/>
      <c r="M244" s="60"/>
      <c r="N244" s="60"/>
    </row>
    <row r="245" spans="1:14" s="86" customFormat="1" x14ac:dyDescent="0.3">
      <c r="A245" s="239"/>
      <c r="B245" s="61">
        <v>41501</v>
      </c>
      <c r="C245" s="62">
        <f t="shared" si="16"/>
        <v>0</v>
      </c>
      <c r="D245" s="62"/>
      <c r="E245" s="62"/>
      <c r="F245" s="62"/>
      <c r="G245" s="62"/>
      <c r="H245" s="62"/>
      <c r="I245" s="60"/>
      <c r="J245" s="60"/>
      <c r="K245" s="60"/>
      <c r="L245" s="60"/>
      <c r="M245" s="60"/>
      <c r="N245" s="60"/>
    </row>
    <row r="246" spans="1:14" s="86" customFormat="1" x14ac:dyDescent="0.3">
      <c r="A246" s="239"/>
      <c r="B246" s="61">
        <v>41502</v>
      </c>
      <c r="C246" s="62">
        <f t="shared" si="16"/>
        <v>0</v>
      </c>
      <c r="D246" s="62"/>
      <c r="E246" s="62"/>
      <c r="F246" s="62"/>
      <c r="G246" s="62"/>
      <c r="H246" s="62"/>
      <c r="I246" s="60"/>
      <c r="J246" s="60"/>
      <c r="K246" s="60"/>
      <c r="L246" s="60"/>
      <c r="M246" s="60"/>
      <c r="N246" s="60"/>
    </row>
    <row r="247" spans="1:14" s="86" customFormat="1" x14ac:dyDescent="0.3">
      <c r="A247" s="239"/>
      <c r="B247" s="61">
        <v>41503</v>
      </c>
      <c r="C247" s="62">
        <f t="shared" si="16"/>
        <v>0</v>
      </c>
      <c r="D247" s="62"/>
      <c r="E247" s="62"/>
      <c r="F247" s="62"/>
      <c r="G247" s="62"/>
      <c r="H247" s="62"/>
      <c r="I247" s="60"/>
      <c r="J247" s="60"/>
      <c r="K247" s="60"/>
      <c r="L247" s="60"/>
      <c r="M247" s="60"/>
      <c r="N247" s="60"/>
    </row>
    <row r="248" spans="1:14" s="87" customFormat="1" x14ac:dyDescent="0.3">
      <c r="A248" s="243"/>
      <c r="B248" s="61">
        <v>41504</v>
      </c>
      <c r="C248" s="62">
        <f t="shared" si="16"/>
        <v>0</v>
      </c>
      <c r="D248" s="62"/>
      <c r="E248" s="62"/>
      <c r="F248" s="62"/>
      <c r="G248" s="62"/>
      <c r="H248" s="62"/>
      <c r="I248" s="60"/>
      <c r="J248" s="60"/>
      <c r="K248" s="60"/>
      <c r="L248" s="60"/>
      <c r="M248" s="60"/>
      <c r="N248" s="60"/>
    </row>
    <row r="249" spans="1:14" s="85" customFormat="1" x14ac:dyDescent="0.3">
      <c r="A249" s="242" t="s">
        <v>86</v>
      </c>
      <c r="B249" s="61">
        <v>41505</v>
      </c>
      <c r="C249" s="62">
        <f t="shared" si="16"/>
        <v>0</v>
      </c>
      <c r="D249" s="62"/>
      <c r="E249" s="62"/>
      <c r="F249" s="62"/>
      <c r="G249" s="62"/>
      <c r="H249" s="62"/>
      <c r="I249" s="60"/>
      <c r="J249" s="60"/>
      <c r="K249" s="60"/>
      <c r="L249" s="60"/>
      <c r="M249" s="60"/>
      <c r="N249" s="60"/>
    </row>
    <row r="250" spans="1:14" s="86" customFormat="1" x14ac:dyDescent="0.3">
      <c r="A250" s="239"/>
      <c r="B250" s="61">
        <v>41506</v>
      </c>
      <c r="C250" s="62">
        <f t="shared" si="16"/>
        <v>0</v>
      </c>
      <c r="D250" s="62"/>
      <c r="E250" s="62"/>
      <c r="F250" s="62"/>
      <c r="G250" s="62"/>
      <c r="H250" s="62"/>
      <c r="I250" s="60"/>
      <c r="J250" s="60"/>
      <c r="K250" s="60"/>
      <c r="L250" s="60"/>
      <c r="M250" s="60"/>
      <c r="N250" s="60"/>
    </row>
    <row r="251" spans="1:14" s="86" customFormat="1" x14ac:dyDescent="0.3">
      <c r="A251" s="239"/>
      <c r="B251" s="61">
        <v>41507</v>
      </c>
      <c r="C251" s="62">
        <f t="shared" si="16"/>
        <v>0</v>
      </c>
      <c r="D251" s="62"/>
      <c r="E251" s="62"/>
      <c r="F251" s="62"/>
      <c r="G251" s="62"/>
      <c r="H251" s="62"/>
      <c r="I251" s="60"/>
      <c r="J251" s="60"/>
      <c r="K251" s="60"/>
      <c r="L251" s="60"/>
      <c r="M251" s="60"/>
      <c r="N251" s="60"/>
    </row>
    <row r="252" spans="1:14" s="86" customFormat="1" x14ac:dyDescent="0.3">
      <c r="A252" s="239"/>
      <c r="B252" s="61">
        <v>41508</v>
      </c>
      <c r="C252" s="62">
        <f t="shared" si="16"/>
        <v>0</v>
      </c>
      <c r="D252" s="62"/>
      <c r="E252" s="62"/>
      <c r="F252" s="62"/>
      <c r="G252" s="62"/>
      <c r="H252" s="62"/>
      <c r="I252" s="60"/>
      <c r="J252" s="60"/>
      <c r="K252" s="60"/>
      <c r="L252" s="60"/>
      <c r="M252" s="60"/>
      <c r="N252" s="60"/>
    </row>
    <row r="253" spans="1:14" s="86" customFormat="1" x14ac:dyDescent="0.3">
      <c r="A253" s="239"/>
      <c r="B253" s="61">
        <v>41509</v>
      </c>
      <c r="C253" s="62">
        <f t="shared" si="16"/>
        <v>0</v>
      </c>
      <c r="D253" s="62"/>
      <c r="E253" s="62"/>
      <c r="F253" s="62"/>
      <c r="G253" s="62"/>
      <c r="H253" s="62"/>
      <c r="I253" s="60"/>
      <c r="J253" s="60"/>
      <c r="K253" s="60"/>
      <c r="L253" s="60"/>
      <c r="M253" s="60"/>
      <c r="N253" s="60"/>
    </row>
    <row r="254" spans="1:14" s="86" customFormat="1" x14ac:dyDescent="0.3">
      <c r="A254" s="239"/>
      <c r="B254" s="61">
        <v>41510</v>
      </c>
      <c r="C254" s="62">
        <f t="shared" si="16"/>
        <v>0</v>
      </c>
      <c r="D254" s="62"/>
      <c r="E254" s="62"/>
      <c r="F254" s="62"/>
      <c r="G254" s="62"/>
      <c r="H254" s="62"/>
      <c r="I254" s="60"/>
      <c r="J254" s="60"/>
      <c r="K254" s="60"/>
      <c r="L254" s="60"/>
      <c r="M254" s="60"/>
      <c r="N254" s="60"/>
    </row>
    <row r="255" spans="1:14" s="87" customFormat="1" x14ac:dyDescent="0.3">
      <c r="A255" s="243"/>
      <c r="B255" s="61">
        <v>41511</v>
      </c>
      <c r="C255" s="62">
        <f t="shared" si="16"/>
        <v>0</v>
      </c>
      <c r="D255" s="62"/>
      <c r="E255" s="62"/>
      <c r="F255" s="62"/>
      <c r="G255" s="62"/>
      <c r="H255" s="62"/>
      <c r="I255" s="60"/>
      <c r="J255" s="60"/>
      <c r="K255" s="60"/>
      <c r="L255" s="60"/>
      <c r="M255" s="60"/>
      <c r="N255" s="60"/>
    </row>
    <row r="256" spans="1:14" s="85" customFormat="1" x14ac:dyDescent="0.3">
      <c r="A256" s="242" t="s">
        <v>87</v>
      </c>
      <c r="B256" s="61">
        <v>41512</v>
      </c>
      <c r="C256" s="62">
        <f t="shared" si="16"/>
        <v>0</v>
      </c>
      <c r="D256" s="62"/>
      <c r="E256" s="62"/>
      <c r="F256" s="62"/>
      <c r="G256" s="62"/>
      <c r="H256" s="62"/>
      <c r="I256" s="60"/>
      <c r="J256" s="60"/>
      <c r="K256" s="60"/>
      <c r="L256" s="60"/>
      <c r="M256" s="60"/>
      <c r="N256" s="60"/>
    </row>
    <row r="257" spans="1:14" s="86" customFormat="1" x14ac:dyDescent="0.3">
      <c r="A257" s="239"/>
      <c r="B257" s="61">
        <v>41513</v>
      </c>
      <c r="C257" s="62">
        <f t="shared" si="16"/>
        <v>0</v>
      </c>
      <c r="D257" s="62"/>
      <c r="E257" s="62"/>
      <c r="F257" s="62"/>
      <c r="G257" s="62"/>
      <c r="H257" s="62"/>
      <c r="I257" s="60"/>
      <c r="J257" s="60"/>
      <c r="K257" s="60"/>
      <c r="L257" s="60"/>
      <c r="M257" s="60"/>
      <c r="N257" s="60"/>
    </row>
    <row r="258" spans="1:14" s="86" customFormat="1" x14ac:dyDescent="0.3">
      <c r="A258" s="239"/>
      <c r="B258" s="61">
        <v>41514</v>
      </c>
      <c r="C258" s="62">
        <f t="shared" si="16"/>
        <v>0</v>
      </c>
      <c r="D258" s="62"/>
      <c r="E258" s="62"/>
      <c r="F258" s="62"/>
      <c r="G258" s="62"/>
      <c r="H258" s="62"/>
      <c r="I258" s="60"/>
      <c r="J258" s="60"/>
      <c r="K258" s="60"/>
      <c r="L258" s="60"/>
      <c r="M258" s="60"/>
      <c r="N258" s="60"/>
    </row>
    <row r="259" spans="1:14" s="86" customFormat="1" x14ac:dyDescent="0.3">
      <c r="A259" s="239"/>
      <c r="B259" s="61">
        <v>41515</v>
      </c>
      <c r="C259" s="62">
        <f t="shared" si="16"/>
        <v>0</v>
      </c>
      <c r="D259" s="62"/>
      <c r="E259" s="62"/>
      <c r="F259" s="62"/>
      <c r="G259" s="62"/>
      <c r="H259" s="62"/>
      <c r="I259" s="60"/>
      <c r="J259" s="60"/>
      <c r="K259" s="60"/>
      <c r="L259" s="60"/>
      <c r="M259" s="60"/>
      <c r="N259" s="60"/>
    </row>
    <row r="260" spans="1:14" s="86" customFormat="1" x14ac:dyDescent="0.3">
      <c r="A260" s="239"/>
      <c r="B260" s="61">
        <v>41516</v>
      </c>
      <c r="C260" s="62">
        <f t="shared" si="16"/>
        <v>0</v>
      </c>
      <c r="D260" s="62"/>
      <c r="E260" s="62"/>
      <c r="F260" s="62"/>
      <c r="G260" s="62"/>
      <c r="H260" s="62"/>
      <c r="I260" s="60"/>
      <c r="J260" s="60"/>
      <c r="K260" s="60"/>
      <c r="L260" s="60"/>
      <c r="M260" s="60"/>
      <c r="N260" s="60"/>
    </row>
    <row r="261" spans="1:14" s="86" customFormat="1" x14ac:dyDescent="0.3">
      <c r="A261" s="239"/>
      <c r="B261" s="61">
        <v>41517</v>
      </c>
      <c r="C261" s="62">
        <f t="shared" si="16"/>
        <v>0</v>
      </c>
      <c r="D261" s="62"/>
      <c r="E261" s="62"/>
      <c r="F261" s="62"/>
      <c r="G261" s="62"/>
      <c r="H261" s="62"/>
      <c r="I261" s="60"/>
      <c r="J261" s="60"/>
      <c r="K261" s="60"/>
      <c r="L261" s="60"/>
      <c r="M261" s="60"/>
      <c r="N261" s="60"/>
    </row>
    <row r="262" spans="1:14" s="87" customFormat="1" x14ac:dyDescent="0.3">
      <c r="A262" s="243"/>
      <c r="B262" s="61">
        <v>41518</v>
      </c>
      <c r="C262" s="62">
        <f t="shared" si="16"/>
        <v>0</v>
      </c>
      <c r="D262" s="62"/>
      <c r="E262" s="62"/>
      <c r="F262" s="62"/>
      <c r="G262" s="62"/>
      <c r="H262" s="62"/>
      <c r="I262" s="60"/>
      <c r="J262" s="60"/>
      <c r="K262" s="60"/>
      <c r="L262" s="60"/>
      <c r="M262" s="60"/>
      <c r="N262" s="60"/>
    </row>
    <row r="263" spans="1:14" s="85" customFormat="1" x14ac:dyDescent="0.3">
      <c r="A263" s="242" t="s">
        <v>88</v>
      </c>
      <c r="B263" s="61">
        <v>41519</v>
      </c>
      <c r="C263" s="62">
        <f t="shared" si="16"/>
        <v>0</v>
      </c>
      <c r="D263" s="62"/>
      <c r="E263" s="62"/>
      <c r="F263" s="62"/>
      <c r="G263" s="62"/>
      <c r="H263" s="62"/>
      <c r="I263" s="60"/>
      <c r="J263" s="60"/>
      <c r="K263" s="60"/>
      <c r="L263" s="60"/>
      <c r="M263" s="60"/>
      <c r="N263" s="60"/>
    </row>
    <row r="264" spans="1:14" s="86" customFormat="1" x14ac:dyDescent="0.3">
      <c r="A264" s="239"/>
      <c r="B264" s="61">
        <v>41520</v>
      </c>
      <c r="C264" s="62">
        <f t="shared" si="16"/>
        <v>0</v>
      </c>
      <c r="D264" s="62"/>
      <c r="E264" s="62"/>
      <c r="F264" s="62"/>
      <c r="G264" s="62"/>
      <c r="H264" s="62"/>
      <c r="I264" s="60"/>
      <c r="J264" s="60"/>
      <c r="K264" s="60"/>
      <c r="L264" s="60"/>
      <c r="M264" s="60"/>
      <c r="N264" s="60"/>
    </row>
    <row r="265" spans="1:14" s="86" customFormat="1" x14ac:dyDescent="0.3">
      <c r="A265" s="239"/>
      <c r="B265" s="61">
        <v>41521</v>
      </c>
      <c r="C265" s="62">
        <f t="shared" si="16"/>
        <v>0</v>
      </c>
      <c r="D265" s="62"/>
      <c r="E265" s="62"/>
      <c r="F265" s="62"/>
      <c r="G265" s="62"/>
      <c r="H265" s="62"/>
      <c r="I265" s="60"/>
      <c r="J265" s="60"/>
      <c r="K265" s="60"/>
      <c r="L265" s="60"/>
      <c r="M265" s="60"/>
      <c r="N265" s="60"/>
    </row>
    <row r="266" spans="1:14" s="86" customFormat="1" x14ac:dyDescent="0.3">
      <c r="A266" s="239"/>
      <c r="B266" s="61">
        <v>41522</v>
      </c>
      <c r="C266" s="62">
        <f t="shared" si="16"/>
        <v>0</v>
      </c>
      <c r="D266" s="62"/>
      <c r="E266" s="62"/>
      <c r="F266" s="62"/>
      <c r="G266" s="62"/>
      <c r="H266" s="62"/>
      <c r="I266" s="60"/>
      <c r="J266" s="60"/>
      <c r="K266" s="60"/>
      <c r="L266" s="60"/>
      <c r="M266" s="60"/>
      <c r="N266" s="60"/>
    </row>
    <row r="267" spans="1:14" s="86" customFormat="1" x14ac:dyDescent="0.3">
      <c r="A267" s="239"/>
      <c r="B267" s="61">
        <v>41523</v>
      </c>
      <c r="C267" s="62">
        <f t="shared" si="16"/>
        <v>0</v>
      </c>
      <c r="D267" s="62"/>
      <c r="E267" s="62"/>
      <c r="F267" s="62"/>
      <c r="G267" s="62"/>
      <c r="H267" s="62"/>
      <c r="I267" s="60"/>
      <c r="J267" s="60"/>
      <c r="K267" s="60"/>
      <c r="L267" s="60"/>
      <c r="M267" s="60"/>
      <c r="N267" s="60"/>
    </row>
    <row r="268" spans="1:14" s="86" customFormat="1" x14ac:dyDescent="0.3">
      <c r="A268" s="239"/>
      <c r="B268" s="61">
        <v>41524</v>
      </c>
      <c r="C268" s="62">
        <f t="shared" si="16"/>
        <v>0</v>
      </c>
      <c r="D268" s="62"/>
      <c r="E268" s="62"/>
      <c r="F268" s="62"/>
      <c r="G268" s="62"/>
      <c r="H268" s="62"/>
      <c r="I268" s="60"/>
      <c r="J268" s="60"/>
      <c r="K268" s="60"/>
      <c r="L268" s="60"/>
      <c r="M268" s="60"/>
      <c r="N268" s="60"/>
    </row>
    <row r="269" spans="1:14" s="87" customFormat="1" x14ac:dyDescent="0.3">
      <c r="A269" s="243"/>
      <c r="B269" s="61">
        <v>41525</v>
      </c>
      <c r="C269" s="62">
        <f t="shared" si="16"/>
        <v>0</v>
      </c>
      <c r="D269" s="62"/>
      <c r="E269" s="62"/>
      <c r="F269" s="62"/>
      <c r="G269" s="62"/>
      <c r="H269" s="62"/>
      <c r="I269" s="60"/>
      <c r="J269" s="60"/>
      <c r="K269" s="60"/>
      <c r="L269" s="60"/>
      <c r="M269" s="60"/>
      <c r="N269" s="60"/>
    </row>
    <row r="270" spans="1:14" s="85" customFormat="1" x14ac:dyDescent="0.3">
      <c r="A270" s="242" t="s">
        <v>89</v>
      </c>
      <c r="B270" s="61">
        <v>41526</v>
      </c>
      <c r="C270" s="62">
        <f t="shared" si="16"/>
        <v>0</v>
      </c>
      <c r="D270" s="62"/>
      <c r="E270" s="62"/>
      <c r="F270" s="62"/>
      <c r="G270" s="62"/>
      <c r="H270" s="62"/>
      <c r="I270" s="60"/>
      <c r="J270" s="60"/>
      <c r="K270" s="60"/>
      <c r="L270" s="60"/>
      <c r="M270" s="60"/>
      <c r="N270" s="60"/>
    </row>
    <row r="271" spans="1:14" s="86" customFormat="1" x14ac:dyDescent="0.3">
      <c r="A271" s="239"/>
      <c r="B271" s="61">
        <v>41527</v>
      </c>
      <c r="C271" s="62">
        <f t="shared" si="16"/>
        <v>0</v>
      </c>
      <c r="D271" s="62"/>
      <c r="E271" s="62"/>
      <c r="F271" s="62"/>
      <c r="G271" s="62"/>
      <c r="H271" s="62"/>
      <c r="I271" s="60"/>
      <c r="J271" s="60"/>
      <c r="K271" s="60"/>
      <c r="L271" s="60"/>
      <c r="M271" s="60"/>
      <c r="N271" s="60"/>
    </row>
    <row r="272" spans="1:14" s="86" customFormat="1" x14ac:dyDescent="0.3">
      <c r="A272" s="239"/>
      <c r="B272" s="61">
        <v>41528</v>
      </c>
      <c r="C272" s="62">
        <f t="shared" si="16"/>
        <v>0</v>
      </c>
      <c r="D272" s="62"/>
      <c r="E272" s="62"/>
      <c r="F272" s="62"/>
      <c r="G272" s="62"/>
      <c r="H272" s="62"/>
      <c r="I272" s="60"/>
      <c r="J272" s="60"/>
      <c r="K272" s="60"/>
      <c r="L272" s="60"/>
      <c r="M272" s="60"/>
      <c r="N272" s="60"/>
    </row>
    <row r="273" spans="1:14" s="86" customFormat="1" x14ac:dyDescent="0.3">
      <c r="A273" s="239"/>
      <c r="B273" s="61">
        <v>41529</v>
      </c>
      <c r="C273" s="62">
        <f t="shared" si="16"/>
        <v>0</v>
      </c>
      <c r="D273" s="62"/>
      <c r="E273" s="62"/>
      <c r="F273" s="62"/>
      <c r="G273" s="62"/>
      <c r="H273" s="62"/>
      <c r="I273" s="60"/>
      <c r="J273" s="60"/>
      <c r="K273" s="60"/>
      <c r="L273" s="60"/>
      <c r="M273" s="60"/>
      <c r="N273" s="60"/>
    </row>
    <row r="274" spans="1:14" s="86" customFormat="1" x14ac:dyDescent="0.3">
      <c r="A274" s="239"/>
      <c r="B274" s="61">
        <v>41530</v>
      </c>
      <c r="C274" s="62">
        <f t="shared" si="16"/>
        <v>0</v>
      </c>
      <c r="D274" s="62"/>
      <c r="E274" s="62"/>
      <c r="F274" s="62"/>
      <c r="G274" s="62"/>
      <c r="H274" s="62"/>
      <c r="I274" s="60"/>
      <c r="J274" s="60"/>
      <c r="K274" s="60"/>
      <c r="L274" s="60"/>
      <c r="M274" s="60"/>
      <c r="N274" s="60"/>
    </row>
    <row r="275" spans="1:14" s="86" customFormat="1" x14ac:dyDescent="0.3">
      <c r="A275" s="239"/>
      <c r="B275" s="61">
        <v>41531</v>
      </c>
      <c r="C275" s="62">
        <f t="shared" ref="C275:C338" si="17">SUM(D275:N275)</f>
        <v>0</v>
      </c>
      <c r="D275" s="62"/>
      <c r="E275" s="62"/>
      <c r="F275" s="62"/>
      <c r="G275" s="62"/>
      <c r="H275" s="62"/>
      <c r="I275" s="60"/>
      <c r="J275" s="60"/>
      <c r="K275" s="60"/>
      <c r="L275" s="60"/>
      <c r="M275" s="60"/>
      <c r="N275" s="60"/>
    </row>
    <row r="276" spans="1:14" s="87" customFormat="1" x14ac:dyDescent="0.3">
      <c r="A276" s="243"/>
      <c r="B276" s="61">
        <v>41532</v>
      </c>
      <c r="C276" s="62">
        <f t="shared" si="17"/>
        <v>0</v>
      </c>
      <c r="D276" s="62"/>
      <c r="E276" s="62"/>
      <c r="F276" s="62"/>
      <c r="G276" s="62"/>
      <c r="H276" s="62"/>
      <c r="I276" s="60"/>
      <c r="J276" s="60"/>
      <c r="K276" s="60"/>
      <c r="L276" s="60"/>
      <c r="M276" s="60"/>
      <c r="N276" s="60"/>
    </row>
    <row r="277" spans="1:14" s="85" customFormat="1" x14ac:dyDescent="0.3">
      <c r="A277" s="242" t="s">
        <v>90</v>
      </c>
      <c r="B277" s="61">
        <v>41533</v>
      </c>
      <c r="C277" s="62">
        <f t="shared" si="17"/>
        <v>0</v>
      </c>
      <c r="D277" s="62"/>
      <c r="E277" s="62"/>
      <c r="F277" s="62"/>
      <c r="G277" s="62"/>
      <c r="H277" s="62"/>
      <c r="I277" s="60"/>
      <c r="J277" s="60"/>
      <c r="K277" s="60"/>
      <c r="L277" s="60"/>
      <c r="M277" s="60"/>
      <c r="N277" s="60"/>
    </row>
    <row r="278" spans="1:14" s="86" customFormat="1" x14ac:dyDescent="0.3">
      <c r="A278" s="239"/>
      <c r="B278" s="61">
        <v>41534</v>
      </c>
      <c r="C278" s="62">
        <f t="shared" si="17"/>
        <v>0</v>
      </c>
      <c r="D278" s="62"/>
      <c r="E278" s="62"/>
      <c r="F278" s="62"/>
      <c r="G278" s="62"/>
      <c r="H278" s="62"/>
      <c r="I278" s="60"/>
      <c r="J278" s="60"/>
      <c r="K278" s="60"/>
      <c r="L278" s="60"/>
      <c r="M278" s="60"/>
      <c r="N278" s="60"/>
    </row>
    <row r="279" spans="1:14" s="86" customFormat="1" x14ac:dyDescent="0.3">
      <c r="A279" s="239"/>
      <c r="B279" s="61">
        <v>41535</v>
      </c>
      <c r="C279" s="62">
        <f t="shared" si="17"/>
        <v>0</v>
      </c>
      <c r="D279" s="62"/>
      <c r="E279" s="62"/>
      <c r="F279" s="62"/>
      <c r="G279" s="62"/>
      <c r="H279" s="62"/>
      <c r="I279" s="60"/>
      <c r="J279" s="60"/>
      <c r="K279" s="60"/>
      <c r="L279" s="60"/>
      <c r="M279" s="60"/>
      <c r="N279" s="60"/>
    </row>
    <row r="280" spans="1:14" s="86" customFormat="1" x14ac:dyDescent="0.3">
      <c r="A280" s="239"/>
      <c r="B280" s="61">
        <v>41536</v>
      </c>
      <c r="C280" s="62">
        <f t="shared" si="17"/>
        <v>0</v>
      </c>
      <c r="D280" s="62"/>
      <c r="E280" s="62"/>
      <c r="F280" s="62"/>
      <c r="G280" s="62"/>
      <c r="H280" s="62"/>
      <c r="I280" s="60"/>
      <c r="J280" s="60"/>
      <c r="K280" s="60"/>
      <c r="L280" s="60"/>
      <c r="M280" s="60"/>
      <c r="N280" s="60"/>
    </row>
    <row r="281" spans="1:14" s="86" customFormat="1" x14ac:dyDescent="0.3">
      <c r="A281" s="239"/>
      <c r="B281" s="61">
        <v>41537</v>
      </c>
      <c r="C281" s="62">
        <f t="shared" si="17"/>
        <v>0</v>
      </c>
      <c r="D281" s="62"/>
      <c r="E281" s="62"/>
      <c r="F281" s="62"/>
      <c r="G281" s="62"/>
      <c r="H281" s="62"/>
      <c r="I281" s="60"/>
      <c r="J281" s="60"/>
      <c r="K281" s="60"/>
      <c r="L281" s="60"/>
      <c r="M281" s="60"/>
      <c r="N281" s="60"/>
    </row>
    <row r="282" spans="1:14" s="86" customFormat="1" x14ac:dyDescent="0.3">
      <c r="A282" s="239"/>
      <c r="B282" s="61">
        <v>41538</v>
      </c>
      <c r="C282" s="62">
        <f t="shared" si="17"/>
        <v>0</v>
      </c>
      <c r="D282" s="62"/>
      <c r="E282" s="62"/>
      <c r="F282" s="62"/>
      <c r="G282" s="62"/>
      <c r="H282" s="62"/>
      <c r="I282" s="60"/>
      <c r="J282" s="60"/>
      <c r="K282" s="60"/>
      <c r="L282" s="60"/>
      <c r="M282" s="60"/>
      <c r="N282" s="60"/>
    </row>
    <row r="283" spans="1:14" s="87" customFormat="1" x14ac:dyDescent="0.3">
      <c r="A283" s="243"/>
      <c r="B283" s="61">
        <v>41539</v>
      </c>
      <c r="C283" s="62">
        <f t="shared" si="17"/>
        <v>0</v>
      </c>
      <c r="D283" s="62"/>
      <c r="E283" s="62"/>
      <c r="F283" s="62"/>
      <c r="G283" s="62"/>
      <c r="H283" s="62"/>
      <c r="I283" s="60"/>
      <c r="J283" s="60"/>
      <c r="K283" s="60"/>
      <c r="L283" s="60"/>
      <c r="M283" s="60"/>
      <c r="N283" s="60"/>
    </row>
    <row r="284" spans="1:14" s="85" customFormat="1" x14ac:dyDescent="0.3">
      <c r="A284" s="242" t="s">
        <v>91</v>
      </c>
      <c r="B284" s="61">
        <v>41540</v>
      </c>
      <c r="C284" s="62">
        <f t="shared" si="17"/>
        <v>0</v>
      </c>
      <c r="D284" s="62"/>
      <c r="E284" s="62"/>
      <c r="F284" s="62"/>
      <c r="G284" s="62"/>
      <c r="H284" s="62"/>
      <c r="I284" s="60"/>
      <c r="J284" s="60"/>
      <c r="K284" s="60"/>
      <c r="L284" s="60"/>
      <c r="M284" s="60"/>
      <c r="N284" s="60"/>
    </row>
    <row r="285" spans="1:14" s="86" customFormat="1" x14ac:dyDescent="0.3">
      <c r="A285" s="239"/>
      <c r="B285" s="61">
        <v>41541</v>
      </c>
      <c r="C285" s="62">
        <f t="shared" si="17"/>
        <v>0</v>
      </c>
      <c r="D285" s="62"/>
      <c r="E285" s="62"/>
      <c r="F285" s="62"/>
      <c r="G285" s="62"/>
      <c r="H285" s="62"/>
      <c r="I285" s="60"/>
      <c r="J285" s="60"/>
      <c r="K285" s="60"/>
      <c r="L285" s="60"/>
      <c r="M285" s="60"/>
      <c r="N285" s="60"/>
    </row>
    <row r="286" spans="1:14" s="86" customFormat="1" x14ac:dyDescent="0.3">
      <c r="A286" s="239"/>
      <c r="B286" s="61">
        <v>41542</v>
      </c>
      <c r="C286" s="62">
        <f t="shared" si="17"/>
        <v>0</v>
      </c>
      <c r="D286" s="62"/>
      <c r="E286" s="62"/>
      <c r="F286" s="62"/>
      <c r="G286" s="62"/>
      <c r="H286" s="62"/>
      <c r="I286" s="60"/>
      <c r="J286" s="60"/>
      <c r="K286" s="60"/>
      <c r="L286" s="60"/>
      <c r="M286" s="60"/>
      <c r="N286" s="60"/>
    </row>
    <row r="287" spans="1:14" s="86" customFormat="1" x14ac:dyDescent="0.3">
      <c r="A287" s="239"/>
      <c r="B287" s="61">
        <v>41543</v>
      </c>
      <c r="C287" s="62">
        <f t="shared" si="17"/>
        <v>0</v>
      </c>
      <c r="D287" s="62"/>
      <c r="E287" s="62"/>
      <c r="F287" s="62"/>
      <c r="G287" s="62"/>
      <c r="H287" s="62"/>
      <c r="I287" s="60"/>
      <c r="J287" s="60"/>
      <c r="K287" s="60"/>
      <c r="L287" s="60"/>
      <c r="M287" s="60"/>
      <c r="N287" s="60"/>
    </row>
    <row r="288" spans="1:14" s="86" customFormat="1" x14ac:dyDescent="0.3">
      <c r="A288" s="239"/>
      <c r="B288" s="61">
        <v>41544</v>
      </c>
      <c r="C288" s="62">
        <f t="shared" si="17"/>
        <v>0</v>
      </c>
      <c r="D288" s="62"/>
      <c r="E288" s="62"/>
      <c r="F288" s="62"/>
      <c r="G288" s="62"/>
      <c r="H288" s="62"/>
      <c r="I288" s="60"/>
      <c r="J288" s="60"/>
      <c r="K288" s="60"/>
      <c r="L288" s="60"/>
      <c r="M288" s="60"/>
      <c r="N288" s="60"/>
    </row>
    <row r="289" spans="1:14" s="86" customFormat="1" x14ac:dyDescent="0.3">
      <c r="A289" s="239"/>
      <c r="B289" s="61">
        <v>41545</v>
      </c>
      <c r="C289" s="62">
        <f t="shared" si="17"/>
        <v>0</v>
      </c>
      <c r="D289" s="62"/>
      <c r="E289" s="62"/>
      <c r="F289" s="62"/>
      <c r="G289" s="62"/>
      <c r="H289" s="62"/>
      <c r="I289" s="60"/>
      <c r="J289" s="60"/>
      <c r="K289" s="60"/>
      <c r="L289" s="60"/>
      <c r="M289" s="60"/>
      <c r="N289" s="60"/>
    </row>
    <row r="290" spans="1:14" s="87" customFormat="1" x14ac:dyDescent="0.3">
      <c r="A290" s="243"/>
      <c r="B290" s="61">
        <v>41546</v>
      </c>
      <c r="C290" s="62">
        <f t="shared" si="17"/>
        <v>0</v>
      </c>
      <c r="D290" s="62"/>
      <c r="E290" s="62"/>
      <c r="F290" s="62"/>
      <c r="G290" s="62"/>
      <c r="H290" s="62"/>
      <c r="I290" s="60"/>
      <c r="J290" s="60"/>
      <c r="K290" s="60"/>
      <c r="L290" s="60"/>
      <c r="M290" s="60"/>
      <c r="N290" s="60"/>
    </row>
    <row r="291" spans="1:14" s="85" customFormat="1" x14ac:dyDescent="0.3">
      <c r="A291" s="242" t="s">
        <v>92</v>
      </c>
      <c r="B291" s="61">
        <v>41547</v>
      </c>
      <c r="C291" s="62">
        <f t="shared" si="17"/>
        <v>0</v>
      </c>
      <c r="D291" s="62"/>
      <c r="E291" s="62"/>
      <c r="F291" s="62"/>
      <c r="G291" s="62"/>
      <c r="H291" s="62"/>
      <c r="I291" s="60"/>
      <c r="J291" s="60"/>
      <c r="K291" s="60"/>
      <c r="L291" s="60"/>
      <c r="M291" s="60"/>
      <c r="N291" s="60"/>
    </row>
    <row r="292" spans="1:14" s="86" customFormat="1" x14ac:dyDescent="0.3">
      <c r="A292" s="239"/>
      <c r="B292" s="61">
        <v>41548</v>
      </c>
      <c r="C292" s="62">
        <f t="shared" si="17"/>
        <v>0</v>
      </c>
      <c r="D292" s="62"/>
      <c r="E292" s="62"/>
      <c r="F292" s="62"/>
      <c r="G292" s="62"/>
      <c r="H292" s="62"/>
      <c r="I292" s="60"/>
      <c r="J292" s="60"/>
      <c r="K292" s="60"/>
      <c r="L292" s="60"/>
      <c r="M292" s="60"/>
      <c r="N292" s="60"/>
    </row>
    <row r="293" spans="1:14" s="86" customFormat="1" x14ac:dyDescent="0.3">
      <c r="A293" s="239"/>
      <c r="B293" s="61">
        <v>41549</v>
      </c>
      <c r="C293" s="62">
        <f t="shared" si="17"/>
        <v>0</v>
      </c>
      <c r="D293" s="62"/>
      <c r="E293" s="62"/>
      <c r="F293" s="62"/>
      <c r="G293" s="62"/>
      <c r="H293" s="62"/>
      <c r="I293" s="60"/>
      <c r="J293" s="60"/>
      <c r="K293" s="60"/>
      <c r="L293" s="60"/>
      <c r="M293" s="60"/>
      <c r="N293" s="60"/>
    </row>
    <row r="294" spans="1:14" s="86" customFormat="1" x14ac:dyDescent="0.3">
      <c r="A294" s="239"/>
      <c r="B294" s="61">
        <v>41550</v>
      </c>
      <c r="C294" s="62">
        <f t="shared" si="17"/>
        <v>0</v>
      </c>
      <c r="D294" s="62"/>
      <c r="E294" s="62"/>
      <c r="F294" s="62"/>
      <c r="G294" s="62"/>
      <c r="H294" s="62"/>
      <c r="I294" s="60"/>
      <c r="J294" s="60"/>
      <c r="K294" s="60"/>
      <c r="L294" s="60"/>
      <c r="M294" s="60"/>
      <c r="N294" s="60"/>
    </row>
    <row r="295" spans="1:14" s="86" customFormat="1" x14ac:dyDescent="0.3">
      <c r="A295" s="239"/>
      <c r="B295" s="61">
        <v>41551</v>
      </c>
      <c r="C295" s="62">
        <f t="shared" si="17"/>
        <v>0</v>
      </c>
      <c r="D295" s="62"/>
      <c r="E295" s="62"/>
      <c r="F295" s="62"/>
      <c r="G295" s="62"/>
      <c r="H295" s="62"/>
      <c r="I295" s="60"/>
      <c r="J295" s="60"/>
      <c r="K295" s="60"/>
      <c r="L295" s="60"/>
      <c r="M295" s="60"/>
      <c r="N295" s="60"/>
    </row>
    <row r="296" spans="1:14" s="86" customFormat="1" x14ac:dyDescent="0.3">
      <c r="A296" s="239"/>
      <c r="B296" s="61">
        <v>41552</v>
      </c>
      <c r="C296" s="62">
        <f t="shared" si="17"/>
        <v>0</v>
      </c>
      <c r="D296" s="62"/>
      <c r="E296" s="62"/>
      <c r="F296" s="62"/>
      <c r="G296" s="62"/>
      <c r="H296" s="62"/>
      <c r="I296" s="60"/>
      <c r="J296" s="60"/>
      <c r="K296" s="60"/>
      <c r="L296" s="60"/>
      <c r="M296" s="60"/>
      <c r="N296" s="60"/>
    </row>
    <row r="297" spans="1:14" s="87" customFormat="1" x14ac:dyDescent="0.3">
      <c r="A297" s="243"/>
      <c r="B297" s="61">
        <v>41553</v>
      </c>
      <c r="C297" s="62">
        <f t="shared" si="17"/>
        <v>0</v>
      </c>
      <c r="D297" s="62"/>
      <c r="E297" s="62"/>
      <c r="F297" s="62"/>
      <c r="G297" s="62"/>
      <c r="H297" s="62"/>
      <c r="I297" s="60"/>
      <c r="J297" s="60"/>
      <c r="K297" s="60"/>
      <c r="L297" s="60"/>
      <c r="M297" s="60"/>
      <c r="N297" s="60"/>
    </row>
    <row r="298" spans="1:14" s="85" customFormat="1" x14ac:dyDescent="0.3">
      <c r="A298" s="242" t="s">
        <v>93</v>
      </c>
      <c r="B298" s="61">
        <v>41554</v>
      </c>
      <c r="C298" s="62">
        <f t="shared" si="17"/>
        <v>0</v>
      </c>
      <c r="D298" s="62"/>
      <c r="E298" s="62"/>
      <c r="F298" s="62"/>
      <c r="G298" s="62"/>
      <c r="H298" s="62"/>
      <c r="I298" s="60"/>
      <c r="J298" s="60"/>
      <c r="K298" s="60"/>
      <c r="L298" s="60"/>
      <c r="M298" s="60"/>
      <c r="N298" s="60"/>
    </row>
    <row r="299" spans="1:14" s="86" customFormat="1" x14ac:dyDescent="0.3">
      <c r="A299" s="239"/>
      <c r="B299" s="61">
        <v>41555</v>
      </c>
      <c r="C299" s="62">
        <f t="shared" si="17"/>
        <v>0</v>
      </c>
      <c r="D299" s="62"/>
      <c r="E299" s="62"/>
      <c r="F299" s="62"/>
      <c r="G299" s="62"/>
      <c r="H299" s="62"/>
      <c r="I299" s="60"/>
      <c r="J299" s="60"/>
      <c r="K299" s="60"/>
      <c r="L299" s="60"/>
      <c r="M299" s="60"/>
      <c r="N299" s="60"/>
    </row>
    <row r="300" spans="1:14" s="86" customFormat="1" x14ac:dyDescent="0.3">
      <c r="A300" s="239"/>
      <c r="B300" s="61">
        <v>41556</v>
      </c>
      <c r="C300" s="62">
        <f t="shared" si="17"/>
        <v>0</v>
      </c>
      <c r="D300" s="62"/>
      <c r="E300" s="62"/>
      <c r="F300" s="62"/>
      <c r="G300" s="62"/>
      <c r="H300" s="62"/>
      <c r="I300" s="60"/>
      <c r="J300" s="60"/>
      <c r="K300" s="60"/>
      <c r="L300" s="60"/>
      <c r="M300" s="60"/>
      <c r="N300" s="60"/>
    </row>
    <row r="301" spans="1:14" s="86" customFormat="1" x14ac:dyDescent="0.3">
      <c r="A301" s="239"/>
      <c r="B301" s="61">
        <v>41557</v>
      </c>
      <c r="C301" s="62">
        <f t="shared" si="17"/>
        <v>0</v>
      </c>
      <c r="D301" s="62"/>
      <c r="E301" s="62"/>
      <c r="F301" s="62"/>
      <c r="G301" s="62"/>
      <c r="H301" s="62"/>
      <c r="I301" s="60"/>
      <c r="J301" s="60"/>
      <c r="K301" s="60"/>
      <c r="L301" s="60"/>
      <c r="M301" s="60"/>
      <c r="N301" s="60"/>
    </row>
    <row r="302" spans="1:14" s="86" customFormat="1" x14ac:dyDescent="0.3">
      <c r="A302" s="239"/>
      <c r="B302" s="61">
        <v>41558</v>
      </c>
      <c r="C302" s="62">
        <f t="shared" si="17"/>
        <v>0</v>
      </c>
      <c r="D302" s="62"/>
      <c r="E302" s="62"/>
      <c r="F302" s="62"/>
      <c r="G302" s="62"/>
      <c r="H302" s="62"/>
      <c r="I302" s="60"/>
      <c r="J302" s="60"/>
      <c r="K302" s="60"/>
      <c r="L302" s="60"/>
      <c r="M302" s="60"/>
      <c r="N302" s="60"/>
    </row>
    <row r="303" spans="1:14" s="86" customFormat="1" x14ac:dyDescent="0.3">
      <c r="A303" s="239"/>
      <c r="B303" s="61">
        <v>41559</v>
      </c>
      <c r="C303" s="62">
        <f t="shared" si="17"/>
        <v>0</v>
      </c>
      <c r="D303" s="62"/>
      <c r="E303" s="62"/>
      <c r="F303" s="62"/>
      <c r="G303" s="62"/>
      <c r="H303" s="62"/>
      <c r="I303" s="60"/>
      <c r="J303" s="60"/>
      <c r="K303" s="60"/>
      <c r="L303" s="60"/>
      <c r="M303" s="60"/>
      <c r="N303" s="60"/>
    </row>
    <row r="304" spans="1:14" s="87" customFormat="1" x14ac:dyDescent="0.3">
      <c r="A304" s="243"/>
      <c r="B304" s="61">
        <v>41560</v>
      </c>
      <c r="C304" s="62">
        <f t="shared" si="17"/>
        <v>0</v>
      </c>
      <c r="D304" s="62"/>
      <c r="E304" s="62"/>
      <c r="F304" s="62"/>
      <c r="G304" s="62"/>
      <c r="H304" s="62"/>
      <c r="I304" s="60"/>
      <c r="J304" s="60"/>
      <c r="K304" s="60"/>
      <c r="L304" s="60"/>
      <c r="M304" s="60"/>
      <c r="N304" s="60"/>
    </row>
    <row r="305" spans="1:14" s="85" customFormat="1" x14ac:dyDescent="0.3">
      <c r="A305" s="242" t="s">
        <v>94</v>
      </c>
      <c r="B305" s="61">
        <v>41561</v>
      </c>
      <c r="C305" s="62">
        <f t="shared" si="17"/>
        <v>0</v>
      </c>
      <c r="D305" s="62"/>
      <c r="E305" s="62"/>
      <c r="F305" s="62"/>
      <c r="G305" s="62"/>
      <c r="H305" s="62"/>
      <c r="I305" s="60"/>
      <c r="J305" s="60"/>
      <c r="K305" s="60"/>
      <c r="L305" s="60"/>
      <c r="M305" s="60"/>
      <c r="N305" s="60"/>
    </row>
    <row r="306" spans="1:14" s="86" customFormat="1" x14ac:dyDescent="0.3">
      <c r="A306" s="239"/>
      <c r="B306" s="61">
        <v>41562</v>
      </c>
      <c r="C306" s="62">
        <f t="shared" si="17"/>
        <v>0</v>
      </c>
      <c r="D306" s="62"/>
      <c r="E306" s="62"/>
      <c r="F306" s="62"/>
      <c r="G306" s="62"/>
      <c r="H306" s="62"/>
      <c r="I306" s="60"/>
      <c r="J306" s="60"/>
      <c r="K306" s="60"/>
      <c r="L306" s="60"/>
      <c r="M306" s="60"/>
      <c r="N306" s="60"/>
    </row>
    <row r="307" spans="1:14" s="86" customFormat="1" x14ac:dyDescent="0.3">
      <c r="A307" s="239"/>
      <c r="B307" s="61">
        <v>41563</v>
      </c>
      <c r="C307" s="62">
        <f t="shared" si="17"/>
        <v>0</v>
      </c>
      <c r="D307" s="62"/>
      <c r="E307" s="62"/>
      <c r="F307" s="62"/>
      <c r="G307" s="62"/>
      <c r="H307" s="62"/>
      <c r="I307" s="60"/>
      <c r="J307" s="60"/>
      <c r="K307" s="60"/>
      <c r="L307" s="60"/>
      <c r="M307" s="60"/>
      <c r="N307" s="60"/>
    </row>
    <row r="308" spans="1:14" s="86" customFormat="1" x14ac:dyDescent="0.3">
      <c r="A308" s="239"/>
      <c r="B308" s="61">
        <v>41564</v>
      </c>
      <c r="C308" s="62">
        <f t="shared" si="17"/>
        <v>0</v>
      </c>
      <c r="D308" s="62"/>
      <c r="E308" s="62"/>
      <c r="F308" s="62"/>
      <c r="G308" s="62"/>
      <c r="H308" s="62"/>
      <c r="I308" s="60"/>
      <c r="J308" s="60"/>
      <c r="K308" s="60"/>
      <c r="L308" s="60"/>
      <c r="M308" s="60"/>
      <c r="N308" s="60"/>
    </row>
    <row r="309" spans="1:14" s="86" customFormat="1" x14ac:dyDescent="0.3">
      <c r="A309" s="239"/>
      <c r="B309" s="61">
        <v>41565</v>
      </c>
      <c r="C309" s="62">
        <f t="shared" si="17"/>
        <v>0</v>
      </c>
      <c r="D309" s="62"/>
      <c r="E309" s="62"/>
      <c r="F309" s="62"/>
      <c r="G309" s="62"/>
      <c r="H309" s="62"/>
      <c r="I309" s="60"/>
      <c r="J309" s="60"/>
      <c r="K309" s="60"/>
      <c r="L309" s="60"/>
      <c r="M309" s="60"/>
      <c r="N309" s="60"/>
    </row>
    <row r="310" spans="1:14" s="86" customFormat="1" x14ac:dyDescent="0.3">
      <c r="A310" s="239"/>
      <c r="B310" s="61">
        <v>41566</v>
      </c>
      <c r="C310" s="62">
        <f t="shared" si="17"/>
        <v>0</v>
      </c>
      <c r="D310" s="62"/>
      <c r="E310" s="62"/>
      <c r="F310" s="62"/>
      <c r="G310" s="62"/>
      <c r="H310" s="62"/>
      <c r="I310" s="60"/>
      <c r="J310" s="60"/>
      <c r="K310" s="60"/>
      <c r="L310" s="60"/>
      <c r="M310" s="60"/>
      <c r="N310" s="60"/>
    </row>
    <row r="311" spans="1:14" s="87" customFormat="1" x14ac:dyDescent="0.3">
      <c r="A311" s="243"/>
      <c r="B311" s="61">
        <v>41567</v>
      </c>
      <c r="C311" s="62">
        <f t="shared" si="17"/>
        <v>0</v>
      </c>
      <c r="D311" s="62"/>
      <c r="E311" s="62"/>
      <c r="F311" s="62"/>
      <c r="G311" s="62"/>
      <c r="H311" s="62"/>
      <c r="I311" s="60"/>
      <c r="J311" s="60"/>
      <c r="K311" s="60"/>
      <c r="L311" s="60"/>
      <c r="M311" s="60"/>
      <c r="N311" s="60"/>
    </row>
    <row r="312" spans="1:14" s="85" customFormat="1" x14ac:dyDescent="0.3">
      <c r="A312" s="242" t="s">
        <v>95</v>
      </c>
      <c r="B312" s="61">
        <v>41568</v>
      </c>
      <c r="C312" s="62">
        <f t="shared" si="17"/>
        <v>0</v>
      </c>
      <c r="D312" s="62"/>
      <c r="E312" s="62"/>
      <c r="F312" s="62"/>
      <c r="G312" s="62"/>
      <c r="H312" s="62"/>
      <c r="I312" s="60"/>
      <c r="J312" s="60"/>
      <c r="K312" s="60"/>
      <c r="L312" s="60"/>
      <c r="M312" s="60"/>
      <c r="N312" s="60"/>
    </row>
    <row r="313" spans="1:14" s="86" customFormat="1" x14ac:dyDescent="0.3">
      <c r="A313" s="239"/>
      <c r="B313" s="61">
        <v>41569</v>
      </c>
      <c r="C313" s="62">
        <f t="shared" si="17"/>
        <v>0</v>
      </c>
      <c r="D313" s="62"/>
      <c r="E313" s="62"/>
      <c r="F313" s="62"/>
      <c r="G313" s="62"/>
      <c r="H313" s="62"/>
      <c r="I313" s="60"/>
      <c r="J313" s="60"/>
      <c r="K313" s="60"/>
      <c r="L313" s="60"/>
      <c r="M313" s="60"/>
      <c r="N313" s="60"/>
    </row>
    <row r="314" spans="1:14" s="86" customFormat="1" x14ac:dyDescent="0.3">
      <c r="A314" s="239"/>
      <c r="B314" s="61">
        <v>41570</v>
      </c>
      <c r="C314" s="62">
        <f t="shared" si="17"/>
        <v>0</v>
      </c>
      <c r="D314" s="62"/>
      <c r="E314" s="62"/>
      <c r="F314" s="62"/>
      <c r="G314" s="62"/>
      <c r="H314" s="62"/>
      <c r="I314" s="60"/>
      <c r="J314" s="60"/>
      <c r="K314" s="60"/>
      <c r="L314" s="60"/>
      <c r="M314" s="60"/>
      <c r="N314" s="60"/>
    </row>
    <row r="315" spans="1:14" s="86" customFormat="1" x14ac:dyDescent="0.3">
      <c r="A315" s="239"/>
      <c r="B315" s="61">
        <v>41571</v>
      </c>
      <c r="C315" s="62">
        <f t="shared" si="17"/>
        <v>0</v>
      </c>
      <c r="D315" s="62"/>
      <c r="E315" s="62"/>
      <c r="F315" s="62"/>
      <c r="G315" s="62"/>
      <c r="H315" s="62"/>
      <c r="I315" s="60"/>
      <c r="J315" s="60"/>
      <c r="K315" s="60"/>
      <c r="L315" s="60"/>
      <c r="M315" s="60"/>
      <c r="N315" s="60"/>
    </row>
    <row r="316" spans="1:14" s="86" customFormat="1" x14ac:dyDescent="0.3">
      <c r="A316" s="239"/>
      <c r="B316" s="61">
        <v>41572</v>
      </c>
      <c r="C316" s="62">
        <f t="shared" si="17"/>
        <v>0</v>
      </c>
      <c r="D316" s="62"/>
      <c r="E316" s="62"/>
      <c r="F316" s="62"/>
      <c r="G316" s="62"/>
      <c r="H316" s="62"/>
      <c r="I316" s="60"/>
      <c r="J316" s="60"/>
      <c r="K316" s="60"/>
      <c r="L316" s="60"/>
      <c r="M316" s="60"/>
      <c r="N316" s="60"/>
    </row>
    <row r="317" spans="1:14" s="86" customFormat="1" x14ac:dyDescent="0.3">
      <c r="A317" s="239"/>
      <c r="B317" s="61">
        <v>41573</v>
      </c>
      <c r="C317" s="62">
        <f t="shared" si="17"/>
        <v>0</v>
      </c>
      <c r="D317" s="62"/>
      <c r="E317" s="62"/>
      <c r="F317" s="62"/>
      <c r="G317" s="62"/>
      <c r="H317" s="62"/>
      <c r="I317" s="60"/>
      <c r="J317" s="60"/>
      <c r="K317" s="60"/>
      <c r="L317" s="60"/>
      <c r="M317" s="60"/>
      <c r="N317" s="60"/>
    </row>
    <row r="318" spans="1:14" s="87" customFormat="1" x14ac:dyDescent="0.3">
      <c r="A318" s="243"/>
      <c r="B318" s="61">
        <v>41574</v>
      </c>
      <c r="C318" s="62">
        <f t="shared" si="17"/>
        <v>0</v>
      </c>
      <c r="D318" s="62"/>
      <c r="E318" s="62"/>
      <c r="F318" s="62"/>
      <c r="G318" s="62"/>
      <c r="H318" s="62"/>
      <c r="I318" s="60"/>
      <c r="J318" s="60"/>
      <c r="K318" s="60"/>
      <c r="L318" s="60"/>
      <c r="M318" s="60"/>
      <c r="N318" s="60"/>
    </row>
    <row r="319" spans="1:14" s="85" customFormat="1" x14ac:dyDescent="0.3">
      <c r="A319" s="242" t="s">
        <v>96</v>
      </c>
      <c r="B319" s="61">
        <v>41575</v>
      </c>
      <c r="C319" s="62">
        <f t="shared" si="17"/>
        <v>0</v>
      </c>
      <c r="D319" s="62"/>
      <c r="E319" s="62"/>
      <c r="F319" s="62"/>
      <c r="G319" s="62"/>
      <c r="H319" s="62"/>
      <c r="I319" s="60"/>
      <c r="J319" s="60"/>
      <c r="K319" s="60"/>
      <c r="L319" s="60"/>
      <c r="M319" s="60"/>
      <c r="N319" s="60"/>
    </row>
    <row r="320" spans="1:14" s="86" customFormat="1" x14ac:dyDescent="0.3">
      <c r="A320" s="239"/>
      <c r="B320" s="61">
        <v>41576</v>
      </c>
      <c r="C320" s="62">
        <f t="shared" si="17"/>
        <v>0</v>
      </c>
      <c r="D320" s="62"/>
      <c r="E320" s="62"/>
      <c r="F320" s="62"/>
      <c r="G320" s="62"/>
      <c r="H320" s="62"/>
      <c r="I320" s="60"/>
      <c r="J320" s="60"/>
      <c r="K320" s="60"/>
      <c r="L320" s="60"/>
      <c r="M320" s="60"/>
      <c r="N320" s="60"/>
    </row>
    <row r="321" spans="1:14" s="86" customFormat="1" x14ac:dyDescent="0.3">
      <c r="A321" s="239"/>
      <c r="B321" s="61">
        <v>41577</v>
      </c>
      <c r="C321" s="62">
        <f t="shared" si="17"/>
        <v>0</v>
      </c>
      <c r="D321" s="62"/>
      <c r="E321" s="62"/>
      <c r="F321" s="62"/>
      <c r="G321" s="62"/>
      <c r="H321" s="62"/>
      <c r="I321" s="60"/>
      <c r="J321" s="60"/>
      <c r="K321" s="60"/>
      <c r="L321" s="60"/>
      <c r="M321" s="60"/>
      <c r="N321" s="60"/>
    </row>
    <row r="322" spans="1:14" s="86" customFormat="1" x14ac:dyDescent="0.3">
      <c r="A322" s="239"/>
      <c r="B322" s="61">
        <v>41578</v>
      </c>
      <c r="C322" s="62">
        <f t="shared" si="17"/>
        <v>0</v>
      </c>
      <c r="D322" s="62"/>
      <c r="E322" s="62"/>
      <c r="F322" s="62"/>
      <c r="G322" s="62"/>
      <c r="H322" s="62"/>
      <c r="I322" s="60"/>
      <c r="J322" s="60"/>
      <c r="K322" s="60"/>
      <c r="L322" s="60"/>
      <c r="M322" s="60"/>
      <c r="N322" s="60"/>
    </row>
    <row r="323" spans="1:14" s="86" customFormat="1" x14ac:dyDescent="0.3">
      <c r="A323" s="239"/>
      <c r="B323" s="61">
        <v>41579</v>
      </c>
      <c r="C323" s="62">
        <f t="shared" si="17"/>
        <v>0</v>
      </c>
      <c r="D323" s="62"/>
      <c r="E323" s="62"/>
      <c r="F323" s="62"/>
      <c r="G323" s="62"/>
      <c r="H323" s="62"/>
      <c r="I323" s="60"/>
      <c r="J323" s="60"/>
      <c r="K323" s="60"/>
      <c r="L323" s="60"/>
      <c r="M323" s="60"/>
      <c r="N323" s="60"/>
    </row>
    <row r="324" spans="1:14" s="86" customFormat="1" x14ac:dyDescent="0.3">
      <c r="A324" s="239"/>
      <c r="B324" s="61">
        <v>41580</v>
      </c>
      <c r="C324" s="62">
        <f t="shared" si="17"/>
        <v>0</v>
      </c>
      <c r="D324" s="62"/>
      <c r="E324" s="62"/>
      <c r="F324" s="62"/>
      <c r="G324" s="62"/>
      <c r="H324" s="62"/>
      <c r="I324" s="60"/>
      <c r="J324" s="60"/>
      <c r="K324" s="60"/>
      <c r="L324" s="60"/>
      <c r="M324" s="60"/>
      <c r="N324" s="60"/>
    </row>
    <row r="325" spans="1:14" s="87" customFormat="1" x14ac:dyDescent="0.3">
      <c r="A325" s="243"/>
      <c r="B325" s="61">
        <v>41581</v>
      </c>
      <c r="C325" s="62">
        <f t="shared" si="17"/>
        <v>0</v>
      </c>
      <c r="D325" s="62"/>
      <c r="E325" s="62"/>
      <c r="F325" s="62"/>
      <c r="G325" s="62"/>
      <c r="H325" s="62"/>
      <c r="I325" s="60"/>
      <c r="J325" s="60"/>
      <c r="K325" s="60"/>
      <c r="L325" s="60"/>
      <c r="M325" s="60"/>
      <c r="N325" s="60"/>
    </row>
    <row r="326" spans="1:14" s="85" customFormat="1" x14ac:dyDescent="0.3">
      <c r="A326" s="242" t="s">
        <v>97</v>
      </c>
      <c r="B326" s="61">
        <v>41582</v>
      </c>
      <c r="C326" s="62">
        <f t="shared" si="17"/>
        <v>0</v>
      </c>
      <c r="D326" s="62"/>
      <c r="E326" s="62"/>
      <c r="F326" s="62"/>
      <c r="G326" s="62"/>
      <c r="H326" s="62"/>
      <c r="I326" s="60"/>
      <c r="J326" s="60"/>
      <c r="K326" s="60"/>
      <c r="L326" s="60"/>
      <c r="M326" s="60"/>
      <c r="N326" s="60"/>
    </row>
    <row r="327" spans="1:14" s="86" customFormat="1" x14ac:dyDescent="0.3">
      <c r="A327" s="239"/>
      <c r="B327" s="61">
        <v>41583</v>
      </c>
      <c r="C327" s="62">
        <f t="shared" si="17"/>
        <v>0</v>
      </c>
      <c r="D327" s="62"/>
      <c r="E327" s="62"/>
      <c r="F327" s="62"/>
      <c r="G327" s="62"/>
      <c r="H327" s="62"/>
      <c r="I327" s="60"/>
      <c r="J327" s="60"/>
      <c r="K327" s="60"/>
      <c r="L327" s="60"/>
      <c r="M327" s="60"/>
      <c r="N327" s="60"/>
    </row>
    <row r="328" spans="1:14" s="86" customFormat="1" x14ac:dyDescent="0.3">
      <c r="A328" s="239"/>
      <c r="B328" s="61">
        <v>41584</v>
      </c>
      <c r="C328" s="62">
        <f t="shared" si="17"/>
        <v>0</v>
      </c>
      <c r="D328" s="62"/>
      <c r="E328" s="62"/>
      <c r="F328" s="62"/>
      <c r="G328" s="62"/>
      <c r="H328" s="62"/>
      <c r="I328" s="60"/>
      <c r="J328" s="60"/>
      <c r="K328" s="60"/>
      <c r="L328" s="60"/>
      <c r="M328" s="60"/>
      <c r="N328" s="60"/>
    </row>
    <row r="329" spans="1:14" s="86" customFormat="1" x14ac:dyDescent="0.3">
      <c r="A329" s="239"/>
      <c r="B329" s="61">
        <v>41585</v>
      </c>
      <c r="C329" s="62">
        <f t="shared" si="17"/>
        <v>0</v>
      </c>
      <c r="D329" s="62"/>
      <c r="E329" s="62"/>
      <c r="F329" s="62"/>
      <c r="G329" s="62"/>
      <c r="H329" s="62"/>
      <c r="I329" s="60"/>
      <c r="J329" s="60"/>
      <c r="K329" s="60"/>
      <c r="L329" s="60"/>
      <c r="M329" s="60"/>
      <c r="N329" s="60"/>
    </row>
    <row r="330" spans="1:14" s="86" customFormat="1" x14ac:dyDescent="0.3">
      <c r="A330" s="239"/>
      <c r="B330" s="61">
        <v>41586</v>
      </c>
      <c r="C330" s="62">
        <f t="shared" si="17"/>
        <v>0</v>
      </c>
      <c r="D330" s="62"/>
      <c r="E330" s="62"/>
      <c r="F330" s="62"/>
      <c r="G330" s="62"/>
      <c r="H330" s="62"/>
      <c r="I330" s="60"/>
      <c r="J330" s="60"/>
      <c r="K330" s="60"/>
      <c r="L330" s="60"/>
      <c r="M330" s="60"/>
      <c r="N330" s="60"/>
    </row>
    <row r="331" spans="1:14" s="86" customFormat="1" x14ac:dyDescent="0.3">
      <c r="A331" s="239"/>
      <c r="B331" s="61">
        <v>41587</v>
      </c>
      <c r="C331" s="62">
        <f t="shared" si="17"/>
        <v>0</v>
      </c>
      <c r="D331" s="62"/>
      <c r="E331" s="62"/>
      <c r="F331" s="62"/>
      <c r="G331" s="62"/>
      <c r="H331" s="62"/>
      <c r="I331" s="60"/>
      <c r="J331" s="60"/>
      <c r="K331" s="60"/>
      <c r="L331" s="60"/>
      <c r="M331" s="60"/>
      <c r="N331" s="60"/>
    </row>
    <row r="332" spans="1:14" s="87" customFormat="1" x14ac:dyDescent="0.3">
      <c r="A332" s="243"/>
      <c r="B332" s="61">
        <v>41588</v>
      </c>
      <c r="C332" s="62">
        <f t="shared" si="17"/>
        <v>0</v>
      </c>
      <c r="D332" s="62"/>
      <c r="E332" s="62"/>
      <c r="F332" s="62"/>
      <c r="G332" s="62"/>
      <c r="H332" s="62"/>
      <c r="I332" s="60"/>
      <c r="J332" s="60"/>
      <c r="K332" s="60"/>
      <c r="L332" s="60"/>
      <c r="M332" s="60"/>
      <c r="N332" s="60"/>
    </row>
    <row r="333" spans="1:14" s="85" customFormat="1" x14ac:dyDescent="0.3">
      <c r="A333" s="242" t="s">
        <v>98</v>
      </c>
      <c r="B333" s="61">
        <v>41589</v>
      </c>
      <c r="C333" s="62">
        <f t="shared" si="17"/>
        <v>0</v>
      </c>
      <c r="D333" s="62"/>
      <c r="E333" s="62"/>
      <c r="F333" s="62"/>
      <c r="G333" s="62"/>
      <c r="H333" s="62"/>
      <c r="I333" s="60"/>
      <c r="J333" s="60"/>
      <c r="K333" s="60"/>
      <c r="L333" s="60"/>
      <c r="M333" s="60"/>
      <c r="N333" s="60"/>
    </row>
    <row r="334" spans="1:14" s="86" customFormat="1" x14ac:dyDescent="0.3">
      <c r="A334" s="239"/>
      <c r="B334" s="61">
        <v>41590</v>
      </c>
      <c r="C334" s="62">
        <f t="shared" si="17"/>
        <v>0</v>
      </c>
      <c r="D334" s="62"/>
      <c r="E334" s="62"/>
      <c r="F334" s="62"/>
      <c r="G334" s="62"/>
      <c r="H334" s="62"/>
      <c r="I334" s="60"/>
      <c r="J334" s="60"/>
      <c r="K334" s="60"/>
      <c r="L334" s="60"/>
      <c r="M334" s="60"/>
      <c r="N334" s="60"/>
    </row>
    <row r="335" spans="1:14" s="86" customFormat="1" x14ac:dyDescent="0.3">
      <c r="A335" s="239"/>
      <c r="B335" s="61">
        <v>41591</v>
      </c>
      <c r="C335" s="62">
        <f t="shared" si="17"/>
        <v>0</v>
      </c>
      <c r="D335" s="62"/>
      <c r="E335" s="62"/>
      <c r="F335" s="62"/>
      <c r="G335" s="62"/>
      <c r="H335" s="62"/>
      <c r="I335" s="60"/>
      <c r="J335" s="60"/>
      <c r="K335" s="60"/>
      <c r="L335" s="60"/>
      <c r="M335" s="60"/>
      <c r="N335" s="60"/>
    </row>
    <row r="336" spans="1:14" s="86" customFormat="1" x14ac:dyDescent="0.3">
      <c r="A336" s="239"/>
      <c r="B336" s="61">
        <v>41592</v>
      </c>
      <c r="C336" s="62">
        <f t="shared" si="17"/>
        <v>0</v>
      </c>
      <c r="D336" s="62"/>
      <c r="E336" s="62"/>
      <c r="F336" s="62"/>
      <c r="G336" s="62"/>
      <c r="H336" s="62"/>
      <c r="I336" s="60"/>
      <c r="J336" s="60"/>
      <c r="K336" s="60"/>
      <c r="L336" s="60"/>
      <c r="M336" s="60"/>
      <c r="N336" s="60"/>
    </row>
    <row r="337" spans="1:14" s="86" customFormat="1" x14ac:dyDescent="0.3">
      <c r="A337" s="239"/>
      <c r="B337" s="61">
        <v>41593</v>
      </c>
      <c r="C337" s="62">
        <f t="shared" si="17"/>
        <v>0</v>
      </c>
      <c r="D337" s="62"/>
      <c r="E337" s="62"/>
      <c r="F337" s="62"/>
      <c r="G337" s="62"/>
      <c r="H337" s="62"/>
      <c r="I337" s="60"/>
      <c r="J337" s="60"/>
      <c r="K337" s="60"/>
      <c r="L337" s="60"/>
      <c r="M337" s="60"/>
      <c r="N337" s="60"/>
    </row>
    <row r="338" spans="1:14" s="86" customFormat="1" x14ac:dyDescent="0.3">
      <c r="A338" s="239"/>
      <c r="B338" s="61">
        <v>41594</v>
      </c>
      <c r="C338" s="62">
        <f t="shared" si="17"/>
        <v>0</v>
      </c>
      <c r="D338" s="62"/>
      <c r="E338" s="62"/>
      <c r="F338" s="62"/>
      <c r="G338" s="62"/>
      <c r="H338" s="62"/>
      <c r="I338" s="60"/>
      <c r="J338" s="60"/>
      <c r="K338" s="60"/>
      <c r="L338" s="60"/>
      <c r="M338" s="60"/>
      <c r="N338" s="60"/>
    </row>
    <row r="339" spans="1:14" s="87" customFormat="1" x14ac:dyDescent="0.3">
      <c r="A339" s="243"/>
      <c r="B339" s="61">
        <v>41595</v>
      </c>
      <c r="C339" s="62">
        <f t="shared" ref="C339:C388" si="18">SUM(D339:N339)</f>
        <v>0</v>
      </c>
      <c r="D339" s="62"/>
      <c r="E339" s="62"/>
      <c r="F339" s="62"/>
      <c r="G339" s="62"/>
      <c r="H339" s="62"/>
      <c r="I339" s="60"/>
      <c r="J339" s="60"/>
      <c r="K339" s="60"/>
      <c r="L339" s="60"/>
      <c r="M339" s="60"/>
      <c r="N339" s="60"/>
    </row>
    <row r="340" spans="1:14" s="85" customFormat="1" x14ac:dyDescent="0.3">
      <c r="A340" s="242" t="s">
        <v>99</v>
      </c>
      <c r="B340" s="61">
        <v>41596</v>
      </c>
      <c r="C340" s="62">
        <f t="shared" si="18"/>
        <v>0</v>
      </c>
      <c r="D340" s="62"/>
      <c r="E340" s="62"/>
      <c r="F340" s="62"/>
      <c r="G340" s="62"/>
      <c r="H340" s="62"/>
      <c r="I340" s="60"/>
      <c r="J340" s="60"/>
      <c r="K340" s="60"/>
      <c r="L340" s="60"/>
      <c r="M340" s="60"/>
      <c r="N340" s="60"/>
    </row>
    <row r="341" spans="1:14" s="86" customFormat="1" x14ac:dyDescent="0.3">
      <c r="A341" s="239"/>
      <c r="B341" s="61">
        <v>41597</v>
      </c>
      <c r="C341" s="62">
        <f t="shared" si="18"/>
        <v>0</v>
      </c>
      <c r="D341" s="62"/>
      <c r="E341" s="62"/>
      <c r="F341" s="62"/>
      <c r="G341" s="62"/>
      <c r="H341" s="62"/>
      <c r="I341" s="60"/>
      <c r="J341" s="60"/>
      <c r="K341" s="60"/>
      <c r="L341" s="60"/>
      <c r="M341" s="60"/>
      <c r="N341" s="60"/>
    </row>
    <row r="342" spans="1:14" s="86" customFormat="1" x14ac:dyDescent="0.3">
      <c r="A342" s="239"/>
      <c r="B342" s="61">
        <v>41598</v>
      </c>
      <c r="C342" s="62">
        <f t="shared" si="18"/>
        <v>0</v>
      </c>
      <c r="D342" s="62"/>
      <c r="E342" s="62"/>
      <c r="F342" s="62"/>
      <c r="G342" s="62"/>
      <c r="H342" s="62"/>
      <c r="I342" s="60"/>
      <c r="J342" s="60"/>
      <c r="K342" s="60"/>
      <c r="L342" s="60"/>
      <c r="M342" s="60"/>
      <c r="N342" s="60"/>
    </row>
    <row r="343" spans="1:14" s="86" customFormat="1" x14ac:dyDescent="0.3">
      <c r="A343" s="239"/>
      <c r="B343" s="61">
        <v>41599</v>
      </c>
      <c r="C343" s="62">
        <f t="shared" si="18"/>
        <v>0</v>
      </c>
      <c r="D343" s="62"/>
      <c r="E343" s="62"/>
      <c r="F343" s="62"/>
      <c r="G343" s="62"/>
      <c r="H343" s="62"/>
      <c r="I343" s="60"/>
      <c r="J343" s="60"/>
      <c r="K343" s="60"/>
      <c r="L343" s="60"/>
      <c r="M343" s="60"/>
      <c r="N343" s="60"/>
    </row>
    <row r="344" spans="1:14" s="86" customFormat="1" x14ac:dyDescent="0.3">
      <c r="A344" s="239"/>
      <c r="B344" s="61">
        <v>41600</v>
      </c>
      <c r="C344" s="62">
        <f t="shared" si="18"/>
        <v>0</v>
      </c>
      <c r="D344" s="62"/>
      <c r="E344" s="62"/>
      <c r="F344" s="62"/>
      <c r="G344" s="62"/>
      <c r="H344" s="62"/>
      <c r="I344" s="60"/>
      <c r="J344" s="60"/>
      <c r="K344" s="60"/>
      <c r="L344" s="60"/>
      <c r="M344" s="60"/>
      <c r="N344" s="60"/>
    </row>
    <row r="345" spans="1:14" s="86" customFormat="1" x14ac:dyDescent="0.3">
      <c r="A345" s="239"/>
      <c r="B345" s="61">
        <v>41601</v>
      </c>
      <c r="C345" s="62">
        <f t="shared" si="18"/>
        <v>0</v>
      </c>
      <c r="D345" s="62"/>
      <c r="E345" s="62"/>
      <c r="F345" s="62"/>
      <c r="G345" s="62"/>
      <c r="H345" s="62"/>
      <c r="I345" s="60"/>
      <c r="J345" s="60"/>
      <c r="K345" s="60"/>
      <c r="L345" s="60"/>
      <c r="M345" s="60"/>
      <c r="N345" s="60"/>
    </row>
    <row r="346" spans="1:14" s="87" customFormat="1" x14ac:dyDescent="0.3">
      <c r="A346" s="243"/>
      <c r="B346" s="61">
        <v>41602</v>
      </c>
      <c r="C346" s="62">
        <f t="shared" si="18"/>
        <v>0</v>
      </c>
      <c r="D346" s="62"/>
      <c r="E346" s="62"/>
      <c r="F346" s="62"/>
      <c r="G346" s="62"/>
      <c r="H346" s="62"/>
      <c r="I346" s="60"/>
      <c r="J346" s="60"/>
      <c r="K346" s="60"/>
      <c r="L346" s="60"/>
      <c r="M346" s="60"/>
      <c r="N346" s="60"/>
    </row>
    <row r="347" spans="1:14" s="85" customFormat="1" x14ac:dyDescent="0.3">
      <c r="A347" s="242" t="s">
        <v>100</v>
      </c>
      <c r="B347" s="61">
        <v>41603</v>
      </c>
      <c r="C347" s="62">
        <f t="shared" si="18"/>
        <v>0</v>
      </c>
      <c r="D347" s="62"/>
      <c r="E347" s="62"/>
      <c r="F347" s="62"/>
      <c r="G347" s="62"/>
      <c r="H347" s="62"/>
      <c r="I347" s="60"/>
      <c r="J347" s="60"/>
      <c r="K347" s="60"/>
      <c r="L347" s="60"/>
      <c r="M347" s="60"/>
      <c r="N347" s="60"/>
    </row>
    <row r="348" spans="1:14" s="86" customFormat="1" x14ac:dyDescent="0.3">
      <c r="A348" s="239"/>
      <c r="B348" s="61">
        <v>41604</v>
      </c>
      <c r="C348" s="62">
        <f t="shared" si="18"/>
        <v>0</v>
      </c>
      <c r="D348" s="62"/>
      <c r="E348" s="62"/>
      <c r="F348" s="62"/>
      <c r="G348" s="62"/>
      <c r="H348" s="62"/>
      <c r="I348" s="60"/>
      <c r="J348" s="60"/>
      <c r="K348" s="60"/>
      <c r="L348" s="60"/>
      <c r="M348" s="60"/>
      <c r="N348" s="60"/>
    </row>
    <row r="349" spans="1:14" s="86" customFormat="1" x14ac:dyDescent="0.3">
      <c r="A349" s="239"/>
      <c r="B349" s="61">
        <v>41605</v>
      </c>
      <c r="C349" s="62">
        <f t="shared" si="18"/>
        <v>0</v>
      </c>
      <c r="D349" s="62"/>
      <c r="E349" s="62"/>
      <c r="F349" s="62"/>
      <c r="G349" s="62"/>
      <c r="H349" s="62"/>
      <c r="I349" s="60"/>
      <c r="J349" s="60"/>
      <c r="K349" s="60"/>
      <c r="L349" s="60"/>
      <c r="M349" s="60"/>
      <c r="N349" s="60"/>
    </row>
    <row r="350" spans="1:14" s="86" customFormat="1" x14ac:dyDescent="0.3">
      <c r="A350" s="239"/>
      <c r="B350" s="61">
        <v>41606</v>
      </c>
      <c r="C350" s="62">
        <f t="shared" si="18"/>
        <v>0</v>
      </c>
      <c r="D350" s="62"/>
      <c r="E350" s="62"/>
      <c r="F350" s="62"/>
      <c r="G350" s="62"/>
      <c r="H350" s="62"/>
      <c r="I350" s="60"/>
      <c r="J350" s="60"/>
      <c r="K350" s="60"/>
      <c r="L350" s="60"/>
      <c r="M350" s="60"/>
      <c r="N350" s="60"/>
    </row>
    <row r="351" spans="1:14" s="86" customFormat="1" x14ac:dyDescent="0.3">
      <c r="A351" s="239"/>
      <c r="B351" s="61">
        <v>41607</v>
      </c>
      <c r="C351" s="62">
        <f t="shared" si="18"/>
        <v>0</v>
      </c>
      <c r="D351" s="62"/>
      <c r="E351" s="62"/>
      <c r="F351" s="62"/>
      <c r="G351" s="62"/>
      <c r="H351" s="62"/>
      <c r="I351" s="60"/>
      <c r="J351" s="60"/>
      <c r="K351" s="60"/>
      <c r="L351" s="60"/>
      <c r="M351" s="60"/>
      <c r="N351" s="60"/>
    </row>
    <row r="352" spans="1:14" s="86" customFormat="1" x14ac:dyDescent="0.3">
      <c r="A352" s="239"/>
      <c r="B352" s="61">
        <v>41608</v>
      </c>
      <c r="C352" s="62">
        <f t="shared" si="18"/>
        <v>0</v>
      </c>
      <c r="D352" s="62"/>
      <c r="E352" s="62"/>
      <c r="F352" s="62"/>
      <c r="G352" s="62"/>
      <c r="H352" s="62"/>
      <c r="I352" s="60"/>
      <c r="J352" s="60"/>
      <c r="K352" s="60"/>
      <c r="L352" s="60"/>
      <c r="M352" s="60"/>
      <c r="N352" s="60"/>
    </row>
    <row r="353" spans="1:14" s="87" customFormat="1" x14ac:dyDescent="0.3">
      <c r="A353" s="243"/>
      <c r="B353" s="61">
        <v>41609</v>
      </c>
      <c r="C353" s="62">
        <f t="shared" si="18"/>
        <v>0</v>
      </c>
      <c r="D353" s="62"/>
      <c r="E353" s="62"/>
      <c r="F353" s="62"/>
      <c r="G353" s="62"/>
      <c r="H353" s="62"/>
      <c r="I353" s="60"/>
      <c r="J353" s="60"/>
      <c r="K353" s="60"/>
      <c r="L353" s="60"/>
      <c r="M353" s="60"/>
      <c r="N353" s="60"/>
    </row>
    <row r="354" spans="1:14" s="85" customFormat="1" x14ac:dyDescent="0.3">
      <c r="A354" s="242" t="s">
        <v>101</v>
      </c>
      <c r="B354" s="61">
        <v>41610</v>
      </c>
      <c r="C354" s="62">
        <f t="shared" si="18"/>
        <v>0</v>
      </c>
      <c r="D354" s="62"/>
      <c r="E354" s="62"/>
      <c r="F354" s="62"/>
      <c r="G354" s="62"/>
      <c r="H354" s="62"/>
      <c r="I354" s="60"/>
      <c r="J354" s="60"/>
      <c r="K354" s="60"/>
      <c r="L354" s="60"/>
      <c r="M354" s="60"/>
      <c r="N354" s="60"/>
    </row>
    <row r="355" spans="1:14" s="86" customFormat="1" x14ac:dyDescent="0.3">
      <c r="A355" s="239"/>
      <c r="B355" s="61">
        <v>41611</v>
      </c>
      <c r="C355" s="62">
        <f t="shared" si="18"/>
        <v>0</v>
      </c>
      <c r="D355" s="62"/>
      <c r="E355" s="62"/>
      <c r="F355" s="62"/>
      <c r="G355" s="62"/>
      <c r="H355" s="62"/>
      <c r="I355" s="60"/>
      <c r="J355" s="60"/>
      <c r="K355" s="60"/>
      <c r="L355" s="60"/>
      <c r="M355" s="60"/>
      <c r="N355" s="60"/>
    </row>
    <row r="356" spans="1:14" s="86" customFormat="1" x14ac:dyDescent="0.3">
      <c r="A356" s="239"/>
      <c r="B356" s="61">
        <v>41612</v>
      </c>
      <c r="C356" s="62">
        <f t="shared" si="18"/>
        <v>0</v>
      </c>
      <c r="D356" s="62"/>
      <c r="E356" s="62"/>
      <c r="F356" s="62"/>
      <c r="G356" s="62"/>
      <c r="H356" s="62"/>
      <c r="I356" s="60"/>
      <c r="J356" s="60"/>
      <c r="K356" s="60"/>
      <c r="L356" s="60"/>
      <c r="M356" s="60"/>
      <c r="N356" s="60"/>
    </row>
    <row r="357" spans="1:14" s="86" customFormat="1" x14ac:dyDescent="0.3">
      <c r="A357" s="239"/>
      <c r="B357" s="61">
        <v>41613</v>
      </c>
      <c r="C357" s="62">
        <f t="shared" si="18"/>
        <v>0</v>
      </c>
      <c r="D357" s="62"/>
      <c r="E357" s="62"/>
      <c r="F357" s="62"/>
      <c r="G357" s="62"/>
      <c r="H357" s="62"/>
      <c r="I357" s="60"/>
      <c r="J357" s="60"/>
      <c r="K357" s="60"/>
      <c r="L357" s="60"/>
      <c r="M357" s="60"/>
      <c r="N357" s="60"/>
    </row>
    <row r="358" spans="1:14" s="86" customFormat="1" x14ac:dyDescent="0.3">
      <c r="A358" s="239"/>
      <c r="B358" s="61">
        <v>41614</v>
      </c>
      <c r="C358" s="62">
        <f t="shared" si="18"/>
        <v>0</v>
      </c>
      <c r="D358" s="62"/>
      <c r="E358" s="62"/>
      <c r="F358" s="62"/>
      <c r="G358" s="62"/>
      <c r="H358" s="62"/>
      <c r="I358" s="60"/>
      <c r="J358" s="60"/>
      <c r="K358" s="60"/>
      <c r="L358" s="60"/>
      <c r="M358" s="60"/>
      <c r="N358" s="60"/>
    </row>
    <row r="359" spans="1:14" s="86" customFormat="1" x14ac:dyDescent="0.3">
      <c r="A359" s="239"/>
      <c r="B359" s="61">
        <v>41615</v>
      </c>
      <c r="C359" s="62">
        <f t="shared" si="18"/>
        <v>0</v>
      </c>
      <c r="D359" s="62"/>
      <c r="E359" s="62"/>
      <c r="F359" s="62"/>
      <c r="G359" s="62"/>
      <c r="H359" s="62"/>
      <c r="I359" s="60"/>
      <c r="J359" s="60"/>
      <c r="K359" s="60"/>
      <c r="L359" s="60"/>
      <c r="M359" s="60"/>
      <c r="N359" s="60"/>
    </row>
    <row r="360" spans="1:14" s="87" customFormat="1" x14ac:dyDescent="0.3">
      <c r="A360" s="243"/>
      <c r="B360" s="61">
        <v>41616</v>
      </c>
      <c r="C360" s="62">
        <f t="shared" si="18"/>
        <v>0</v>
      </c>
      <c r="D360" s="62"/>
      <c r="E360" s="62"/>
      <c r="F360" s="62"/>
      <c r="G360" s="62"/>
      <c r="H360" s="62"/>
      <c r="I360" s="60"/>
      <c r="J360" s="60"/>
      <c r="K360" s="60"/>
      <c r="L360" s="60"/>
      <c r="M360" s="60"/>
      <c r="N360" s="60"/>
    </row>
    <row r="361" spans="1:14" s="85" customFormat="1" x14ac:dyDescent="0.3">
      <c r="A361" s="242" t="s">
        <v>102</v>
      </c>
      <c r="B361" s="61">
        <v>41617</v>
      </c>
      <c r="C361" s="62">
        <f t="shared" si="18"/>
        <v>0</v>
      </c>
      <c r="D361" s="62"/>
      <c r="E361" s="62"/>
      <c r="F361" s="62"/>
      <c r="G361" s="62"/>
      <c r="H361" s="62"/>
      <c r="I361" s="60"/>
      <c r="J361" s="60"/>
      <c r="K361" s="60"/>
      <c r="L361" s="60"/>
      <c r="M361" s="60"/>
      <c r="N361" s="60"/>
    </row>
    <row r="362" spans="1:14" s="86" customFormat="1" x14ac:dyDescent="0.3">
      <c r="A362" s="239"/>
      <c r="B362" s="61">
        <v>41618</v>
      </c>
      <c r="C362" s="62">
        <f t="shared" si="18"/>
        <v>0</v>
      </c>
      <c r="D362" s="62"/>
      <c r="E362" s="62"/>
      <c r="F362" s="62"/>
      <c r="G362" s="62"/>
      <c r="H362" s="62"/>
      <c r="I362" s="60"/>
      <c r="J362" s="60"/>
      <c r="K362" s="60"/>
      <c r="L362" s="60"/>
      <c r="M362" s="60"/>
      <c r="N362" s="60"/>
    </row>
    <row r="363" spans="1:14" s="86" customFormat="1" x14ac:dyDescent="0.3">
      <c r="A363" s="239"/>
      <c r="B363" s="61">
        <v>41619</v>
      </c>
      <c r="C363" s="62">
        <f t="shared" si="18"/>
        <v>0</v>
      </c>
      <c r="D363" s="62"/>
      <c r="E363" s="62"/>
      <c r="F363" s="62"/>
      <c r="G363" s="62"/>
      <c r="H363" s="62"/>
      <c r="I363" s="60"/>
      <c r="J363" s="60"/>
      <c r="K363" s="60"/>
      <c r="L363" s="60"/>
      <c r="M363" s="60"/>
      <c r="N363" s="60"/>
    </row>
    <row r="364" spans="1:14" s="86" customFormat="1" x14ac:dyDescent="0.3">
      <c r="A364" s="239"/>
      <c r="B364" s="61">
        <v>41620</v>
      </c>
      <c r="C364" s="62">
        <f t="shared" si="18"/>
        <v>0</v>
      </c>
      <c r="D364" s="62"/>
      <c r="E364" s="62"/>
      <c r="F364" s="62"/>
      <c r="G364" s="62"/>
      <c r="H364" s="62"/>
      <c r="I364" s="60"/>
      <c r="J364" s="60"/>
      <c r="K364" s="60"/>
      <c r="L364" s="60"/>
      <c r="M364" s="60"/>
      <c r="N364" s="60"/>
    </row>
    <row r="365" spans="1:14" s="86" customFormat="1" x14ac:dyDescent="0.3">
      <c r="A365" s="239"/>
      <c r="B365" s="61">
        <v>41621</v>
      </c>
      <c r="C365" s="62">
        <f t="shared" si="18"/>
        <v>0</v>
      </c>
      <c r="D365" s="62"/>
      <c r="E365" s="62"/>
      <c r="F365" s="62"/>
      <c r="G365" s="62"/>
      <c r="H365" s="62"/>
      <c r="I365" s="60"/>
      <c r="J365" s="60"/>
      <c r="K365" s="60"/>
      <c r="L365" s="60"/>
      <c r="M365" s="60"/>
      <c r="N365" s="60"/>
    </row>
    <row r="366" spans="1:14" s="86" customFormat="1" x14ac:dyDescent="0.3">
      <c r="A366" s="239"/>
      <c r="B366" s="61">
        <v>41622</v>
      </c>
      <c r="C366" s="62">
        <f t="shared" si="18"/>
        <v>0</v>
      </c>
      <c r="D366" s="62"/>
      <c r="E366" s="62"/>
      <c r="F366" s="62"/>
      <c r="G366" s="62"/>
      <c r="H366" s="62"/>
      <c r="I366" s="60"/>
      <c r="J366" s="60"/>
      <c r="K366" s="60"/>
      <c r="L366" s="60"/>
      <c r="M366" s="60"/>
      <c r="N366" s="60"/>
    </row>
    <row r="367" spans="1:14" s="87" customFormat="1" x14ac:dyDescent="0.3">
      <c r="A367" s="243"/>
      <c r="B367" s="61">
        <v>41623</v>
      </c>
      <c r="C367" s="62">
        <f t="shared" si="18"/>
        <v>0</v>
      </c>
      <c r="D367" s="62"/>
      <c r="E367" s="62"/>
      <c r="F367" s="62"/>
      <c r="G367" s="62"/>
      <c r="H367" s="62"/>
      <c r="I367" s="60"/>
      <c r="J367" s="60"/>
      <c r="K367" s="60"/>
      <c r="L367" s="60"/>
      <c r="M367" s="60"/>
      <c r="N367" s="60"/>
    </row>
    <row r="368" spans="1:14" s="85" customFormat="1" x14ac:dyDescent="0.3">
      <c r="A368" s="242" t="s">
        <v>103</v>
      </c>
      <c r="B368" s="61">
        <v>41624</v>
      </c>
      <c r="C368" s="62">
        <f t="shared" si="18"/>
        <v>0</v>
      </c>
      <c r="D368" s="62"/>
      <c r="E368" s="62"/>
      <c r="F368" s="62"/>
      <c r="G368" s="62"/>
      <c r="H368" s="62"/>
      <c r="I368" s="60"/>
      <c r="J368" s="60"/>
      <c r="K368" s="60"/>
      <c r="L368" s="60"/>
      <c r="M368" s="60"/>
      <c r="N368" s="60"/>
    </row>
    <row r="369" spans="1:14" s="86" customFormat="1" x14ac:dyDescent="0.3">
      <c r="A369" s="239"/>
      <c r="B369" s="61">
        <v>41625</v>
      </c>
      <c r="C369" s="62">
        <f t="shared" si="18"/>
        <v>0</v>
      </c>
      <c r="D369" s="62"/>
      <c r="E369" s="62"/>
      <c r="F369" s="62"/>
      <c r="G369" s="62"/>
      <c r="H369" s="62"/>
      <c r="I369" s="60"/>
      <c r="J369" s="60"/>
      <c r="K369" s="60"/>
      <c r="L369" s="60"/>
      <c r="M369" s="60"/>
      <c r="N369" s="60"/>
    </row>
    <row r="370" spans="1:14" s="86" customFormat="1" x14ac:dyDescent="0.3">
      <c r="A370" s="239"/>
      <c r="B370" s="61">
        <v>41626</v>
      </c>
      <c r="C370" s="62">
        <f t="shared" si="18"/>
        <v>0</v>
      </c>
      <c r="D370" s="62"/>
      <c r="E370" s="62"/>
      <c r="F370" s="62"/>
      <c r="G370" s="62"/>
      <c r="H370" s="62"/>
      <c r="I370" s="60"/>
      <c r="J370" s="60"/>
      <c r="K370" s="60"/>
      <c r="L370" s="60"/>
      <c r="M370" s="60"/>
      <c r="N370" s="60"/>
    </row>
    <row r="371" spans="1:14" s="86" customFormat="1" x14ac:dyDescent="0.3">
      <c r="A371" s="239"/>
      <c r="B371" s="61">
        <v>41627</v>
      </c>
      <c r="C371" s="62">
        <f t="shared" si="18"/>
        <v>0</v>
      </c>
      <c r="D371" s="62"/>
      <c r="E371" s="62"/>
      <c r="F371" s="62"/>
      <c r="G371" s="62"/>
      <c r="H371" s="62"/>
      <c r="I371" s="60"/>
      <c r="J371" s="60"/>
      <c r="K371" s="60"/>
      <c r="L371" s="60"/>
      <c r="M371" s="60"/>
      <c r="N371" s="60"/>
    </row>
    <row r="372" spans="1:14" s="86" customFormat="1" x14ac:dyDescent="0.3">
      <c r="A372" s="239"/>
      <c r="B372" s="61">
        <v>41628</v>
      </c>
      <c r="C372" s="62">
        <f t="shared" si="18"/>
        <v>0</v>
      </c>
      <c r="D372" s="62"/>
      <c r="E372" s="62"/>
      <c r="F372" s="62"/>
      <c r="G372" s="62"/>
      <c r="H372" s="62"/>
      <c r="I372" s="60"/>
      <c r="J372" s="60"/>
      <c r="K372" s="60"/>
      <c r="L372" s="60"/>
      <c r="M372" s="60"/>
      <c r="N372" s="60"/>
    </row>
    <row r="373" spans="1:14" s="86" customFormat="1" x14ac:dyDescent="0.3">
      <c r="A373" s="239"/>
      <c r="B373" s="61">
        <v>41629</v>
      </c>
      <c r="C373" s="62">
        <f t="shared" si="18"/>
        <v>0</v>
      </c>
      <c r="D373" s="62"/>
      <c r="E373" s="62"/>
      <c r="F373" s="62"/>
      <c r="G373" s="62"/>
      <c r="H373" s="62"/>
      <c r="I373" s="60"/>
      <c r="J373" s="60"/>
      <c r="K373" s="60"/>
      <c r="L373" s="60"/>
      <c r="M373" s="60"/>
      <c r="N373" s="60"/>
    </row>
    <row r="374" spans="1:14" s="87" customFormat="1" x14ac:dyDescent="0.3">
      <c r="A374" s="243"/>
      <c r="B374" s="61">
        <v>41630</v>
      </c>
      <c r="C374" s="62">
        <f t="shared" si="18"/>
        <v>0</v>
      </c>
      <c r="D374" s="62"/>
      <c r="E374" s="62"/>
      <c r="F374" s="62"/>
      <c r="G374" s="62"/>
      <c r="H374" s="62"/>
      <c r="I374" s="60"/>
      <c r="J374" s="60"/>
      <c r="K374" s="60"/>
      <c r="L374" s="60"/>
      <c r="M374" s="60"/>
      <c r="N374" s="60"/>
    </row>
    <row r="375" spans="1:14" s="85" customFormat="1" x14ac:dyDescent="0.3">
      <c r="A375" s="242" t="s">
        <v>104</v>
      </c>
      <c r="B375" s="61">
        <v>41631</v>
      </c>
      <c r="C375" s="62">
        <f t="shared" si="18"/>
        <v>0</v>
      </c>
      <c r="D375" s="62"/>
      <c r="E375" s="62"/>
      <c r="F375" s="62"/>
      <c r="G375" s="62"/>
      <c r="H375" s="62"/>
      <c r="I375" s="60"/>
      <c r="J375" s="60"/>
      <c r="K375" s="60"/>
      <c r="L375" s="60"/>
      <c r="M375" s="60"/>
      <c r="N375" s="60"/>
    </row>
    <row r="376" spans="1:14" s="86" customFormat="1" x14ac:dyDescent="0.3">
      <c r="A376" s="239"/>
      <c r="B376" s="61">
        <v>41632</v>
      </c>
      <c r="C376" s="62">
        <f t="shared" si="18"/>
        <v>0</v>
      </c>
      <c r="D376" s="62"/>
      <c r="E376" s="62"/>
      <c r="F376" s="62"/>
      <c r="G376" s="62"/>
      <c r="H376" s="62"/>
      <c r="I376" s="60"/>
      <c r="J376" s="60"/>
      <c r="K376" s="60"/>
      <c r="L376" s="60"/>
      <c r="M376" s="60"/>
      <c r="N376" s="60"/>
    </row>
    <row r="377" spans="1:14" s="86" customFormat="1" x14ac:dyDescent="0.3">
      <c r="A377" s="239"/>
      <c r="B377" s="61">
        <v>41633</v>
      </c>
      <c r="C377" s="62">
        <f t="shared" si="18"/>
        <v>0</v>
      </c>
      <c r="D377" s="62"/>
      <c r="E377" s="62"/>
      <c r="F377" s="62"/>
      <c r="G377" s="62"/>
      <c r="H377" s="62"/>
      <c r="I377" s="60"/>
      <c r="J377" s="60"/>
      <c r="K377" s="60"/>
      <c r="L377" s="60"/>
      <c r="M377" s="60"/>
      <c r="N377" s="60"/>
    </row>
    <row r="378" spans="1:14" s="86" customFormat="1" x14ac:dyDescent="0.3">
      <c r="A378" s="239"/>
      <c r="B378" s="61">
        <v>41634</v>
      </c>
      <c r="C378" s="62">
        <f t="shared" si="18"/>
        <v>0</v>
      </c>
      <c r="D378" s="62"/>
      <c r="E378" s="62"/>
      <c r="F378" s="62"/>
      <c r="G378" s="62"/>
      <c r="H378" s="62"/>
      <c r="I378" s="60"/>
      <c r="J378" s="60"/>
      <c r="K378" s="60"/>
      <c r="L378" s="60"/>
      <c r="M378" s="60"/>
      <c r="N378" s="60"/>
    </row>
    <row r="379" spans="1:14" s="86" customFormat="1" x14ac:dyDescent="0.3">
      <c r="A379" s="239"/>
      <c r="B379" s="61">
        <v>41635</v>
      </c>
      <c r="C379" s="62">
        <f t="shared" si="18"/>
        <v>0</v>
      </c>
      <c r="D379" s="62"/>
      <c r="E379" s="62"/>
      <c r="F379" s="62"/>
      <c r="G379" s="62"/>
      <c r="H379" s="62"/>
      <c r="I379" s="60"/>
      <c r="J379" s="60"/>
      <c r="K379" s="60"/>
      <c r="L379" s="60"/>
      <c r="M379" s="60"/>
      <c r="N379" s="60"/>
    </row>
    <row r="380" spans="1:14" s="86" customFormat="1" x14ac:dyDescent="0.3">
      <c r="A380" s="239"/>
      <c r="B380" s="61">
        <v>41636</v>
      </c>
      <c r="C380" s="62">
        <f t="shared" si="18"/>
        <v>0</v>
      </c>
      <c r="D380" s="62"/>
      <c r="E380" s="62"/>
      <c r="F380" s="62"/>
      <c r="G380" s="62"/>
      <c r="H380" s="62"/>
      <c r="I380" s="60"/>
      <c r="J380" s="60"/>
      <c r="K380" s="60"/>
      <c r="L380" s="60"/>
      <c r="M380" s="60"/>
      <c r="N380" s="60"/>
    </row>
    <row r="381" spans="1:14" s="87" customFormat="1" x14ac:dyDescent="0.3">
      <c r="A381" s="243"/>
      <c r="B381" s="61">
        <v>41637</v>
      </c>
      <c r="C381" s="62">
        <f t="shared" si="18"/>
        <v>0</v>
      </c>
      <c r="D381" s="62"/>
      <c r="E381" s="62"/>
      <c r="F381" s="62"/>
      <c r="G381" s="62"/>
      <c r="H381" s="62"/>
      <c r="I381" s="60"/>
      <c r="J381" s="60"/>
      <c r="K381" s="60"/>
      <c r="L381" s="60"/>
      <c r="M381" s="60"/>
      <c r="N381" s="60"/>
    </row>
    <row r="382" spans="1:14" s="85" customFormat="1" x14ac:dyDescent="0.3">
      <c r="A382" s="242" t="s">
        <v>105</v>
      </c>
      <c r="B382" s="61">
        <v>41638</v>
      </c>
      <c r="C382" s="62">
        <f t="shared" si="18"/>
        <v>0</v>
      </c>
      <c r="D382" s="62"/>
      <c r="E382" s="62"/>
      <c r="F382" s="62"/>
      <c r="G382" s="62"/>
      <c r="H382" s="62"/>
      <c r="I382" s="60"/>
      <c r="J382" s="60"/>
      <c r="K382" s="60"/>
      <c r="L382" s="60"/>
      <c r="M382" s="60"/>
      <c r="N382" s="60"/>
    </row>
    <row r="383" spans="1:14" s="86" customFormat="1" x14ac:dyDescent="0.3">
      <c r="A383" s="239"/>
      <c r="B383" s="61">
        <v>41639</v>
      </c>
      <c r="C383" s="62">
        <f t="shared" si="18"/>
        <v>0</v>
      </c>
      <c r="D383" s="62"/>
      <c r="E383" s="62"/>
      <c r="F383" s="62"/>
      <c r="G383" s="62"/>
      <c r="H383" s="62"/>
      <c r="I383" s="60"/>
      <c r="J383" s="60"/>
      <c r="K383" s="60"/>
      <c r="L383" s="60"/>
      <c r="M383" s="60"/>
      <c r="N383" s="60"/>
    </row>
    <row r="384" spans="1:14" s="86" customFormat="1" x14ac:dyDescent="0.3">
      <c r="A384" s="239"/>
      <c r="B384" s="61">
        <v>41640</v>
      </c>
      <c r="C384" s="62">
        <f t="shared" si="18"/>
        <v>0</v>
      </c>
      <c r="D384" s="62"/>
      <c r="E384" s="62"/>
      <c r="F384" s="62"/>
      <c r="G384" s="62"/>
      <c r="H384" s="62"/>
      <c r="I384" s="60"/>
      <c r="J384" s="60"/>
      <c r="K384" s="60"/>
      <c r="L384" s="60"/>
      <c r="M384" s="60"/>
      <c r="N384" s="60"/>
    </row>
    <row r="385" spans="1:14" s="86" customFormat="1" x14ac:dyDescent="0.3">
      <c r="A385" s="239"/>
      <c r="B385" s="61">
        <v>41641</v>
      </c>
      <c r="C385" s="62">
        <f t="shared" si="18"/>
        <v>0</v>
      </c>
      <c r="D385" s="62"/>
      <c r="E385" s="62"/>
      <c r="F385" s="62"/>
      <c r="G385" s="62"/>
      <c r="H385" s="62"/>
      <c r="I385" s="60"/>
      <c r="J385" s="60"/>
      <c r="K385" s="60"/>
      <c r="L385" s="60"/>
      <c r="M385" s="60"/>
      <c r="N385" s="60"/>
    </row>
    <row r="386" spans="1:14" s="86" customFormat="1" x14ac:dyDescent="0.3">
      <c r="A386" s="239"/>
      <c r="B386" s="61">
        <v>41642</v>
      </c>
      <c r="C386" s="62">
        <f t="shared" si="18"/>
        <v>0</v>
      </c>
      <c r="D386" s="62"/>
      <c r="E386" s="62"/>
      <c r="F386" s="62"/>
      <c r="G386" s="62"/>
      <c r="H386" s="62"/>
      <c r="I386" s="60"/>
      <c r="J386" s="60"/>
      <c r="K386" s="60"/>
      <c r="L386" s="60"/>
      <c r="M386" s="60"/>
      <c r="N386" s="60"/>
    </row>
    <row r="387" spans="1:14" s="86" customFormat="1" x14ac:dyDescent="0.3">
      <c r="A387" s="239"/>
      <c r="B387" s="61">
        <v>41643</v>
      </c>
      <c r="C387" s="62">
        <f t="shared" si="18"/>
        <v>0</v>
      </c>
      <c r="D387" s="62"/>
      <c r="E387" s="62"/>
      <c r="F387" s="62"/>
      <c r="G387" s="62"/>
      <c r="H387" s="62"/>
      <c r="I387" s="60"/>
      <c r="J387" s="60"/>
      <c r="K387" s="60"/>
      <c r="L387" s="60"/>
      <c r="M387" s="60"/>
      <c r="N387" s="60"/>
    </row>
    <row r="388" spans="1:14" s="87" customFormat="1" x14ac:dyDescent="0.3">
      <c r="A388" s="243"/>
      <c r="B388" s="61">
        <v>41644</v>
      </c>
      <c r="C388" s="62">
        <f t="shared" si="18"/>
        <v>0</v>
      </c>
      <c r="D388" s="62"/>
      <c r="E388" s="62"/>
      <c r="F388" s="62"/>
      <c r="G388" s="62"/>
      <c r="H388" s="62"/>
      <c r="I388" s="60"/>
      <c r="J388" s="60"/>
      <c r="K388" s="60"/>
      <c r="L388" s="60"/>
      <c r="M388" s="60"/>
      <c r="N388" s="60"/>
    </row>
  </sheetData>
  <mergeCells count="57">
    <mergeCell ref="A32:A38"/>
    <mergeCell ref="A39:A45"/>
    <mergeCell ref="A46:A52"/>
    <mergeCell ref="A53:A59"/>
    <mergeCell ref="A60:A66"/>
    <mergeCell ref="A67:A73"/>
    <mergeCell ref="A74:A80"/>
    <mergeCell ref="A81:A87"/>
    <mergeCell ref="A95:A101"/>
    <mergeCell ref="A382:A388"/>
    <mergeCell ref="A361:A367"/>
    <mergeCell ref="A368:A374"/>
    <mergeCell ref="A375:A381"/>
    <mergeCell ref="A347:A353"/>
    <mergeCell ref="A354:A360"/>
    <mergeCell ref="A340:A346"/>
    <mergeCell ref="A326:A332"/>
    <mergeCell ref="A333:A339"/>
    <mergeCell ref="A312:A318"/>
    <mergeCell ref="A319:A325"/>
    <mergeCell ref="A291:A297"/>
    <mergeCell ref="A298:A304"/>
    <mergeCell ref="A305:A311"/>
    <mergeCell ref="A277:A283"/>
    <mergeCell ref="A270:A276"/>
    <mergeCell ref="A284:A290"/>
    <mergeCell ref="A256:A262"/>
    <mergeCell ref="A263:A269"/>
    <mergeCell ref="A235:A241"/>
    <mergeCell ref="A242:A248"/>
    <mergeCell ref="A249:A255"/>
    <mergeCell ref="A221:A227"/>
    <mergeCell ref="A228:A234"/>
    <mergeCell ref="A214:A220"/>
    <mergeCell ref="A200:A206"/>
    <mergeCell ref="A207:A213"/>
    <mergeCell ref="A186:A192"/>
    <mergeCell ref="A193:A199"/>
    <mergeCell ref="A165:A171"/>
    <mergeCell ref="A172:A178"/>
    <mergeCell ref="A179:A185"/>
    <mergeCell ref="A151:A157"/>
    <mergeCell ref="A144:A150"/>
    <mergeCell ref="A158:A164"/>
    <mergeCell ref="A130:A136"/>
    <mergeCell ref="A137:A143"/>
    <mergeCell ref="A109:A115"/>
    <mergeCell ref="A116:A122"/>
    <mergeCell ref="A123:A129"/>
    <mergeCell ref="A102:A108"/>
    <mergeCell ref="A88:A94"/>
    <mergeCell ref="A25:A31"/>
    <mergeCell ref="E16:F16"/>
    <mergeCell ref="G16:I16"/>
    <mergeCell ref="J16:L16"/>
    <mergeCell ref="M16:N16"/>
    <mergeCell ref="A18:A24"/>
  </mergeCells>
  <phoneticPr fontId="17" type="noConversion"/>
  <pageMargins left="0.7" right="0.7" top="0.75" bottom="0.75" header="0.3" footer="0.3"/>
  <pageSetup paperSize="9" orientation="portrait" horizontalDpi="1200" verticalDpi="1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F13" sqref="F13"/>
    </sheetView>
  </sheetViews>
  <sheetFormatPr defaultColWidth="8.875" defaultRowHeight="13.5" x14ac:dyDescent="0.15"/>
  <cols>
    <col min="1" max="1" width="13.25" customWidth="1"/>
    <col min="2" max="2" width="13.5" customWidth="1"/>
    <col min="3" max="3" width="10.5" bestFit="1" customWidth="1"/>
    <col min="4" max="13" width="12" customWidth="1"/>
    <col min="14" max="14" width="20.5" customWidth="1"/>
  </cols>
  <sheetData>
    <row r="1" spans="1:14" ht="14.25" x14ac:dyDescent="0.15">
      <c r="A1" s="244" t="s">
        <v>132</v>
      </c>
      <c r="B1" s="245"/>
      <c r="C1" s="245"/>
      <c r="D1" s="245"/>
      <c r="E1" s="245"/>
      <c r="F1" s="245"/>
      <c r="G1" s="245"/>
      <c r="H1" s="245"/>
      <c r="I1" s="245"/>
      <c r="J1" s="245"/>
      <c r="K1" s="245"/>
      <c r="L1" s="245"/>
      <c r="M1" s="245"/>
      <c r="N1" s="246"/>
    </row>
    <row r="2" spans="1:14" ht="14.25" x14ac:dyDescent="0.15">
      <c r="A2" s="75" t="s">
        <v>133</v>
      </c>
      <c r="B2" s="75" t="s">
        <v>134</v>
      </c>
      <c r="C2" s="75" t="s">
        <v>135</v>
      </c>
      <c r="D2" s="75" t="s">
        <v>136</v>
      </c>
      <c r="E2" s="75" t="s">
        <v>137</v>
      </c>
      <c r="F2" s="75" t="s">
        <v>138</v>
      </c>
      <c r="G2" s="75" t="s">
        <v>139</v>
      </c>
      <c r="H2" s="75" t="s">
        <v>140</v>
      </c>
      <c r="I2" s="75" t="s">
        <v>141</v>
      </c>
      <c r="J2" s="75" t="s">
        <v>142</v>
      </c>
      <c r="K2" s="75" t="s">
        <v>143</v>
      </c>
      <c r="L2" s="76" t="s">
        <v>144</v>
      </c>
      <c r="M2" s="77" t="s">
        <v>145</v>
      </c>
      <c r="N2" s="75" t="s">
        <v>1</v>
      </c>
    </row>
    <row r="3" spans="1:14" ht="14.25" x14ac:dyDescent="0.15">
      <c r="A3" s="74"/>
      <c r="B3" s="74"/>
      <c r="C3" s="74"/>
      <c r="D3" s="74"/>
      <c r="E3" s="74"/>
      <c r="F3" s="74"/>
      <c r="G3" s="78"/>
      <c r="H3" s="74"/>
      <c r="I3" s="74"/>
      <c r="J3" s="74"/>
      <c r="K3" s="74"/>
      <c r="L3" s="74"/>
      <c r="M3" s="74"/>
      <c r="N3" s="74"/>
    </row>
    <row r="4" spans="1:14" ht="14.25" x14ac:dyDescent="0.15">
      <c r="A4" s="74"/>
      <c r="B4" s="74"/>
      <c r="C4" s="74"/>
      <c r="D4" s="74"/>
      <c r="E4" s="74"/>
      <c r="F4" s="74"/>
      <c r="G4" s="78"/>
      <c r="H4" s="74"/>
      <c r="I4" s="74"/>
      <c r="J4" s="74"/>
      <c r="K4" s="74"/>
      <c r="L4" s="74"/>
      <c r="M4" s="74"/>
      <c r="N4" s="74"/>
    </row>
    <row r="5" spans="1:14" ht="14.25" x14ac:dyDescent="0.15">
      <c r="A5" s="74"/>
      <c r="B5" s="74"/>
      <c r="C5" s="74"/>
      <c r="D5" s="74"/>
      <c r="E5" s="74"/>
      <c r="F5" s="74"/>
      <c r="G5" s="78"/>
      <c r="H5" s="74"/>
      <c r="I5" s="74"/>
      <c r="J5" s="74"/>
      <c r="K5" s="74"/>
      <c r="L5" s="74"/>
      <c r="M5" s="74"/>
      <c r="N5" s="74"/>
    </row>
    <row r="6" spans="1:14" ht="14.25" x14ac:dyDescent="0.15">
      <c r="A6" s="74"/>
      <c r="B6" s="74"/>
      <c r="C6" s="74"/>
      <c r="D6" s="74"/>
      <c r="E6" s="74"/>
      <c r="F6" s="74"/>
      <c r="G6" s="78"/>
      <c r="H6" s="74"/>
      <c r="I6" s="74"/>
      <c r="J6" s="74"/>
      <c r="K6" s="74"/>
      <c r="L6" s="74"/>
      <c r="M6" s="74"/>
      <c r="N6" s="74"/>
    </row>
    <row r="7" spans="1:14" ht="14.25" x14ac:dyDescent="0.15">
      <c r="A7" s="74"/>
      <c r="B7" s="74"/>
      <c r="C7" s="74"/>
      <c r="D7" s="74"/>
      <c r="E7" s="74"/>
      <c r="F7" s="74"/>
      <c r="G7" s="78"/>
      <c r="H7" s="74"/>
      <c r="I7" s="74"/>
      <c r="J7" s="74"/>
      <c r="K7" s="74"/>
      <c r="L7" s="74"/>
      <c r="M7" s="74"/>
      <c r="N7" s="74"/>
    </row>
    <row r="8" spans="1:14" ht="14.25" x14ac:dyDescent="0.15">
      <c r="A8" s="74"/>
      <c r="B8" s="74"/>
      <c r="C8" s="74"/>
      <c r="D8" s="74"/>
      <c r="E8" s="74"/>
      <c r="F8" s="74"/>
      <c r="G8" s="74"/>
      <c r="H8" s="74"/>
      <c r="I8" s="74"/>
      <c r="J8" s="74"/>
      <c r="K8" s="74"/>
      <c r="L8" s="74"/>
      <c r="M8" s="74"/>
      <c r="N8" s="74"/>
    </row>
    <row r="9" spans="1:14" ht="14.25" x14ac:dyDescent="0.15">
      <c r="A9" s="74"/>
      <c r="B9" s="74"/>
      <c r="C9" s="74"/>
      <c r="D9" s="74"/>
      <c r="E9" s="74"/>
      <c r="F9" s="74"/>
      <c r="G9" s="74"/>
      <c r="H9" s="74"/>
      <c r="I9" s="74"/>
      <c r="J9" s="74"/>
      <c r="K9" s="74"/>
      <c r="L9" s="74"/>
      <c r="M9" s="74"/>
      <c r="N9" s="74"/>
    </row>
    <row r="10" spans="1:14" ht="14.25" x14ac:dyDescent="0.15">
      <c r="A10" s="74"/>
      <c r="B10" s="74"/>
      <c r="C10" s="74"/>
      <c r="D10" s="74"/>
      <c r="E10" s="74"/>
      <c r="F10" s="74"/>
      <c r="G10" s="74"/>
      <c r="H10" s="74"/>
      <c r="I10" s="74"/>
      <c r="J10" s="74"/>
      <c r="K10" s="74"/>
      <c r="L10" s="74"/>
      <c r="M10" s="74"/>
      <c r="N10" s="74"/>
    </row>
  </sheetData>
  <mergeCells count="1">
    <mergeCell ref="A1:N1"/>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2" sqref="C22"/>
    </sheetView>
  </sheetViews>
  <sheetFormatPr defaultColWidth="9.125" defaultRowHeight="14.25" x14ac:dyDescent="0.3"/>
  <cols>
    <col min="1" max="1" width="4.25" style="2" bestFit="1" customWidth="1"/>
    <col min="2" max="2" width="31.125" style="2" bestFit="1" customWidth="1"/>
    <col min="3" max="3" width="21.875" style="2" customWidth="1"/>
    <col min="4" max="4" width="9.125" style="2"/>
    <col min="5" max="5" width="9.75" style="2" bestFit="1" customWidth="1"/>
    <col min="6" max="16384" width="9.125" style="2"/>
  </cols>
  <sheetData>
    <row r="1" spans="1:5" x14ac:dyDescent="0.3">
      <c r="A1" s="50" t="s">
        <v>4</v>
      </c>
      <c r="B1" s="51" t="s">
        <v>51</v>
      </c>
      <c r="C1" s="52" t="s">
        <v>52</v>
      </c>
      <c r="D1" s="52" t="s">
        <v>53</v>
      </c>
      <c r="E1" s="53" t="s">
        <v>54</v>
      </c>
    </row>
    <row r="2" spans="1:5" x14ac:dyDescent="0.3">
      <c r="A2" s="54">
        <v>1</v>
      </c>
      <c r="B2" s="7"/>
      <c r="C2" s="12"/>
      <c r="D2" s="7"/>
      <c r="E2" s="55"/>
    </row>
    <row r="3" spans="1:5" x14ac:dyDescent="0.3">
      <c r="A3" s="54">
        <v>2</v>
      </c>
      <c r="B3" s="7"/>
      <c r="C3" s="12"/>
      <c r="D3" s="7"/>
      <c r="E3" s="55"/>
    </row>
    <row r="4" spans="1:5" x14ac:dyDescent="0.3">
      <c r="A4" s="54">
        <v>3</v>
      </c>
      <c r="B4" s="7"/>
      <c r="C4" s="12"/>
      <c r="D4" s="7"/>
      <c r="E4" s="55"/>
    </row>
    <row r="5" spans="1:5" x14ac:dyDescent="0.3">
      <c r="A5" s="54"/>
      <c r="B5" s="7"/>
      <c r="C5" s="7"/>
      <c r="D5" s="7"/>
      <c r="E5" s="55"/>
    </row>
    <row r="6" spans="1:5" x14ac:dyDescent="0.3">
      <c r="A6" s="54"/>
      <c r="B6" s="7"/>
      <c r="C6" s="7"/>
      <c r="D6" s="7"/>
      <c r="E6" s="55"/>
    </row>
    <row r="7" spans="1:5" x14ac:dyDescent="0.3">
      <c r="A7" s="54"/>
      <c r="B7" s="7"/>
      <c r="C7" s="7"/>
      <c r="D7" s="7"/>
      <c r="E7" s="55"/>
    </row>
    <row r="8" spans="1:5" x14ac:dyDescent="0.3">
      <c r="A8" s="54"/>
      <c r="B8" s="7"/>
      <c r="C8" s="7"/>
      <c r="D8" s="7"/>
      <c r="E8" s="55"/>
    </row>
    <row r="9" spans="1:5" x14ac:dyDescent="0.3">
      <c r="A9" s="54"/>
      <c r="B9" s="7"/>
      <c r="C9" s="7"/>
      <c r="D9" s="7"/>
      <c r="E9" s="55"/>
    </row>
    <row r="10" spans="1:5" x14ac:dyDescent="0.3">
      <c r="A10" s="54"/>
      <c r="B10" s="7"/>
      <c r="C10" s="7"/>
      <c r="D10" s="7"/>
      <c r="E10" s="55"/>
    </row>
    <row r="11" spans="1:5" ht="15" thickBot="1" x14ac:dyDescent="0.35">
      <c r="A11" s="56"/>
      <c r="B11" s="57"/>
      <c r="C11" s="57"/>
      <c r="D11" s="57"/>
      <c r="E11" s="58"/>
    </row>
  </sheetData>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zoomScale="80" zoomScaleNormal="80" workbookViewId="0">
      <pane ySplit="1" topLeftCell="A2" activePane="bottomLeft" state="frozen"/>
      <selection pane="bottomLeft" activeCell="F4" sqref="F4"/>
    </sheetView>
  </sheetViews>
  <sheetFormatPr defaultColWidth="9.125" defaultRowHeight="13.5" x14ac:dyDescent="0.15"/>
  <cols>
    <col min="1" max="1" width="5.25" style="157" customWidth="1"/>
    <col min="2" max="2" width="9.25" style="157" customWidth="1"/>
    <col min="3" max="3" width="13.375" style="157" customWidth="1"/>
    <col min="4" max="4" width="28.625" style="157" customWidth="1"/>
    <col min="5" max="5" width="37.25" style="157" customWidth="1"/>
    <col min="6" max="6" width="19.75" style="157" customWidth="1"/>
    <col min="7" max="7" width="8.875" style="157" customWidth="1"/>
    <col min="8" max="8" width="9.125" style="157" customWidth="1"/>
    <col min="9" max="9" width="9.125" style="157"/>
    <col min="10" max="10" width="9.125" style="276"/>
    <col min="11" max="11" width="11.5" style="157" customWidth="1"/>
    <col min="12" max="12" width="10.25" style="157" customWidth="1"/>
    <col min="13" max="16384" width="9.125" style="157"/>
  </cols>
  <sheetData>
    <row r="1" spans="1:12" ht="40.5" x14ac:dyDescent="0.15">
      <c r="A1" s="169" t="s">
        <v>362</v>
      </c>
      <c r="B1" s="170" t="s">
        <v>364</v>
      </c>
      <c r="C1" s="170" t="s">
        <v>365</v>
      </c>
      <c r="D1" s="170" t="s">
        <v>366</v>
      </c>
      <c r="E1" s="170" t="s">
        <v>367</v>
      </c>
      <c r="F1" s="170" t="s">
        <v>368</v>
      </c>
      <c r="G1" s="170" t="s">
        <v>369</v>
      </c>
      <c r="H1" s="170" t="s">
        <v>218</v>
      </c>
      <c r="I1" s="170" t="s">
        <v>8</v>
      </c>
      <c r="J1" s="170" t="s">
        <v>204</v>
      </c>
      <c r="K1" s="170" t="s">
        <v>371</v>
      </c>
      <c r="L1" s="170" t="s">
        <v>372</v>
      </c>
    </row>
    <row r="2" spans="1:12" s="158" customFormat="1" ht="67.5" x14ac:dyDescent="0.15">
      <c r="A2" s="160"/>
      <c r="B2" s="160" t="s">
        <v>356</v>
      </c>
      <c r="C2" s="160" t="s">
        <v>360</v>
      </c>
      <c r="D2" s="160" t="s">
        <v>457</v>
      </c>
      <c r="E2" s="161" t="s">
        <v>359</v>
      </c>
      <c r="F2" s="171" t="s">
        <v>354</v>
      </c>
      <c r="G2" s="160" t="s">
        <v>229</v>
      </c>
      <c r="H2" s="160" t="s">
        <v>287</v>
      </c>
      <c r="I2" s="160" t="s">
        <v>23</v>
      </c>
      <c r="J2" s="171"/>
      <c r="K2" s="160"/>
      <c r="L2" s="162">
        <v>43069</v>
      </c>
    </row>
    <row r="3" spans="1:12" s="158" customFormat="1" ht="81" x14ac:dyDescent="0.15">
      <c r="A3" s="160"/>
      <c r="B3" s="160" t="s">
        <v>356</v>
      </c>
      <c r="C3" s="160" t="s">
        <v>358</v>
      </c>
      <c r="D3" s="160" t="s">
        <v>458</v>
      </c>
      <c r="E3" s="160" t="s">
        <v>357</v>
      </c>
      <c r="F3" s="171" t="s">
        <v>354</v>
      </c>
      <c r="G3" s="160" t="s">
        <v>229</v>
      </c>
      <c r="H3" s="160" t="s">
        <v>287</v>
      </c>
      <c r="I3" s="160" t="s">
        <v>23</v>
      </c>
      <c r="J3" s="171"/>
      <c r="K3" s="160"/>
      <c r="L3" s="162">
        <v>43069</v>
      </c>
    </row>
    <row r="4" spans="1:12" s="158" customFormat="1" ht="179.25" customHeight="1" x14ac:dyDescent="0.15">
      <c r="A4" s="160"/>
      <c r="B4" s="160" t="s">
        <v>356</v>
      </c>
      <c r="C4" s="160" t="s">
        <v>355</v>
      </c>
      <c r="D4" s="160" t="s">
        <v>370</v>
      </c>
      <c r="E4" s="172" t="s">
        <v>459</v>
      </c>
      <c r="F4" s="171" t="s">
        <v>460</v>
      </c>
      <c r="G4" s="160" t="s">
        <v>229</v>
      </c>
      <c r="H4" s="160" t="s">
        <v>287</v>
      </c>
      <c r="I4" s="160" t="s">
        <v>23</v>
      </c>
      <c r="J4" s="171"/>
      <c r="K4" s="160"/>
      <c r="L4" s="162">
        <v>43069</v>
      </c>
    </row>
    <row r="5" spans="1:12" s="158" customFormat="1" ht="103.5" customHeight="1" x14ac:dyDescent="0.15">
      <c r="A5" s="160"/>
      <c r="B5" s="160" t="s">
        <v>297</v>
      </c>
      <c r="C5" s="160" t="s">
        <v>353</v>
      </c>
      <c r="D5" s="160" t="s">
        <v>449</v>
      </c>
      <c r="E5" s="160" t="s">
        <v>450</v>
      </c>
      <c r="F5" s="160" t="s">
        <v>451</v>
      </c>
      <c r="G5" s="160"/>
      <c r="H5" s="160" t="s">
        <v>352</v>
      </c>
      <c r="I5" s="160" t="s">
        <v>23</v>
      </c>
      <c r="J5" s="171" t="s">
        <v>436</v>
      </c>
      <c r="K5" s="162">
        <v>43074</v>
      </c>
      <c r="L5" s="162">
        <v>43074</v>
      </c>
    </row>
    <row r="6" spans="1:12" ht="162" x14ac:dyDescent="0.15">
      <c r="A6" s="163"/>
      <c r="B6" s="163" t="s">
        <v>297</v>
      </c>
      <c r="C6" s="163" t="s">
        <v>351</v>
      </c>
      <c r="D6" s="163" t="s">
        <v>350</v>
      </c>
      <c r="E6" s="163" t="s">
        <v>461</v>
      </c>
      <c r="F6" s="160" t="s">
        <v>434</v>
      </c>
      <c r="G6" s="163"/>
      <c r="H6" s="163"/>
      <c r="I6" s="160" t="s">
        <v>23</v>
      </c>
      <c r="J6" s="275" t="s">
        <v>435</v>
      </c>
      <c r="K6" s="163"/>
      <c r="L6" s="162">
        <v>43074</v>
      </c>
    </row>
    <row r="7" spans="1:12" ht="40.5" x14ac:dyDescent="0.15">
      <c r="A7" s="163"/>
      <c r="B7" s="163" t="s">
        <v>297</v>
      </c>
      <c r="C7" s="163" t="s">
        <v>349</v>
      </c>
      <c r="D7" s="163" t="s">
        <v>462</v>
      </c>
      <c r="E7" s="163" t="s">
        <v>373</v>
      </c>
      <c r="F7" s="163" t="s">
        <v>354</v>
      </c>
      <c r="G7" s="163"/>
      <c r="H7" s="163"/>
      <c r="I7" s="163" t="s">
        <v>336</v>
      </c>
      <c r="J7" s="275"/>
      <c r="K7" s="163"/>
      <c r="L7" s="162">
        <v>43069</v>
      </c>
    </row>
    <row r="8" spans="1:12" ht="152.25" customHeight="1" x14ac:dyDescent="0.15">
      <c r="A8" s="163"/>
      <c r="B8" s="163" t="s">
        <v>297</v>
      </c>
      <c r="C8" s="163" t="s">
        <v>348</v>
      </c>
      <c r="D8" s="163" t="s">
        <v>347</v>
      </c>
      <c r="E8" s="163" t="s">
        <v>374</v>
      </c>
      <c r="F8" s="163" t="s">
        <v>354</v>
      </c>
      <c r="G8" s="163"/>
      <c r="H8" s="163"/>
      <c r="I8" s="163" t="s">
        <v>336</v>
      </c>
      <c r="J8" s="275"/>
      <c r="K8" s="163"/>
      <c r="L8" s="162">
        <v>43069</v>
      </c>
    </row>
    <row r="9" spans="1:12" ht="121.5" x14ac:dyDescent="0.15">
      <c r="A9" s="163"/>
      <c r="B9" s="163" t="s">
        <v>297</v>
      </c>
      <c r="C9" s="163" t="s">
        <v>319</v>
      </c>
      <c r="D9" s="163" t="s">
        <v>346</v>
      </c>
      <c r="E9" s="163" t="s">
        <v>463</v>
      </c>
      <c r="F9" s="163" t="s">
        <v>345</v>
      </c>
      <c r="G9" s="163" t="s">
        <v>287</v>
      </c>
      <c r="H9" s="163" t="s">
        <v>287</v>
      </c>
      <c r="I9" s="163" t="s">
        <v>26</v>
      </c>
      <c r="J9" s="275" t="s">
        <v>435</v>
      </c>
      <c r="K9" s="164"/>
      <c r="L9" s="162"/>
    </row>
    <row r="10" spans="1:12" ht="192.75" customHeight="1" x14ac:dyDescent="0.15">
      <c r="A10" s="163"/>
      <c r="B10" s="163" t="s">
        <v>376</v>
      </c>
      <c r="C10" s="163" t="s">
        <v>344</v>
      </c>
      <c r="D10" s="163" t="s">
        <v>375</v>
      </c>
      <c r="E10" s="163" t="s">
        <v>452</v>
      </c>
      <c r="F10" s="163"/>
      <c r="G10" s="163" t="s">
        <v>287</v>
      </c>
      <c r="H10" s="163" t="s">
        <v>287</v>
      </c>
      <c r="I10" s="163" t="s">
        <v>336</v>
      </c>
      <c r="J10" s="275" t="s">
        <v>435</v>
      </c>
      <c r="K10" s="163"/>
      <c r="L10" s="162">
        <v>43074</v>
      </c>
    </row>
    <row r="11" spans="1:12" ht="48.75" customHeight="1" x14ac:dyDescent="0.15">
      <c r="A11" s="163"/>
      <c r="B11" s="163" t="s">
        <v>377</v>
      </c>
      <c r="C11" s="163" t="s">
        <v>343</v>
      </c>
      <c r="D11" s="160" t="s">
        <v>378</v>
      </c>
      <c r="E11" s="163" t="s">
        <v>453</v>
      </c>
      <c r="F11" s="163"/>
      <c r="G11" s="163"/>
      <c r="H11" s="163" t="s">
        <v>379</v>
      </c>
      <c r="I11" s="163" t="s">
        <v>336</v>
      </c>
      <c r="J11" s="275" t="s">
        <v>437</v>
      </c>
      <c r="K11" s="163"/>
      <c r="L11" s="162">
        <v>43074</v>
      </c>
    </row>
    <row r="12" spans="1:12" ht="54" x14ac:dyDescent="0.15">
      <c r="A12" s="163"/>
      <c r="B12" s="163" t="s">
        <v>297</v>
      </c>
      <c r="C12" s="163" t="s">
        <v>342</v>
      </c>
      <c r="D12" s="163" t="s">
        <v>380</v>
      </c>
      <c r="E12" s="163" t="s">
        <v>381</v>
      </c>
      <c r="F12" s="163" t="s">
        <v>382</v>
      </c>
      <c r="G12" s="163"/>
      <c r="H12" s="163"/>
      <c r="I12" s="163" t="s">
        <v>336</v>
      </c>
      <c r="J12" s="275"/>
      <c r="K12" s="163"/>
      <c r="L12" s="162">
        <v>43069</v>
      </c>
    </row>
    <row r="13" spans="1:12" ht="40.5" x14ac:dyDescent="0.15">
      <c r="A13" s="163"/>
      <c r="B13" s="163" t="s">
        <v>297</v>
      </c>
      <c r="C13" s="163" t="s">
        <v>341</v>
      </c>
      <c r="D13" s="163" t="s">
        <v>340</v>
      </c>
      <c r="E13" s="163" t="s">
        <v>383</v>
      </c>
      <c r="F13" s="163" t="s">
        <v>384</v>
      </c>
      <c r="G13" s="163"/>
      <c r="H13" s="163"/>
      <c r="I13" s="163" t="s">
        <v>26</v>
      </c>
      <c r="J13" s="275" t="s">
        <v>437</v>
      </c>
      <c r="K13" s="163"/>
      <c r="L13" s="162"/>
    </row>
    <row r="14" spans="1:12" ht="27" x14ac:dyDescent="0.15">
      <c r="A14" s="163"/>
      <c r="B14" s="163" t="s">
        <v>297</v>
      </c>
      <c r="C14" s="163" t="s">
        <v>339</v>
      </c>
      <c r="D14" s="163" t="s">
        <v>385</v>
      </c>
      <c r="E14" s="163" t="s">
        <v>386</v>
      </c>
      <c r="F14" s="163" t="s">
        <v>387</v>
      </c>
      <c r="G14" s="163"/>
      <c r="H14" s="163"/>
      <c r="I14" s="163" t="s">
        <v>26</v>
      </c>
      <c r="J14" s="275" t="s">
        <v>435</v>
      </c>
      <c r="K14" s="163"/>
      <c r="L14" s="162"/>
    </row>
    <row r="15" spans="1:12" ht="243" x14ac:dyDescent="0.15">
      <c r="A15" s="163"/>
      <c r="B15" s="163" t="s">
        <v>297</v>
      </c>
      <c r="C15" s="163" t="s">
        <v>311</v>
      </c>
      <c r="D15" s="163" t="s">
        <v>420</v>
      </c>
      <c r="E15" s="163" t="s">
        <v>448</v>
      </c>
      <c r="F15" s="163"/>
      <c r="G15" s="163" t="s">
        <v>287</v>
      </c>
      <c r="H15" s="163" t="s">
        <v>226</v>
      </c>
      <c r="I15" s="163" t="s">
        <v>23</v>
      </c>
      <c r="J15" s="275" t="s">
        <v>437</v>
      </c>
      <c r="K15" s="163"/>
      <c r="L15" s="162"/>
    </row>
    <row r="16" spans="1:12" ht="94.5" x14ac:dyDescent="0.15">
      <c r="A16" s="163"/>
      <c r="B16" s="163" t="s">
        <v>297</v>
      </c>
      <c r="C16" s="163" t="s">
        <v>322</v>
      </c>
      <c r="D16" s="163" t="s">
        <v>338</v>
      </c>
      <c r="E16" s="163" t="s">
        <v>388</v>
      </c>
      <c r="F16" s="165" t="s">
        <v>389</v>
      </c>
      <c r="G16" s="163"/>
      <c r="H16" s="163"/>
      <c r="I16" s="163" t="s">
        <v>26</v>
      </c>
      <c r="J16" s="275" t="s">
        <v>437</v>
      </c>
      <c r="K16" s="163"/>
      <c r="L16" s="162"/>
    </row>
    <row r="17" spans="1:12" ht="121.5" x14ac:dyDescent="0.15">
      <c r="A17" s="163"/>
      <c r="B17" s="163" t="s">
        <v>297</v>
      </c>
      <c r="C17" s="163" t="s">
        <v>322</v>
      </c>
      <c r="D17" s="163" t="s">
        <v>337</v>
      </c>
      <c r="E17" s="163" t="s">
        <v>454</v>
      </c>
      <c r="F17" s="163" t="s">
        <v>455</v>
      </c>
      <c r="G17" s="163"/>
      <c r="H17" s="163"/>
      <c r="I17" s="163" t="s">
        <v>336</v>
      </c>
      <c r="J17" s="275"/>
      <c r="K17" s="163"/>
      <c r="L17" s="162">
        <v>43069</v>
      </c>
    </row>
    <row r="18" spans="1:12" ht="94.5" x14ac:dyDescent="0.15">
      <c r="A18" s="163"/>
      <c r="B18" s="163" t="s">
        <v>297</v>
      </c>
      <c r="C18" s="163" t="s">
        <v>335</v>
      </c>
      <c r="D18" s="163" t="s">
        <v>334</v>
      </c>
      <c r="E18" s="163" t="s">
        <v>390</v>
      </c>
      <c r="F18" s="163" t="s">
        <v>456</v>
      </c>
      <c r="G18" s="163"/>
      <c r="H18" s="163" t="s">
        <v>294</v>
      </c>
      <c r="I18" s="163" t="s">
        <v>26</v>
      </c>
      <c r="J18" s="275" t="s">
        <v>435</v>
      </c>
      <c r="K18" s="163"/>
      <c r="L18" s="162"/>
    </row>
    <row r="19" spans="1:12" ht="81" x14ac:dyDescent="0.15">
      <c r="A19" s="163"/>
      <c r="B19" s="163" t="s">
        <v>332</v>
      </c>
      <c r="C19" s="163" t="s">
        <v>333</v>
      </c>
      <c r="D19" s="163" t="s">
        <v>399</v>
      </c>
      <c r="E19" s="163" t="s">
        <v>445</v>
      </c>
      <c r="F19" s="166" t="s">
        <v>446</v>
      </c>
      <c r="G19" s="163" t="s">
        <v>229</v>
      </c>
      <c r="H19" s="163" t="s">
        <v>332</v>
      </c>
      <c r="I19" s="163" t="s">
        <v>23</v>
      </c>
      <c r="J19" s="275" t="s">
        <v>436</v>
      </c>
      <c r="K19" s="164">
        <v>43439</v>
      </c>
      <c r="L19" s="162"/>
    </row>
    <row r="20" spans="1:12" ht="40.5" x14ac:dyDescent="0.15">
      <c r="A20" s="163"/>
      <c r="B20" s="163" t="s">
        <v>297</v>
      </c>
      <c r="C20" s="163" t="s">
        <v>331</v>
      </c>
      <c r="D20" s="163" t="s">
        <v>330</v>
      </c>
      <c r="E20" s="163" t="s">
        <v>400</v>
      </c>
      <c r="F20" s="163" t="s">
        <v>401</v>
      </c>
      <c r="G20" s="163"/>
      <c r="H20" s="163" t="s">
        <v>402</v>
      </c>
      <c r="I20" s="163" t="s">
        <v>26</v>
      </c>
      <c r="J20" s="275" t="s">
        <v>437</v>
      </c>
      <c r="K20" s="164">
        <v>43115</v>
      </c>
      <c r="L20" s="162"/>
    </row>
    <row r="21" spans="1:12" ht="40.5" x14ac:dyDescent="0.15">
      <c r="A21" s="163"/>
      <c r="B21" s="163" t="s">
        <v>297</v>
      </c>
      <c r="C21" s="163" t="s">
        <v>329</v>
      </c>
      <c r="D21" s="163" t="s">
        <v>328</v>
      </c>
      <c r="E21" s="163" t="s">
        <v>327</v>
      </c>
      <c r="F21" s="163"/>
      <c r="G21" s="163" t="s">
        <v>439</v>
      </c>
      <c r="H21" s="163" t="s">
        <v>332</v>
      </c>
      <c r="I21" s="163" t="s">
        <v>23</v>
      </c>
      <c r="J21" s="275" t="s">
        <v>436</v>
      </c>
      <c r="K21" s="164">
        <v>43115</v>
      </c>
      <c r="L21" s="162"/>
    </row>
    <row r="22" spans="1:12" ht="81" x14ac:dyDescent="0.15">
      <c r="A22" s="163"/>
      <c r="B22" s="163" t="s">
        <v>326</v>
      </c>
      <c r="C22" s="163" t="s">
        <v>326</v>
      </c>
      <c r="D22" s="163" t="s">
        <v>403</v>
      </c>
      <c r="E22" s="166"/>
      <c r="F22" s="163" t="s">
        <v>404</v>
      </c>
      <c r="G22" s="163" t="s">
        <v>287</v>
      </c>
      <c r="H22" s="163" t="s">
        <v>294</v>
      </c>
      <c r="I22" s="163" t="s">
        <v>26</v>
      </c>
      <c r="J22" s="275" t="s">
        <v>437</v>
      </c>
      <c r="K22" s="164">
        <v>43115</v>
      </c>
      <c r="L22" s="162"/>
    </row>
    <row r="23" spans="1:12" ht="54" x14ac:dyDescent="0.15">
      <c r="A23" s="163"/>
      <c r="B23" s="163" t="s">
        <v>324</v>
      </c>
      <c r="C23" s="163" t="s">
        <v>323</v>
      </c>
      <c r="D23" s="163" t="s">
        <v>325</v>
      </c>
      <c r="E23" s="163" t="s">
        <v>405</v>
      </c>
      <c r="F23" s="163" t="s">
        <v>406</v>
      </c>
      <c r="G23" s="163"/>
      <c r="H23" s="163"/>
      <c r="I23" s="163" t="s">
        <v>26</v>
      </c>
      <c r="J23" s="275" t="s">
        <v>435</v>
      </c>
      <c r="K23" s="164">
        <v>43115</v>
      </c>
      <c r="L23" s="162"/>
    </row>
    <row r="24" spans="1:12" ht="72" x14ac:dyDescent="0.15">
      <c r="A24" s="163"/>
      <c r="B24" s="163" t="s">
        <v>297</v>
      </c>
      <c r="C24" s="163" t="s">
        <v>322</v>
      </c>
      <c r="D24" s="167" t="s">
        <v>321</v>
      </c>
      <c r="E24" s="163" t="s">
        <v>320</v>
      </c>
      <c r="F24" s="163"/>
      <c r="G24" s="168" t="s">
        <v>309</v>
      </c>
      <c r="H24" s="163" t="s">
        <v>288</v>
      </c>
      <c r="I24" s="163" t="s">
        <v>26</v>
      </c>
      <c r="J24" s="275" t="s">
        <v>437</v>
      </c>
      <c r="K24" s="164">
        <v>43115</v>
      </c>
      <c r="L24" s="162"/>
    </row>
    <row r="25" spans="1:12" ht="36" x14ac:dyDescent="0.15">
      <c r="A25" s="163"/>
      <c r="B25" s="163" t="s">
        <v>297</v>
      </c>
      <c r="C25" s="163" t="s">
        <v>319</v>
      </c>
      <c r="D25" s="167" t="s">
        <v>318</v>
      </c>
      <c r="E25" s="163" t="s">
        <v>317</v>
      </c>
      <c r="F25" s="163" t="s">
        <v>316</v>
      </c>
      <c r="G25" s="168" t="s">
        <v>309</v>
      </c>
      <c r="H25" s="163" t="s">
        <v>226</v>
      </c>
      <c r="I25" s="163" t="s">
        <v>26</v>
      </c>
      <c r="J25" s="275" t="s">
        <v>435</v>
      </c>
      <c r="K25" s="164">
        <v>43115</v>
      </c>
      <c r="L25" s="162"/>
    </row>
    <row r="26" spans="1:12" ht="81" x14ac:dyDescent="0.15">
      <c r="A26" s="163"/>
      <c r="B26" s="163" t="s">
        <v>297</v>
      </c>
      <c r="C26" s="163" t="s">
        <v>315</v>
      </c>
      <c r="D26" s="163" t="s">
        <v>314</v>
      </c>
      <c r="E26" s="163" t="s">
        <v>313</v>
      </c>
      <c r="F26" s="163" t="s">
        <v>407</v>
      </c>
      <c r="G26" s="168" t="s">
        <v>312</v>
      </c>
      <c r="H26" s="163" t="s">
        <v>226</v>
      </c>
      <c r="I26" s="163" t="s">
        <v>26</v>
      </c>
      <c r="J26" s="275" t="s">
        <v>435</v>
      </c>
      <c r="K26" s="163"/>
      <c r="L26" s="162"/>
    </row>
    <row r="27" spans="1:12" ht="40.5" x14ac:dyDescent="0.15">
      <c r="A27" s="163"/>
      <c r="B27" s="163" t="s">
        <v>297</v>
      </c>
      <c r="C27" s="163" t="s">
        <v>311</v>
      </c>
      <c r="D27" s="163" t="s">
        <v>310</v>
      </c>
      <c r="E27" s="163" t="s">
        <v>447</v>
      </c>
      <c r="F27" s="166"/>
      <c r="G27" s="168" t="s">
        <v>309</v>
      </c>
      <c r="H27" s="163" t="s">
        <v>307</v>
      </c>
      <c r="I27" s="163" t="s">
        <v>23</v>
      </c>
      <c r="J27" s="275" t="s">
        <v>436</v>
      </c>
      <c r="K27" s="164">
        <v>43115</v>
      </c>
      <c r="L27" s="162"/>
    </row>
    <row r="28" spans="1:12" ht="40.5" x14ac:dyDescent="0.15">
      <c r="A28" s="163"/>
      <c r="B28" s="163" t="s">
        <v>333</v>
      </c>
      <c r="C28" s="163" t="s">
        <v>308</v>
      </c>
      <c r="D28" s="163" t="s">
        <v>408</v>
      </c>
      <c r="E28" s="163" t="s">
        <v>438</v>
      </c>
      <c r="F28" s="166" t="s">
        <v>442</v>
      </c>
      <c r="G28" s="163" t="s">
        <v>229</v>
      </c>
      <c r="H28" s="163" t="s">
        <v>307</v>
      </c>
      <c r="I28" s="163" t="s">
        <v>23</v>
      </c>
      <c r="J28" s="275" t="s">
        <v>436</v>
      </c>
      <c r="K28" s="164">
        <v>43115</v>
      </c>
      <c r="L28" s="162"/>
    </row>
    <row r="29" spans="1:12" ht="94.5" x14ac:dyDescent="0.15">
      <c r="A29" s="163"/>
      <c r="B29" s="163" t="s">
        <v>304</v>
      </c>
      <c r="C29" s="163" t="s">
        <v>303</v>
      </c>
      <c r="D29" s="163" t="s">
        <v>412</v>
      </c>
      <c r="E29" s="163" t="s">
        <v>306</v>
      </c>
      <c r="F29" s="163" t="s">
        <v>413</v>
      </c>
      <c r="G29" s="163" t="s">
        <v>305</v>
      </c>
      <c r="H29" s="163" t="s">
        <v>294</v>
      </c>
      <c r="I29" s="163" t="s">
        <v>26</v>
      </c>
      <c r="J29" s="275" t="s">
        <v>437</v>
      </c>
      <c r="K29" s="163"/>
      <c r="L29" s="162"/>
    </row>
    <row r="30" spans="1:12" ht="40.5" x14ac:dyDescent="0.15">
      <c r="A30" s="163"/>
      <c r="B30" s="163" t="s">
        <v>304</v>
      </c>
      <c r="C30" s="163" t="s">
        <v>303</v>
      </c>
      <c r="D30" s="163" t="s">
        <v>302</v>
      </c>
      <c r="E30" s="163" t="s">
        <v>418</v>
      </c>
      <c r="F30" s="163" t="s">
        <v>301</v>
      </c>
      <c r="G30" s="163"/>
      <c r="H30" s="163" t="s">
        <v>226</v>
      </c>
      <c r="I30" s="163" t="s">
        <v>26</v>
      </c>
      <c r="J30" s="275" t="s">
        <v>436</v>
      </c>
      <c r="K30" s="163"/>
      <c r="L30" s="162"/>
    </row>
    <row r="31" spans="1:12" ht="67.5" x14ac:dyDescent="0.15">
      <c r="A31" s="163"/>
      <c r="B31" s="163" t="s">
        <v>297</v>
      </c>
      <c r="C31" s="163" t="s">
        <v>300</v>
      </c>
      <c r="D31" s="163" t="s">
        <v>419</v>
      </c>
      <c r="E31" s="163" t="s">
        <v>299</v>
      </c>
      <c r="F31" s="163" t="s">
        <v>298</v>
      </c>
      <c r="G31" s="163" t="s">
        <v>294</v>
      </c>
      <c r="H31" s="163" t="s">
        <v>287</v>
      </c>
      <c r="I31" s="163" t="s">
        <v>26</v>
      </c>
      <c r="J31" s="275" t="s">
        <v>435</v>
      </c>
      <c r="K31" s="163"/>
      <c r="L31" s="162"/>
    </row>
    <row r="32" spans="1:12" ht="54" x14ac:dyDescent="0.15">
      <c r="A32" s="163"/>
      <c r="B32" s="163" t="s">
        <v>297</v>
      </c>
      <c r="C32" s="163" t="s">
        <v>296</v>
      </c>
      <c r="D32" s="163" t="s">
        <v>295</v>
      </c>
      <c r="E32" s="163"/>
      <c r="F32" s="163"/>
      <c r="G32" s="163" t="s">
        <v>294</v>
      </c>
      <c r="H32" s="163" t="s">
        <v>287</v>
      </c>
      <c r="I32" s="163" t="s">
        <v>26</v>
      </c>
      <c r="J32" s="275" t="s">
        <v>437</v>
      </c>
      <c r="K32" s="163"/>
      <c r="L32" s="162"/>
    </row>
    <row r="33" spans="1:12" ht="40.5" x14ac:dyDescent="0.15">
      <c r="A33" s="166"/>
      <c r="B33" s="163" t="s">
        <v>333</v>
      </c>
      <c r="C33" s="166" t="s">
        <v>440</v>
      </c>
      <c r="D33" s="166" t="s">
        <v>441</v>
      </c>
      <c r="E33" s="166" t="s">
        <v>443</v>
      </c>
      <c r="F33" s="166" t="s">
        <v>444</v>
      </c>
      <c r="G33" s="163" t="s">
        <v>229</v>
      </c>
      <c r="H33" s="163" t="s">
        <v>307</v>
      </c>
      <c r="I33" s="163" t="s">
        <v>23</v>
      </c>
      <c r="J33" s="275" t="s">
        <v>436</v>
      </c>
      <c r="K33" s="166"/>
      <c r="L33" s="166"/>
    </row>
  </sheetData>
  <autoFilter ref="A1:L33"/>
  <phoneticPr fontId="1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6</vt:i4>
      </vt:variant>
    </vt:vector>
  </HeadingPairs>
  <TitlesOfParts>
    <vt:vector size="21" baseType="lpstr">
      <vt:lpstr>Weekly Report</vt:lpstr>
      <vt:lpstr>List</vt:lpstr>
      <vt:lpstr>问题与风险 (内部)</vt:lpstr>
      <vt:lpstr>人天</vt:lpstr>
      <vt:lpstr>人天（新）</vt:lpstr>
      <vt:lpstr>潜在项目</vt:lpstr>
      <vt:lpstr>项目推广</vt:lpstr>
      <vt:lpstr>Open Issue</vt:lpstr>
      <vt:lpstr>Contacts</vt:lpstr>
      <vt:lpstr>Timeline</vt:lpstr>
      <vt:lpstr>Technial Terms</vt:lpstr>
      <vt:lpstr>标准表单</vt:lpstr>
      <vt:lpstr>标准流程</vt:lpstr>
      <vt:lpstr>Implementation Issues</vt:lpstr>
      <vt:lpstr>Sheet1</vt:lpstr>
      <vt:lpstr>JJ</vt:lpstr>
      <vt:lpstr>QAStatus</vt:lpstr>
      <vt:lpstr>QAType</vt:lpstr>
      <vt:lpstr>RE</vt:lpstr>
      <vt:lpstr>ST</vt:lpstr>
      <vt:lpstr>Status</vt:lpstr>
    </vt:vector>
  </TitlesOfParts>
  <Company>Real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Ricky.gu</dc:creator>
  <cp:lastModifiedBy>AutoBVT</cp:lastModifiedBy>
  <cp:lastPrinted>2012-06-04T12:03:04Z</cp:lastPrinted>
  <dcterms:created xsi:type="dcterms:W3CDTF">2012-06-04T08:10:03Z</dcterms:created>
  <dcterms:modified xsi:type="dcterms:W3CDTF">2018-01-18T07:56:59Z</dcterms:modified>
</cp:coreProperties>
</file>