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8800" windowHeight="1221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B30" i="1"/>
  <c r="B31" i="1" s="1"/>
  <c r="B32" i="1" s="1"/>
  <c r="B33" i="1" s="1"/>
  <c r="B24" i="1"/>
  <c r="B25" i="1" s="1"/>
  <c r="B26" i="1" s="1"/>
  <c r="B27" i="1" s="1"/>
  <c r="B28" i="1" s="1"/>
  <c r="B23" i="1"/>
  <c r="E2" i="1" l="1"/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F2" i="1"/>
  <c r="G2" i="1"/>
  <c r="H2" i="1"/>
  <c r="I2" i="1"/>
  <c r="D2" i="1"/>
  <c r="C12" i="1" l="1"/>
  <c r="C13" i="1"/>
  <c r="C15" i="1"/>
  <c r="C23" i="1" s="1"/>
  <c r="G13" i="1" l="1"/>
  <c r="H13" i="1"/>
  <c r="E13" i="1"/>
  <c r="I13" i="1"/>
  <c r="F13" i="1"/>
  <c r="D13" i="1"/>
  <c r="E12" i="1"/>
  <c r="F12" i="1"/>
  <c r="G12" i="1"/>
  <c r="H12" i="1"/>
  <c r="I12" i="1"/>
  <c r="D12" i="1"/>
  <c r="G23" i="1"/>
  <c r="H23" i="1"/>
  <c r="I23" i="1"/>
  <c r="D23" i="1"/>
  <c r="E23" i="1"/>
  <c r="F23" i="1"/>
  <c r="G19" i="1"/>
  <c r="H19" i="1"/>
  <c r="I19" i="1"/>
  <c r="D19" i="1"/>
  <c r="E19" i="1"/>
  <c r="F19" i="1"/>
  <c r="G15" i="1"/>
  <c r="I15" i="1"/>
  <c r="H15" i="1"/>
  <c r="D15" i="1"/>
  <c r="E15" i="1"/>
  <c r="F15" i="1"/>
  <c r="H11" i="1"/>
  <c r="G11" i="1"/>
  <c r="I11" i="1"/>
  <c r="D11" i="1"/>
  <c r="E11" i="1"/>
  <c r="F11" i="1"/>
  <c r="C14" i="1"/>
  <c r="D14" i="1" l="1"/>
  <c r="E14" i="1"/>
  <c r="F14" i="1"/>
  <c r="H14" i="1"/>
  <c r="G14" i="1"/>
  <c r="I14" i="1"/>
  <c r="E17" i="1"/>
  <c r="F17" i="1"/>
  <c r="G17" i="1"/>
  <c r="H17" i="1"/>
  <c r="I17" i="1"/>
  <c r="D17" i="1"/>
  <c r="D16" i="1"/>
  <c r="E16" i="1"/>
  <c r="F16" i="1"/>
  <c r="G16" i="1"/>
  <c r="H16" i="1"/>
  <c r="I16" i="1"/>
  <c r="G27" i="1"/>
  <c r="I27" i="1"/>
  <c r="H27" i="1"/>
  <c r="D27" i="1"/>
  <c r="E27" i="1"/>
  <c r="F27" i="1"/>
  <c r="C21" i="1"/>
  <c r="F18" i="1" l="1"/>
  <c r="H18" i="1"/>
  <c r="I18" i="1"/>
  <c r="D18" i="1"/>
  <c r="E18" i="1"/>
  <c r="G18" i="1"/>
  <c r="D21" i="1"/>
  <c r="E21" i="1"/>
  <c r="I21" i="1"/>
  <c r="F21" i="1"/>
  <c r="G21" i="1"/>
  <c r="H21" i="1"/>
  <c r="I20" i="1"/>
  <c r="D20" i="1"/>
  <c r="E20" i="1"/>
  <c r="F20" i="1"/>
  <c r="G20" i="1"/>
  <c r="H20" i="1"/>
  <c r="C24" i="1"/>
  <c r="C25" i="1"/>
  <c r="C22" i="1"/>
  <c r="H22" i="1" l="1"/>
  <c r="I22" i="1"/>
  <c r="E22" i="1"/>
  <c r="D22" i="1"/>
  <c r="F22" i="1"/>
  <c r="G22" i="1"/>
  <c r="I25" i="1"/>
  <c r="D25" i="1"/>
  <c r="F25" i="1"/>
  <c r="E25" i="1"/>
  <c r="G25" i="1"/>
  <c r="H25" i="1"/>
  <c r="G24" i="1"/>
  <c r="H24" i="1"/>
  <c r="I24" i="1"/>
  <c r="E24" i="1"/>
  <c r="F24" i="1"/>
  <c r="D24" i="1"/>
  <c r="C26" i="1"/>
  <c r="D26" i="1" l="1"/>
  <c r="E26" i="1"/>
  <c r="F26" i="1"/>
  <c r="H26" i="1"/>
  <c r="G26" i="1"/>
  <c r="I26" i="1"/>
  <c r="E28" i="1"/>
  <c r="D28" i="1"/>
  <c r="F28" i="1"/>
  <c r="G28" i="1"/>
  <c r="H28" i="1"/>
  <c r="I28" i="1"/>
</calcChain>
</file>

<file path=xl/sharedStrings.xml><?xml version="1.0" encoding="utf-8"?>
<sst xmlns="http://schemas.openxmlformats.org/spreadsheetml/2006/main" count="68" uniqueCount="25">
  <si>
    <t>type</t>
  </si>
  <si>
    <t>time</t>
  </si>
  <si>
    <t>va</t>
  </si>
  <si>
    <t>ini_angle</t>
  </si>
  <si>
    <t>death_angle</t>
  </si>
  <si>
    <t>exist</t>
  </si>
  <si>
    <t>dead</t>
  </si>
  <si>
    <t>laser</t>
  </si>
  <si>
    <t>len1</t>
  </si>
  <si>
    <t>len2</t>
  </si>
  <si>
    <t>ori</t>
  </si>
  <si>
    <t>1200,0</t>
    <phoneticPr fontId="1" type="noConversion"/>
  </si>
  <si>
    <t>1200,800</t>
    <phoneticPr fontId="1" type="noConversion"/>
  </si>
  <si>
    <t>0,0</t>
    <phoneticPr fontId="1" type="noConversion"/>
  </si>
  <si>
    <t>0,800</t>
    <phoneticPr fontId="1" type="noConversion"/>
  </si>
  <si>
    <t>0.1,0.3</t>
    <phoneticPr fontId="1" type="noConversion"/>
  </si>
  <si>
    <t>0.6,1.0</t>
    <phoneticPr fontId="1" type="noConversion"/>
  </si>
  <si>
    <t>ini_angle</t>
    <phoneticPr fontId="1" type="noConversion"/>
  </si>
  <si>
    <t>death_angle</t>
    <phoneticPr fontId="1" type="noConversion"/>
  </si>
  <si>
    <t>dead</t>
    <phoneticPr fontId="1" type="noConversion"/>
  </si>
  <si>
    <t>ltype</t>
    <phoneticPr fontId="1" type="noConversion"/>
  </si>
  <si>
    <t>COMP 1406':100</t>
    <phoneticPr fontId="1" type="noConversion"/>
  </si>
  <si>
    <t>'COMP 1805':100</t>
  </si>
  <si>
    <t>COMP 1405':100</t>
    <phoneticPr fontId="1" type="noConversion"/>
  </si>
  <si>
    <t>,'COMP 1501':100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</si>
</sst>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G21" sqref="G21"/>
    </sheetView>
  </sheetViews>
  <sheetFormatPr defaultRowHeight="14.25" x14ac:dyDescent="0.2"/>
  <cols>
    <col min="5" max="5" width="6.625" customWidth="1"/>
  </cols>
  <sheetData>
    <row r="1" spans="1:11" x14ac:dyDescent="0.2">
      <c r="A1" t="s">
        <v>0</v>
      </c>
      <c r="B1" t="s">
        <v>1</v>
      </c>
      <c r="C1" t="s">
        <v>20</v>
      </c>
      <c r="D1" t="s">
        <v>10</v>
      </c>
      <c r="E1" t="s">
        <v>8</v>
      </c>
      <c r="F1" t="s">
        <v>9</v>
      </c>
      <c r="G1" t="s">
        <v>17</v>
      </c>
      <c r="H1" t="s">
        <v>2</v>
      </c>
      <c r="I1" t="s">
        <v>18</v>
      </c>
      <c r="J1" t="s">
        <v>5</v>
      </c>
      <c r="K1" t="s">
        <v>19</v>
      </c>
    </row>
    <row r="2" spans="1:11" x14ac:dyDescent="0.2">
      <c r="A2" t="s">
        <v>7</v>
      </c>
      <c r="B2">
        <v>1</v>
      </c>
      <c r="C2">
        <v>1</v>
      </c>
      <c r="D2" t="str">
        <f>VLOOKUP($C2,Sheet2!$A:$N,COLUMN(Sheet3!B$1),0)</f>
        <v>1200,0</v>
      </c>
      <c r="E2" t="str">
        <f>VLOOKUP($C2,Sheet2!$A:$N,COLUMN(Sheet3!C$1),0)</f>
        <v>0.1,0.3</v>
      </c>
      <c r="F2" t="str">
        <f>VLOOKUP($C2,Sheet2!$A:$N,COLUMN(Sheet3!D$1),0)</f>
        <v>0.6,1.0</v>
      </c>
      <c r="G2">
        <f>VLOOKUP($C2,Sheet2!$A:$N,COLUMN(Sheet3!E$1),0)</f>
        <v>90</v>
      </c>
      <c r="H2">
        <f>VLOOKUP($C2,Sheet2!$A:$N,COLUMN(Sheet3!F$1),0)</f>
        <v>1</v>
      </c>
      <c r="I2">
        <f>VLOOKUP($C2,Sheet2!$A:$N,COLUMN(Sheet3!G$1),0)</f>
        <v>180</v>
      </c>
    </row>
    <row r="3" spans="1:11" x14ac:dyDescent="0.2">
      <c r="A3" t="s">
        <v>7</v>
      </c>
      <c r="B3">
        <v>3</v>
      </c>
      <c r="C3">
        <v>2</v>
      </c>
      <c r="D3" t="str">
        <f>VLOOKUP($C3,Sheet2!$A:$N,COLUMN(Sheet3!B$1),0)</f>
        <v>1200,800</v>
      </c>
      <c r="E3" t="str">
        <f>VLOOKUP($C3,Sheet2!$A:$N,COLUMN(Sheet3!C$1),0)</f>
        <v>0.1,0.3</v>
      </c>
      <c r="F3" t="str">
        <f>VLOOKUP($C3,Sheet2!$A:$N,COLUMN(Sheet3!D$1),0)</f>
        <v>0.6,1.0</v>
      </c>
      <c r="G3">
        <f>VLOOKUP($C3,Sheet2!$A:$N,COLUMN(Sheet3!E$1),0)</f>
        <v>-90</v>
      </c>
      <c r="H3">
        <f>VLOOKUP($C3,Sheet2!$A:$N,COLUMN(Sheet3!F$1),0)</f>
        <v>-1</v>
      </c>
      <c r="I3">
        <f>VLOOKUP($C3,Sheet2!$A:$N,COLUMN(Sheet3!G$1),0)</f>
        <v>-180</v>
      </c>
    </row>
    <row r="4" spans="1:11" x14ac:dyDescent="0.2">
      <c r="A4" t="s">
        <v>7</v>
      </c>
      <c r="B4">
        <v>5</v>
      </c>
      <c r="C4">
        <v>3</v>
      </c>
      <c r="D4" t="str">
        <f>VLOOKUP($C4,Sheet2!$A:$N,COLUMN(Sheet3!B$1),0)</f>
        <v>0,0</v>
      </c>
      <c r="E4" t="str">
        <f>VLOOKUP($C4,Sheet2!$A:$N,COLUMN(Sheet3!C$1),0)</f>
        <v>0.1,0.3</v>
      </c>
      <c r="F4" t="str">
        <f>VLOOKUP($C4,Sheet2!$A:$N,COLUMN(Sheet3!D$1),0)</f>
        <v>0.6,1.0</v>
      </c>
      <c r="G4">
        <f>VLOOKUP($C4,Sheet2!$A:$N,COLUMN(Sheet3!E$1),0)</f>
        <v>90</v>
      </c>
      <c r="H4">
        <f>VLOOKUP($C4,Sheet2!$A:$N,COLUMN(Sheet3!F$1),0)</f>
        <v>-1</v>
      </c>
      <c r="I4">
        <f>VLOOKUP($C4,Sheet2!$A:$N,COLUMN(Sheet3!G$1),0)</f>
        <v>0</v>
      </c>
    </row>
    <row r="5" spans="1:11" x14ac:dyDescent="0.2">
      <c r="A5" t="s">
        <v>7</v>
      </c>
      <c r="B5">
        <v>5.5</v>
      </c>
      <c r="C5">
        <v>4</v>
      </c>
      <c r="D5" t="str">
        <f>VLOOKUP($C5,Sheet2!$A:$N,COLUMN(Sheet3!B$1),0)</f>
        <v>0,800</v>
      </c>
      <c r="E5" t="str">
        <f>VLOOKUP($C5,Sheet2!$A:$N,COLUMN(Sheet3!C$1),0)</f>
        <v>0.1,0.3</v>
      </c>
      <c r="F5" t="str">
        <f>VLOOKUP($C5,Sheet2!$A:$N,COLUMN(Sheet3!D$1),0)</f>
        <v>0.6,1.0</v>
      </c>
      <c r="G5">
        <f>VLOOKUP($C5,Sheet2!$A:$N,COLUMN(Sheet3!E$1),0)</f>
        <v>-90</v>
      </c>
      <c r="H5">
        <f>VLOOKUP($C5,Sheet2!$A:$N,COLUMN(Sheet3!F$1),0)</f>
        <v>1</v>
      </c>
      <c r="I5">
        <f>VLOOKUP($C5,Sheet2!$A:$N,COLUMN(Sheet3!G$1),0)</f>
        <v>0</v>
      </c>
    </row>
    <row r="6" spans="1:11" x14ac:dyDescent="0.2">
      <c r="A6" t="s">
        <v>7</v>
      </c>
      <c r="B6">
        <v>7</v>
      </c>
      <c r="C6">
        <v>4</v>
      </c>
      <c r="D6" t="str">
        <f>VLOOKUP($C6,Sheet2!$A:$N,COLUMN(Sheet3!B$1),0)</f>
        <v>0,800</v>
      </c>
      <c r="E6" t="str">
        <f>VLOOKUP($C6,Sheet2!$A:$N,COLUMN(Sheet3!C$1),0)</f>
        <v>0.1,0.3</v>
      </c>
      <c r="F6" t="str">
        <f>VLOOKUP($C6,Sheet2!$A:$N,COLUMN(Sheet3!D$1),0)</f>
        <v>0.6,1.0</v>
      </c>
      <c r="G6">
        <f>VLOOKUP($C6,Sheet2!$A:$N,COLUMN(Sheet3!E$1),0)</f>
        <v>-90</v>
      </c>
      <c r="H6">
        <f>VLOOKUP($C6,Sheet2!$A:$N,COLUMN(Sheet3!F$1),0)</f>
        <v>1</v>
      </c>
      <c r="I6">
        <f>VLOOKUP($C6,Sheet2!$A:$N,COLUMN(Sheet3!G$1),0)</f>
        <v>0</v>
      </c>
    </row>
    <row r="7" spans="1:11" x14ac:dyDescent="0.2">
      <c r="A7" t="s">
        <v>7</v>
      </c>
      <c r="B7">
        <v>7.5</v>
      </c>
      <c r="C7">
        <v>2</v>
      </c>
      <c r="D7" t="str">
        <f>VLOOKUP($C7,Sheet2!$A:$N,COLUMN(Sheet3!B$1),0)</f>
        <v>1200,800</v>
      </c>
      <c r="E7" t="str">
        <f>VLOOKUP($C7,Sheet2!$A:$N,COLUMN(Sheet3!C$1),0)</f>
        <v>0.1,0.3</v>
      </c>
      <c r="F7" t="str">
        <f>VLOOKUP($C7,Sheet2!$A:$N,COLUMN(Sheet3!D$1),0)</f>
        <v>0.6,1.0</v>
      </c>
      <c r="G7">
        <f>VLOOKUP($C7,Sheet2!$A:$N,COLUMN(Sheet3!E$1),0)</f>
        <v>-90</v>
      </c>
      <c r="H7">
        <f>VLOOKUP($C7,Sheet2!$A:$N,COLUMN(Sheet3!F$1),0)</f>
        <v>-1</v>
      </c>
      <c r="I7">
        <f>VLOOKUP($C7,Sheet2!$A:$N,COLUMN(Sheet3!G$1),0)</f>
        <v>-180</v>
      </c>
    </row>
    <row r="8" spans="1:11" x14ac:dyDescent="0.2">
      <c r="A8" t="s">
        <v>7</v>
      </c>
      <c r="B8">
        <v>9</v>
      </c>
      <c r="C8">
        <v>1</v>
      </c>
      <c r="D8" t="str">
        <f>VLOOKUP($C8,Sheet2!$A:$N,COLUMN(Sheet3!B$1),0)</f>
        <v>1200,0</v>
      </c>
      <c r="E8" t="str">
        <f>VLOOKUP($C8,Sheet2!$A:$N,COLUMN(Sheet3!C$1),0)</f>
        <v>0.1,0.3</v>
      </c>
      <c r="F8" t="str">
        <f>VLOOKUP($C8,Sheet2!$A:$N,COLUMN(Sheet3!D$1),0)</f>
        <v>0.6,1.0</v>
      </c>
      <c r="G8">
        <f>VLOOKUP($C8,Sheet2!$A:$N,COLUMN(Sheet3!E$1),0)</f>
        <v>90</v>
      </c>
      <c r="H8">
        <f>VLOOKUP($C8,Sheet2!$A:$N,COLUMN(Sheet3!F$1),0)</f>
        <v>1</v>
      </c>
      <c r="I8">
        <f>VLOOKUP($C8,Sheet2!$A:$N,COLUMN(Sheet3!G$1),0)</f>
        <v>180</v>
      </c>
    </row>
    <row r="9" spans="1:11" x14ac:dyDescent="0.2">
      <c r="A9" t="s">
        <v>7</v>
      </c>
      <c r="B9">
        <v>9</v>
      </c>
      <c r="C9">
        <v>2</v>
      </c>
      <c r="D9" t="str">
        <f>VLOOKUP($C9,Sheet2!$A:$N,COLUMN(Sheet3!B$1),0)</f>
        <v>1200,800</v>
      </c>
      <c r="E9" t="str">
        <f>VLOOKUP($C9,Sheet2!$A:$N,COLUMN(Sheet3!C$1),0)</f>
        <v>0.1,0.3</v>
      </c>
      <c r="F9" t="str">
        <f>VLOOKUP($C9,Sheet2!$A:$N,COLUMN(Sheet3!D$1),0)</f>
        <v>0.6,1.0</v>
      </c>
      <c r="G9">
        <f>VLOOKUP($C9,Sheet2!$A:$N,COLUMN(Sheet3!E$1),0)</f>
        <v>-90</v>
      </c>
      <c r="H9">
        <f>VLOOKUP($C9,Sheet2!$A:$N,COLUMN(Sheet3!F$1),0)</f>
        <v>-1</v>
      </c>
      <c r="I9">
        <f>VLOOKUP($C9,Sheet2!$A:$N,COLUMN(Sheet3!G$1),0)</f>
        <v>-180</v>
      </c>
    </row>
    <row r="10" spans="1:11" x14ac:dyDescent="0.2">
      <c r="A10" t="s">
        <v>7</v>
      </c>
      <c r="B10">
        <v>10</v>
      </c>
      <c r="C10">
        <v>3</v>
      </c>
      <c r="D10" t="str">
        <f>VLOOKUP($C10,Sheet2!$A:$N,COLUMN(Sheet3!B$1),0)</f>
        <v>0,0</v>
      </c>
      <c r="E10" t="str">
        <f>VLOOKUP($C10,Sheet2!$A:$N,COLUMN(Sheet3!C$1),0)</f>
        <v>0.1,0.3</v>
      </c>
      <c r="F10" t="str">
        <f>VLOOKUP($C10,Sheet2!$A:$N,COLUMN(Sheet3!D$1),0)</f>
        <v>0.6,1.0</v>
      </c>
      <c r="G10">
        <f>VLOOKUP($C10,Sheet2!$A:$N,COLUMN(Sheet3!E$1),0)</f>
        <v>90</v>
      </c>
      <c r="H10">
        <f>VLOOKUP($C10,Sheet2!$A:$N,COLUMN(Sheet3!F$1),0)</f>
        <v>-1</v>
      </c>
      <c r="I10">
        <f>VLOOKUP($C10,Sheet2!$A:$N,COLUMN(Sheet3!G$1),0)</f>
        <v>0</v>
      </c>
    </row>
    <row r="11" spans="1:11" x14ac:dyDescent="0.2">
      <c r="A11" t="s">
        <v>7</v>
      </c>
      <c r="B11">
        <v>11</v>
      </c>
      <c r="C11">
        <v>2</v>
      </c>
      <c r="D11" t="str">
        <f>VLOOKUP($C11,Sheet2!$A:$N,COLUMN(Sheet3!B$1),0)</f>
        <v>1200,800</v>
      </c>
      <c r="E11" t="str">
        <f>VLOOKUP($C11,Sheet2!$A:$N,COLUMN(Sheet3!C$1),0)</f>
        <v>0.1,0.3</v>
      </c>
      <c r="F11" t="str">
        <f>VLOOKUP($C11,Sheet2!$A:$N,COLUMN(Sheet3!D$1),0)</f>
        <v>0.6,1.0</v>
      </c>
      <c r="G11">
        <f>VLOOKUP($C11,Sheet2!$A:$N,COLUMN(Sheet3!E$1),0)</f>
        <v>-90</v>
      </c>
      <c r="H11">
        <f>VLOOKUP($C11,Sheet2!$A:$N,COLUMN(Sheet3!F$1),0)</f>
        <v>-1</v>
      </c>
      <c r="I11">
        <f>VLOOKUP($C11,Sheet2!$A:$N,COLUMN(Sheet3!G$1),0)</f>
        <v>-180</v>
      </c>
    </row>
    <row r="12" spans="1:11" x14ac:dyDescent="0.2">
      <c r="A12" t="s">
        <v>7</v>
      </c>
      <c r="B12">
        <v>11</v>
      </c>
      <c r="C12">
        <f t="shared" ref="C11:C27" si="0">C8</f>
        <v>1</v>
      </c>
      <c r="D12" t="str">
        <f>VLOOKUP($C12,Sheet2!$A:$N,COLUMN(Sheet3!B$1),0)</f>
        <v>1200,0</v>
      </c>
      <c r="E12" t="str">
        <f>VLOOKUP($C12,Sheet2!$A:$N,COLUMN(Sheet3!C$1),0)</f>
        <v>0.1,0.3</v>
      </c>
      <c r="F12" t="str">
        <f>VLOOKUP($C12,Sheet2!$A:$N,COLUMN(Sheet3!D$1),0)</f>
        <v>0.6,1.0</v>
      </c>
      <c r="G12">
        <f>VLOOKUP($C12,Sheet2!$A:$N,COLUMN(Sheet3!E$1),0)</f>
        <v>90</v>
      </c>
      <c r="H12">
        <f>VLOOKUP($C12,Sheet2!$A:$N,COLUMN(Sheet3!F$1),0)</f>
        <v>1</v>
      </c>
      <c r="I12">
        <f>VLOOKUP($C12,Sheet2!$A:$N,COLUMN(Sheet3!G$1),0)</f>
        <v>180</v>
      </c>
    </row>
    <row r="13" spans="1:11" x14ac:dyDescent="0.2">
      <c r="A13" t="s">
        <v>7</v>
      </c>
      <c r="B13">
        <v>15</v>
      </c>
      <c r="C13">
        <f t="shared" si="0"/>
        <v>2</v>
      </c>
      <c r="D13" t="str">
        <f>VLOOKUP($C13,Sheet2!$A:$N,COLUMN(Sheet3!B$1),0)</f>
        <v>1200,800</v>
      </c>
      <c r="E13" t="str">
        <f>VLOOKUP($C13,Sheet2!$A:$N,COLUMN(Sheet3!C$1),0)</f>
        <v>0.1,0.3</v>
      </c>
      <c r="F13" t="str">
        <f>VLOOKUP($C13,Sheet2!$A:$N,COLUMN(Sheet3!D$1),0)</f>
        <v>0.6,1.0</v>
      </c>
      <c r="G13">
        <f>VLOOKUP($C13,Sheet2!$A:$N,COLUMN(Sheet3!E$1),0)</f>
        <v>-90</v>
      </c>
      <c r="H13">
        <f>VLOOKUP($C13,Sheet2!$A:$N,COLUMN(Sheet3!F$1),0)</f>
        <v>-1</v>
      </c>
      <c r="I13">
        <f>VLOOKUP($C13,Sheet2!$A:$N,COLUMN(Sheet3!G$1),0)</f>
        <v>-180</v>
      </c>
    </row>
    <row r="14" spans="1:11" x14ac:dyDescent="0.2">
      <c r="A14" t="s">
        <v>7</v>
      </c>
      <c r="B14">
        <v>16</v>
      </c>
      <c r="C14">
        <f t="shared" si="0"/>
        <v>3</v>
      </c>
      <c r="D14" t="str">
        <f>VLOOKUP($C14,Sheet2!$A:$N,COLUMN(Sheet3!B$1),0)</f>
        <v>0,0</v>
      </c>
      <c r="E14" t="str">
        <f>VLOOKUP($C14,Sheet2!$A:$N,COLUMN(Sheet3!C$1),0)</f>
        <v>0.1,0.3</v>
      </c>
      <c r="F14" t="str">
        <f>VLOOKUP($C14,Sheet2!$A:$N,COLUMN(Sheet3!D$1),0)</f>
        <v>0.6,1.0</v>
      </c>
      <c r="G14">
        <f>VLOOKUP($C14,Sheet2!$A:$N,COLUMN(Sheet3!E$1),0)</f>
        <v>90</v>
      </c>
      <c r="H14">
        <f>VLOOKUP($C14,Sheet2!$A:$N,COLUMN(Sheet3!F$1),0)</f>
        <v>-1</v>
      </c>
      <c r="I14">
        <f>VLOOKUP($C14,Sheet2!$A:$N,COLUMN(Sheet3!G$1),0)</f>
        <v>0</v>
      </c>
    </row>
    <row r="15" spans="1:11" x14ac:dyDescent="0.2">
      <c r="A15" t="s">
        <v>7</v>
      </c>
      <c r="B15">
        <v>17</v>
      </c>
      <c r="C15">
        <f t="shared" si="0"/>
        <v>2</v>
      </c>
      <c r="D15" t="str">
        <f>VLOOKUP($C15,Sheet2!$A:$N,COLUMN(Sheet3!B$1),0)</f>
        <v>1200,800</v>
      </c>
      <c r="E15" t="str">
        <f>VLOOKUP($C15,Sheet2!$A:$N,COLUMN(Sheet3!C$1),0)</f>
        <v>0.1,0.3</v>
      </c>
      <c r="F15" t="str">
        <f>VLOOKUP($C15,Sheet2!$A:$N,COLUMN(Sheet3!D$1),0)</f>
        <v>0.6,1.0</v>
      </c>
      <c r="G15">
        <f>VLOOKUP($C15,Sheet2!$A:$N,COLUMN(Sheet3!E$1),0)</f>
        <v>-90</v>
      </c>
      <c r="H15">
        <f>VLOOKUP($C15,Sheet2!$A:$N,COLUMN(Sheet3!F$1),0)</f>
        <v>-1</v>
      </c>
      <c r="I15">
        <f>VLOOKUP($C15,Sheet2!$A:$N,COLUMN(Sheet3!G$1),0)</f>
        <v>-180</v>
      </c>
    </row>
    <row r="16" spans="1:11" x14ac:dyDescent="0.2">
      <c r="A16" t="s">
        <v>7</v>
      </c>
      <c r="B16">
        <v>18</v>
      </c>
      <c r="C16">
        <v>4</v>
      </c>
      <c r="D16" t="str">
        <f>VLOOKUP($C16,Sheet2!$A:$N,COLUMN(Sheet3!B$1),0)</f>
        <v>0,800</v>
      </c>
      <c r="E16" t="str">
        <f>VLOOKUP($C16,Sheet2!$A:$N,COLUMN(Sheet3!C$1),0)</f>
        <v>0.1,0.3</v>
      </c>
      <c r="F16" t="str">
        <f>VLOOKUP($C16,Sheet2!$A:$N,COLUMN(Sheet3!D$1),0)</f>
        <v>0.6,1.0</v>
      </c>
      <c r="G16">
        <f>VLOOKUP($C16,Sheet2!$A:$N,COLUMN(Sheet3!E$1),0)</f>
        <v>-90</v>
      </c>
      <c r="H16">
        <f>VLOOKUP($C16,Sheet2!$A:$N,COLUMN(Sheet3!F$1),0)</f>
        <v>1</v>
      </c>
      <c r="I16">
        <f>VLOOKUP($C16,Sheet2!$A:$N,COLUMN(Sheet3!G$1),0)</f>
        <v>0</v>
      </c>
    </row>
    <row r="17" spans="1:9" x14ac:dyDescent="0.2">
      <c r="A17" t="s">
        <v>7</v>
      </c>
      <c r="B17">
        <v>21</v>
      </c>
      <c r="C17">
        <v>1</v>
      </c>
      <c r="D17" t="str">
        <f>VLOOKUP($C17,Sheet2!$A:$N,COLUMN(Sheet3!B$1),0)</f>
        <v>1200,0</v>
      </c>
      <c r="E17" t="str">
        <f>VLOOKUP($C17,Sheet2!$A:$N,COLUMN(Sheet3!C$1),0)</f>
        <v>0.1,0.3</v>
      </c>
      <c r="F17" t="str">
        <f>VLOOKUP($C17,Sheet2!$A:$N,COLUMN(Sheet3!D$1),0)</f>
        <v>0.6,1.0</v>
      </c>
      <c r="G17">
        <f>VLOOKUP($C17,Sheet2!$A:$N,COLUMN(Sheet3!E$1),0)</f>
        <v>90</v>
      </c>
      <c r="H17">
        <f>VLOOKUP($C17,Sheet2!$A:$N,COLUMN(Sheet3!F$1),0)</f>
        <v>1</v>
      </c>
      <c r="I17">
        <f>VLOOKUP($C17,Sheet2!$A:$N,COLUMN(Sheet3!G$1),0)</f>
        <v>180</v>
      </c>
    </row>
    <row r="18" spans="1:9" x14ac:dyDescent="0.2">
      <c r="A18" t="s">
        <v>7</v>
      </c>
      <c r="B18">
        <v>23</v>
      </c>
      <c r="C18">
        <v>2</v>
      </c>
      <c r="D18" t="str">
        <f>VLOOKUP($C18,Sheet2!$A:$N,COLUMN(Sheet3!B$1),0)</f>
        <v>1200,800</v>
      </c>
      <c r="E18" t="str">
        <f>VLOOKUP($C18,Sheet2!$A:$N,COLUMN(Sheet3!C$1),0)</f>
        <v>0.1,0.3</v>
      </c>
      <c r="F18" t="str">
        <f>VLOOKUP($C18,Sheet2!$A:$N,COLUMN(Sheet3!D$1),0)</f>
        <v>0.6,1.0</v>
      </c>
      <c r="G18">
        <f>VLOOKUP($C18,Sheet2!$A:$N,COLUMN(Sheet3!E$1),0)</f>
        <v>-90</v>
      </c>
      <c r="H18">
        <f>VLOOKUP($C18,Sheet2!$A:$N,COLUMN(Sheet3!F$1),0)</f>
        <v>-1</v>
      </c>
      <c r="I18">
        <f>VLOOKUP($C18,Sheet2!$A:$N,COLUMN(Sheet3!G$1),0)</f>
        <v>-180</v>
      </c>
    </row>
    <row r="19" spans="1:9" x14ac:dyDescent="0.2">
      <c r="A19" t="s">
        <v>7</v>
      </c>
      <c r="B19">
        <v>24</v>
      </c>
      <c r="C19">
        <v>3</v>
      </c>
      <c r="D19" t="str">
        <f>VLOOKUP($C19,Sheet2!$A:$N,COLUMN(Sheet3!B$1),0)</f>
        <v>0,0</v>
      </c>
      <c r="E19" t="str">
        <f>VLOOKUP($C19,Sheet2!$A:$N,COLUMN(Sheet3!C$1),0)</f>
        <v>0.1,0.3</v>
      </c>
      <c r="F19" t="str">
        <f>VLOOKUP($C19,Sheet2!$A:$N,COLUMN(Sheet3!D$1),0)</f>
        <v>0.6,1.0</v>
      </c>
      <c r="G19">
        <f>VLOOKUP($C19,Sheet2!$A:$N,COLUMN(Sheet3!E$1),0)</f>
        <v>90</v>
      </c>
      <c r="H19">
        <f>VLOOKUP($C19,Sheet2!$A:$N,COLUMN(Sheet3!F$1),0)</f>
        <v>-1</v>
      </c>
      <c r="I19">
        <f>VLOOKUP($C19,Sheet2!$A:$N,COLUMN(Sheet3!G$1),0)</f>
        <v>0</v>
      </c>
    </row>
    <row r="20" spans="1:9" x14ac:dyDescent="0.2">
      <c r="A20" t="s">
        <v>7</v>
      </c>
      <c r="B20">
        <v>22</v>
      </c>
      <c r="C20">
        <v>4</v>
      </c>
      <c r="D20" t="str">
        <f>VLOOKUP($C20,Sheet2!$A:$N,COLUMN(Sheet3!B$1),0)</f>
        <v>0,800</v>
      </c>
      <c r="E20" t="str">
        <f>VLOOKUP($C20,Sheet2!$A:$N,COLUMN(Sheet3!C$1),0)</f>
        <v>0.1,0.3</v>
      </c>
      <c r="F20" t="str">
        <f>VLOOKUP($C20,Sheet2!$A:$N,COLUMN(Sheet3!D$1),0)</f>
        <v>0.6,1.0</v>
      </c>
      <c r="G20">
        <f>VLOOKUP($C20,Sheet2!$A:$N,COLUMN(Sheet3!E$1),0)</f>
        <v>-90</v>
      </c>
      <c r="H20">
        <f>VLOOKUP($C20,Sheet2!$A:$N,COLUMN(Sheet3!F$1),0)</f>
        <v>1</v>
      </c>
      <c r="I20">
        <f>VLOOKUP($C20,Sheet2!$A:$N,COLUMN(Sheet3!G$1),0)</f>
        <v>0</v>
      </c>
    </row>
    <row r="21" spans="1:9" x14ac:dyDescent="0.2">
      <c r="A21" t="s">
        <v>7</v>
      </c>
      <c r="B21">
        <v>26</v>
      </c>
      <c r="C21">
        <f t="shared" si="0"/>
        <v>1</v>
      </c>
      <c r="D21" t="str">
        <f>VLOOKUP($C21,Sheet2!$A:$N,COLUMN(Sheet3!B$1),0)</f>
        <v>1200,0</v>
      </c>
      <c r="E21" t="str">
        <f>VLOOKUP($C21,Sheet2!$A:$N,COLUMN(Sheet3!C$1),0)</f>
        <v>0.1,0.3</v>
      </c>
      <c r="F21" t="str">
        <f>VLOOKUP($C21,Sheet2!$A:$N,COLUMN(Sheet3!D$1),0)</f>
        <v>0.6,1.0</v>
      </c>
      <c r="G21">
        <f>VLOOKUP($C21,Sheet2!$A:$N,COLUMN(Sheet3!E$1),0)</f>
        <v>90</v>
      </c>
      <c r="H21">
        <f>VLOOKUP($C21,Sheet2!$A:$N,COLUMN(Sheet3!F$1),0)</f>
        <v>1</v>
      </c>
      <c r="I21">
        <f>VLOOKUP($C21,Sheet2!$A:$N,COLUMN(Sheet3!G$1),0)</f>
        <v>180</v>
      </c>
    </row>
    <row r="22" spans="1:9" x14ac:dyDescent="0.2">
      <c r="A22" t="s">
        <v>7</v>
      </c>
      <c r="B22">
        <v>28</v>
      </c>
      <c r="C22">
        <f t="shared" si="0"/>
        <v>2</v>
      </c>
      <c r="D22" t="str">
        <f>VLOOKUP($C22,Sheet2!$A:$N,COLUMN(Sheet3!B$1),0)</f>
        <v>1200,800</v>
      </c>
      <c r="E22" t="str">
        <f>VLOOKUP($C22,Sheet2!$A:$N,COLUMN(Sheet3!C$1),0)</f>
        <v>0.1,0.3</v>
      </c>
      <c r="F22" t="str">
        <f>VLOOKUP($C22,Sheet2!$A:$N,COLUMN(Sheet3!D$1),0)</f>
        <v>0.6,1.0</v>
      </c>
      <c r="G22">
        <f>VLOOKUP($C22,Sheet2!$A:$N,COLUMN(Sheet3!E$1),0)</f>
        <v>-90</v>
      </c>
      <c r="H22">
        <f>VLOOKUP($C22,Sheet2!$A:$N,COLUMN(Sheet3!F$1),0)</f>
        <v>-1</v>
      </c>
      <c r="I22">
        <f>VLOOKUP($C22,Sheet2!$A:$N,COLUMN(Sheet3!G$1),0)</f>
        <v>-180</v>
      </c>
    </row>
    <row r="23" spans="1:9" x14ac:dyDescent="0.2">
      <c r="A23" t="s">
        <v>7</v>
      </c>
      <c r="B23">
        <f>B22+2</f>
        <v>30</v>
      </c>
      <c r="C23">
        <f t="shared" si="0"/>
        <v>3</v>
      </c>
      <c r="D23" t="str">
        <f>VLOOKUP($C23,Sheet2!$A:$N,COLUMN(Sheet3!B$1),0)</f>
        <v>0,0</v>
      </c>
      <c r="E23" t="str">
        <f>VLOOKUP($C23,Sheet2!$A:$N,COLUMN(Sheet3!C$1),0)</f>
        <v>0.1,0.3</v>
      </c>
      <c r="F23" t="str">
        <f>VLOOKUP($C23,Sheet2!$A:$N,COLUMN(Sheet3!D$1),0)</f>
        <v>0.6,1.0</v>
      </c>
      <c r="G23">
        <f>VLOOKUP($C23,Sheet2!$A:$N,COLUMN(Sheet3!E$1),0)</f>
        <v>90</v>
      </c>
      <c r="H23">
        <f>VLOOKUP($C23,Sheet2!$A:$N,COLUMN(Sheet3!F$1),0)</f>
        <v>-1</v>
      </c>
      <c r="I23">
        <f>VLOOKUP($C23,Sheet2!$A:$N,COLUMN(Sheet3!G$1),0)</f>
        <v>0</v>
      </c>
    </row>
    <row r="24" spans="1:9" x14ac:dyDescent="0.2">
      <c r="A24" t="s">
        <v>7</v>
      </c>
      <c r="B24">
        <f t="shared" ref="B24:B28" si="1">B23+2</f>
        <v>32</v>
      </c>
      <c r="C24">
        <f t="shared" si="0"/>
        <v>4</v>
      </c>
      <c r="D24" t="str">
        <f>VLOOKUP($C24,Sheet2!$A:$N,COLUMN(Sheet3!B$1),0)</f>
        <v>0,800</v>
      </c>
      <c r="E24" t="str">
        <f>VLOOKUP($C24,Sheet2!$A:$N,COLUMN(Sheet3!C$1),0)</f>
        <v>0.1,0.3</v>
      </c>
      <c r="F24" t="str">
        <f>VLOOKUP($C24,Sheet2!$A:$N,COLUMN(Sheet3!D$1),0)</f>
        <v>0.6,1.0</v>
      </c>
      <c r="G24">
        <f>VLOOKUP($C24,Sheet2!$A:$N,COLUMN(Sheet3!E$1),0)</f>
        <v>-90</v>
      </c>
      <c r="H24">
        <f>VLOOKUP($C24,Sheet2!$A:$N,COLUMN(Sheet3!F$1),0)</f>
        <v>1</v>
      </c>
      <c r="I24">
        <f>VLOOKUP($C24,Sheet2!$A:$N,COLUMN(Sheet3!G$1),0)</f>
        <v>0</v>
      </c>
    </row>
    <row r="25" spans="1:9" x14ac:dyDescent="0.2">
      <c r="A25" t="s">
        <v>7</v>
      </c>
      <c r="B25">
        <f t="shared" si="1"/>
        <v>34</v>
      </c>
      <c r="C25">
        <f t="shared" si="0"/>
        <v>1</v>
      </c>
      <c r="D25" t="str">
        <f>VLOOKUP($C25,Sheet2!$A:$N,COLUMN(Sheet3!B$1),0)</f>
        <v>1200,0</v>
      </c>
      <c r="E25" t="str">
        <f>VLOOKUP($C25,Sheet2!$A:$N,COLUMN(Sheet3!C$1),0)</f>
        <v>0.1,0.3</v>
      </c>
      <c r="F25" t="str">
        <f>VLOOKUP($C25,Sheet2!$A:$N,COLUMN(Sheet3!D$1),0)</f>
        <v>0.6,1.0</v>
      </c>
      <c r="G25">
        <f>VLOOKUP($C25,Sheet2!$A:$N,COLUMN(Sheet3!E$1),0)</f>
        <v>90</v>
      </c>
      <c r="H25">
        <f>VLOOKUP($C25,Sheet2!$A:$N,COLUMN(Sheet3!F$1),0)</f>
        <v>1</v>
      </c>
      <c r="I25">
        <f>VLOOKUP($C25,Sheet2!$A:$N,COLUMN(Sheet3!G$1),0)</f>
        <v>180</v>
      </c>
    </row>
    <row r="26" spans="1:9" x14ac:dyDescent="0.2">
      <c r="A26" t="s">
        <v>7</v>
      </c>
      <c r="B26">
        <f t="shared" si="1"/>
        <v>36</v>
      </c>
      <c r="C26">
        <f t="shared" si="0"/>
        <v>2</v>
      </c>
      <c r="D26" t="str">
        <f>VLOOKUP($C26,Sheet2!$A:$N,COLUMN(Sheet3!B$1),0)</f>
        <v>1200,800</v>
      </c>
      <c r="E26" t="str">
        <f>VLOOKUP($C26,Sheet2!$A:$N,COLUMN(Sheet3!C$1),0)</f>
        <v>0.1,0.3</v>
      </c>
      <c r="F26" t="str">
        <f>VLOOKUP($C26,Sheet2!$A:$N,COLUMN(Sheet3!D$1),0)</f>
        <v>0.6,1.0</v>
      </c>
      <c r="G26">
        <f>VLOOKUP($C26,Sheet2!$A:$N,COLUMN(Sheet3!E$1),0)</f>
        <v>-90</v>
      </c>
      <c r="H26">
        <f>VLOOKUP($C26,Sheet2!$A:$N,COLUMN(Sheet3!F$1),0)</f>
        <v>-1</v>
      </c>
      <c r="I26">
        <f>VLOOKUP($C26,Sheet2!$A:$N,COLUMN(Sheet3!G$1),0)</f>
        <v>-180</v>
      </c>
    </row>
    <row r="27" spans="1:9" x14ac:dyDescent="0.2">
      <c r="A27" t="s">
        <v>7</v>
      </c>
      <c r="B27">
        <f t="shared" si="1"/>
        <v>38</v>
      </c>
      <c r="C27">
        <v>1</v>
      </c>
      <c r="D27" t="str">
        <f>VLOOKUP($C27,Sheet2!$A:$N,COLUMN(Sheet3!B$1),0)</f>
        <v>1200,0</v>
      </c>
      <c r="E27" t="str">
        <f>VLOOKUP($C27,Sheet2!$A:$N,COLUMN(Sheet3!C$1),0)</f>
        <v>0.1,0.3</v>
      </c>
      <c r="F27" t="str">
        <f>VLOOKUP($C27,Sheet2!$A:$N,COLUMN(Sheet3!D$1),0)</f>
        <v>0.6,1.0</v>
      </c>
      <c r="G27">
        <f>VLOOKUP($C27,Sheet2!$A:$N,COLUMN(Sheet3!E$1),0)</f>
        <v>90</v>
      </c>
      <c r="H27">
        <f>VLOOKUP($C27,Sheet2!$A:$N,COLUMN(Sheet3!F$1),0)</f>
        <v>1</v>
      </c>
      <c r="I27">
        <f>VLOOKUP($C27,Sheet2!$A:$N,COLUMN(Sheet3!G$1),0)</f>
        <v>180</v>
      </c>
    </row>
    <row r="28" spans="1:9" x14ac:dyDescent="0.2">
      <c r="A28" t="s">
        <v>7</v>
      </c>
      <c r="B28">
        <f t="shared" si="1"/>
        <v>40</v>
      </c>
      <c r="C28">
        <v>2</v>
      </c>
      <c r="D28" t="str">
        <f>VLOOKUP($C28,Sheet2!$A:$N,COLUMN(Sheet3!B$1),0)</f>
        <v>1200,800</v>
      </c>
      <c r="E28" t="str">
        <f>VLOOKUP($C28,Sheet2!$A:$N,COLUMN(Sheet3!C$1),0)</f>
        <v>0.1,0.3</v>
      </c>
      <c r="F28" t="str">
        <f>VLOOKUP($C28,Sheet2!$A:$N,COLUMN(Sheet3!D$1),0)</f>
        <v>0.6,1.0</v>
      </c>
      <c r="G28">
        <f>VLOOKUP($C28,Sheet2!$A:$N,COLUMN(Sheet3!E$1),0)</f>
        <v>-90</v>
      </c>
      <c r="H28">
        <f>VLOOKUP($C28,Sheet2!$A:$N,COLUMN(Sheet3!F$1),0)</f>
        <v>-1</v>
      </c>
      <c r="I28">
        <f>VLOOKUP($C28,Sheet2!$A:$N,COLUMN(Sheet3!G$1),0)</f>
        <v>-180</v>
      </c>
    </row>
    <row r="29" spans="1:9" x14ac:dyDescent="0.2">
      <c r="A29" t="s">
        <v>7</v>
      </c>
      <c r="B29">
        <v>43</v>
      </c>
      <c r="C29">
        <v>3</v>
      </c>
      <c r="D29" t="str">
        <f>VLOOKUP($C29,Sheet2!$A:$N,COLUMN(Sheet3!B$1),0)</f>
        <v>0,0</v>
      </c>
      <c r="E29" t="str">
        <f>VLOOKUP($C29,Sheet2!$A:$N,COLUMN(Sheet3!C$1),0)</f>
        <v>0.1,0.3</v>
      </c>
      <c r="F29" t="str">
        <f>VLOOKUP($C29,Sheet2!$A:$N,COLUMN(Sheet3!D$1),0)</f>
        <v>0.6,1.0</v>
      </c>
      <c r="G29">
        <f>VLOOKUP($C29,Sheet2!$A:$N,COLUMN(Sheet3!E$1),0)</f>
        <v>90</v>
      </c>
      <c r="H29">
        <f>VLOOKUP($C29,Sheet2!$A:$N,COLUMN(Sheet3!F$1),0)</f>
        <v>-1</v>
      </c>
      <c r="I29">
        <f>VLOOKUP($C29,Sheet2!$A:$N,COLUMN(Sheet3!G$1),0)</f>
        <v>0</v>
      </c>
    </row>
    <row r="30" spans="1:9" x14ac:dyDescent="0.2">
      <c r="A30" t="s">
        <v>7</v>
      </c>
      <c r="B30">
        <f t="shared" ref="B29:B33" si="2">B29+2</f>
        <v>45</v>
      </c>
      <c r="C30">
        <v>4</v>
      </c>
      <c r="D30" t="str">
        <f>VLOOKUP($C30,Sheet2!$A:$N,COLUMN(Sheet3!B$1),0)</f>
        <v>0,800</v>
      </c>
      <c r="E30" t="str">
        <f>VLOOKUP($C30,Sheet2!$A:$N,COLUMN(Sheet3!C$1),0)</f>
        <v>0.1,0.3</v>
      </c>
      <c r="F30" t="str">
        <f>VLOOKUP($C30,Sheet2!$A:$N,COLUMN(Sheet3!D$1),0)</f>
        <v>0.6,1.0</v>
      </c>
      <c r="G30">
        <f>VLOOKUP($C30,Sheet2!$A:$N,COLUMN(Sheet3!E$1),0)</f>
        <v>-90</v>
      </c>
      <c r="H30">
        <f>VLOOKUP($C30,Sheet2!$A:$N,COLUMN(Sheet3!F$1),0)</f>
        <v>1</v>
      </c>
      <c r="I30">
        <f>VLOOKUP($C30,Sheet2!$A:$N,COLUMN(Sheet3!G$1),0)</f>
        <v>0</v>
      </c>
    </row>
    <row r="31" spans="1:9" x14ac:dyDescent="0.2">
      <c r="A31" t="s">
        <v>7</v>
      </c>
      <c r="B31">
        <f t="shared" si="2"/>
        <v>47</v>
      </c>
      <c r="C31">
        <v>4</v>
      </c>
      <c r="D31" t="str">
        <f>VLOOKUP($C31,Sheet2!$A:$N,COLUMN(Sheet3!B$1),0)</f>
        <v>0,800</v>
      </c>
      <c r="E31" t="str">
        <f>VLOOKUP($C31,Sheet2!$A:$N,COLUMN(Sheet3!C$1),0)</f>
        <v>0.1,0.3</v>
      </c>
      <c r="F31" t="str">
        <f>VLOOKUP($C31,Sheet2!$A:$N,COLUMN(Sheet3!D$1),0)</f>
        <v>0.6,1.0</v>
      </c>
      <c r="G31">
        <f>VLOOKUP($C31,Sheet2!$A:$N,COLUMN(Sheet3!E$1),0)</f>
        <v>-90</v>
      </c>
      <c r="H31">
        <f>VLOOKUP($C31,Sheet2!$A:$N,COLUMN(Sheet3!F$1),0)</f>
        <v>1</v>
      </c>
      <c r="I31">
        <f>VLOOKUP($C31,Sheet2!$A:$N,COLUMN(Sheet3!G$1),0)</f>
        <v>0</v>
      </c>
    </row>
    <row r="32" spans="1:9" x14ac:dyDescent="0.2">
      <c r="A32" t="s">
        <v>7</v>
      </c>
      <c r="B32">
        <f t="shared" si="2"/>
        <v>49</v>
      </c>
      <c r="C32">
        <v>3</v>
      </c>
      <c r="D32" t="str">
        <f>VLOOKUP($C32,Sheet2!$A:$N,COLUMN(Sheet3!B$1),0)</f>
        <v>0,0</v>
      </c>
      <c r="E32" t="str">
        <f>VLOOKUP($C32,Sheet2!$A:$N,COLUMN(Sheet3!C$1),0)</f>
        <v>0.1,0.3</v>
      </c>
      <c r="F32" t="str">
        <f>VLOOKUP($C32,Sheet2!$A:$N,COLUMN(Sheet3!D$1),0)</f>
        <v>0.6,1.0</v>
      </c>
      <c r="G32">
        <f>VLOOKUP($C32,Sheet2!$A:$N,COLUMN(Sheet3!E$1),0)</f>
        <v>90</v>
      </c>
      <c r="H32">
        <f>VLOOKUP($C32,Sheet2!$A:$N,COLUMN(Sheet3!F$1),0)</f>
        <v>-1</v>
      </c>
      <c r="I32">
        <f>VLOOKUP($C32,Sheet2!$A:$N,COLUMN(Sheet3!G$1),0)</f>
        <v>0</v>
      </c>
    </row>
    <row r="33" spans="1:9" x14ac:dyDescent="0.2">
      <c r="A33" t="s">
        <v>7</v>
      </c>
      <c r="B33">
        <f t="shared" si="2"/>
        <v>51</v>
      </c>
      <c r="C33">
        <v>1</v>
      </c>
      <c r="D33" t="str">
        <f>VLOOKUP($C33,Sheet2!$A:$N,COLUMN(Sheet3!B$1),0)</f>
        <v>1200,0</v>
      </c>
      <c r="E33" t="str">
        <f>VLOOKUP($C33,Sheet2!$A:$N,COLUMN(Sheet3!C$1),0)</f>
        <v>0.1,0.3</v>
      </c>
      <c r="F33" t="str">
        <f>VLOOKUP($C33,Sheet2!$A:$N,COLUMN(Sheet3!D$1),0)</f>
        <v>0.6,1.0</v>
      </c>
      <c r="G33">
        <f>VLOOKUP($C33,Sheet2!$A:$N,COLUMN(Sheet3!E$1),0)</f>
        <v>90</v>
      </c>
      <c r="H33">
        <f>VLOOKUP($C33,Sheet2!$A:$N,COLUMN(Sheet3!F$1),0)</f>
        <v>1</v>
      </c>
      <c r="I33">
        <f>VLOOKUP($C33,Sheet2!$A:$N,COLUMN(Sheet3!G$1),0)</f>
        <v>180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B31A-E858-4ADF-9A29-7000F11212F1}">
  <dimension ref="A1:D2"/>
  <sheetViews>
    <sheetView workbookViewId="0">
      <selection activeCell="D4" sqref="D4"/>
    </sheetView>
  </sheetViews>
  <sheetFormatPr defaultRowHeight="14.25" x14ac:dyDescent="0.2"/>
  <cols>
    <col min="1" max="4" width="24.375" customWidth="1"/>
  </cols>
  <sheetData>
    <row r="1" spans="1:4" x14ac:dyDescent="0.2">
      <c r="A1" s="2" t="s">
        <v>23</v>
      </c>
      <c r="B1" s="2" t="s">
        <v>21</v>
      </c>
      <c r="C1" t="s">
        <v>24</v>
      </c>
      <c r="D1" t="s">
        <v>22</v>
      </c>
    </row>
    <row r="2" spans="1:4" x14ac:dyDescent="0.2">
      <c r="A2">
        <v>1</v>
      </c>
      <c r="B2">
        <v>2</v>
      </c>
      <c r="C2">
        <v>3</v>
      </c>
      <c r="D2">
        <v>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5BB5-6266-447D-AA54-FE4C345547FA}">
  <dimension ref="A1:I5"/>
  <sheetViews>
    <sheetView workbookViewId="0">
      <selection activeCell="F3" sqref="F3"/>
    </sheetView>
  </sheetViews>
  <sheetFormatPr defaultRowHeight="14.25" x14ac:dyDescent="0.2"/>
  <cols>
    <col min="2" max="2" width="44.125" customWidth="1"/>
    <col min="3" max="3" width="6.625" customWidth="1"/>
  </cols>
  <sheetData>
    <row r="1" spans="1:9" x14ac:dyDescent="0.2">
      <c r="A1" t="s">
        <v>0</v>
      </c>
      <c r="B1" t="s">
        <v>10</v>
      </c>
      <c r="C1" t="s">
        <v>8</v>
      </c>
      <c r="D1" t="s">
        <v>9</v>
      </c>
      <c r="E1" t="s">
        <v>3</v>
      </c>
      <c r="F1" t="s">
        <v>2</v>
      </c>
      <c r="G1" t="s">
        <v>4</v>
      </c>
      <c r="H1" t="s">
        <v>5</v>
      </c>
      <c r="I1" t="s">
        <v>6</v>
      </c>
    </row>
    <row r="2" spans="1:9" x14ac:dyDescent="0.2">
      <c r="A2">
        <v>1</v>
      </c>
      <c r="B2" s="1" t="s">
        <v>11</v>
      </c>
      <c r="C2" t="s">
        <v>15</v>
      </c>
      <c r="D2" t="s">
        <v>16</v>
      </c>
      <c r="E2">
        <v>90</v>
      </c>
      <c r="F2">
        <v>1</v>
      </c>
      <c r="G2">
        <v>180</v>
      </c>
      <c r="H2" t="b">
        <v>0</v>
      </c>
      <c r="I2" t="b">
        <v>0</v>
      </c>
    </row>
    <row r="3" spans="1:9" x14ac:dyDescent="0.2">
      <c r="A3">
        <v>2</v>
      </c>
      <c r="B3" s="1" t="s">
        <v>12</v>
      </c>
      <c r="C3" t="s">
        <v>15</v>
      </c>
      <c r="D3" t="s">
        <v>16</v>
      </c>
      <c r="E3">
        <v>-90</v>
      </c>
      <c r="F3">
        <v>-1</v>
      </c>
      <c r="G3">
        <v>-180</v>
      </c>
      <c r="H3" t="b">
        <v>0</v>
      </c>
      <c r="I3" t="b">
        <v>0</v>
      </c>
    </row>
    <row r="4" spans="1:9" x14ac:dyDescent="0.2">
      <c r="A4">
        <v>3</v>
      </c>
      <c r="B4" s="1" t="s">
        <v>13</v>
      </c>
      <c r="C4" t="s">
        <v>15</v>
      </c>
      <c r="D4" t="s">
        <v>16</v>
      </c>
      <c r="E4">
        <v>90</v>
      </c>
      <c r="F4">
        <v>-1</v>
      </c>
      <c r="G4">
        <v>0</v>
      </c>
      <c r="H4" t="b">
        <v>0</v>
      </c>
      <c r="I4" t="b">
        <v>0</v>
      </c>
    </row>
    <row r="5" spans="1:9" x14ac:dyDescent="0.2">
      <c r="A5">
        <v>4</v>
      </c>
      <c r="B5" s="1" t="s">
        <v>14</v>
      </c>
      <c r="C5" t="s">
        <v>15</v>
      </c>
      <c r="D5" t="s">
        <v>16</v>
      </c>
      <c r="E5">
        <v>-90</v>
      </c>
      <c r="F5">
        <v>1</v>
      </c>
      <c r="G5">
        <v>0</v>
      </c>
      <c r="H5" t="b">
        <v>0</v>
      </c>
      <c r="I5" t="b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1D85-02F3-4047-BE24-56B2105A894F}">
  <dimension ref="A1"/>
  <sheetViews>
    <sheetView workbookViewId="0">
      <selection activeCell="A3" sqref="A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2018-02-18T04:11:20Z</dcterms:modified>
</cp:coreProperties>
</file>