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work\文档\月报\"/>
    </mc:Choice>
  </mc:AlternateContent>
  <xr:revisionPtr revIDLastSave="0" documentId="13_ncr:1_{DFA86F06-D772-4874-BC97-FB5971BCF9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月工时统计表" sheetId="4" r:id="rId1"/>
    <sheet name="本月工作总结" sheetId="10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0" l="1"/>
  <c r="J10" i="10"/>
  <c r="J17" i="10" s="1"/>
</calcChain>
</file>

<file path=xl/sharedStrings.xml><?xml version="1.0" encoding="utf-8"?>
<sst xmlns="http://schemas.openxmlformats.org/spreadsheetml/2006/main" count="127" uniqueCount="97">
  <si>
    <t>日期</t>
  </si>
  <si>
    <t>项目代码及名称</t>
  </si>
  <si>
    <t>工时</t>
  </si>
  <si>
    <t>工作内容</t>
  </si>
  <si>
    <t>工时汇总：鼠标光标放在下表任意位置，右键点击刷
                新即可汇总工时，并填至《工作总结表》中</t>
  </si>
  <si>
    <t>日期：只需在下表更改第一行月份，下拉及可调整日期</t>
  </si>
  <si>
    <t>项目名称：下表不用任何操作</t>
  </si>
  <si>
    <t>行标签</t>
  </si>
  <si>
    <t>求和项:工时</t>
  </si>
  <si>
    <t>项目代号&amp;项目名称</t>
  </si>
  <si>
    <t>(空白)</t>
  </si>
  <si>
    <t>D-TH-01穿刺手术导航定位系统</t>
  </si>
  <si>
    <t>总计</t>
  </si>
  <si>
    <t>D-TH-02肺活量计</t>
  </si>
  <si>
    <t>D-TH-03医学图像处理软件</t>
  </si>
  <si>
    <t>D-TH-04导航定位引导陡脉冲治疗系统（牡丹）</t>
  </si>
  <si>
    <t>D-TH-05导航定位引导微波消融系统（芍药）</t>
  </si>
  <si>
    <t>D-TH-06导航定位引导射频消融系统</t>
  </si>
  <si>
    <t>D-TH-10肝部消融TPS系统</t>
  </si>
  <si>
    <t>HZJK-01一次性使用导向系统</t>
  </si>
  <si>
    <t>HZJK-02一次性使用CT定位消融系统</t>
  </si>
  <si>
    <t>K-TH-01基于临床场景的医用机器人医工转化平台（专项经费）</t>
  </si>
  <si>
    <t>K-TH-02基于临床场景的医用机器人医工转化平台（自筹经费）</t>
  </si>
  <si>
    <t>K-TH-03CT 引导下肝脏肿瘤消融治疗手术辅助系统的研发（专项经费）</t>
  </si>
  <si>
    <t>K-TH-04CT 引导下肝脏肿瘤消融治疗手术辅助系统的研发（自筹经费）</t>
  </si>
  <si>
    <t>K-TH-05肺部等软组织穿刺手术机器人的工程化开发（专项经费）</t>
  </si>
  <si>
    <t>K-TH-06肺部等软组织穿刺手术机器人的工程化开发（自筹经费）</t>
  </si>
  <si>
    <t>K-TH-07肺部等软组织影像处理与机器人术中导航技术（专项经费）</t>
  </si>
  <si>
    <t>K-TH-08肺部等软组织影像处理与机器人术中导航技术（自筹经费）</t>
  </si>
  <si>
    <t>K-TH-09肺部等软组织穿刺机器人产品研发与示范应用（专项经费）</t>
  </si>
  <si>
    <t>K-TH-10肺部等软组织穿刺机器人产品研发与示范应用（自筹经费）</t>
  </si>
  <si>
    <t>WD-01-01陡脉冲治疗仪</t>
  </si>
  <si>
    <t>WD-01-02陡脉冲电极针</t>
  </si>
  <si>
    <t>WD-02-01射频消融仪</t>
  </si>
  <si>
    <t>WD-02-02射频消融针</t>
  </si>
  <si>
    <t>WD-03-01微波消融治疗仪</t>
  </si>
  <si>
    <t>WD-03-02微波消融针</t>
  </si>
  <si>
    <t>生命科学</t>
  </si>
  <si>
    <t>光谱项目</t>
  </si>
  <si>
    <t>个人月度工作总结</t>
  </si>
  <si>
    <t>姓名</t>
  </si>
  <si>
    <t>部门</t>
  </si>
  <si>
    <t>职位</t>
  </si>
  <si>
    <t>工作总结</t>
  </si>
  <si>
    <t>开发进度与成果输出</t>
  </si>
  <si>
    <t>组件名称</t>
  </si>
  <si>
    <t>月度计划</t>
  </si>
  <si>
    <t>相关工作</t>
  </si>
  <si>
    <t>输出成果</t>
  </si>
  <si>
    <t>完成时间</t>
  </si>
  <si>
    <t>实际工时</t>
  </si>
  <si>
    <t>累计工时</t>
  </si>
  <si>
    <t>配合工作</t>
  </si>
  <si>
    <t>配合事项
具体工作</t>
  </si>
  <si>
    <t>具体工作</t>
  </si>
  <si>
    <t>完成情况</t>
  </si>
  <si>
    <t>本月总工时</t>
  </si>
  <si>
    <t>未完成工作及说明</t>
  </si>
  <si>
    <t>自评人签名：</t>
  </si>
  <si>
    <t>自评日期：</t>
  </si>
  <si>
    <t>陈卓哲</t>
    <phoneticPr fontId="16" type="noConversion"/>
  </si>
  <si>
    <t>产品开发部</t>
    <phoneticPr fontId="16" type="noConversion"/>
  </si>
  <si>
    <t>嵌入式软件工程师</t>
    <phoneticPr fontId="16" type="noConversion"/>
  </si>
  <si>
    <t>压差式气体流量计</t>
    <phoneticPr fontId="16" type="noConversion"/>
  </si>
  <si>
    <t>呼吸产品实验平台</t>
    <phoneticPr fontId="16" type="noConversion"/>
  </si>
  <si>
    <t>真健康--在研项目2024年08月份工时日志统计表</t>
    <phoneticPr fontId="16" type="noConversion"/>
  </si>
  <si>
    <t xml:space="preserve"> 8月份</t>
    <phoneticPr fontId="16" type="noConversion"/>
  </si>
  <si>
    <t>测试修改wifi-mqtt连接功能，并添加数据填充程序，连接上位机显示流量数据</t>
    <phoneticPr fontId="16" type="noConversion"/>
  </si>
  <si>
    <t>调试数据处理，增加校准数据转换，将校准数据加入代码，计算流量值，增加潮气量计算</t>
    <phoneticPr fontId="16" type="noConversion"/>
  </si>
  <si>
    <t>增加tcp通信功能，使用上位机网络传输助手可实现无线数据传输，并绘制波形。传输数据时间间隔1ms</t>
    <phoneticPr fontId="16" type="noConversion"/>
  </si>
  <si>
    <t>串联4个新传感器探头，测试传感器一致性</t>
    <phoneticPr fontId="16" type="noConversion"/>
  </si>
  <si>
    <t>新传感器连接vt650测试精度，误差超10%精度较差</t>
    <phoneticPr fontId="16" type="noConversion"/>
  </si>
  <si>
    <t>使用新传感器在实验平台进行测试0~100L/min小流量</t>
    <phoneticPr fontId="16" type="noConversion"/>
  </si>
  <si>
    <t>延长管路后使用新探头测试0~700L/min，后续加入温度补偿观察误差是否减小</t>
    <phoneticPr fontId="16" type="noConversion"/>
  </si>
  <si>
    <t>编写《呼吸产品软件详细设计》，绘制新版呼吸嵌入式软件架构及各模块运行流程图</t>
    <phoneticPr fontId="16" type="noConversion"/>
  </si>
  <si>
    <t>解决wifi通信有时数据异常问题</t>
    <phoneticPr fontId="16" type="noConversion"/>
  </si>
  <si>
    <t>分析串口wifi配置通信协议，编写并测试上位机串口wifi配置功能，使用旧版通信协议，实现与上位机的串口wifi配置交互</t>
    <phoneticPr fontId="16" type="noConversion"/>
  </si>
  <si>
    <t>移植测试EEPROM读写功能，将上位机最近一次配置的wifi账号、密码、服务器ip写入EEPROM</t>
    <phoneticPr fontId="16" type="noConversion"/>
  </si>
  <si>
    <t>编写并测试oled显示屏驱动，移植spi基于dma的驱动程序</t>
    <phoneticPr fontId="16" type="noConversion"/>
  </si>
  <si>
    <t>测试sfm3300准确性，以及气路连接对sfm3300影响</t>
    <phoneticPr fontId="16" type="noConversion"/>
  </si>
  <si>
    <t>测试改善气路后压差式流量传感器压差-流量曲线</t>
    <phoneticPr fontId="16" type="noConversion"/>
  </si>
  <si>
    <t>编写并测试oled显示屏驱动，包括spi基于dma驱动及oled显示屏驱动，解决dma异常问题</t>
    <phoneticPr fontId="16" type="noConversion"/>
  </si>
  <si>
    <t>移植并调试lvgl，编写屏幕刷新函数，解决显示异常问题</t>
    <phoneticPr fontId="16" type="noConversion"/>
  </si>
  <si>
    <t>添加adc外设驱动，使用dma进行adc转换。用于采集电池电压和电源电压值</t>
    <phoneticPr fontId="16" type="noConversion"/>
  </si>
  <si>
    <t>编写并测试屏幕显示功能，目前显示电量百分比及实时潮气量和流量值</t>
    <phoneticPr fontId="16" type="noConversion"/>
  </si>
  <si>
    <t>优化无线数据传输功能，修改wifi初始化流程和队列逻辑，解决wifi数据传输一段时间后中断的问题</t>
    <phoneticPr fontId="16" type="noConversion"/>
  </si>
  <si>
    <t>测试6组v1版本流量传感器一致性，数据差距于1%</t>
    <phoneticPr fontId="16" type="noConversion"/>
  </si>
  <si>
    <t>测试流量探头测试数据不稳定问题，发现流量不变情况下流量监测数据可能会发生变化</t>
    <phoneticPr fontId="16" type="noConversion"/>
  </si>
  <si>
    <t>与结构讨论并参考其他家压差探头，设计对称的流量探头</t>
    <phoneticPr fontId="16" type="noConversion"/>
  </si>
  <si>
    <t>测试v1版本流量探头0-300L/min流量精度</t>
    <phoneticPr fontId="16" type="noConversion"/>
  </si>
  <si>
    <t>编写v1版本流量探头0-300L/min流量测试报告</t>
    <phoneticPr fontId="16" type="noConversion"/>
  </si>
  <si>
    <t>1.完成主机控制程序编写，可满足基本性能。
2.输出至少一台原理样机。
3.输出原理样机详细测试报告及问题分析</t>
    <phoneticPr fontId="16" type="noConversion"/>
  </si>
  <si>
    <t>1.基于呼吸产品验证平台，测试优化压差式流量传感器，验证流量传感器设计</t>
    <phoneticPr fontId="16" type="noConversion"/>
  </si>
  <si>
    <r>
      <rPr>
        <b/>
        <sz val="9"/>
        <color theme="1"/>
        <rFont val="宋体"/>
        <family val="3"/>
        <charset val="134"/>
        <scheme val="minor"/>
      </rPr>
      <t>驱动：</t>
    </r>
    <r>
      <rPr>
        <sz val="9"/>
        <color theme="1"/>
        <rFont val="宋体"/>
        <family val="3"/>
        <charset val="134"/>
        <scheme val="minor"/>
      </rPr>
      <t xml:space="preserve">
1.呼吸新控制板程序移植，驱动程序调试。
2.编写并测试oled显示屏驱动，包括spi基于dma驱动及oled显示屏驱动，解决dma异常问题，oled使用显存形式刷新数据。
3.添加adc外设驱动，使用dma进行adc转换。用于采集电池电压和电源电压值。
</t>
    </r>
    <r>
      <rPr>
        <b/>
        <sz val="9"/>
        <color theme="1"/>
        <rFont val="宋体"/>
        <family val="3"/>
        <charset val="134"/>
        <scheme val="minor"/>
      </rPr>
      <t>无线：</t>
    </r>
    <r>
      <rPr>
        <sz val="9"/>
        <color theme="1"/>
        <rFont val="宋体"/>
        <family val="3"/>
        <charset val="134"/>
        <scheme val="minor"/>
      </rPr>
      <t xml:space="preserve">
1.测试修改wifi-mqtt连接功能，并添加数据填充程序，连接上位机显示流量数据。
2.增加tcp通信功能，使用上位机网络传输助手可实现无线数据传输，并绘制波形。传输数据时间间隔1ms。
3.降低串口wifi的串口通信波特率，从2MHz降低到1MHz，wifi传输不再产生异常数据。
4.分析串口wifi配置通信协议，由于没有旧版通信协议，直接使用逻辑分析仪观察实际通信数据，并记录分析。
5.编写并测试上位机串口wifi配置功能，使用旧版通信协议，实现与上位机的串口wifi配置交互。
6.移植测试EEPROM读写功能，将上位机最近一次配置的wifi账号、密码、服务器ip写入EEPROM，并在每次启动时读取。
7.优化无线数据传输功能，修改wifi初始化流程和队列逻辑，解决wifi数据传输一段时间后中断的问题。
</t>
    </r>
    <r>
      <rPr>
        <b/>
        <sz val="9"/>
        <color theme="1"/>
        <rFont val="宋体"/>
        <family val="3"/>
        <charset val="134"/>
        <scheme val="minor"/>
      </rPr>
      <t>数据采集处理：</t>
    </r>
    <r>
      <rPr>
        <sz val="9"/>
        <color theme="1"/>
        <rFont val="宋体"/>
        <family val="3"/>
        <charset val="134"/>
        <scheme val="minor"/>
      </rPr>
      <t xml:space="preserve">
1.调试数据处理，增加校准数据转换，将校准数据表加入代码中，将采集到的压差值转换为流量值，增加潮气量计算。
</t>
    </r>
    <r>
      <rPr>
        <b/>
        <sz val="9"/>
        <color theme="1"/>
        <rFont val="宋体"/>
        <family val="3"/>
        <charset val="134"/>
        <scheme val="minor"/>
      </rPr>
      <t>显示：</t>
    </r>
    <r>
      <rPr>
        <sz val="9"/>
        <color theme="1"/>
        <rFont val="宋体"/>
        <family val="3"/>
        <charset val="134"/>
        <scheme val="minor"/>
      </rPr>
      <t xml:space="preserve">
1.移植并调试lvgl，编写屏幕刷新函数，解决显示异常问题。
2.编写并测试屏幕显示功能，目前显示电量百分比及实时潮气量和流量值。
</t>
    </r>
    <r>
      <rPr>
        <b/>
        <sz val="9"/>
        <color theme="1"/>
        <rFont val="宋体"/>
        <family val="3"/>
        <charset val="134"/>
        <scheme val="minor"/>
      </rPr>
      <t>文档：</t>
    </r>
    <r>
      <rPr>
        <sz val="9"/>
        <color theme="1"/>
        <rFont val="宋体"/>
        <family val="3"/>
        <charset val="134"/>
        <scheme val="minor"/>
      </rPr>
      <t xml:space="preserve">
1.编写《呼吸软件详细设计》，绘制新版呼吸嵌入式软件架构及各模块运行流程图。
2.编写《呼吸产品设计说明》，描述整个呼吸流量计的结构参数指标等。</t>
    </r>
    <phoneticPr fontId="16" type="noConversion"/>
  </si>
  <si>
    <t>1.完成新版呼吸产品嵌入式软件的基本功能，包括驱动程序、数据采集、数据转换、数据滤波、wifi-mqtt连接及数据传输、wifi-tcp连接及数据传输、oled屏幕显示、EEPROM数据存储、电池电压监控、呼吸参数及状态监控功能。
2.组装5套基于新控制板和V1版压差式流量传感器的呼吸产品。
3.编写《呼吸软件详细设计》初版。
4.编写《呼吸产品设计说明》初版。</t>
    <phoneticPr fontId="16" type="noConversion"/>
  </si>
  <si>
    <r>
      <rPr>
        <b/>
        <sz val="9"/>
        <color theme="1"/>
        <rFont val="宋体"/>
        <family val="3"/>
        <charset val="134"/>
        <scheme val="minor"/>
      </rPr>
      <t>自研传感器V1：</t>
    </r>
    <r>
      <rPr>
        <sz val="9"/>
        <color theme="1"/>
        <rFont val="宋体"/>
        <family val="3"/>
        <charset val="134"/>
        <scheme val="minor"/>
      </rPr>
      <t xml:space="preserve">
1.串联4个V1版本压差式流量传感器，测试传感器一致性，测试标准使用潮气量，测试新传感器之间包括使用旧探头情况下，潮气量最大偏差不超过5%，符合压差传感器6%误差。
2.V1版本压差式流量传感器连接vt650测试精度，误差超10%精度较差，主要因校准数据不准确导致。分析由于压差式流量传感器和sfm3300两种传感器测得气流类型不同导致，测试中需考虑气体温度。
3.发现流量监测不准确，使用新传感器在实验平台进行测试0~100L/min小流量，测试结果与之前基本一致，但与vt650对比误差较大，带入温度计算仍无法消除误差，发现由于sfm3300分流处湍流影响，延长管路后有所改善。
4.延长管路后使用新探头测试0~700L/min，并加入温度补偿流量，误差明显降低。
5.测试改善气路后压差式流量传感器压差-流量曲线。
6.测试6组v1版本流量传感器一致性，涡轮固定转速，分别连接6个流量传感器到vt650出口，观察6个传感器流量监测数据差距于1%。
7.测试v1版本流量探头0-300L/min流量精度，搭建测试环境，保证探头连接不倾斜的情况下测试并记录自研流量探头精度，并连接旧版传感器进行对比测试。
8.编写v1版本流量探头0-300L/min流量测试报告。
</t>
    </r>
    <r>
      <rPr>
        <b/>
        <sz val="9"/>
        <color theme="1"/>
        <rFont val="宋体"/>
        <family val="3"/>
        <charset val="134"/>
        <scheme val="minor"/>
      </rPr>
      <t>自研传感器V2：</t>
    </r>
    <r>
      <rPr>
        <sz val="9"/>
        <color theme="1"/>
        <rFont val="宋体"/>
        <family val="3"/>
        <charset val="134"/>
        <scheme val="minor"/>
      </rPr>
      <t xml:space="preserve">
1.测试压差式流量探头测试数据不稳定问题，发现流量不变情况下流量监测数据可能会发生变化，经测试发现是探头前端管路弯曲造成，进一步测试发现由于探头的截流测试点在管内侧面一端，导致气流方向的变化会影响测量结果。
2.与结构讨论并参考其他家压差探头，设计对称的流量探头，解决测量受气流方向影响问题，v2版本探头已设计完成。
</t>
    </r>
    <r>
      <rPr>
        <b/>
        <sz val="9"/>
        <color theme="1"/>
        <rFont val="宋体"/>
        <family val="3"/>
        <charset val="134"/>
        <scheme val="minor"/>
      </rPr>
      <t>呼吸测试平台改进：</t>
    </r>
    <r>
      <rPr>
        <sz val="9"/>
        <color theme="1"/>
        <rFont val="宋体"/>
        <family val="3"/>
        <charset val="134"/>
        <scheme val="minor"/>
      </rPr>
      <t xml:space="preserve">
1.测试sfm3300准确性，以及气路连接对sfm3300影响，延长sfm3300气路后测试4个sfm3300并联与vt650一致性，延长后湍流影响明显改善，与vt650基本一致。</t>
    </r>
    <phoneticPr fontId="16" type="noConversion"/>
  </si>
  <si>
    <t>1.优化测试平台气路，延长气路保证流量测量精度。
2.测试确定6个V1版本压差式流量传感器一致性很好。
3.测试v1版本流量探头0-300L/min流量精度，并编写《呼吸流量传感器V1版测试报告》。
4.测试探头测量不稳定问题并与结构工程师讨论设计V2版本结构。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</si>
</sst>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4" x14ac:knownFonts="1">
    <font>
      <sz val="11"/>
      <color theme="1"/>
      <name val="宋体"/>
      <charset val="134"/>
      <scheme val="minor"/>
    </font>
    <font>
      <b/>
      <sz val="16"/>
      <name val="微软雅黑"/>
      <family val="2"/>
      <charset val="134"/>
    </font>
    <font>
      <b/>
      <sz val="10"/>
      <name val="等线"/>
      <family val="3"/>
      <charset val="134"/>
    </font>
    <font>
      <b/>
      <sz val="12"/>
      <name val="等线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b/>
      <sz val="9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b/>
      <sz val="1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27" xfId="0" applyFont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176" fontId="8" fillId="6" borderId="8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176" fontId="11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6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8" fillId="0" borderId="27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14" fontId="19" fillId="0" borderId="0" xfId="0" applyNumberFormat="1" applyFont="1" applyAlignment="1">
      <alignment horizontal="left" vertical="center" wrapText="1"/>
    </xf>
    <xf numFmtId="0" fontId="20" fillId="0" borderId="8" xfId="0" applyFont="1" applyBorder="1" applyAlignment="1">
      <alignment vertical="center" wrapText="1"/>
    </xf>
    <xf numFmtId="0" fontId="21" fillId="0" borderId="8" xfId="0" applyFont="1" applyBorder="1" applyAlignment="1">
      <alignment horizontal="left" wrapText="1"/>
    </xf>
    <xf numFmtId="0" fontId="22" fillId="0" borderId="0" xfId="0" pivotButton="1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0" fillId="0" borderId="8" xfId="0" applyFont="1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176" fontId="8" fillId="5" borderId="17" xfId="0" applyNumberFormat="1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2" fillId="0" borderId="0" xfId="0" applyNumberFormat="1" applyFont="1">
      <alignment vertical="center"/>
    </xf>
    <xf numFmtId="0" fontId="11" fillId="0" borderId="8" xfId="0" applyFont="1" applyBorder="1" applyAlignment="1">
      <alignment horizontal="left" wrapText="1"/>
    </xf>
  </cellXfs>
  <cellStyles count="1">
    <cellStyle name="常规" xfId="0" builtinId="0"/>
  </cellStyles>
  <dxfs count="6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95C0EB"/>
      <color rgb="FF8CA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</xdr:colOff>
      <xdr:row>1</xdr:row>
      <xdr:rowOff>66040</xdr:rowOff>
    </xdr:to>
    <xdr:pic>
      <xdr:nvPicPr>
        <xdr:cNvPr id="2" name="图片 3" descr="文本, 徽标&#10;&#10;描述已自动生成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5655" cy="358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真健康" refreshedDate="45538.459094791666" createdVersion="8" refreshedVersion="8" minRefreshableVersion="3" recordCount="54" xr:uid="{00000000-000A-0000-FFFF-FFFF00000000}">
  <cacheSource type="worksheet">
    <worksheetSource ref="B2:C104" sheet="月工时统计表"/>
  </cacheSource>
  <cacheFields count="2">
    <cacheField name="项目代码及名称" numFmtId="0">
      <sharedItems containsBlank="1" count="8">
        <s v="D-TH-02肺活量计"/>
        <m/>
        <s v="D-TH-01穿刺手术导航定位系统" u="1"/>
        <s v="生命科学" u="1"/>
        <s v="K-TH-06肺部等软组织穿刺手术机器人的工程化开发（自筹经费）" u="1"/>
        <s v="D-TH-03医学图像处理软件" u="1"/>
        <s v="R-TH-02光学导航设备国产替代技术研究" u="1"/>
        <s v="R-TH-04肝部消融能量场仿真技术研究" u="1"/>
      </sharedItems>
    </cacheField>
    <cacheField name="工时" numFmtId="0">
      <sharedItems containsString="0" containsBlank="1" containsNumber="1" containsInteger="1" minValue="8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n v="8"/>
  </r>
  <r>
    <x v="0"/>
    <n v="8"/>
  </r>
  <r>
    <x v="1"/>
    <m/>
  </r>
  <r>
    <x v="1"/>
    <m/>
  </r>
  <r>
    <x v="0"/>
    <n v="11"/>
  </r>
  <r>
    <x v="0"/>
    <n v="11"/>
  </r>
  <r>
    <x v="0"/>
    <n v="8"/>
  </r>
  <r>
    <x v="0"/>
    <n v="11"/>
  </r>
  <r>
    <x v="0"/>
    <n v="8"/>
  </r>
  <r>
    <x v="1"/>
    <m/>
  </r>
  <r>
    <x v="0"/>
    <n v="12"/>
  </r>
  <r>
    <x v="0"/>
    <n v="11"/>
  </r>
  <r>
    <x v="0"/>
    <n v="8"/>
  </r>
  <r>
    <x v="0"/>
    <n v="11"/>
  </r>
  <r>
    <x v="0"/>
    <n v="11"/>
  </r>
  <r>
    <x v="0"/>
    <n v="8"/>
  </r>
  <r>
    <x v="1"/>
    <m/>
  </r>
  <r>
    <x v="1"/>
    <m/>
  </r>
  <r>
    <x v="0"/>
    <n v="11"/>
  </r>
  <r>
    <x v="0"/>
    <n v="11"/>
  </r>
  <r>
    <x v="0"/>
    <n v="8"/>
  </r>
  <r>
    <x v="0"/>
    <n v="8"/>
  </r>
  <r>
    <x v="0"/>
    <n v="8"/>
  </r>
  <r>
    <x v="1"/>
    <m/>
  </r>
  <r>
    <x v="0"/>
    <n v="12"/>
  </r>
  <r>
    <x v="0"/>
    <n v="11"/>
  </r>
  <r>
    <x v="0"/>
    <n v="8"/>
  </r>
  <r>
    <x v="0"/>
    <n v="10"/>
  </r>
  <r>
    <x v="0"/>
    <n v="8"/>
  </r>
  <r>
    <x v="0"/>
    <n v="8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6" applyNumberFormats="0" applyBorderFormats="0" applyFontFormats="0" applyPatternFormats="0" applyAlignmentFormats="0" applyWidthHeightFormats="1" dataCaption="值" updatedVersion="8" minRefreshableVersion="3" useAutoFormatting="1" createdVersion="8" indent="0" outline="1" outlineData="1" multipleFieldFilters="0">
  <location ref="F3:G6" firstHeaderRow="1" firstDataRow="1" firstDataCol="1"/>
  <pivotFields count="2">
    <pivotField axis="axisRow" showAll="0">
      <items count="9">
        <item m="1" x="6"/>
        <item m="1" x="7"/>
        <item x="1"/>
        <item m="1" x="5"/>
        <item m="1" x="2"/>
        <item m="1" x="3"/>
        <item m="1" x="4"/>
        <item x="0"/>
        <item t="default"/>
      </items>
    </pivotField>
    <pivotField dataField="1" showAll="0"/>
  </pivotFields>
  <rowFields count="1">
    <field x="0"/>
  </rowFields>
  <rowItems count="3">
    <i>
      <x v="2"/>
    </i>
    <i>
      <x v="7"/>
    </i>
    <i t="grand">
      <x/>
    </i>
  </rowItems>
  <colItems count="1">
    <i/>
  </colItems>
  <dataFields count="1">
    <dataField name="求和项:工时" fld="1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55"/>
  <sheetViews>
    <sheetView tabSelected="1" zoomScale="130" zoomScaleNormal="130" workbookViewId="0">
      <selection activeCell="F8" sqref="F8"/>
    </sheetView>
  </sheetViews>
  <sheetFormatPr defaultColWidth="9" defaultRowHeight="14" x14ac:dyDescent="0.25"/>
  <cols>
    <col min="1" max="1" width="11.453125" style="19" customWidth="1"/>
    <col min="2" max="2" width="26.6328125" customWidth="1"/>
    <col min="3" max="3" width="7.453125" customWidth="1"/>
    <col min="4" max="4" width="40.453125" style="20" customWidth="1"/>
    <col min="5" max="5" width="5.08984375" customWidth="1"/>
    <col min="6" max="6" width="13.81640625" bestFit="1" customWidth="1"/>
    <col min="7" max="7" width="10.90625" bestFit="1" customWidth="1"/>
    <col min="8" max="8" width="3" customWidth="1"/>
    <col min="9" max="9" width="2.7265625" customWidth="1"/>
    <col min="10" max="10" width="16.7265625" style="11" customWidth="1"/>
    <col min="11" max="11" width="47.36328125" customWidth="1"/>
  </cols>
  <sheetData>
    <row r="1" spans="1:11" ht="23.15" customHeight="1" x14ac:dyDescent="0.25">
      <c r="A1" s="49" t="s">
        <v>65</v>
      </c>
      <c r="B1" s="50"/>
      <c r="C1" s="50"/>
      <c r="D1" s="51"/>
    </row>
    <row r="2" spans="1:11" ht="43.75" customHeight="1" x14ac:dyDescent="0.25">
      <c r="A2" s="21" t="s">
        <v>0</v>
      </c>
      <c r="B2" s="22" t="s">
        <v>1</v>
      </c>
      <c r="C2" s="22" t="s">
        <v>2</v>
      </c>
      <c r="D2" s="23" t="s">
        <v>3</v>
      </c>
      <c r="E2" s="24"/>
      <c r="F2" s="52" t="s">
        <v>4</v>
      </c>
      <c r="G2" s="53"/>
      <c r="J2" s="31" t="s">
        <v>5</v>
      </c>
      <c r="K2" s="32" t="s">
        <v>6</v>
      </c>
    </row>
    <row r="3" spans="1:11" s="18" customFormat="1" ht="29" x14ac:dyDescent="0.25">
      <c r="A3" s="25">
        <v>45505</v>
      </c>
      <c r="B3" s="26" t="s">
        <v>13</v>
      </c>
      <c r="C3" s="26">
        <v>8</v>
      </c>
      <c r="D3" s="27" t="s">
        <v>67</v>
      </c>
      <c r="F3" s="44" t="s">
        <v>7</v>
      </c>
      <c r="G3" s="45" t="s">
        <v>8</v>
      </c>
      <c r="H3"/>
      <c r="J3" s="33" t="s">
        <v>0</v>
      </c>
      <c r="K3" s="34" t="s">
        <v>9</v>
      </c>
    </row>
    <row r="4" spans="1:11" s="18" customFormat="1" ht="29" x14ac:dyDescent="0.25">
      <c r="A4" s="25">
        <v>45506</v>
      </c>
      <c r="B4" s="26" t="s">
        <v>13</v>
      </c>
      <c r="C4" s="26">
        <v>8</v>
      </c>
      <c r="D4" s="27" t="s">
        <v>68</v>
      </c>
      <c r="F4" s="46" t="s">
        <v>10</v>
      </c>
      <c r="G4" s="96"/>
      <c r="H4"/>
      <c r="J4" s="35">
        <v>45505</v>
      </c>
      <c r="K4" s="36" t="s">
        <v>11</v>
      </c>
    </row>
    <row r="5" spans="1:11" s="18" customFormat="1" ht="14.5" x14ac:dyDescent="0.25">
      <c r="A5" s="25">
        <v>45507</v>
      </c>
      <c r="B5" s="26"/>
      <c r="C5" s="26"/>
      <c r="D5" s="27"/>
      <c r="F5" s="46" t="s">
        <v>13</v>
      </c>
      <c r="G5" s="96">
        <v>229</v>
      </c>
      <c r="H5"/>
      <c r="J5" s="35">
        <v>45506</v>
      </c>
      <c r="K5" s="36" t="s">
        <v>13</v>
      </c>
    </row>
    <row r="6" spans="1:11" s="18" customFormat="1" ht="14.5" x14ac:dyDescent="0.25">
      <c r="A6" s="25">
        <v>45508</v>
      </c>
      <c r="B6" s="26"/>
      <c r="C6" s="26"/>
      <c r="D6" s="27"/>
      <c r="F6" s="46" t="s">
        <v>12</v>
      </c>
      <c r="G6" s="96">
        <v>229</v>
      </c>
      <c r="H6"/>
      <c r="J6" s="35">
        <v>45507</v>
      </c>
      <c r="K6" s="36" t="s">
        <v>14</v>
      </c>
    </row>
    <row r="7" spans="1:11" s="18" customFormat="1" ht="43.5" x14ac:dyDescent="0.25">
      <c r="A7" s="25">
        <v>45509</v>
      </c>
      <c r="B7" s="26" t="s">
        <v>13</v>
      </c>
      <c r="C7" s="26">
        <v>11</v>
      </c>
      <c r="D7" s="27" t="s">
        <v>69</v>
      </c>
      <c r="F7"/>
      <c r="G7"/>
      <c r="H7"/>
      <c r="J7" s="35">
        <v>45508</v>
      </c>
      <c r="K7" s="36" t="s">
        <v>15</v>
      </c>
    </row>
    <row r="8" spans="1:11" s="18" customFormat="1" ht="14.5" customHeight="1" x14ac:dyDescent="0.25">
      <c r="A8" s="25">
        <v>45510</v>
      </c>
      <c r="B8" s="26" t="s">
        <v>13</v>
      </c>
      <c r="C8" s="26">
        <v>11</v>
      </c>
      <c r="D8" s="27" t="s">
        <v>70</v>
      </c>
      <c r="F8"/>
      <c r="G8"/>
      <c r="H8"/>
      <c r="J8" s="35">
        <v>45509</v>
      </c>
      <c r="K8" s="36" t="s">
        <v>16</v>
      </c>
    </row>
    <row r="9" spans="1:11" s="18" customFormat="1" ht="29" x14ac:dyDescent="0.25">
      <c r="A9" s="25">
        <v>45511</v>
      </c>
      <c r="B9" s="26" t="s">
        <v>13</v>
      </c>
      <c r="C9" s="26">
        <v>8</v>
      </c>
      <c r="D9" s="27" t="s">
        <v>71</v>
      </c>
      <c r="F9"/>
      <c r="G9"/>
      <c r="H9"/>
      <c r="J9" s="35">
        <v>45510</v>
      </c>
      <c r="K9" s="36" t="s">
        <v>17</v>
      </c>
    </row>
    <row r="10" spans="1:11" s="18" customFormat="1" ht="29" x14ac:dyDescent="0.25">
      <c r="A10" s="25">
        <v>45512</v>
      </c>
      <c r="B10" s="26" t="s">
        <v>13</v>
      </c>
      <c r="C10" s="26">
        <v>11</v>
      </c>
      <c r="D10" s="27" t="s">
        <v>72</v>
      </c>
      <c r="F10"/>
      <c r="G10"/>
      <c r="H10"/>
      <c r="J10" s="35">
        <v>45511</v>
      </c>
      <c r="K10" s="36" t="s">
        <v>18</v>
      </c>
    </row>
    <row r="11" spans="1:11" s="18" customFormat="1" ht="29" x14ac:dyDescent="0.25">
      <c r="A11" s="25">
        <v>45513</v>
      </c>
      <c r="B11" s="26" t="s">
        <v>13</v>
      </c>
      <c r="C11" s="26">
        <v>8</v>
      </c>
      <c r="D11" s="27" t="s">
        <v>73</v>
      </c>
      <c r="F11"/>
      <c r="G11"/>
      <c r="H11"/>
      <c r="J11" s="35">
        <v>45512</v>
      </c>
      <c r="K11" s="36" t="s">
        <v>19</v>
      </c>
    </row>
    <row r="12" spans="1:11" s="18" customFormat="1" ht="14.5" x14ac:dyDescent="0.25">
      <c r="A12" s="25">
        <v>45514</v>
      </c>
      <c r="B12" s="26"/>
      <c r="C12" s="26"/>
      <c r="D12" s="27"/>
      <c r="F12"/>
      <c r="G12"/>
      <c r="H12"/>
      <c r="J12" s="35">
        <v>45513</v>
      </c>
      <c r="K12" s="36" t="s">
        <v>20</v>
      </c>
    </row>
    <row r="13" spans="1:11" s="18" customFormat="1" ht="29" x14ac:dyDescent="0.25">
      <c r="A13" s="25">
        <v>45515</v>
      </c>
      <c r="B13" s="26" t="s">
        <v>13</v>
      </c>
      <c r="C13" s="26">
        <v>12</v>
      </c>
      <c r="D13" s="27" t="s">
        <v>74</v>
      </c>
      <c r="F13"/>
      <c r="G13"/>
      <c r="H13"/>
      <c r="J13" s="35">
        <v>45514</v>
      </c>
      <c r="K13" s="36" t="s">
        <v>21</v>
      </c>
    </row>
    <row r="14" spans="1:11" s="18" customFormat="1" ht="14.5" x14ac:dyDescent="0.25">
      <c r="A14" s="25">
        <v>45516</v>
      </c>
      <c r="B14" s="26" t="s">
        <v>13</v>
      </c>
      <c r="C14" s="26">
        <v>11</v>
      </c>
      <c r="D14" s="27" t="s">
        <v>75</v>
      </c>
      <c r="F14"/>
      <c r="G14"/>
      <c r="H14"/>
      <c r="J14" s="35">
        <v>45515</v>
      </c>
      <c r="K14" s="36" t="s">
        <v>22</v>
      </c>
    </row>
    <row r="15" spans="1:11" s="18" customFormat="1" ht="43.5" x14ac:dyDescent="0.25">
      <c r="A15" s="25">
        <v>45517</v>
      </c>
      <c r="B15" s="26" t="s">
        <v>13</v>
      </c>
      <c r="C15" s="26">
        <v>8</v>
      </c>
      <c r="D15" s="27" t="s">
        <v>76</v>
      </c>
      <c r="F15"/>
      <c r="G15"/>
      <c r="H15"/>
      <c r="J15" s="35">
        <v>45516</v>
      </c>
      <c r="K15" s="36" t="s">
        <v>23</v>
      </c>
    </row>
    <row r="16" spans="1:11" s="18" customFormat="1" ht="29" x14ac:dyDescent="0.25">
      <c r="A16" s="25">
        <v>45518</v>
      </c>
      <c r="B16" s="26" t="s">
        <v>13</v>
      </c>
      <c r="C16" s="26">
        <v>11</v>
      </c>
      <c r="D16" s="27" t="s">
        <v>77</v>
      </c>
      <c r="F16"/>
      <c r="G16"/>
      <c r="H16"/>
      <c r="J16" s="35">
        <v>45517</v>
      </c>
      <c r="K16" s="36" t="s">
        <v>24</v>
      </c>
    </row>
    <row r="17" spans="1:11" s="18" customFormat="1" ht="29" x14ac:dyDescent="0.25">
      <c r="A17" s="25">
        <v>45519</v>
      </c>
      <c r="B17" s="26" t="s">
        <v>13</v>
      </c>
      <c r="C17" s="26">
        <v>11</v>
      </c>
      <c r="D17" s="27" t="s">
        <v>78</v>
      </c>
      <c r="F17"/>
      <c r="G17"/>
      <c r="H17"/>
      <c r="J17" s="35">
        <v>45518</v>
      </c>
      <c r="K17" s="36" t="s">
        <v>25</v>
      </c>
    </row>
    <row r="18" spans="1:11" s="18" customFormat="1" ht="29" x14ac:dyDescent="0.25">
      <c r="A18" s="25">
        <v>45520</v>
      </c>
      <c r="B18" s="26" t="s">
        <v>13</v>
      </c>
      <c r="C18" s="26">
        <v>8</v>
      </c>
      <c r="D18" s="27" t="s">
        <v>79</v>
      </c>
      <c r="F18"/>
      <c r="G18"/>
      <c r="H18"/>
      <c r="J18" s="35">
        <v>45519</v>
      </c>
      <c r="K18" s="36" t="s">
        <v>26</v>
      </c>
    </row>
    <row r="19" spans="1:11" s="18" customFormat="1" ht="14.5" x14ac:dyDescent="0.25">
      <c r="A19" s="25">
        <v>45521</v>
      </c>
      <c r="B19" s="26"/>
      <c r="C19" s="26"/>
      <c r="D19" s="27"/>
      <c r="F19"/>
      <c r="G19"/>
      <c r="H19"/>
      <c r="J19" s="35">
        <v>45520</v>
      </c>
      <c r="K19" s="36" t="s">
        <v>27</v>
      </c>
    </row>
    <row r="20" spans="1:11" s="18" customFormat="1" ht="14.5" x14ac:dyDescent="0.25">
      <c r="A20" s="25">
        <v>45522</v>
      </c>
      <c r="B20" s="26"/>
      <c r="C20" s="26"/>
      <c r="D20" s="27"/>
      <c r="F20"/>
      <c r="G20"/>
      <c r="H20"/>
      <c r="J20" s="35">
        <v>45521</v>
      </c>
      <c r="K20" s="36" t="s">
        <v>28</v>
      </c>
    </row>
    <row r="21" spans="1:11" s="18" customFormat="1" ht="14.5" x14ac:dyDescent="0.25">
      <c r="A21" s="25">
        <v>45523</v>
      </c>
      <c r="B21" s="26" t="s">
        <v>13</v>
      </c>
      <c r="C21" s="26">
        <v>11</v>
      </c>
      <c r="D21" s="27" t="s">
        <v>80</v>
      </c>
      <c r="J21" s="35">
        <v>45522</v>
      </c>
      <c r="K21" s="36" t="s">
        <v>29</v>
      </c>
    </row>
    <row r="22" spans="1:11" s="18" customFormat="1" ht="29" x14ac:dyDescent="0.25">
      <c r="A22" s="25">
        <v>45524</v>
      </c>
      <c r="B22" s="26" t="s">
        <v>13</v>
      </c>
      <c r="C22" s="26">
        <v>11</v>
      </c>
      <c r="D22" s="27" t="s">
        <v>81</v>
      </c>
      <c r="J22" s="35">
        <v>45523</v>
      </c>
      <c r="K22" s="36" t="s">
        <v>30</v>
      </c>
    </row>
    <row r="23" spans="1:11" s="18" customFormat="1" ht="29" x14ac:dyDescent="0.25">
      <c r="A23" s="25">
        <v>45525</v>
      </c>
      <c r="B23" s="26" t="s">
        <v>13</v>
      </c>
      <c r="C23" s="26">
        <v>8</v>
      </c>
      <c r="D23" s="27" t="s">
        <v>82</v>
      </c>
      <c r="J23" s="35">
        <v>45524</v>
      </c>
      <c r="K23" s="36" t="s">
        <v>31</v>
      </c>
    </row>
    <row r="24" spans="1:11" s="18" customFormat="1" ht="29" x14ac:dyDescent="0.4">
      <c r="A24" s="25">
        <v>45526</v>
      </c>
      <c r="B24" s="26" t="s">
        <v>13</v>
      </c>
      <c r="C24" s="26">
        <v>8</v>
      </c>
      <c r="D24" s="97" t="s">
        <v>83</v>
      </c>
      <c r="J24" s="35">
        <v>45525</v>
      </c>
      <c r="K24" s="36" t="s">
        <v>32</v>
      </c>
    </row>
    <row r="25" spans="1:11" s="18" customFormat="1" ht="29" x14ac:dyDescent="0.4">
      <c r="A25" s="25">
        <v>45527</v>
      </c>
      <c r="B25" s="26" t="s">
        <v>13</v>
      </c>
      <c r="C25" s="26">
        <v>8</v>
      </c>
      <c r="D25" s="97" t="s">
        <v>84</v>
      </c>
      <c r="J25" s="35">
        <v>45526</v>
      </c>
      <c r="K25" s="36" t="s">
        <v>33</v>
      </c>
    </row>
    <row r="26" spans="1:11" s="18" customFormat="1" ht="14.5" x14ac:dyDescent="0.4">
      <c r="A26" s="25">
        <v>45528</v>
      </c>
      <c r="B26" s="26"/>
      <c r="C26" s="26"/>
      <c r="D26" s="97"/>
      <c r="J26" s="35">
        <v>45527</v>
      </c>
      <c r="K26" s="36" t="s">
        <v>34</v>
      </c>
    </row>
    <row r="27" spans="1:11" s="18" customFormat="1" ht="29" x14ac:dyDescent="0.4">
      <c r="A27" s="25">
        <v>45529</v>
      </c>
      <c r="B27" s="26" t="s">
        <v>13</v>
      </c>
      <c r="C27" s="26">
        <v>12</v>
      </c>
      <c r="D27" s="97" t="s">
        <v>85</v>
      </c>
      <c r="J27" s="35">
        <v>45528</v>
      </c>
      <c r="K27" s="36" t="s">
        <v>35</v>
      </c>
    </row>
    <row r="28" spans="1:11" s="18" customFormat="1" ht="14.5" x14ac:dyDescent="0.4">
      <c r="A28" s="25">
        <v>45530</v>
      </c>
      <c r="B28" s="26" t="s">
        <v>13</v>
      </c>
      <c r="C28" s="26">
        <v>11</v>
      </c>
      <c r="D28" s="97" t="s">
        <v>86</v>
      </c>
      <c r="J28" s="35">
        <v>45529</v>
      </c>
      <c r="K28" s="36" t="s">
        <v>36</v>
      </c>
    </row>
    <row r="29" spans="1:11" s="18" customFormat="1" ht="29" x14ac:dyDescent="0.4">
      <c r="A29" s="25">
        <v>45531</v>
      </c>
      <c r="B29" s="26" t="s">
        <v>13</v>
      </c>
      <c r="C29" s="26">
        <v>8</v>
      </c>
      <c r="D29" s="97" t="s">
        <v>87</v>
      </c>
      <c r="J29" s="35">
        <v>45530</v>
      </c>
      <c r="K29" s="37" t="s">
        <v>37</v>
      </c>
    </row>
    <row r="30" spans="1:11" s="18" customFormat="1" ht="29" x14ac:dyDescent="0.4">
      <c r="A30" s="25">
        <v>45532</v>
      </c>
      <c r="B30" s="26" t="s">
        <v>13</v>
      </c>
      <c r="C30" s="26">
        <v>10</v>
      </c>
      <c r="D30" s="97" t="s">
        <v>88</v>
      </c>
      <c r="J30" s="35">
        <v>45531</v>
      </c>
      <c r="K30" s="37" t="s">
        <v>38</v>
      </c>
    </row>
    <row r="31" spans="1:11" s="18" customFormat="1" ht="14.5" x14ac:dyDescent="0.4">
      <c r="A31" s="25">
        <v>45533</v>
      </c>
      <c r="B31" s="26" t="s">
        <v>13</v>
      </c>
      <c r="C31" s="26">
        <v>8</v>
      </c>
      <c r="D31" s="97" t="s">
        <v>89</v>
      </c>
      <c r="J31" s="35">
        <v>45532</v>
      </c>
      <c r="K31" s="38"/>
    </row>
    <row r="32" spans="1:11" s="18" customFormat="1" ht="14.5" x14ac:dyDescent="0.25">
      <c r="A32" s="25">
        <v>45534</v>
      </c>
      <c r="B32" s="26" t="s">
        <v>13</v>
      </c>
      <c r="C32" s="26">
        <v>8</v>
      </c>
      <c r="D32" s="27" t="s">
        <v>90</v>
      </c>
      <c r="J32" s="35">
        <v>45533</v>
      </c>
    </row>
    <row r="33" spans="1:10" s="18" customFormat="1" ht="14.5" x14ac:dyDescent="0.25">
      <c r="A33" s="25">
        <v>45535</v>
      </c>
      <c r="B33" s="26"/>
      <c r="C33" s="26"/>
      <c r="D33" s="27"/>
      <c r="J33" s="35">
        <v>45534</v>
      </c>
    </row>
    <row r="34" spans="1:10" s="18" customFormat="1" ht="16" customHeight="1" x14ac:dyDescent="0.25">
      <c r="A34" s="25"/>
      <c r="B34" s="26"/>
      <c r="C34" s="26"/>
      <c r="D34" s="27"/>
      <c r="J34" s="35">
        <v>45535</v>
      </c>
    </row>
    <row r="35" spans="1:10" s="18" customFormat="1" ht="16" customHeight="1" x14ac:dyDescent="0.45">
      <c r="A35" s="25"/>
      <c r="B35" s="26"/>
      <c r="C35" s="26"/>
      <c r="D35" s="43"/>
      <c r="J35" s="11"/>
    </row>
    <row r="36" spans="1:10" s="18" customFormat="1" ht="16" customHeight="1" x14ac:dyDescent="0.25">
      <c r="A36" s="25"/>
      <c r="B36" s="26"/>
      <c r="C36" s="26"/>
      <c r="D36" s="27"/>
      <c r="J36" s="11"/>
    </row>
    <row r="37" spans="1:10" s="18" customFormat="1" ht="16" customHeight="1" x14ac:dyDescent="0.25">
      <c r="A37" s="25"/>
      <c r="B37" s="26"/>
      <c r="C37" s="26"/>
      <c r="D37" s="27"/>
      <c r="J37" s="11"/>
    </row>
    <row r="38" spans="1:10" s="18" customFormat="1" ht="16" customHeight="1" x14ac:dyDescent="0.25">
      <c r="A38" s="25"/>
      <c r="B38" s="26"/>
      <c r="C38" s="26"/>
      <c r="D38" s="27"/>
      <c r="J38" s="11"/>
    </row>
    <row r="39" spans="1:10" s="18" customFormat="1" ht="16" customHeight="1" x14ac:dyDescent="0.25">
      <c r="A39" s="25"/>
      <c r="B39" s="26"/>
      <c r="C39" s="26"/>
      <c r="D39" s="27"/>
      <c r="J39" s="11"/>
    </row>
    <row r="40" spans="1:10" s="18" customFormat="1" ht="16" customHeight="1" x14ac:dyDescent="0.25">
      <c r="A40" s="25"/>
      <c r="B40" s="26"/>
      <c r="C40" s="26"/>
      <c r="D40" s="27"/>
      <c r="J40" s="11"/>
    </row>
    <row r="41" spans="1:10" s="18" customFormat="1" ht="16" customHeight="1" x14ac:dyDescent="0.25">
      <c r="A41" s="25"/>
      <c r="B41" s="26"/>
      <c r="C41" s="26"/>
      <c r="D41" s="27"/>
      <c r="J41" s="11"/>
    </row>
    <row r="42" spans="1:10" s="18" customFormat="1" ht="16" customHeight="1" x14ac:dyDescent="0.25">
      <c r="A42" s="25"/>
      <c r="B42" s="26"/>
      <c r="C42" s="26"/>
      <c r="D42" s="27"/>
      <c r="J42" s="11"/>
    </row>
    <row r="43" spans="1:10" s="18" customFormat="1" ht="16" customHeight="1" x14ac:dyDescent="0.25">
      <c r="A43" s="25"/>
      <c r="B43" s="26"/>
      <c r="C43" s="26"/>
      <c r="D43" s="27"/>
      <c r="J43" s="11"/>
    </row>
    <row r="44" spans="1:10" s="18" customFormat="1" ht="16" customHeight="1" x14ac:dyDescent="0.25">
      <c r="A44" s="25"/>
      <c r="B44" s="26"/>
      <c r="C44" s="26"/>
      <c r="D44" s="27"/>
      <c r="J44" s="11"/>
    </row>
    <row r="45" spans="1:10" s="18" customFormat="1" ht="16" customHeight="1" x14ac:dyDescent="0.25">
      <c r="A45" s="25"/>
      <c r="B45" s="26"/>
      <c r="C45" s="26"/>
      <c r="D45" s="27"/>
      <c r="J45" s="11"/>
    </row>
    <row r="46" spans="1:10" s="18" customFormat="1" ht="16" customHeight="1" x14ac:dyDescent="0.25">
      <c r="A46" s="28"/>
      <c r="B46" s="29"/>
      <c r="C46" s="29"/>
      <c r="D46" s="30"/>
      <c r="J46" s="11"/>
    </row>
    <row r="47" spans="1:10" s="18" customFormat="1" ht="16" customHeight="1" x14ac:dyDescent="0.25">
      <c r="A47" s="28"/>
      <c r="B47" s="29"/>
      <c r="C47" s="29"/>
      <c r="D47" s="30"/>
      <c r="J47" s="11"/>
    </row>
    <row r="48" spans="1:10" s="18" customFormat="1" ht="16" customHeight="1" x14ac:dyDescent="0.25">
      <c r="A48" s="28"/>
      <c r="B48" s="29"/>
      <c r="C48" s="29"/>
      <c r="D48" s="30"/>
      <c r="J48" s="11"/>
    </row>
    <row r="49" spans="1:11" s="18" customFormat="1" ht="16" customHeight="1" x14ac:dyDescent="0.25">
      <c r="A49" s="28"/>
      <c r="B49" s="29"/>
      <c r="C49" s="29"/>
      <c r="D49" s="30"/>
      <c r="J49" s="11"/>
    </row>
    <row r="50" spans="1:11" s="18" customFormat="1" ht="16" customHeight="1" x14ac:dyDescent="0.25">
      <c r="A50" s="28"/>
      <c r="B50" s="29"/>
      <c r="C50" s="29"/>
      <c r="D50" s="30"/>
      <c r="J50" s="11"/>
    </row>
    <row r="51" spans="1:11" s="18" customFormat="1" ht="16" customHeight="1" x14ac:dyDescent="0.25">
      <c r="A51" s="28"/>
      <c r="B51" s="29"/>
      <c r="C51" s="29"/>
      <c r="D51" s="30"/>
      <c r="J51" s="11"/>
    </row>
    <row r="52" spans="1:11" s="18" customFormat="1" ht="14.5" x14ac:dyDescent="0.25">
      <c r="A52" s="28"/>
      <c r="B52" s="29"/>
      <c r="C52" s="29"/>
      <c r="D52" s="30"/>
      <c r="J52" s="11"/>
    </row>
    <row r="53" spans="1:11" x14ac:dyDescent="0.25">
      <c r="K53" s="18"/>
    </row>
    <row r="54" spans="1:11" x14ac:dyDescent="0.25">
      <c r="K54" s="18"/>
    </row>
    <row r="55" spans="1:11" x14ac:dyDescent="0.25">
      <c r="K55" s="18"/>
    </row>
  </sheetData>
  <mergeCells count="2">
    <mergeCell ref="A1:D1"/>
    <mergeCell ref="F2:G2"/>
  </mergeCells>
  <phoneticPr fontId="16" type="noConversion"/>
  <dataValidations count="5">
    <dataValidation allowBlank="1" showInputMessage="1" showErrorMessage="1" sqref="C3:C45" xr:uid="{00000000-0002-0000-0000-000000000000}"/>
    <dataValidation type="list" allowBlank="1" showInputMessage="1" showErrorMessage="1" sqref="B3:B53" xr:uid="{00000000-0002-0000-0000-000001000000}">
      <formula1>$K$4:$K$35</formula1>
    </dataValidation>
    <dataValidation type="list" allowBlank="1" showInputMessage="1" showErrorMessage="1" sqref="B54" xr:uid="{00000000-0002-0000-0000-000004000000}">
      <formula1>$K$4:$K$36</formula1>
    </dataValidation>
    <dataValidation type="list" allowBlank="1" showInputMessage="1" showErrorMessage="1" sqref="A52 A3:A49" xr:uid="{00000000-0002-0000-0000-000002000000}">
      <formula1>$J$4:$J$33</formula1>
    </dataValidation>
    <dataValidation type="list" allowBlank="1" showInputMessage="1" showErrorMessage="1" sqref="A50:A51" xr:uid="{00000000-0002-0000-0000-000005000000}">
      <formula1>$J$4:$J$681</formula1>
    </dataValidation>
  </dataValidations>
  <pageMargins left="0.7" right="0.7" top="0.75" bottom="0.75" header="0.3" footer="0.3"/>
  <pageSetup paperSize="9" scale="81" orientation="portrait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opLeftCell="B1" zoomScale="115" zoomScaleNormal="115" workbookViewId="0">
      <selection activeCell="E5" sqref="E5:F5"/>
    </sheetView>
  </sheetViews>
  <sheetFormatPr defaultColWidth="9" defaultRowHeight="14" x14ac:dyDescent="0.25"/>
  <cols>
    <col min="1" max="1" width="9" style="1"/>
    <col min="2" max="3" width="11.90625" customWidth="1"/>
    <col min="4" max="4" width="11.6328125" customWidth="1"/>
    <col min="5" max="5" width="24.36328125" customWidth="1"/>
    <col min="6" max="6" width="55.26953125" customWidth="1"/>
    <col min="7" max="7" width="22.08984375" customWidth="1"/>
    <col min="8" max="8" width="20.90625" customWidth="1"/>
    <col min="9" max="10" width="11.90625" customWidth="1"/>
  </cols>
  <sheetData>
    <row r="1" spans="1:10" ht="22.5" x14ac:dyDescent="0.25">
      <c r="A1" s="87" t="s">
        <v>39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26" x14ac:dyDescent="0.25">
      <c r="A2" s="2" t="s">
        <v>40</v>
      </c>
      <c r="B2" s="88" t="s">
        <v>60</v>
      </c>
      <c r="C2" s="89"/>
      <c r="D2" s="90" t="s">
        <v>41</v>
      </c>
      <c r="E2" s="89"/>
      <c r="F2" s="91" t="s">
        <v>61</v>
      </c>
      <c r="G2" s="92"/>
      <c r="H2" s="3" t="s">
        <v>42</v>
      </c>
      <c r="I2" s="39" t="s">
        <v>62</v>
      </c>
      <c r="J2" s="13" t="s">
        <v>66</v>
      </c>
    </row>
    <row r="3" spans="1:10" ht="22.5" x14ac:dyDescent="0.25">
      <c r="A3" s="93" t="s">
        <v>43</v>
      </c>
      <c r="B3" s="94"/>
      <c r="C3" s="94"/>
      <c r="D3" s="94"/>
      <c r="E3" s="94"/>
      <c r="F3" s="94"/>
      <c r="G3" s="94"/>
      <c r="H3" s="94"/>
      <c r="I3" s="94"/>
      <c r="J3" s="95"/>
    </row>
    <row r="4" spans="1:10" ht="16.5" x14ac:dyDescent="0.25">
      <c r="A4" s="58" t="s">
        <v>44</v>
      </c>
      <c r="B4" s="4" t="s">
        <v>45</v>
      </c>
      <c r="C4" s="86" t="s">
        <v>46</v>
      </c>
      <c r="D4" s="86"/>
      <c r="E4" s="86" t="s">
        <v>47</v>
      </c>
      <c r="F4" s="86"/>
      <c r="G4" s="86" t="s">
        <v>48</v>
      </c>
      <c r="H4" s="86"/>
      <c r="I4" s="4" t="s">
        <v>49</v>
      </c>
      <c r="J4" s="14" t="s">
        <v>50</v>
      </c>
    </row>
    <row r="5" spans="1:10" ht="356" customHeight="1" x14ac:dyDescent="0.25">
      <c r="A5" s="59"/>
      <c r="B5" s="42" t="s">
        <v>63</v>
      </c>
      <c r="C5" s="84" t="s">
        <v>91</v>
      </c>
      <c r="D5" s="83"/>
      <c r="E5" s="85" t="s">
        <v>93</v>
      </c>
      <c r="F5" s="85"/>
      <c r="G5" s="84" t="s">
        <v>94</v>
      </c>
      <c r="H5" s="83"/>
      <c r="I5" s="47"/>
      <c r="J5" s="15">
        <v>138</v>
      </c>
    </row>
    <row r="6" spans="1:10" ht="355" customHeight="1" x14ac:dyDescent="0.25">
      <c r="A6" s="59"/>
      <c r="B6" s="42" t="s">
        <v>64</v>
      </c>
      <c r="C6" s="84" t="s">
        <v>92</v>
      </c>
      <c r="D6" s="83"/>
      <c r="E6" s="85" t="s">
        <v>95</v>
      </c>
      <c r="F6" s="85"/>
      <c r="G6" s="84" t="s">
        <v>96</v>
      </c>
      <c r="H6" s="83"/>
      <c r="I6" s="6"/>
      <c r="J6" s="15">
        <v>91</v>
      </c>
    </row>
    <row r="7" spans="1:10" ht="40" customHeight="1" x14ac:dyDescent="0.25">
      <c r="A7" s="59"/>
      <c r="B7" s="42"/>
      <c r="C7" s="84"/>
      <c r="D7" s="83"/>
      <c r="E7" s="84"/>
      <c r="F7" s="83"/>
      <c r="G7" s="84"/>
      <c r="H7" s="83"/>
      <c r="I7" s="48"/>
      <c r="J7" s="15"/>
    </row>
    <row r="8" spans="1:10" ht="40" customHeight="1" x14ac:dyDescent="0.25">
      <c r="A8" s="59"/>
      <c r="B8" s="5"/>
      <c r="C8" s="83"/>
      <c r="D8" s="83"/>
      <c r="E8" s="83"/>
      <c r="F8" s="83"/>
      <c r="G8" s="83"/>
      <c r="H8" s="83"/>
      <c r="I8" s="5"/>
      <c r="J8" s="15"/>
    </row>
    <row r="9" spans="1:10" ht="40" customHeight="1" x14ac:dyDescent="0.25">
      <c r="A9" s="59"/>
      <c r="B9" s="5"/>
      <c r="C9" s="83"/>
      <c r="D9" s="83"/>
      <c r="E9" s="83"/>
      <c r="F9" s="83"/>
      <c r="G9" s="83"/>
      <c r="H9" s="83"/>
      <c r="I9" s="5"/>
      <c r="J9" s="15"/>
    </row>
    <row r="10" spans="1:10" ht="22" customHeight="1" x14ac:dyDescent="0.25">
      <c r="A10" s="60"/>
      <c r="B10" s="78" t="s">
        <v>51</v>
      </c>
      <c r="C10" s="79"/>
      <c r="D10" s="79"/>
      <c r="E10" s="79"/>
      <c r="F10" s="79"/>
      <c r="G10" s="79"/>
      <c r="H10" s="79"/>
      <c r="I10" s="80"/>
      <c r="J10" s="16">
        <f>SUM(J5:J9)</f>
        <v>229</v>
      </c>
    </row>
    <row r="11" spans="1:10" ht="8.15" customHeight="1" x14ac:dyDescent="0.25">
      <c r="A11" s="7"/>
      <c r="B11" s="8"/>
      <c r="C11" s="9"/>
      <c r="D11" s="9"/>
      <c r="E11" s="9"/>
      <c r="F11" s="9"/>
      <c r="G11" s="9"/>
      <c r="H11" s="9"/>
      <c r="I11" s="9"/>
      <c r="J11" s="1"/>
    </row>
    <row r="12" spans="1:10" ht="16.5" x14ac:dyDescent="0.25">
      <c r="A12" s="61" t="s">
        <v>52</v>
      </c>
      <c r="B12" s="81" t="s">
        <v>53</v>
      </c>
      <c r="C12" s="82"/>
      <c r="D12" s="81" t="s">
        <v>54</v>
      </c>
      <c r="E12" s="82"/>
      <c r="F12" s="81" t="s">
        <v>55</v>
      </c>
      <c r="G12" s="82"/>
      <c r="H12" s="81" t="s">
        <v>49</v>
      </c>
      <c r="I12" s="82"/>
      <c r="J12" s="14" t="s">
        <v>50</v>
      </c>
    </row>
    <row r="13" spans="1:10" ht="30" customHeight="1" x14ac:dyDescent="0.25">
      <c r="A13" s="62"/>
      <c r="B13" s="76"/>
      <c r="C13" s="77"/>
      <c r="D13" s="76"/>
      <c r="E13" s="77"/>
      <c r="F13" s="76"/>
      <c r="G13" s="77"/>
      <c r="H13" s="76"/>
      <c r="I13" s="77"/>
      <c r="J13" s="15"/>
    </row>
    <row r="14" spans="1:10" ht="30" customHeight="1" x14ac:dyDescent="0.25">
      <c r="A14" s="62"/>
      <c r="B14" s="76"/>
      <c r="C14" s="77"/>
      <c r="D14" s="76"/>
      <c r="E14" s="77"/>
      <c r="F14" s="76"/>
      <c r="G14" s="77"/>
      <c r="H14" s="76"/>
      <c r="I14" s="77"/>
      <c r="J14" s="15"/>
    </row>
    <row r="15" spans="1:10" ht="30" customHeight="1" x14ac:dyDescent="0.25">
      <c r="A15" s="62"/>
      <c r="B15" s="76"/>
      <c r="C15" s="77"/>
      <c r="D15" s="76"/>
      <c r="E15" s="77"/>
      <c r="F15" s="76"/>
      <c r="G15" s="77"/>
      <c r="H15" s="76"/>
      <c r="I15" s="77"/>
      <c r="J15" s="15"/>
    </row>
    <row r="16" spans="1:10" x14ac:dyDescent="0.25">
      <c r="A16" s="63"/>
      <c r="B16" s="78" t="s">
        <v>51</v>
      </c>
      <c r="C16" s="79"/>
      <c r="D16" s="79"/>
      <c r="E16" s="79"/>
      <c r="F16" s="79"/>
      <c r="G16" s="79"/>
      <c r="H16" s="79"/>
      <c r="I16" s="80"/>
      <c r="J16" s="16">
        <f>SUM(J13:J15)</f>
        <v>0</v>
      </c>
    </row>
    <row r="17" spans="1:10" x14ac:dyDescent="0.25">
      <c r="A17" s="10"/>
      <c r="B17" s="54" t="s">
        <v>56</v>
      </c>
      <c r="C17" s="55"/>
      <c r="D17" s="55"/>
      <c r="E17" s="55"/>
      <c r="F17" s="55"/>
      <c r="G17" s="55"/>
      <c r="H17" s="55"/>
      <c r="I17" s="56"/>
      <c r="J17" s="17">
        <f>J10+J16</f>
        <v>229</v>
      </c>
    </row>
    <row r="18" spans="1:10" ht="7" customHeight="1" x14ac:dyDescent="0.25"/>
    <row r="19" spans="1:10" ht="16" customHeight="1" x14ac:dyDescent="0.25">
      <c r="A19" s="64" t="s">
        <v>57</v>
      </c>
      <c r="B19" s="67"/>
      <c r="C19" s="68"/>
      <c r="D19" s="68"/>
      <c r="E19" s="68"/>
      <c r="F19" s="68"/>
      <c r="G19" s="68"/>
      <c r="H19" s="68"/>
      <c r="I19" s="68"/>
      <c r="J19" s="69"/>
    </row>
    <row r="20" spans="1:10" ht="18" customHeight="1" x14ac:dyDescent="0.25">
      <c r="A20" s="65"/>
      <c r="B20" s="70"/>
      <c r="C20" s="71"/>
      <c r="D20" s="71"/>
      <c r="E20" s="71"/>
      <c r="F20" s="71"/>
      <c r="G20" s="71"/>
      <c r="H20" s="71"/>
      <c r="I20" s="71"/>
      <c r="J20" s="72"/>
    </row>
    <row r="21" spans="1:10" ht="18" customHeight="1" x14ac:dyDescent="0.25">
      <c r="A21" s="66"/>
      <c r="B21" s="73"/>
      <c r="C21" s="74"/>
      <c r="D21" s="74"/>
      <c r="E21" s="74"/>
      <c r="F21" s="74"/>
      <c r="G21" s="74"/>
      <c r="H21" s="74"/>
      <c r="I21" s="74"/>
      <c r="J21" s="75"/>
    </row>
    <row r="23" spans="1:10" x14ac:dyDescent="0.25">
      <c r="B23" s="57" t="s">
        <v>58</v>
      </c>
      <c r="C23" s="57"/>
      <c r="D23" s="40" t="s">
        <v>60</v>
      </c>
      <c r="E23" s="12"/>
      <c r="F23" s="12"/>
      <c r="G23" s="12"/>
      <c r="H23" s="12"/>
      <c r="I23" s="12" t="s">
        <v>59</v>
      </c>
      <c r="J23" s="41">
        <v>45538</v>
      </c>
    </row>
  </sheetData>
  <mergeCells count="47">
    <mergeCell ref="A1:J1"/>
    <mergeCell ref="B2:C2"/>
    <mergeCell ref="D2:E2"/>
    <mergeCell ref="F2:G2"/>
    <mergeCell ref="A3:J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D14:E14"/>
    <mergeCell ref="F14:G14"/>
    <mergeCell ref="H14:I14"/>
    <mergeCell ref="B10:I10"/>
    <mergeCell ref="B12:C12"/>
    <mergeCell ref="D12:E12"/>
    <mergeCell ref="F12:G12"/>
    <mergeCell ref="H12:I12"/>
    <mergeCell ref="B17:I17"/>
    <mergeCell ref="B23:C23"/>
    <mergeCell ref="A4:A10"/>
    <mergeCell ref="A12:A16"/>
    <mergeCell ref="A19:A21"/>
    <mergeCell ref="B19:J21"/>
    <mergeCell ref="B15:C15"/>
    <mergeCell ref="D15:E15"/>
    <mergeCell ref="F15:G15"/>
    <mergeCell ref="H15:I15"/>
    <mergeCell ref="B16:I16"/>
    <mergeCell ref="B13:C13"/>
    <mergeCell ref="D13:E13"/>
    <mergeCell ref="F13:G13"/>
    <mergeCell ref="H13:I13"/>
    <mergeCell ref="B14:C14"/>
  </mergeCells>
  <phoneticPr fontId="16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月工时统计表</vt:lpstr>
      <vt:lpstr>本月工作总结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健康 真</cp:lastModifiedBy>
  <cp:lastPrinted>2023-03-03T02:14:00Z</cp:lastPrinted>
  <dcterms:created xsi:type="dcterms:W3CDTF">2023-02-28T07:10:00Z</dcterms:created>
  <dcterms:modified xsi:type="dcterms:W3CDTF">2024-09-03T06:40:58Z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212A5EA179AF4207B9275DCC606C82E2_13</vt:lpwstr>
  </property>
  <property fmtid="{D5CDD505-2E9C-101B-9397-08002B2CF9AE}" pid="3" name="KSOProductBuildVer">
    <vt:lpwstr>2052-12.1.0.16120</vt:lpwstr>
  </property>
</Properties>
</file>