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8B26A18D-8B61-42E2-B04F-5363E7C87B8D}" xr6:coauthVersionLast="47" xr6:coauthVersionMax="47" xr10:uidLastSave="{00000000-0000-0000-0000-000000000000}"/>
  <bookViews>
    <workbookView xWindow="-110" yWindow="-110" windowWidth="25820" windowHeight="15500" firstSheet="5" activeTab="10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模板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7" l="1"/>
  <c r="C50" i="17"/>
  <c r="H48" i="17"/>
  <c r="G50" i="17" s="1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2" i="17"/>
  <c r="G34" i="17" s="1"/>
  <c r="D32" i="17"/>
  <c r="C34" i="17" s="1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6" i="17"/>
  <c r="G18" i="17" s="1"/>
  <c r="D16" i="17"/>
  <c r="B17" i="17" s="1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R48" i="16"/>
  <c r="Q50" i="16" s="1"/>
  <c r="N48" i="16"/>
  <c r="M50" i="16" s="1"/>
  <c r="R47" i="16"/>
  <c r="N47" i="16"/>
  <c r="R46" i="16"/>
  <c r="N46" i="16"/>
  <c r="R45" i="16"/>
  <c r="N45" i="16"/>
  <c r="R44" i="16"/>
  <c r="N44" i="16"/>
  <c r="R43" i="16"/>
  <c r="N43" i="16"/>
  <c r="R42" i="16"/>
  <c r="N42" i="16"/>
  <c r="R41" i="16"/>
  <c r="N41" i="16"/>
  <c r="R40" i="16"/>
  <c r="N40" i="16"/>
  <c r="R39" i="16"/>
  <c r="N39" i="16"/>
  <c r="R38" i="16"/>
  <c r="N38" i="16"/>
  <c r="R37" i="16"/>
  <c r="N37" i="16"/>
  <c r="R36" i="16"/>
  <c r="N36" i="16"/>
  <c r="R35" i="16"/>
  <c r="N35" i="16"/>
  <c r="R32" i="16"/>
  <c r="Q34" i="16" s="1"/>
  <c r="N32" i="16"/>
  <c r="M34" i="16" s="1"/>
  <c r="R31" i="16"/>
  <c r="N31" i="16"/>
  <c r="R30" i="16"/>
  <c r="N30" i="16"/>
  <c r="R29" i="16"/>
  <c r="N29" i="16"/>
  <c r="R28" i="16"/>
  <c r="N28" i="16"/>
  <c r="R27" i="16"/>
  <c r="N27" i="16"/>
  <c r="R26" i="16"/>
  <c r="N26" i="16"/>
  <c r="R25" i="16"/>
  <c r="N25" i="16"/>
  <c r="R24" i="16"/>
  <c r="N24" i="16"/>
  <c r="R23" i="16"/>
  <c r="N23" i="16"/>
  <c r="R22" i="16"/>
  <c r="N22" i="16"/>
  <c r="R21" i="16"/>
  <c r="N21" i="16"/>
  <c r="R20" i="16"/>
  <c r="N20" i="16"/>
  <c r="R19" i="16"/>
  <c r="N19" i="16"/>
  <c r="R16" i="16"/>
  <c r="Q18" i="16" s="1"/>
  <c r="N16" i="16"/>
  <c r="M18" i="16" s="1"/>
  <c r="R15" i="16"/>
  <c r="N15" i="16"/>
  <c r="R14" i="16"/>
  <c r="N14" i="16"/>
  <c r="R13" i="16"/>
  <c r="N13" i="16"/>
  <c r="R12" i="16"/>
  <c r="N12" i="16"/>
  <c r="R11" i="16"/>
  <c r="N11" i="16"/>
  <c r="R10" i="16"/>
  <c r="N10" i="16"/>
  <c r="R9" i="16"/>
  <c r="N9" i="16"/>
  <c r="R8" i="16"/>
  <c r="N8" i="16"/>
  <c r="R7" i="16"/>
  <c r="N7" i="16"/>
  <c r="R6" i="16"/>
  <c r="N6" i="16"/>
  <c r="R5" i="16"/>
  <c r="N5" i="16"/>
  <c r="R4" i="16"/>
  <c r="N4" i="16"/>
  <c r="R3" i="16"/>
  <c r="N3" i="16"/>
  <c r="H48" i="16"/>
  <c r="G50" i="16" s="1"/>
  <c r="D48" i="16"/>
  <c r="B49" i="16" s="1"/>
  <c r="H47" i="16"/>
  <c r="D47" i="16"/>
  <c r="H46" i="16"/>
  <c r="D46" i="16"/>
  <c r="H45" i="16"/>
  <c r="D45" i="16"/>
  <c r="H44" i="16"/>
  <c r="D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D37" i="16"/>
  <c r="H36" i="16"/>
  <c r="D36" i="16"/>
  <c r="H35" i="16"/>
  <c r="D35" i="16"/>
  <c r="H32" i="16"/>
  <c r="G34" i="16" s="1"/>
  <c r="D32" i="16"/>
  <c r="B33" i="16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6" i="16"/>
  <c r="G18" i="16" s="1"/>
  <c r="D16" i="16"/>
  <c r="C18" i="16" s="1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H3" i="16"/>
  <c r="D3" i="16"/>
  <c r="BP64" i="9"/>
  <c r="BO66" i="9" s="1"/>
  <c r="BL64" i="9"/>
  <c r="BK66" i="9" s="1"/>
  <c r="BP63" i="9"/>
  <c r="BL63" i="9"/>
  <c r="BP62" i="9"/>
  <c r="BL62" i="9"/>
  <c r="BP61" i="9"/>
  <c r="BL61" i="9"/>
  <c r="BP60" i="9"/>
  <c r="BL60" i="9"/>
  <c r="BP59" i="9"/>
  <c r="BL59" i="9"/>
  <c r="BP58" i="9"/>
  <c r="BL58" i="9"/>
  <c r="BP57" i="9"/>
  <c r="BL57" i="9"/>
  <c r="BP56" i="9"/>
  <c r="BL56" i="9"/>
  <c r="BP55" i="9"/>
  <c r="BL55" i="9"/>
  <c r="BP54" i="9"/>
  <c r="BL54" i="9"/>
  <c r="BP53" i="9"/>
  <c r="BL53" i="9"/>
  <c r="BP52" i="9"/>
  <c r="BL52" i="9"/>
  <c r="BP51" i="9"/>
  <c r="BL51" i="9"/>
  <c r="BP48" i="9"/>
  <c r="BO50" i="9" s="1"/>
  <c r="BL48" i="9"/>
  <c r="BK50" i="9" s="1"/>
  <c r="BP47" i="9"/>
  <c r="BL47" i="9"/>
  <c r="BP46" i="9"/>
  <c r="BL46" i="9"/>
  <c r="BP45" i="9"/>
  <c r="BL45" i="9"/>
  <c r="BP44" i="9"/>
  <c r="BL44" i="9"/>
  <c r="BP43" i="9"/>
  <c r="BL43" i="9"/>
  <c r="BP42" i="9"/>
  <c r="BL42" i="9"/>
  <c r="BP41" i="9"/>
  <c r="BL41" i="9"/>
  <c r="BP40" i="9"/>
  <c r="BL40" i="9"/>
  <c r="BP39" i="9"/>
  <c r="BL39" i="9"/>
  <c r="BP38" i="9"/>
  <c r="BL38" i="9"/>
  <c r="BP37" i="9"/>
  <c r="BL37" i="9"/>
  <c r="BP36" i="9"/>
  <c r="BL36" i="9"/>
  <c r="BP35" i="9"/>
  <c r="BL35" i="9"/>
  <c r="BP32" i="9"/>
  <c r="BO34" i="9" s="1"/>
  <c r="BL32" i="9"/>
  <c r="BK34" i="9" s="1"/>
  <c r="BP31" i="9"/>
  <c r="BL31" i="9"/>
  <c r="BP30" i="9"/>
  <c r="BL30" i="9"/>
  <c r="BP29" i="9"/>
  <c r="BL29" i="9"/>
  <c r="BP28" i="9"/>
  <c r="BL28" i="9"/>
  <c r="BP27" i="9"/>
  <c r="BL27" i="9"/>
  <c r="BP26" i="9"/>
  <c r="BL26" i="9"/>
  <c r="BP25" i="9"/>
  <c r="BL25" i="9"/>
  <c r="BP24" i="9"/>
  <c r="BL24" i="9"/>
  <c r="BP23" i="9"/>
  <c r="BL23" i="9"/>
  <c r="BP22" i="9"/>
  <c r="BL22" i="9"/>
  <c r="BP21" i="9"/>
  <c r="BL21" i="9"/>
  <c r="BP20" i="9"/>
  <c r="BL20" i="9"/>
  <c r="BP19" i="9"/>
  <c r="BL19" i="9"/>
  <c r="BP16" i="9"/>
  <c r="BN17" i="9" s="1"/>
  <c r="BL16" i="9"/>
  <c r="BJ17" i="9" s="1"/>
  <c r="BP15" i="9"/>
  <c r="BL15" i="9"/>
  <c r="BP14" i="9"/>
  <c r="BL14" i="9"/>
  <c r="BP13" i="9"/>
  <c r="BL13" i="9"/>
  <c r="BP12" i="9"/>
  <c r="BL12" i="9"/>
  <c r="BP11" i="9"/>
  <c r="BL11" i="9"/>
  <c r="BP10" i="9"/>
  <c r="BL10" i="9"/>
  <c r="BP9" i="9"/>
  <c r="BL9" i="9"/>
  <c r="BP8" i="9"/>
  <c r="BL8" i="9"/>
  <c r="BP7" i="9"/>
  <c r="BL7" i="9"/>
  <c r="BP6" i="9"/>
  <c r="BL6" i="9"/>
  <c r="BP5" i="9"/>
  <c r="BL5" i="9"/>
  <c r="BP4" i="9"/>
  <c r="BL4" i="9"/>
  <c r="BP3" i="9"/>
  <c r="BL3" i="9"/>
  <c r="G66" i="15"/>
  <c r="C66" i="15"/>
  <c r="F65" i="15"/>
  <c r="H64" i="15"/>
  <c r="D64" i="15"/>
  <c r="B65" i="15" s="1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48" i="15"/>
  <c r="F49" i="15" s="1"/>
  <c r="D48" i="15"/>
  <c r="C50" i="15" s="1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B33" i="15"/>
  <c r="H32" i="15"/>
  <c r="F33" i="15" s="1"/>
  <c r="D32" i="15"/>
  <c r="C34" i="15" s="1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6" i="15"/>
  <c r="G18" i="15" s="1"/>
  <c r="D16" i="15"/>
  <c r="C18" i="15" s="1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BF64" i="9"/>
  <c r="BD65" i="9" s="1"/>
  <c r="BB64" i="9"/>
  <c r="AZ65" i="9" s="1"/>
  <c r="BF63" i="9"/>
  <c r="BB63" i="9"/>
  <c r="BF62" i="9"/>
  <c r="BB62" i="9"/>
  <c r="BF61" i="9"/>
  <c r="BB61" i="9"/>
  <c r="BF60" i="9"/>
  <c r="BB60" i="9"/>
  <c r="BF59" i="9"/>
  <c r="BB59" i="9"/>
  <c r="BF58" i="9"/>
  <c r="BB58" i="9"/>
  <c r="BF57" i="9"/>
  <c r="BB57" i="9"/>
  <c r="BF56" i="9"/>
  <c r="BB56" i="9"/>
  <c r="BF55" i="9"/>
  <c r="BB55" i="9"/>
  <c r="BF54" i="9"/>
  <c r="BB54" i="9"/>
  <c r="BF53" i="9"/>
  <c r="BB53" i="9"/>
  <c r="BF52" i="9"/>
  <c r="BB52" i="9"/>
  <c r="BF51" i="9"/>
  <c r="BB51" i="9"/>
  <c r="BF48" i="9"/>
  <c r="BE50" i="9" s="1"/>
  <c r="BB48" i="9"/>
  <c r="BA50" i="9" s="1"/>
  <c r="BF47" i="9"/>
  <c r="BB47" i="9"/>
  <c r="BF46" i="9"/>
  <c r="BB46" i="9"/>
  <c r="BF45" i="9"/>
  <c r="BB45" i="9"/>
  <c r="BF44" i="9"/>
  <c r="BB44" i="9"/>
  <c r="BF43" i="9"/>
  <c r="BB43" i="9"/>
  <c r="BF42" i="9"/>
  <c r="BB42" i="9"/>
  <c r="BF41" i="9"/>
  <c r="BB41" i="9"/>
  <c r="BF40" i="9"/>
  <c r="BB40" i="9"/>
  <c r="BF39" i="9"/>
  <c r="BB39" i="9"/>
  <c r="BF38" i="9"/>
  <c r="BB38" i="9"/>
  <c r="BF37" i="9"/>
  <c r="BB37" i="9"/>
  <c r="BF36" i="9"/>
  <c r="BB36" i="9"/>
  <c r="BF35" i="9"/>
  <c r="BB35" i="9"/>
  <c r="BF32" i="9"/>
  <c r="BE34" i="9" s="1"/>
  <c r="BB32" i="9"/>
  <c r="BA34" i="9" s="1"/>
  <c r="BF31" i="9"/>
  <c r="BB31" i="9"/>
  <c r="BF30" i="9"/>
  <c r="BB30" i="9"/>
  <c r="BF29" i="9"/>
  <c r="BB29" i="9"/>
  <c r="BF28" i="9"/>
  <c r="BB28" i="9"/>
  <c r="BF27" i="9"/>
  <c r="BB27" i="9"/>
  <c r="BF26" i="9"/>
  <c r="BB26" i="9"/>
  <c r="BF25" i="9"/>
  <c r="BB25" i="9"/>
  <c r="BF24" i="9"/>
  <c r="BB24" i="9"/>
  <c r="BF23" i="9"/>
  <c r="BB23" i="9"/>
  <c r="BF22" i="9"/>
  <c r="BB22" i="9"/>
  <c r="BF21" i="9"/>
  <c r="BB21" i="9"/>
  <c r="BF20" i="9"/>
  <c r="BB20" i="9"/>
  <c r="BF19" i="9"/>
  <c r="BB19" i="9"/>
  <c r="BF16" i="9"/>
  <c r="BD17" i="9" s="1"/>
  <c r="BB16" i="9"/>
  <c r="BA18" i="9" s="1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BF7" i="9"/>
  <c r="BB7" i="9"/>
  <c r="BF6" i="9"/>
  <c r="BB6" i="9"/>
  <c r="BF5" i="9"/>
  <c r="BB5" i="9"/>
  <c r="BF4" i="9"/>
  <c r="BB4" i="9"/>
  <c r="BF3" i="9"/>
  <c r="BB3" i="9"/>
  <c r="AV64" i="9"/>
  <c r="AU66" i="9" s="1"/>
  <c r="AR64" i="9"/>
  <c r="AQ66" i="9" s="1"/>
  <c r="AV63" i="9"/>
  <c r="AR63" i="9"/>
  <c r="AV62" i="9"/>
  <c r="AR62" i="9"/>
  <c r="AV61" i="9"/>
  <c r="AR61" i="9"/>
  <c r="AV60" i="9"/>
  <c r="AR60" i="9"/>
  <c r="AV59" i="9"/>
  <c r="AR59" i="9"/>
  <c r="AV58" i="9"/>
  <c r="AR58" i="9"/>
  <c r="AV57" i="9"/>
  <c r="AR57" i="9"/>
  <c r="AV56" i="9"/>
  <c r="AR56" i="9"/>
  <c r="AV55" i="9"/>
  <c r="AR55" i="9"/>
  <c r="AV54" i="9"/>
  <c r="AR54" i="9"/>
  <c r="AV53" i="9"/>
  <c r="AR53" i="9"/>
  <c r="AV52" i="9"/>
  <c r="AR52" i="9"/>
  <c r="AV51" i="9"/>
  <c r="AR51" i="9"/>
  <c r="AV48" i="9"/>
  <c r="AU50" i="9" s="1"/>
  <c r="AR48" i="9"/>
  <c r="AQ50" i="9" s="1"/>
  <c r="AV47" i="9"/>
  <c r="AR47" i="9"/>
  <c r="AV46" i="9"/>
  <c r="AR46" i="9"/>
  <c r="AV45" i="9"/>
  <c r="AR45" i="9"/>
  <c r="AV44" i="9"/>
  <c r="AR44" i="9"/>
  <c r="AV43" i="9"/>
  <c r="AR43" i="9"/>
  <c r="AV42" i="9"/>
  <c r="AR42" i="9"/>
  <c r="AV41" i="9"/>
  <c r="AR41" i="9"/>
  <c r="AV40" i="9"/>
  <c r="AR40" i="9"/>
  <c r="AV39" i="9"/>
  <c r="AR39" i="9"/>
  <c r="AV38" i="9"/>
  <c r="AR38" i="9"/>
  <c r="AV37" i="9"/>
  <c r="AR37" i="9"/>
  <c r="AV36" i="9"/>
  <c r="AR36" i="9"/>
  <c r="AV35" i="9"/>
  <c r="AR35" i="9"/>
  <c r="AV32" i="9"/>
  <c r="AU34" i="9" s="1"/>
  <c r="AR32" i="9"/>
  <c r="AQ34" i="9" s="1"/>
  <c r="AV31" i="9"/>
  <c r="AR31" i="9"/>
  <c r="AV30" i="9"/>
  <c r="AR30" i="9"/>
  <c r="AV29" i="9"/>
  <c r="AR29" i="9"/>
  <c r="AV28" i="9"/>
  <c r="AR28" i="9"/>
  <c r="AV27" i="9"/>
  <c r="AR27" i="9"/>
  <c r="AV26" i="9"/>
  <c r="AR26" i="9"/>
  <c r="AV25" i="9"/>
  <c r="AR25" i="9"/>
  <c r="AV24" i="9"/>
  <c r="AR24" i="9"/>
  <c r="AV23" i="9"/>
  <c r="AR23" i="9"/>
  <c r="AV22" i="9"/>
  <c r="AR22" i="9"/>
  <c r="AV21" i="9"/>
  <c r="AR21" i="9"/>
  <c r="AV20" i="9"/>
  <c r="AR20" i="9"/>
  <c r="AV19" i="9"/>
  <c r="AR19" i="9"/>
  <c r="AV16" i="9"/>
  <c r="AT17" i="9" s="1"/>
  <c r="AR16" i="9"/>
  <c r="AQ18" i="9" s="1"/>
  <c r="AV15" i="9"/>
  <c r="AR15" i="9"/>
  <c r="AV14" i="9"/>
  <c r="AR14" i="9"/>
  <c r="AV13" i="9"/>
  <c r="AR13" i="9"/>
  <c r="AV12" i="9"/>
  <c r="AR12" i="9"/>
  <c r="AV11" i="9"/>
  <c r="AR11" i="9"/>
  <c r="AV10" i="9"/>
  <c r="AR10" i="9"/>
  <c r="AV9" i="9"/>
  <c r="AR9" i="9"/>
  <c r="AV8" i="9"/>
  <c r="AR8" i="9"/>
  <c r="AV7" i="9"/>
  <c r="AR7" i="9"/>
  <c r="AV6" i="9"/>
  <c r="AR6" i="9"/>
  <c r="AV5" i="9"/>
  <c r="AR5" i="9"/>
  <c r="AV4" i="9"/>
  <c r="AR4" i="9"/>
  <c r="AV3" i="9"/>
  <c r="AR3" i="9"/>
  <c r="AL64" i="9"/>
  <c r="AK66" i="9" s="1"/>
  <c r="AH64" i="9"/>
  <c r="AG66" i="9" s="1"/>
  <c r="AL63" i="9"/>
  <c r="AH63" i="9"/>
  <c r="AL62" i="9"/>
  <c r="AH62" i="9"/>
  <c r="AL61" i="9"/>
  <c r="AH61" i="9"/>
  <c r="AL60" i="9"/>
  <c r="AH60" i="9"/>
  <c r="AL59" i="9"/>
  <c r="AH59" i="9"/>
  <c r="AL58" i="9"/>
  <c r="AH58" i="9"/>
  <c r="AL57" i="9"/>
  <c r="AH57" i="9"/>
  <c r="AL56" i="9"/>
  <c r="AH56" i="9"/>
  <c r="AL55" i="9"/>
  <c r="AH55" i="9"/>
  <c r="AL54" i="9"/>
  <c r="AH54" i="9"/>
  <c r="AL53" i="9"/>
  <c r="AH53" i="9"/>
  <c r="AL52" i="9"/>
  <c r="AH52" i="9"/>
  <c r="AL51" i="9"/>
  <c r="AH51" i="9"/>
  <c r="AL48" i="9"/>
  <c r="AK50" i="9" s="1"/>
  <c r="AH48" i="9"/>
  <c r="AG50" i="9" s="1"/>
  <c r="AL47" i="9"/>
  <c r="AH47" i="9"/>
  <c r="AL46" i="9"/>
  <c r="AH46" i="9"/>
  <c r="AL45" i="9"/>
  <c r="AH45" i="9"/>
  <c r="AL44" i="9"/>
  <c r="AH44" i="9"/>
  <c r="AL43" i="9"/>
  <c r="AH43" i="9"/>
  <c r="AL42" i="9"/>
  <c r="AH42" i="9"/>
  <c r="AL41" i="9"/>
  <c r="AH41" i="9"/>
  <c r="AL40" i="9"/>
  <c r="AH40" i="9"/>
  <c r="AL39" i="9"/>
  <c r="AH39" i="9"/>
  <c r="AL38" i="9"/>
  <c r="AH38" i="9"/>
  <c r="AL37" i="9"/>
  <c r="AH37" i="9"/>
  <c r="AL36" i="9"/>
  <c r="AH36" i="9"/>
  <c r="AL35" i="9"/>
  <c r="AH35" i="9"/>
  <c r="AL32" i="9"/>
  <c r="AK34" i="9" s="1"/>
  <c r="AH32" i="9"/>
  <c r="AG34" i="9" s="1"/>
  <c r="AL31" i="9"/>
  <c r="AH31" i="9"/>
  <c r="AL30" i="9"/>
  <c r="AH30" i="9"/>
  <c r="AL29" i="9"/>
  <c r="AH29" i="9"/>
  <c r="AL28" i="9"/>
  <c r="AH28" i="9"/>
  <c r="AL27" i="9"/>
  <c r="AH27" i="9"/>
  <c r="AL26" i="9"/>
  <c r="AH26" i="9"/>
  <c r="AL25" i="9"/>
  <c r="AH25" i="9"/>
  <c r="AL24" i="9"/>
  <c r="AH24" i="9"/>
  <c r="AL23" i="9"/>
  <c r="AH23" i="9"/>
  <c r="AL22" i="9"/>
  <c r="AH22" i="9"/>
  <c r="AL21" i="9"/>
  <c r="AH21" i="9"/>
  <c r="AL20" i="9"/>
  <c r="AH20" i="9"/>
  <c r="AL19" i="9"/>
  <c r="AH19" i="9"/>
  <c r="AL16" i="9"/>
  <c r="AK18" i="9" s="1"/>
  <c r="AH16" i="9"/>
  <c r="AG18" i="9" s="1"/>
  <c r="AL15" i="9"/>
  <c r="AH15" i="9"/>
  <c r="AL14" i="9"/>
  <c r="AH14" i="9"/>
  <c r="AL13" i="9"/>
  <c r="AH13" i="9"/>
  <c r="AL12" i="9"/>
  <c r="AH12" i="9"/>
  <c r="AL11" i="9"/>
  <c r="AH11" i="9"/>
  <c r="AL10" i="9"/>
  <c r="AH10" i="9"/>
  <c r="AL9" i="9"/>
  <c r="AH9" i="9"/>
  <c r="AL8" i="9"/>
  <c r="AH8" i="9"/>
  <c r="AL7" i="9"/>
  <c r="AH7" i="9"/>
  <c r="AL6" i="9"/>
  <c r="AH6" i="9"/>
  <c r="AL5" i="9"/>
  <c r="AH5" i="9"/>
  <c r="AL4" i="9"/>
  <c r="AH4" i="9"/>
  <c r="AL3" i="9"/>
  <c r="AH3" i="9"/>
  <c r="AB64" i="9"/>
  <c r="AA66" i="9" s="1"/>
  <c r="X64" i="9"/>
  <c r="W66" i="9" s="1"/>
  <c r="AB63" i="9"/>
  <c r="X63" i="9"/>
  <c r="AB62" i="9"/>
  <c r="X62" i="9"/>
  <c r="AB61" i="9"/>
  <c r="X61" i="9"/>
  <c r="AB60" i="9"/>
  <c r="X60" i="9"/>
  <c r="AB59" i="9"/>
  <c r="X59" i="9"/>
  <c r="AB58" i="9"/>
  <c r="X58" i="9"/>
  <c r="AB57" i="9"/>
  <c r="X57" i="9"/>
  <c r="AB56" i="9"/>
  <c r="X56" i="9"/>
  <c r="AB55" i="9"/>
  <c r="X55" i="9"/>
  <c r="AB54" i="9"/>
  <c r="X54" i="9"/>
  <c r="AB53" i="9"/>
  <c r="X53" i="9"/>
  <c r="AB52" i="9"/>
  <c r="X52" i="9"/>
  <c r="AB51" i="9"/>
  <c r="X51" i="9"/>
  <c r="AB48" i="9"/>
  <c r="AA50" i="9" s="1"/>
  <c r="X48" i="9"/>
  <c r="W50" i="9" s="1"/>
  <c r="AB47" i="9"/>
  <c r="X47" i="9"/>
  <c r="AB46" i="9"/>
  <c r="X46" i="9"/>
  <c r="AB45" i="9"/>
  <c r="X45" i="9"/>
  <c r="AB44" i="9"/>
  <c r="X44" i="9"/>
  <c r="AB43" i="9"/>
  <c r="X43" i="9"/>
  <c r="AB42" i="9"/>
  <c r="X42" i="9"/>
  <c r="AB41" i="9"/>
  <c r="X41" i="9"/>
  <c r="AB40" i="9"/>
  <c r="X40" i="9"/>
  <c r="AB39" i="9"/>
  <c r="X39" i="9"/>
  <c r="AB38" i="9"/>
  <c r="X38" i="9"/>
  <c r="AB37" i="9"/>
  <c r="X37" i="9"/>
  <c r="AB36" i="9"/>
  <c r="X36" i="9"/>
  <c r="AB35" i="9"/>
  <c r="X35" i="9"/>
  <c r="AB32" i="9"/>
  <c r="AA34" i="9" s="1"/>
  <c r="X32" i="9"/>
  <c r="W34" i="9" s="1"/>
  <c r="AB31" i="9"/>
  <c r="X31" i="9"/>
  <c r="AB30" i="9"/>
  <c r="X30" i="9"/>
  <c r="AB29" i="9"/>
  <c r="X29" i="9"/>
  <c r="AB28" i="9"/>
  <c r="X28" i="9"/>
  <c r="AB27" i="9"/>
  <c r="X27" i="9"/>
  <c r="AB26" i="9"/>
  <c r="X26" i="9"/>
  <c r="AB25" i="9"/>
  <c r="X25" i="9"/>
  <c r="AB24" i="9"/>
  <c r="X24" i="9"/>
  <c r="AB23" i="9"/>
  <c r="X23" i="9"/>
  <c r="AB22" i="9"/>
  <c r="X22" i="9"/>
  <c r="AB21" i="9"/>
  <c r="X21" i="9"/>
  <c r="AB20" i="9"/>
  <c r="X20" i="9"/>
  <c r="AB19" i="9"/>
  <c r="X19" i="9"/>
  <c r="AB16" i="9"/>
  <c r="Z17" i="9" s="1"/>
  <c r="X16" i="9"/>
  <c r="W18" i="9" s="1"/>
  <c r="AB15" i="9"/>
  <c r="X15" i="9"/>
  <c r="AB14" i="9"/>
  <c r="X14" i="9"/>
  <c r="AB13" i="9"/>
  <c r="X13" i="9"/>
  <c r="AB12" i="9"/>
  <c r="X12" i="9"/>
  <c r="AB11" i="9"/>
  <c r="X11" i="9"/>
  <c r="AB10" i="9"/>
  <c r="X10" i="9"/>
  <c r="AB9" i="9"/>
  <c r="X9" i="9"/>
  <c r="AB8" i="9"/>
  <c r="X8" i="9"/>
  <c r="AB7" i="9"/>
  <c r="X7" i="9"/>
  <c r="AB6" i="9"/>
  <c r="X6" i="9"/>
  <c r="AB5" i="9"/>
  <c r="X5" i="9"/>
  <c r="AB4" i="9"/>
  <c r="X4" i="9"/>
  <c r="AB3" i="9"/>
  <c r="X3" i="9"/>
  <c r="R64" i="9"/>
  <c r="Q66" i="9" s="1"/>
  <c r="N64" i="9"/>
  <c r="M66" i="9" s="1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48" i="9"/>
  <c r="Q50" i="9" s="1"/>
  <c r="N48" i="9"/>
  <c r="M50" i="9" s="1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2" i="9"/>
  <c r="P33" i="9" s="1"/>
  <c r="N32" i="9"/>
  <c r="L33" i="9" s="1"/>
  <c r="R31" i="9"/>
  <c r="N31" i="9"/>
  <c r="R30" i="9"/>
  <c r="N30" i="9"/>
  <c r="R29" i="9"/>
  <c r="N29" i="9"/>
  <c r="R28" i="9"/>
  <c r="N28" i="9"/>
  <c r="R27" i="9"/>
  <c r="N27" i="9"/>
  <c r="R26" i="9"/>
  <c r="N26" i="9"/>
  <c r="R25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6" i="9"/>
  <c r="Q18" i="9" s="1"/>
  <c r="N16" i="9"/>
  <c r="L17" i="9" s="1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3" i="9"/>
  <c r="N3" i="9"/>
  <c r="H64" i="9"/>
  <c r="G66" i="9" s="1"/>
  <c r="D64" i="9"/>
  <c r="B65" i="9" s="1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48" i="9"/>
  <c r="G50" i="9" s="1"/>
  <c r="D48" i="9"/>
  <c r="C50" i="9" s="1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2" i="9"/>
  <c r="F33" i="9" s="1"/>
  <c r="D32" i="9"/>
  <c r="B33" i="9" s="1"/>
  <c r="H31" i="9"/>
  <c r="D31" i="9"/>
  <c r="H30" i="9"/>
  <c r="D30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6" i="9"/>
  <c r="G18" i="9" s="1"/>
  <c r="H15" i="9"/>
  <c r="H14" i="9"/>
  <c r="H13" i="9"/>
  <c r="H12" i="9"/>
  <c r="H11" i="9"/>
  <c r="H10" i="9"/>
  <c r="H9" i="9"/>
  <c r="H8" i="9"/>
  <c r="H7" i="9"/>
  <c r="H6" i="9"/>
  <c r="H5" i="9"/>
  <c r="H4" i="9"/>
  <c r="H3" i="9"/>
  <c r="D16" i="9"/>
  <c r="C18" i="9" s="1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2" i="8"/>
  <c r="C34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C18" i="8" s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" i="6"/>
  <c r="D7" i="6"/>
  <c r="D8" i="6"/>
  <c r="D9" i="6"/>
  <c r="D10" i="6"/>
  <c r="D11" i="6"/>
  <c r="D12" i="6"/>
  <c r="D13" i="6"/>
  <c r="D14" i="6"/>
  <c r="D15" i="6"/>
  <c r="D16" i="6"/>
  <c r="D19" i="6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G18" i="6"/>
  <c r="C18" i="6"/>
  <c r="B17" i="6"/>
  <c r="H16" i="6"/>
  <c r="F17" i="6" s="1"/>
  <c r="H15" i="6"/>
  <c r="H14" i="6"/>
  <c r="H13" i="6"/>
  <c r="H12" i="6"/>
  <c r="H11" i="6"/>
  <c r="H10" i="6"/>
  <c r="H9" i="6"/>
  <c r="H8" i="6"/>
  <c r="H7" i="6"/>
  <c r="H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F49" i="17" l="1"/>
  <c r="F17" i="17"/>
  <c r="C18" i="17"/>
  <c r="B33" i="17"/>
  <c r="F33" i="17"/>
  <c r="L33" i="16"/>
  <c r="P33" i="16"/>
  <c r="L17" i="16"/>
  <c r="P17" i="16"/>
  <c r="L49" i="16"/>
  <c r="P49" i="16"/>
  <c r="F33" i="16"/>
  <c r="C34" i="16"/>
  <c r="F17" i="16"/>
  <c r="B17" i="16"/>
  <c r="F49" i="16"/>
  <c r="C50" i="16"/>
  <c r="Q34" i="9"/>
  <c r="BK18" i="9"/>
  <c r="BO18" i="9"/>
  <c r="M34" i="9"/>
  <c r="BJ49" i="9"/>
  <c r="BN49" i="9"/>
  <c r="BJ33" i="9"/>
  <c r="BN33" i="9"/>
  <c r="BJ65" i="9"/>
  <c r="BN65" i="9"/>
  <c r="AF17" i="9"/>
  <c r="BA66" i="9"/>
  <c r="AZ17" i="9"/>
  <c r="C34" i="9"/>
  <c r="G34" i="9"/>
  <c r="BE18" i="9"/>
  <c r="BE66" i="9"/>
  <c r="AU18" i="9"/>
  <c r="AP17" i="9"/>
  <c r="AJ17" i="9"/>
  <c r="AA18" i="9"/>
  <c r="V17" i="9"/>
  <c r="G50" i="15"/>
  <c r="B17" i="15"/>
  <c r="F17" i="15"/>
  <c r="B49" i="15"/>
  <c r="G34" i="15"/>
  <c r="AZ49" i="9"/>
  <c r="BD49" i="9"/>
  <c r="AZ33" i="9"/>
  <c r="BD33" i="9"/>
  <c r="AP49" i="9"/>
  <c r="AT49" i="9"/>
  <c r="AP33" i="9"/>
  <c r="AT33" i="9"/>
  <c r="AP65" i="9"/>
  <c r="AT65" i="9"/>
  <c r="AF49" i="9"/>
  <c r="AJ49" i="9"/>
  <c r="AF33" i="9"/>
  <c r="AJ33" i="9"/>
  <c r="AF65" i="9"/>
  <c r="AJ65" i="9"/>
  <c r="V49" i="9"/>
  <c r="Z49" i="9"/>
  <c r="V33" i="9"/>
  <c r="Z33" i="9"/>
  <c r="V65" i="9"/>
  <c r="Z65" i="9"/>
  <c r="P17" i="9"/>
  <c r="M18" i="9"/>
  <c r="L49" i="9"/>
  <c r="P49" i="9"/>
  <c r="L65" i="9"/>
  <c r="P65" i="9"/>
  <c r="C66" i="9"/>
  <c r="F65" i="9"/>
  <c r="B49" i="9"/>
  <c r="F49" i="9"/>
  <c r="B17" i="9"/>
  <c r="F17" i="9"/>
  <c r="B33" i="8"/>
  <c r="B17" i="8"/>
</calcChain>
</file>

<file path=xl/sharedStrings.xml><?xml version="1.0" encoding="utf-8"?>
<sst xmlns="http://schemas.openxmlformats.org/spreadsheetml/2006/main" count="334" uniqueCount="83">
  <si>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</si>
  <si>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</si>
  <si>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</si>
  <si>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</si>
  <si>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</si>
  <si>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</si>
  <si>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</si>
  <si>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</si>
  <si>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</si>
  <si>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</si>
  <si>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</si>
  <si>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</si>
  <si>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</si>
  <si>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</si>
  <si>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</si>
  <si>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</si>
  <si>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</si>
  <si>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</si>
  <si>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</si>
  <si>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</si>
  <si>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</si>
  <si>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</si>
  <si>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</si>
  <si>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</si>
  <si>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</si>
  <si>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</si>
  <si>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</si>
  <si>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</si>
  <si>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</si>
  <si>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</si>
  <si>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</si>
  <si>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</si>
  <si>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</si>
  <si>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</si>
  <si>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</si>
  <si>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</si>
  <si>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</si>
  <si>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</si>
  <si>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</si>
  <si>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</si>
  <si>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</si>
  <si>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</si>
  <si>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</si>
  <si>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</si>
  <si>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</si>
  <si>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</si>
  <si>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</si>
  <si>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</si>
  <si>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</si>
  <si>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</si>
  <si>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26*8mm-b</t>
    <phoneticPr fontId="3" type="noConversion"/>
  </si>
  <si>
    <t>28*8mm-b</t>
    <phoneticPr fontId="3" type="noConversion"/>
  </si>
  <si>
    <t>24*10mm-b</t>
    <phoneticPr fontId="3" type="noConversion"/>
  </si>
  <si>
    <t>环境温度：22℃</t>
    <phoneticPr fontId="3" type="noConversion"/>
  </si>
  <si>
    <t>环境湿度：28%</t>
    <phoneticPr fontId="3" type="noConversion"/>
  </si>
  <si>
    <t>日期：2024-11-22</t>
    <phoneticPr fontId="3" type="noConversion"/>
  </si>
  <si>
    <t>日期：2024-11-21</t>
    <phoneticPr fontId="3" type="noConversion"/>
  </si>
  <si>
    <t>日期：2024-11-25</t>
    <phoneticPr fontId="3" type="noConversion"/>
  </si>
  <si>
    <t>日期：2024-11-26</t>
    <phoneticPr fontId="3" type="noConversion"/>
  </si>
  <si>
    <t>日期：2024-11-28</t>
    <phoneticPr fontId="3" type="noConversion"/>
  </si>
  <si>
    <t>日期：2024-11-29</t>
    <phoneticPr fontId="3" type="noConversion"/>
  </si>
  <si>
    <t>环境温度：20℃</t>
    <phoneticPr fontId="3" type="noConversion"/>
  </si>
  <si>
    <t>环境湿度：34%</t>
    <phoneticPr fontId="3" type="noConversion"/>
  </si>
  <si>
    <t>环境温度：24℃</t>
    <phoneticPr fontId="3" type="noConversion"/>
  </si>
  <si>
    <t>环境湿度：24%</t>
    <phoneticPr fontId="3" type="noConversion"/>
  </si>
  <si>
    <t>环境温度：℃</t>
    <phoneticPr fontId="3" type="noConversion"/>
  </si>
  <si>
    <t>环境湿度：%</t>
    <phoneticPr fontId="3" type="noConversion"/>
  </si>
  <si>
    <t>环境温度：18℃</t>
    <phoneticPr fontId="3" type="noConversion"/>
  </si>
  <si>
    <t>环境湿度：20%</t>
    <phoneticPr fontId="3" type="noConversion"/>
  </si>
  <si>
    <t>环境湿度：15%</t>
    <phoneticPr fontId="3" type="noConversion"/>
  </si>
  <si>
    <t>日期：2024-11-28-2</t>
    <phoneticPr fontId="3" type="noConversion"/>
  </si>
  <si>
    <t>环境温度：25.5℃</t>
    <phoneticPr fontId="3" type="noConversion"/>
  </si>
  <si>
    <t>26*7mm-1</t>
    <phoneticPr fontId="3" type="noConversion"/>
  </si>
  <si>
    <t>26*6mm-1</t>
    <phoneticPr fontId="3" type="noConversion"/>
  </si>
  <si>
    <t>24*7mm-1</t>
    <phoneticPr fontId="3" type="noConversion"/>
  </si>
  <si>
    <t>日期：2024-12-4</t>
    <phoneticPr fontId="3" type="noConversion"/>
  </si>
  <si>
    <t>环境温度：23℃</t>
    <phoneticPr fontId="3" type="noConversion"/>
  </si>
  <si>
    <t>日期：2024-12-3</t>
    <phoneticPr fontId="3" type="noConversion"/>
  </si>
  <si>
    <t>26*7mm-2</t>
    <phoneticPr fontId="7" type="noConversion"/>
  </si>
  <si>
    <t>26*6mm-2</t>
    <phoneticPr fontId="3" type="noConversion"/>
  </si>
  <si>
    <t>26*6mm-2-堵死</t>
    <phoneticPr fontId="3" type="noConversion"/>
  </si>
  <si>
    <t>日期：2024-12-5</t>
    <phoneticPr fontId="3" type="noConversion"/>
  </si>
  <si>
    <t>环境湿度：10%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</si>
</sst>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49" fontId="1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6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19.908629972056101</v>
      </c>
      <c r="G2" s="4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18.991716670010099</v>
      </c>
      <c r="G4" s="4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18.613229922816899</v>
      </c>
      <c r="G5" s="4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4" t="s">
        <v>10</v>
      </c>
      <c r="B6" s="4">
        <v>260.7</v>
      </c>
      <c r="C6" s="4">
        <v>-286.60000000000002</v>
      </c>
      <c r="D6" s="4">
        <v>300</v>
      </c>
      <c r="E6" s="4"/>
      <c r="F6" s="4">
        <f>D6/SQRT(B6)</f>
        <v>18.580215172524401</v>
      </c>
      <c r="G6" s="4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21.637116120395799</v>
      </c>
      <c r="G11" s="4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20.741512120571201</v>
      </c>
      <c r="G12" s="4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4" t="s">
        <v>14</v>
      </c>
      <c r="B14" s="4">
        <v>157.30000000000001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6" t="s">
        <v>14</v>
      </c>
      <c r="B18" s="6">
        <f>(800/F16)^2</f>
        <v>1502.0408163265299</v>
      </c>
      <c r="C18" s="6"/>
      <c r="D18" s="6">
        <v>800</v>
      </c>
      <c r="E18" s="6"/>
      <c r="F18" s="4"/>
      <c r="G18" s="4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4" t="s">
        <v>17</v>
      </c>
      <c r="B20" s="4">
        <v>20.170000000000002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21.450470843002599</v>
      </c>
      <c r="G21" s="4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20.230594258831999</v>
      </c>
      <c r="G24" s="4">
        <f>D24/SQRT(ABS(C24))</f>
        <v>20.4598301841142</v>
      </c>
      <c r="J24">
        <f t="shared" si="6"/>
        <v>4.3979999999999998E-2</v>
      </c>
    </row>
    <row r="25" spans="1:19" x14ac:dyDescent="0.25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21.500329089188298</v>
      </c>
      <c r="G25" s="4"/>
      <c r="J25">
        <f t="shared" si="6"/>
        <v>9.08571428571429E-2</v>
      </c>
      <c r="K25">
        <f t="shared" si="7"/>
        <v>-1.31489474089822E-2</v>
      </c>
    </row>
    <row r="26" spans="1:19" x14ac:dyDescent="0.25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21.217622392718699</v>
      </c>
      <c r="G26" s="4"/>
      <c r="J26">
        <f t="shared" si="6"/>
        <v>9.7959183673469397E-2</v>
      </c>
    </row>
    <row r="27" spans="1:19" x14ac:dyDescent="0.25">
      <c r="A27" s="6" t="s">
        <v>17</v>
      </c>
      <c r="B27" s="6">
        <f>(800/F25)^2</f>
        <v>1384.48979591837</v>
      </c>
      <c r="C27" s="6"/>
      <c r="D27" s="6">
        <v>800</v>
      </c>
      <c r="E27" s="6"/>
      <c r="F27" s="6"/>
      <c r="G27" s="6"/>
      <c r="J27">
        <f t="shared" si="6"/>
        <v>0.103836734693878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486E-3D04-457F-A7B9-EBB5E204027A}">
  <dimension ref="A1:S50"/>
  <sheetViews>
    <sheetView workbookViewId="0">
      <selection activeCell="I38" sqref="I38"/>
    </sheetView>
  </sheetViews>
  <sheetFormatPr defaultRowHeight="14" x14ac:dyDescent="0.25"/>
  <cols>
    <col min="1" max="9" width="12.6328125" customWidth="1"/>
    <col min="11" max="19" width="12.6328125" customWidth="1"/>
  </cols>
  <sheetData>
    <row r="1" spans="1:19" x14ac:dyDescent="0.25">
      <c r="A1" s="25" t="s">
        <v>77</v>
      </c>
      <c r="B1" s="22"/>
      <c r="C1" s="25" t="s">
        <v>76</v>
      </c>
      <c r="D1" s="22"/>
      <c r="E1" s="25" t="s">
        <v>69</v>
      </c>
      <c r="F1" s="20"/>
      <c r="K1" s="26" t="s">
        <v>75</v>
      </c>
      <c r="L1" s="24"/>
      <c r="M1" s="26" t="s">
        <v>76</v>
      </c>
      <c r="N1" s="24"/>
      <c r="O1" s="26" t="s">
        <v>69</v>
      </c>
      <c r="P1" s="23"/>
      <c r="Q1" s="4"/>
      <c r="R1" s="4"/>
      <c r="S1" s="4"/>
    </row>
    <row r="2" spans="1:1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</row>
    <row r="3" spans="1:19" x14ac:dyDescent="0.25">
      <c r="A3" s="18" t="s">
        <v>72</v>
      </c>
      <c r="B3" s="4">
        <v>32.874370999999996</v>
      </c>
      <c r="C3" s="4">
        <v>99.919121000000004</v>
      </c>
      <c r="D3" s="4">
        <f>C3/SQRT(ABS(B3))</f>
        <v>17.426889555778509</v>
      </c>
      <c r="E3" s="4">
        <v>23.505198</v>
      </c>
      <c r="F3" s="4">
        <v>-34.332293999999997</v>
      </c>
      <c r="G3" s="4">
        <v>99.919785000000005</v>
      </c>
      <c r="H3" s="4">
        <f>G3/SQRT(ABS(F3))</f>
        <v>17.052972018326887</v>
      </c>
      <c r="I3" s="4">
        <v>26.633759999999999</v>
      </c>
      <c r="K3" s="18" t="s">
        <v>72</v>
      </c>
      <c r="L3" s="4">
        <v>32.410178999999999</v>
      </c>
      <c r="M3" s="4">
        <v>99.942558000000005</v>
      </c>
      <c r="N3" s="4">
        <f>M3/SQRT(ABS(L3))</f>
        <v>17.555360254465825</v>
      </c>
      <c r="O3" s="4">
        <v>22.233007000000001</v>
      </c>
      <c r="P3" s="4">
        <v>-33.701220999999997</v>
      </c>
      <c r="Q3" s="4">
        <v>99.939041000000003</v>
      </c>
      <c r="R3" s="4">
        <f>Q3/SQRT(ABS(P3))</f>
        <v>17.215211388484825</v>
      </c>
      <c r="S3" s="4">
        <v>17.381226999999999</v>
      </c>
    </row>
    <row r="4" spans="1:19" x14ac:dyDescent="0.25">
      <c r="A4" s="17"/>
      <c r="B4" s="4">
        <v>74.893996999999999</v>
      </c>
      <c r="C4" s="4">
        <v>149.966476</v>
      </c>
      <c r="D4" s="4">
        <f t="shared" ref="D4:D16" si="0">C4/SQRT(ABS(B4))</f>
        <v>17.328887481471401</v>
      </c>
      <c r="E4" s="4">
        <v>23.285995</v>
      </c>
      <c r="F4" s="4">
        <v>-77.956085000000002</v>
      </c>
      <c r="G4" s="4">
        <v>149.95555100000001</v>
      </c>
      <c r="H4" s="4">
        <f t="shared" ref="H4:H16" si="1">G4/SQRT(ABS(F4))</f>
        <v>16.983904405082637</v>
      </c>
      <c r="I4" s="4">
        <v>25.776098000000001</v>
      </c>
      <c r="K4" s="17"/>
      <c r="L4" s="4">
        <v>73.458434999999994</v>
      </c>
      <c r="M4" s="4">
        <v>149.966904</v>
      </c>
      <c r="N4" s="4">
        <f t="shared" ref="N4:N16" si="2">M4/SQRT(ABS(L4))</f>
        <v>17.497443100730955</v>
      </c>
      <c r="O4" s="4">
        <v>21.632674999999999</v>
      </c>
      <c r="P4" s="4">
        <v>-76.208343999999997</v>
      </c>
      <c r="Q4" s="4">
        <v>149.951187</v>
      </c>
      <c r="R4" s="4">
        <f t="shared" ref="R4:R16" si="3">Q4/SQRT(ABS(P4))</f>
        <v>17.177052604226276</v>
      </c>
      <c r="S4" s="4">
        <v>17.481504000000001</v>
      </c>
    </row>
    <row r="5" spans="1:19" x14ac:dyDescent="0.25">
      <c r="A5" s="17"/>
      <c r="B5" s="4">
        <v>136.79151899999999</v>
      </c>
      <c r="C5" s="4">
        <v>199.98320000000001</v>
      </c>
      <c r="D5" s="4">
        <f t="shared" si="0"/>
        <v>17.098732863162887</v>
      </c>
      <c r="E5" s="4">
        <v>23.170072999999999</v>
      </c>
      <c r="F5" s="4">
        <v>-142.47825599999999</v>
      </c>
      <c r="G5" s="4">
        <v>199.99345400000001</v>
      </c>
      <c r="H5" s="4">
        <f t="shared" si="1"/>
        <v>16.75488632654206</v>
      </c>
      <c r="I5" s="4">
        <v>25.147690000000001</v>
      </c>
      <c r="K5" s="17"/>
      <c r="L5" s="4">
        <v>134.64035000000001</v>
      </c>
      <c r="M5" s="4">
        <v>200.00309799999999</v>
      </c>
      <c r="N5" s="4">
        <f t="shared" si="2"/>
        <v>17.236500919437884</v>
      </c>
      <c r="O5" s="4">
        <v>21.190107000000001</v>
      </c>
      <c r="P5" s="4">
        <v>-140.27917500000001</v>
      </c>
      <c r="Q5" s="4">
        <v>199.97560100000001</v>
      </c>
      <c r="R5" s="4">
        <f t="shared" si="3"/>
        <v>16.884196937912968</v>
      </c>
      <c r="S5" s="4">
        <v>17.629601999999998</v>
      </c>
    </row>
    <row r="6" spans="1:19" x14ac:dyDescent="0.25">
      <c r="A6" s="17"/>
      <c r="B6" s="4">
        <v>216.063873</v>
      </c>
      <c r="C6" s="4">
        <v>250.00578300000001</v>
      </c>
      <c r="D6" s="4">
        <f t="shared" si="0"/>
        <v>17.008224368344134</v>
      </c>
      <c r="E6" s="4">
        <v>23.198936</v>
      </c>
      <c r="F6" s="4">
        <v>-226.45605499999999</v>
      </c>
      <c r="G6" s="4">
        <v>250.006989</v>
      </c>
      <c r="H6" s="4">
        <f t="shared" si="1"/>
        <v>16.613463473406295</v>
      </c>
      <c r="I6" s="4">
        <v>24.706156</v>
      </c>
      <c r="K6" s="17"/>
      <c r="L6" s="4">
        <v>212.62806699999999</v>
      </c>
      <c r="M6" s="4">
        <v>250.021591</v>
      </c>
      <c r="N6" s="4">
        <f t="shared" si="2"/>
        <v>17.146173695731076</v>
      </c>
      <c r="O6" s="4">
        <v>20.931678999999999</v>
      </c>
      <c r="P6" s="4">
        <v>-211.38609299999999</v>
      </c>
      <c r="Q6" s="4">
        <v>250.00264000000001</v>
      </c>
      <c r="R6" s="4">
        <f t="shared" si="3"/>
        <v>17.195166635949651</v>
      </c>
      <c r="S6" s="4">
        <v>17.855364000000002</v>
      </c>
    </row>
    <row r="7" spans="1:19" x14ac:dyDescent="0.25">
      <c r="A7" s="17"/>
      <c r="B7" s="4">
        <v>307.12307700000002</v>
      </c>
      <c r="C7" s="4">
        <v>299.971069</v>
      </c>
      <c r="D7" s="4">
        <f t="shared" si="0"/>
        <v>17.116822443916956</v>
      </c>
      <c r="E7" s="4">
        <v>23.288342</v>
      </c>
      <c r="F7" s="4">
        <v>-325.00500499999998</v>
      </c>
      <c r="G7" s="4">
        <v>299.98776199999998</v>
      </c>
      <c r="H7" s="4">
        <f t="shared" si="1"/>
        <v>16.640198915618377</v>
      </c>
      <c r="I7" s="4">
        <v>24.489180000000001</v>
      </c>
      <c r="K7" s="17"/>
      <c r="L7" s="4">
        <v>302.46545400000002</v>
      </c>
      <c r="M7" s="4">
        <v>299.99447600000002</v>
      </c>
      <c r="N7" s="4">
        <f t="shared" si="2"/>
        <v>17.249454615849952</v>
      </c>
      <c r="O7" s="4">
        <v>20.777006</v>
      </c>
      <c r="P7" s="4">
        <v>-318.578644</v>
      </c>
      <c r="Q7" s="4">
        <v>300.01037600000001</v>
      </c>
      <c r="R7" s="4">
        <f t="shared" si="3"/>
        <v>16.808460796748985</v>
      </c>
      <c r="S7" s="4">
        <v>18.162775</v>
      </c>
    </row>
    <row r="8" spans="1:19" x14ac:dyDescent="0.25">
      <c r="A8" s="17"/>
      <c r="B8" s="4">
        <v>408.14666699999998</v>
      </c>
      <c r="C8" s="4">
        <v>350.00155599999999</v>
      </c>
      <c r="D8" s="4">
        <f t="shared" si="0"/>
        <v>17.324545419404991</v>
      </c>
      <c r="E8" s="4">
        <v>23.437042000000002</v>
      </c>
      <c r="F8" s="4">
        <v>-435.89859000000001</v>
      </c>
      <c r="G8" s="4">
        <v>349.95150799999999</v>
      </c>
      <c r="H8" s="4">
        <f t="shared" si="1"/>
        <v>16.761587062496311</v>
      </c>
      <c r="I8" s="4">
        <v>24.415167</v>
      </c>
      <c r="K8" s="17"/>
      <c r="L8" s="4">
        <v>402.46807899999999</v>
      </c>
      <c r="M8" s="4">
        <v>349.98324600000001</v>
      </c>
      <c r="N8" s="4">
        <f t="shared" si="2"/>
        <v>17.445424209760173</v>
      </c>
      <c r="O8" s="4">
        <v>20.776001000000001</v>
      </c>
      <c r="P8" s="4">
        <v>-426.75076300000001</v>
      </c>
      <c r="Q8" s="4">
        <v>350.01776100000001</v>
      </c>
      <c r="R8" s="4">
        <f t="shared" si="3"/>
        <v>16.943492284860387</v>
      </c>
      <c r="S8" s="4">
        <v>18.548931</v>
      </c>
    </row>
    <row r="9" spans="1:19" x14ac:dyDescent="0.25">
      <c r="A9" s="17"/>
      <c r="B9" s="4">
        <v>535.14013699999998</v>
      </c>
      <c r="C9" s="4">
        <v>399.98254400000002</v>
      </c>
      <c r="D9" s="4">
        <f t="shared" si="0"/>
        <v>17.290488985466272</v>
      </c>
      <c r="E9" s="4">
        <v>23.721035000000001</v>
      </c>
      <c r="F9" s="4">
        <v>-575.05371100000002</v>
      </c>
      <c r="G9" s="4">
        <v>399.97482300000001</v>
      </c>
      <c r="H9" s="4">
        <f t="shared" si="1"/>
        <v>16.679324177814873</v>
      </c>
      <c r="I9" s="4">
        <v>24.443743000000001</v>
      </c>
      <c r="K9" s="17"/>
      <c r="L9" s="4">
        <v>527.90039100000001</v>
      </c>
      <c r="M9" s="4">
        <v>399.98590100000001</v>
      </c>
      <c r="N9" s="4">
        <f t="shared" si="2"/>
        <v>17.408794206994525</v>
      </c>
      <c r="O9" s="4">
        <v>20.931972999999999</v>
      </c>
      <c r="P9" s="4">
        <v>-565.18316700000003</v>
      </c>
      <c r="Q9" s="4">
        <v>399.95358299999998</v>
      </c>
      <c r="R9" s="4">
        <f t="shared" si="3"/>
        <v>16.823446928160784</v>
      </c>
      <c r="S9" s="4">
        <v>19.002996</v>
      </c>
    </row>
    <row r="10" spans="1:19" x14ac:dyDescent="0.25">
      <c r="A10" s="17"/>
      <c r="B10" s="4">
        <v>675.58477800000003</v>
      </c>
      <c r="C10" s="4">
        <v>449.98916600000001</v>
      </c>
      <c r="D10" s="4">
        <f t="shared" si="0"/>
        <v>17.312593421501699</v>
      </c>
      <c r="E10" s="4">
        <v>24.144345999999999</v>
      </c>
      <c r="F10" s="4">
        <v>-708.25354000000004</v>
      </c>
      <c r="G10" s="4">
        <v>449.99972500000001</v>
      </c>
      <c r="H10" s="4">
        <f t="shared" si="1"/>
        <v>16.908997947757584</v>
      </c>
      <c r="I10" s="4">
        <v>24.645401</v>
      </c>
      <c r="K10" s="17"/>
      <c r="L10" s="4">
        <v>666.29119900000001</v>
      </c>
      <c r="M10" s="4">
        <v>449.98818999999997</v>
      </c>
      <c r="N10" s="4">
        <f t="shared" si="2"/>
        <v>17.432877461367401</v>
      </c>
      <c r="O10" s="4">
        <v>21.254294999999999</v>
      </c>
      <c r="P10" s="4">
        <v>-705.68151899999998</v>
      </c>
      <c r="Q10" s="4">
        <v>450.01297</v>
      </c>
      <c r="R10" s="4">
        <f t="shared" si="3"/>
        <v>16.940282910634231</v>
      </c>
      <c r="S10" s="4">
        <v>19.611355</v>
      </c>
    </row>
    <row r="11" spans="1:19" x14ac:dyDescent="0.25">
      <c r="A11" s="17"/>
      <c r="B11" s="4">
        <v>827.23297100000002</v>
      </c>
      <c r="C11" s="4">
        <v>499.93658399999998</v>
      </c>
      <c r="D11" s="4">
        <f t="shared" si="0"/>
        <v>17.382050227163234</v>
      </c>
      <c r="E11" s="4">
        <v>24.614768999999999</v>
      </c>
      <c r="F11" s="4">
        <v>-906.46661400000005</v>
      </c>
      <c r="G11" s="4">
        <v>500.03701799999999</v>
      </c>
      <c r="H11" s="4">
        <f t="shared" si="1"/>
        <v>16.608340878080728</v>
      </c>
      <c r="I11" s="4">
        <v>25.017067000000001</v>
      </c>
      <c r="K11" s="17"/>
      <c r="L11" s="4">
        <v>816.73101799999995</v>
      </c>
      <c r="M11" s="4">
        <v>499.95205700000002</v>
      </c>
      <c r="N11" s="4">
        <f t="shared" si="2"/>
        <v>17.493988421923792</v>
      </c>
      <c r="O11" s="4">
        <v>21.698094999999999</v>
      </c>
      <c r="P11" s="4">
        <v>-887.72937000000002</v>
      </c>
      <c r="Q11" s="4">
        <v>499.984375</v>
      </c>
      <c r="R11" s="4">
        <f t="shared" si="3"/>
        <v>16.780934342795664</v>
      </c>
      <c r="S11" s="4">
        <v>20.256170000000001</v>
      </c>
    </row>
    <row r="12" spans="1:19" x14ac:dyDescent="0.25">
      <c r="A12" s="17"/>
      <c r="B12" s="4">
        <v>992.62182600000006</v>
      </c>
      <c r="C12" s="4">
        <v>549.97747800000002</v>
      </c>
      <c r="D12" s="4">
        <f t="shared" si="0"/>
        <v>17.456332075496473</v>
      </c>
      <c r="E12" s="4">
        <v>25.169388000000001</v>
      </c>
      <c r="F12" s="4">
        <v>-1070.6048579999999</v>
      </c>
      <c r="G12" s="4">
        <v>549.99481200000002</v>
      </c>
      <c r="H12" s="4">
        <f t="shared" si="1"/>
        <v>16.80908169879298</v>
      </c>
      <c r="I12" s="4">
        <v>25.537710000000001</v>
      </c>
      <c r="K12" s="17"/>
      <c r="L12" s="4">
        <v>979.08587599999998</v>
      </c>
      <c r="M12" s="4">
        <v>549.95117200000004</v>
      </c>
      <c r="N12" s="4">
        <f t="shared" si="2"/>
        <v>17.575744844728948</v>
      </c>
      <c r="O12" s="4">
        <v>22.307708999999999</v>
      </c>
      <c r="P12" s="4">
        <v>-1051.492432</v>
      </c>
      <c r="Q12" s="4">
        <v>550.02777100000003</v>
      </c>
      <c r="R12" s="4">
        <f t="shared" si="3"/>
        <v>16.9621750970805</v>
      </c>
      <c r="S12" s="4">
        <v>20.991503000000002</v>
      </c>
    </row>
    <row r="13" spans="1:19" x14ac:dyDescent="0.25">
      <c r="A13" s="17"/>
      <c r="B13" s="4">
        <v>1167.1552730000001</v>
      </c>
      <c r="C13" s="4">
        <v>599.934753</v>
      </c>
      <c r="D13" s="4">
        <f t="shared" si="0"/>
        <v>17.560614221160815</v>
      </c>
      <c r="E13" s="4">
        <v>25.884582999999999</v>
      </c>
      <c r="F13" s="4">
        <v>-1250.487427</v>
      </c>
      <c r="G13" s="4">
        <v>599.94378700000004</v>
      </c>
      <c r="H13" s="4">
        <f t="shared" si="1"/>
        <v>16.965665317798226</v>
      </c>
      <c r="I13" s="4">
        <v>26.190612999999999</v>
      </c>
      <c r="K13" s="17"/>
      <c r="L13" s="4">
        <v>1148.7398679999999</v>
      </c>
      <c r="M13" s="4">
        <v>599.966003</v>
      </c>
      <c r="N13" s="4">
        <f t="shared" si="2"/>
        <v>17.701733367276574</v>
      </c>
      <c r="O13" s="4">
        <v>22.997672999999999</v>
      </c>
      <c r="P13" s="4">
        <v>-1225.6967770000001</v>
      </c>
      <c r="Q13" s="4">
        <v>599.96124299999997</v>
      </c>
      <c r="R13" s="4">
        <f t="shared" si="3"/>
        <v>17.136876786067063</v>
      </c>
      <c r="S13" s="4">
        <v>21.783594000000001</v>
      </c>
    </row>
    <row r="14" spans="1:19" x14ac:dyDescent="0.25">
      <c r="A14" s="17"/>
      <c r="B14" s="4">
        <v>1346.043457</v>
      </c>
      <c r="C14" s="4">
        <v>649.99401899999998</v>
      </c>
      <c r="D14" s="4">
        <f t="shared" si="0"/>
        <v>17.716577150439473</v>
      </c>
      <c r="E14" s="4">
        <v>26.814066</v>
      </c>
      <c r="F14" s="4">
        <v>-1448.303101</v>
      </c>
      <c r="G14" s="4">
        <v>649.95489499999996</v>
      </c>
      <c r="H14" s="4">
        <f t="shared" si="1"/>
        <v>17.078648040780358</v>
      </c>
      <c r="I14" s="4">
        <v>27.004373999999999</v>
      </c>
      <c r="K14" s="17"/>
      <c r="L14" s="4">
        <v>1327.0893550000001</v>
      </c>
      <c r="M14" s="4">
        <v>649.94549600000005</v>
      </c>
      <c r="N14" s="4">
        <f t="shared" si="2"/>
        <v>17.841314782115663</v>
      </c>
      <c r="O14" s="4">
        <v>23.753074999999999</v>
      </c>
      <c r="P14" s="4">
        <v>-1428.512573</v>
      </c>
      <c r="Q14" s="4">
        <v>649.99615500000004</v>
      </c>
      <c r="R14" s="4">
        <f t="shared" si="3"/>
        <v>17.197636058274906</v>
      </c>
      <c r="S14" s="4">
        <v>22.646830000000001</v>
      </c>
    </row>
    <row r="15" spans="1:19" x14ac:dyDescent="0.25">
      <c r="A15" s="17"/>
      <c r="B15" s="4">
        <v>1551.054077</v>
      </c>
      <c r="C15" s="4">
        <v>699.94311500000003</v>
      </c>
      <c r="D15" s="4">
        <f t="shared" si="0"/>
        <v>17.77253082470784</v>
      </c>
      <c r="E15" s="4">
        <v>27.860534999999999</v>
      </c>
      <c r="F15" s="4">
        <v>-1632.912476</v>
      </c>
      <c r="G15" s="4">
        <v>700.00054899999998</v>
      </c>
      <c r="H15" s="4">
        <f t="shared" si="1"/>
        <v>17.322753561208483</v>
      </c>
      <c r="I15" s="4">
        <v>28.019304000000002</v>
      </c>
      <c r="K15" s="17"/>
      <c r="L15" s="4">
        <v>1529.876221</v>
      </c>
      <c r="M15" s="4">
        <v>699.99133300000005</v>
      </c>
      <c r="N15" s="4">
        <f t="shared" si="2"/>
        <v>17.896352097368094</v>
      </c>
      <c r="O15" s="4">
        <v>24.770702</v>
      </c>
      <c r="P15" s="4">
        <v>-1621.9023440000001</v>
      </c>
      <c r="Q15" s="4">
        <v>699.99859600000002</v>
      </c>
      <c r="R15" s="4">
        <f t="shared" si="3"/>
        <v>17.381402564094063</v>
      </c>
      <c r="S15" s="4">
        <v>23.620901</v>
      </c>
    </row>
    <row r="16" spans="1:19" x14ac:dyDescent="0.25">
      <c r="A16" s="17"/>
      <c r="B16" s="16">
        <v>1638.275513</v>
      </c>
      <c r="C16" s="16">
        <v>742.81573500000002</v>
      </c>
      <c r="D16" s="16">
        <f t="shared" si="0"/>
        <v>18.352178504636342</v>
      </c>
      <c r="E16" s="4">
        <v>28.926100000000002</v>
      </c>
      <c r="F16" s="16">
        <v>-1638.400024</v>
      </c>
      <c r="G16" s="16">
        <v>741.44805899999994</v>
      </c>
      <c r="H16" s="16">
        <f t="shared" si="1"/>
        <v>18.317692312328671</v>
      </c>
      <c r="I16" s="4">
        <v>29.093869999999999</v>
      </c>
      <c r="K16" s="17"/>
      <c r="L16" s="16">
        <v>1638.265991</v>
      </c>
      <c r="M16" s="16">
        <v>747.71258499999999</v>
      </c>
      <c r="N16" s="16">
        <f t="shared" si="2"/>
        <v>18.47321490608185</v>
      </c>
      <c r="O16" s="4">
        <v>25.898271999999999</v>
      </c>
      <c r="P16" s="16">
        <v>-1638.3999020000001</v>
      </c>
      <c r="Q16" s="16">
        <v>747.49951199999998</v>
      </c>
      <c r="R16" s="16">
        <f t="shared" si="3"/>
        <v>18.467195925617972</v>
      </c>
      <c r="S16" s="4">
        <v>24.837886999999998</v>
      </c>
    </row>
    <row r="17" spans="1:19" x14ac:dyDescent="0.25">
      <c r="A17" s="17"/>
      <c r="B17" s="6">
        <f>(C17/D16)^2</f>
        <v>1900.2236737090809</v>
      </c>
      <c r="C17" s="4">
        <v>800</v>
      </c>
      <c r="D17" s="4"/>
      <c r="E17" s="4"/>
      <c r="F17" s="6">
        <f>(G17/H16)^2</f>
        <v>1907.385401839003</v>
      </c>
      <c r="G17" s="4">
        <v>800</v>
      </c>
      <c r="H17" s="4"/>
      <c r="I17" s="4"/>
      <c r="K17" s="17"/>
      <c r="L17" s="6">
        <f>(M17/N16)^2</f>
        <v>1875.4047378016705</v>
      </c>
      <c r="M17" s="4">
        <v>800</v>
      </c>
      <c r="N17" s="4"/>
      <c r="O17" s="4"/>
      <c r="P17" s="6">
        <f>(Q17/R16)^2</f>
        <v>1876.6274317143884</v>
      </c>
      <c r="Q17" s="4">
        <v>800</v>
      </c>
      <c r="R17" s="4"/>
      <c r="S17" s="4"/>
    </row>
    <row r="18" spans="1:19" x14ac:dyDescent="0.25">
      <c r="A18" s="17"/>
      <c r="B18" s="4">
        <v>1500</v>
      </c>
      <c r="C18" s="6">
        <f>SQRT(B18)*D16</f>
        <v>710.77681715082292</v>
      </c>
      <c r="D18" s="4"/>
      <c r="E18" s="4"/>
      <c r="F18" s="4">
        <v>1500</v>
      </c>
      <c r="G18" s="6">
        <f>SQRT(F18)*H16</f>
        <v>709.44117266600574</v>
      </c>
      <c r="H18" s="4"/>
      <c r="I18" s="4"/>
      <c r="K18" s="17"/>
      <c r="L18" s="4">
        <v>1500</v>
      </c>
      <c r="M18" s="6">
        <f>SQRT(L18)*N16</f>
        <v>715.46453682165611</v>
      </c>
      <c r="N18" s="4"/>
      <c r="O18" s="4"/>
      <c r="P18" s="4">
        <v>1500</v>
      </c>
      <c r="Q18" s="6">
        <f>SQRT(P18)*R16</f>
        <v>715.23142271067866</v>
      </c>
      <c r="R18" s="4"/>
      <c r="S18" s="4"/>
    </row>
    <row r="19" spans="1:19" x14ac:dyDescent="0.25">
      <c r="A19" s="18" t="s">
        <v>73</v>
      </c>
      <c r="B19" s="4">
        <v>19.493227000000001</v>
      </c>
      <c r="C19" s="4">
        <v>99.945830999999998</v>
      </c>
      <c r="D19" s="4">
        <f>C19/SQRT(ABS(B19))</f>
        <v>22.637205489409006</v>
      </c>
      <c r="E19" s="4">
        <v>24.248201000000002</v>
      </c>
      <c r="F19" s="4">
        <v>-20.606707</v>
      </c>
      <c r="G19" s="4">
        <v>99.957954000000001</v>
      </c>
      <c r="H19" s="4">
        <f>G19/SQRT(ABS(F19))</f>
        <v>22.019784284566594</v>
      </c>
      <c r="I19" s="4">
        <v>27.307835000000001</v>
      </c>
      <c r="K19" s="18" t="s">
        <v>73</v>
      </c>
      <c r="L19" s="4">
        <v>19.495246999999999</v>
      </c>
      <c r="M19" s="4">
        <v>99.955108999999993</v>
      </c>
      <c r="N19" s="4">
        <f>M19/SQRT(ABS(L19))</f>
        <v>22.638133991385622</v>
      </c>
      <c r="O19" s="4">
        <v>21.135270999999999</v>
      </c>
      <c r="P19" s="4">
        <v>-20.696192</v>
      </c>
      <c r="Q19" s="4">
        <v>99.936110999999997</v>
      </c>
      <c r="R19" s="4">
        <f>Q19/SQRT(ABS(P19))</f>
        <v>21.967327389403611</v>
      </c>
      <c r="S19" s="4">
        <v>23.983250000000002</v>
      </c>
    </row>
    <row r="20" spans="1:19" x14ac:dyDescent="0.25">
      <c r="A20" s="17"/>
      <c r="B20" s="4">
        <v>46.530650999999999</v>
      </c>
      <c r="C20" s="4">
        <v>149.944748</v>
      </c>
      <c r="D20" s="4">
        <f t="shared" ref="D20:D32" si="4">C20/SQRT(ABS(B20))</f>
        <v>21.98172115043667</v>
      </c>
      <c r="E20" s="4">
        <v>23.693110000000001</v>
      </c>
      <c r="F20" s="4">
        <v>-49.094433000000002</v>
      </c>
      <c r="G20" s="4">
        <v>149.96002200000001</v>
      </c>
      <c r="H20" s="4">
        <f t="shared" ref="H20:H32" si="5">G20/SQRT(ABS(F20))</f>
        <v>21.402246963601321</v>
      </c>
      <c r="I20" s="4">
        <v>26.260172000000001</v>
      </c>
      <c r="K20" s="17"/>
      <c r="L20" s="4">
        <v>46.227485999999999</v>
      </c>
      <c r="M20" s="4">
        <v>149.96980300000001</v>
      </c>
      <c r="N20" s="4">
        <f t="shared" ref="N20:N32" si="6">M20/SQRT(ABS(L20))</f>
        <v>22.057367705204538</v>
      </c>
      <c r="O20" s="4">
        <v>20.863634000000001</v>
      </c>
      <c r="P20" s="4">
        <v>-49.274287999999999</v>
      </c>
      <c r="Q20" s="4">
        <v>149.95845</v>
      </c>
      <c r="R20" s="4">
        <f t="shared" ref="R20:R32" si="7">Q20/SQRT(ABS(P20))</f>
        <v>21.36292737336597</v>
      </c>
      <c r="S20" s="4">
        <v>23.207832</v>
      </c>
    </row>
    <row r="21" spans="1:19" x14ac:dyDescent="0.25">
      <c r="A21" s="17"/>
      <c r="B21" s="4">
        <v>86.538452000000007</v>
      </c>
      <c r="C21" s="4">
        <v>199.98928799999999</v>
      </c>
      <c r="D21" s="4">
        <f t="shared" si="4"/>
        <v>21.498203674852725</v>
      </c>
      <c r="E21" s="4">
        <v>23.397756999999999</v>
      </c>
      <c r="F21" s="4">
        <v>-89.711258000000001</v>
      </c>
      <c r="G21" s="4">
        <v>199.98075900000001</v>
      </c>
      <c r="H21" s="4">
        <f t="shared" si="5"/>
        <v>21.113719082941998</v>
      </c>
      <c r="I21" s="4">
        <v>25.386738000000001</v>
      </c>
      <c r="K21" s="17"/>
      <c r="L21" s="4">
        <v>85.734802000000002</v>
      </c>
      <c r="M21" s="4">
        <v>199.98498499999999</v>
      </c>
      <c r="N21" s="4">
        <f t="shared" si="6"/>
        <v>21.598262499930609</v>
      </c>
      <c r="O21" s="4">
        <v>20.766390000000001</v>
      </c>
      <c r="P21" s="4">
        <v>-89.709220999999999</v>
      </c>
      <c r="Q21" s="4">
        <v>199.96998600000001</v>
      </c>
      <c r="R21" s="4">
        <f t="shared" si="7"/>
        <v>21.112821380165251</v>
      </c>
      <c r="S21" s="4">
        <v>22.689812</v>
      </c>
    </row>
    <row r="22" spans="1:19" x14ac:dyDescent="0.25">
      <c r="A22" s="17"/>
      <c r="B22" s="4">
        <v>138.16982999999999</v>
      </c>
      <c r="C22" s="4">
        <v>249.999878</v>
      </c>
      <c r="D22" s="4">
        <f t="shared" si="4"/>
        <v>21.268319955440603</v>
      </c>
      <c r="E22" s="4">
        <v>23.316158000000001</v>
      </c>
      <c r="F22" s="4">
        <v>-144.01336699999999</v>
      </c>
      <c r="G22" s="4">
        <v>249.99880999999999</v>
      </c>
      <c r="H22" s="4">
        <f t="shared" si="5"/>
        <v>20.832267297031127</v>
      </c>
      <c r="I22" s="4">
        <v>24.717313999999998</v>
      </c>
      <c r="K22" s="17"/>
      <c r="L22" s="4">
        <v>135.562836</v>
      </c>
      <c r="M22" s="4">
        <v>250.01110800000001</v>
      </c>
      <c r="N22" s="4">
        <f t="shared" si="6"/>
        <v>21.472814974771552</v>
      </c>
      <c r="O22" s="4">
        <v>20.792048000000001</v>
      </c>
      <c r="P22" s="4">
        <v>-143.41618299999999</v>
      </c>
      <c r="Q22" s="4">
        <v>250.00436400000001</v>
      </c>
      <c r="R22" s="4">
        <f t="shared" si="7"/>
        <v>20.876058723200408</v>
      </c>
      <c r="S22" s="4">
        <v>22.385141000000001</v>
      </c>
    </row>
    <row r="23" spans="1:19" x14ac:dyDescent="0.25">
      <c r="A23" s="17"/>
      <c r="B23" s="4">
        <v>190.78967299999999</v>
      </c>
      <c r="C23" s="4">
        <v>299.99267600000002</v>
      </c>
      <c r="D23" s="4">
        <f t="shared" si="4"/>
        <v>21.718669681041593</v>
      </c>
      <c r="E23" s="4">
        <v>23.350066999999999</v>
      </c>
      <c r="F23" s="4">
        <v>-200.08818099999999</v>
      </c>
      <c r="G23" s="4">
        <v>300.00564600000001</v>
      </c>
      <c r="H23" s="4">
        <f t="shared" si="5"/>
        <v>21.208927622224433</v>
      </c>
      <c r="I23" s="4">
        <v>24.388781000000002</v>
      </c>
      <c r="K23" s="17"/>
      <c r="L23" s="4">
        <v>186.153595</v>
      </c>
      <c r="M23" s="4">
        <v>299.99874899999998</v>
      </c>
      <c r="N23" s="4">
        <f t="shared" si="6"/>
        <v>21.987898820070086</v>
      </c>
      <c r="O23" s="4">
        <v>20.911245000000001</v>
      </c>
      <c r="P23" s="4">
        <v>-198.931534</v>
      </c>
      <c r="Q23" s="4">
        <v>299.99426299999999</v>
      </c>
      <c r="R23" s="4">
        <f t="shared" si="7"/>
        <v>21.26968870074089</v>
      </c>
      <c r="S23" s="4">
        <v>22.185452999999999</v>
      </c>
    </row>
    <row r="24" spans="1:19" x14ac:dyDescent="0.25">
      <c r="A24" s="17"/>
      <c r="B24" s="4">
        <v>235.00143399999999</v>
      </c>
      <c r="C24" s="4">
        <v>350.03198200000003</v>
      </c>
      <c r="D24" s="4">
        <f t="shared" si="4"/>
        <v>22.833499166156582</v>
      </c>
      <c r="E24" s="4">
        <v>23.523931999999999</v>
      </c>
      <c r="F24" s="4">
        <v>-242.795502</v>
      </c>
      <c r="G24" s="4">
        <v>350.00604199999998</v>
      </c>
      <c r="H24" s="4">
        <f t="shared" si="5"/>
        <v>22.462351710763762</v>
      </c>
      <c r="I24" s="4">
        <v>24.28406</v>
      </c>
      <c r="K24" s="17"/>
      <c r="L24" s="4">
        <v>228.37809799999999</v>
      </c>
      <c r="M24" s="4">
        <v>349.98757899999998</v>
      </c>
      <c r="N24" s="4">
        <f t="shared" si="6"/>
        <v>23.159298785349137</v>
      </c>
      <c r="O24" s="4">
        <v>21.088757000000001</v>
      </c>
      <c r="P24" s="4">
        <v>-240.17610199999999</v>
      </c>
      <c r="Q24" s="4">
        <v>349.98837300000002</v>
      </c>
      <c r="R24" s="4">
        <f t="shared" si="7"/>
        <v>22.583368485150466</v>
      </c>
      <c r="S24" s="4">
        <v>22.113185999999999</v>
      </c>
    </row>
    <row r="25" spans="1:19" x14ac:dyDescent="0.25">
      <c r="A25" s="17"/>
      <c r="B25" s="4">
        <v>282.32781999999997</v>
      </c>
      <c r="C25" s="4">
        <v>400.01992799999999</v>
      </c>
      <c r="D25" s="4">
        <f t="shared" si="4"/>
        <v>23.807006469850442</v>
      </c>
      <c r="E25" s="4">
        <v>23.733000000000001</v>
      </c>
      <c r="F25" s="4">
        <v>-287.61669899999998</v>
      </c>
      <c r="G25" s="4">
        <v>399.987549</v>
      </c>
      <c r="H25" s="4">
        <f t="shared" si="5"/>
        <v>23.585192422910204</v>
      </c>
      <c r="I25" s="4">
        <v>24.339352000000002</v>
      </c>
      <c r="K25" s="17"/>
      <c r="L25" s="4">
        <v>274.72808800000001</v>
      </c>
      <c r="M25" s="4">
        <v>399.97598299999999</v>
      </c>
      <c r="N25" s="4">
        <f t="shared" si="6"/>
        <v>24.131392446571937</v>
      </c>
      <c r="O25" s="4">
        <v>21.355008999999999</v>
      </c>
      <c r="P25" s="4">
        <v>-284.77572600000002</v>
      </c>
      <c r="Q25" s="4">
        <v>400.02047700000003</v>
      </c>
      <c r="R25" s="4">
        <f t="shared" si="7"/>
        <v>23.704496744913726</v>
      </c>
      <c r="S25" s="4">
        <v>22.217369000000001</v>
      </c>
    </row>
    <row r="26" spans="1:19" x14ac:dyDescent="0.25">
      <c r="A26" s="17"/>
      <c r="B26" s="4">
        <v>333.80090300000001</v>
      </c>
      <c r="C26" s="4">
        <v>450.02114899999998</v>
      </c>
      <c r="D26" s="4">
        <f t="shared" si="4"/>
        <v>24.631404173836451</v>
      </c>
      <c r="E26" s="4">
        <v>24.088636000000001</v>
      </c>
      <c r="F26" s="4">
        <v>-346.24765000000002</v>
      </c>
      <c r="G26" s="4">
        <v>449.93850700000002</v>
      </c>
      <c r="H26" s="4">
        <f t="shared" si="5"/>
        <v>24.180192035700017</v>
      </c>
      <c r="I26" s="4">
        <v>24.603832000000001</v>
      </c>
      <c r="K26" s="17"/>
      <c r="L26" s="4">
        <v>325.11123700000002</v>
      </c>
      <c r="M26" s="4">
        <v>449.99713100000002</v>
      </c>
      <c r="N26" s="4">
        <f t="shared" si="6"/>
        <v>24.957079051116111</v>
      </c>
      <c r="O26" s="4">
        <v>21.677437000000001</v>
      </c>
      <c r="P26" s="4">
        <v>-342.24633799999998</v>
      </c>
      <c r="Q26" s="4">
        <v>449.97598299999999</v>
      </c>
      <c r="R26" s="4">
        <f t="shared" si="7"/>
        <v>24.323156234676983</v>
      </c>
      <c r="S26" s="4">
        <v>22.468243000000001</v>
      </c>
    </row>
    <row r="27" spans="1:19" x14ac:dyDescent="0.25">
      <c r="A27" s="17"/>
      <c r="B27" s="4">
        <v>394.484039</v>
      </c>
      <c r="C27" s="4">
        <v>499.97430400000002</v>
      </c>
      <c r="D27" s="4">
        <f t="shared" si="4"/>
        <v>25.172883530238835</v>
      </c>
      <c r="E27" s="4">
        <v>24.529999</v>
      </c>
      <c r="F27" s="4">
        <v>-417.76242100000002</v>
      </c>
      <c r="G27" s="4">
        <v>499.99478099999999</v>
      </c>
      <c r="H27" s="4">
        <f t="shared" si="5"/>
        <v>24.462497005344993</v>
      </c>
      <c r="I27" s="4">
        <v>25.011341000000002</v>
      </c>
      <c r="K27" s="17"/>
      <c r="L27" s="4">
        <v>384.55972300000002</v>
      </c>
      <c r="M27" s="4">
        <v>499.96478300000001</v>
      </c>
      <c r="N27" s="4">
        <f t="shared" si="6"/>
        <v>25.49514674438068</v>
      </c>
      <c r="O27" s="4">
        <v>22.140577</v>
      </c>
      <c r="P27" s="4">
        <v>-413.87683099999998</v>
      </c>
      <c r="Q27" s="4">
        <v>499.96667500000001</v>
      </c>
      <c r="R27" s="4">
        <f t="shared" si="7"/>
        <v>24.575677547457246</v>
      </c>
      <c r="S27" s="4">
        <v>22.863855000000001</v>
      </c>
    </row>
    <row r="28" spans="1:19" x14ac:dyDescent="0.25">
      <c r="A28" s="17"/>
      <c r="B28" s="4">
        <v>463.82724000000002</v>
      </c>
      <c r="C28" s="4">
        <v>550.03204300000004</v>
      </c>
      <c r="D28" s="4">
        <f t="shared" si="4"/>
        <v>25.539351503464744</v>
      </c>
      <c r="E28" s="4">
        <v>25.149163999999999</v>
      </c>
      <c r="F28" s="4">
        <v>-507.25060999999999</v>
      </c>
      <c r="G28" s="4">
        <v>550.03454599999998</v>
      </c>
      <c r="H28" s="4">
        <f t="shared" si="5"/>
        <v>24.421856670590124</v>
      </c>
      <c r="I28" s="4">
        <v>25.490252999999999</v>
      </c>
      <c r="K28" s="17"/>
      <c r="L28" s="4">
        <v>454.02548200000001</v>
      </c>
      <c r="M28" s="4">
        <v>549.98644999999999</v>
      </c>
      <c r="N28" s="4">
        <f t="shared" si="6"/>
        <v>25.811418704199749</v>
      </c>
      <c r="O28" s="4">
        <v>22.660806999999998</v>
      </c>
      <c r="P28" s="4">
        <v>-501.71801799999997</v>
      </c>
      <c r="Q28" s="4">
        <v>549.99383499999999</v>
      </c>
      <c r="R28" s="4">
        <f t="shared" si="7"/>
        <v>24.554323450624263</v>
      </c>
      <c r="S28" s="4">
        <v>23.377317000000001</v>
      </c>
    </row>
    <row r="29" spans="1:19" x14ac:dyDescent="0.25">
      <c r="A29" s="17"/>
      <c r="B29" s="4">
        <v>550.22167999999999</v>
      </c>
      <c r="C29" s="4">
        <v>599.97076400000003</v>
      </c>
      <c r="D29" s="4">
        <f t="shared" si="4"/>
        <v>25.577685253584459</v>
      </c>
      <c r="E29" s="4">
        <v>25.821342000000001</v>
      </c>
      <c r="F29" s="4">
        <v>-608.76715100000001</v>
      </c>
      <c r="G29" s="4">
        <v>599.99475099999995</v>
      </c>
      <c r="H29" s="4">
        <f t="shared" si="5"/>
        <v>24.317663584846294</v>
      </c>
      <c r="I29" s="4">
        <v>25.987138999999999</v>
      </c>
      <c r="K29" s="17"/>
      <c r="L29" s="4">
        <v>539.20391800000004</v>
      </c>
      <c r="M29" s="4">
        <v>599.94445800000005</v>
      </c>
      <c r="N29" s="4">
        <f t="shared" si="6"/>
        <v>25.836550307880195</v>
      </c>
      <c r="O29" s="4">
        <v>23.318014000000002</v>
      </c>
      <c r="P29" s="4">
        <v>-599.82397500000002</v>
      </c>
      <c r="Q29" s="4">
        <v>599.95361300000002</v>
      </c>
      <c r="R29" s="4">
        <f t="shared" si="7"/>
        <v>24.496597294690506</v>
      </c>
      <c r="S29" s="4">
        <v>23.917034000000001</v>
      </c>
    </row>
    <row r="30" spans="1:19" x14ac:dyDescent="0.25">
      <c r="A30" s="17"/>
      <c r="B30" s="4">
        <v>646.74865699999998</v>
      </c>
      <c r="C30" s="4">
        <v>650.01806599999998</v>
      </c>
      <c r="D30" s="4">
        <f t="shared" si="4"/>
        <v>25.559812251665754</v>
      </c>
      <c r="E30" s="4">
        <v>26.650628999999999</v>
      </c>
      <c r="F30" s="4">
        <v>-720.06567399999994</v>
      </c>
      <c r="G30" s="4">
        <v>649.99414100000001</v>
      </c>
      <c r="H30" s="4">
        <f t="shared" si="5"/>
        <v>24.222746703936931</v>
      </c>
      <c r="I30" s="4">
        <v>26.693434</v>
      </c>
      <c r="K30" s="17"/>
      <c r="L30" s="4">
        <v>636.19262700000002</v>
      </c>
      <c r="M30" s="4">
        <v>649.902649</v>
      </c>
      <c r="N30" s="4">
        <f t="shared" si="6"/>
        <v>25.766414641966538</v>
      </c>
      <c r="O30" s="4">
        <v>24.054753999999999</v>
      </c>
      <c r="P30" s="4">
        <v>-707.84789999999998</v>
      </c>
      <c r="Q30" s="4">
        <v>649.95648200000005</v>
      </c>
      <c r="R30" s="4">
        <f t="shared" si="7"/>
        <v>24.42948464375279</v>
      </c>
      <c r="S30" s="4">
        <v>24.515758999999999</v>
      </c>
    </row>
    <row r="31" spans="1:19" x14ac:dyDescent="0.25">
      <c r="A31" s="17"/>
      <c r="B31" s="4">
        <v>755.73742700000003</v>
      </c>
      <c r="C31" s="4">
        <v>699.92596400000002</v>
      </c>
      <c r="D31" s="4">
        <f t="shared" si="4"/>
        <v>25.460483033550652</v>
      </c>
      <c r="E31" s="4">
        <v>27.734131000000001</v>
      </c>
      <c r="F31" s="4">
        <v>-859.24877900000001</v>
      </c>
      <c r="G31" s="4">
        <v>699.96490500000004</v>
      </c>
      <c r="H31" s="4">
        <f t="shared" si="5"/>
        <v>23.879036752447604</v>
      </c>
      <c r="I31" s="4">
        <v>27.849571000000001</v>
      </c>
      <c r="K31" s="17"/>
      <c r="L31" s="4">
        <v>741.30310099999997</v>
      </c>
      <c r="M31" s="4">
        <v>699.95330799999999</v>
      </c>
      <c r="N31" s="4">
        <f t="shared" si="6"/>
        <v>25.708169931204644</v>
      </c>
      <c r="O31" s="4">
        <v>24.949833000000002</v>
      </c>
      <c r="P31" s="4">
        <v>-842.48321499999997</v>
      </c>
      <c r="Q31" s="4">
        <v>699.90594499999997</v>
      </c>
      <c r="R31" s="4">
        <f t="shared" si="7"/>
        <v>24.113433507187452</v>
      </c>
      <c r="S31" s="4">
        <v>25.288708</v>
      </c>
    </row>
    <row r="32" spans="1:19" x14ac:dyDescent="0.25">
      <c r="A32" s="17"/>
      <c r="B32" s="4">
        <v>859.63458300000002</v>
      </c>
      <c r="C32" s="4">
        <v>739.08886700000005</v>
      </c>
      <c r="D32" s="4">
        <f t="shared" si="4"/>
        <v>25.208077251975592</v>
      </c>
      <c r="E32" s="4">
        <v>28.974433999999999</v>
      </c>
      <c r="F32" s="4">
        <v>-983.33288600000003</v>
      </c>
      <c r="G32" s="4">
        <v>741.79077099999995</v>
      </c>
      <c r="H32" s="4">
        <f t="shared" si="5"/>
        <v>23.655446176797074</v>
      </c>
      <c r="I32" s="4">
        <v>29.067596000000002</v>
      </c>
      <c r="K32" s="17"/>
      <c r="L32" s="4">
        <v>863.83520499999997</v>
      </c>
      <c r="M32" s="4">
        <v>745.94580099999996</v>
      </c>
      <c r="N32" s="4">
        <f t="shared" si="6"/>
        <v>25.380012046216279</v>
      </c>
      <c r="O32" s="4">
        <v>25.963884</v>
      </c>
      <c r="P32" s="4">
        <v>-978.72760000000005</v>
      </c>
      <c r="Q32" s="4">
        <v>746.64227300000005</v>
      </c>
      <c r="R32" s="4">
        <f t="shared" si="7"/>
        <v>23.866111054873098</v>
      </c>
      <c r="S32" s="4">
        <v>26.373111999999999</v>
      </c>
    </row>
    <row r="33" spans="1:19" x14ac:dyDescent="0.25">
      <c r="A33" s="17"/>
      <c r="B33" s="6">
        <f>(C33/D32)^2</f>
        <v>1007.1647834061405</v>
      </c>
      <c r="C33" s="4">
        <v>800</v>
      </c>
      <c r="D33" s="4"/>
      <c r="E33" s="4"/>
      <c r="F33" s="6">
        <f>(G33/H32)^2</f>
        <v>1143.7146555350103</v>
      </c>
      <c r="G33" s="4">
        <v>800</v>
      </c>
      <c r="H33" s="4"/>
      <c r="I33" s="4"/>
      <c r="K33" s="17"/>
      <c r="L33" s="6">
        <f>(M33/N32)^2</f>
        <v>993.56509575902885</v>
      </c>
      <c r="M33" s="4">
        <v>800</v>
      </c>
      <c r="N33" s="4"/>
      <c r="O33" s="4"/>
      <c r="P33" s="6">
        <f>(Q33/R32)^2</f>
        <v>1123.6127525933227</v>
      </c>
      <c r="Q33" s="4">
        <v>800</v>
      </c>
      <c r="R33" s="4"/>
      <c r="S33" s="4"/>
    </row>
    <row r="34" spans="1:19" x14ac:dyDescent="0.25">
      <c r="A34" s="17"/>
      <c r="B34" s="4">
        <v>1500</v>
      </c>
      <c r="C34" s="6">
        <f>SQRT(B34)*D32</f>
        <v>976.30463386811493</v>
      </c>
      <c r="D34" s="4"/>
      <c r="E34" s="4"/>
      <c r="F34" s="4">
        <v>1500</v>
      </c>
      <c r="G34" s="6">
        <f>SQRT(F34)*H32</f>
        <v>916.17149089840973</v>
      </c>
      <c r="H34" s="4"/>
      <c r="I34" s="4"/>
      <c r="K34" s="17"/>
      <c r="L34" s="4">
        <v>1500</v>
      </c>
      <c r="M34" s="6">
        <f>SQRT(L34)*N32</f>
        <v>982.96363981539275</v>
      </c>
      <c r="N34" s="4"/>
      <c r="O34" s="4"/>
      <c r="P34" s="4">
        <v>1500</v>
      </c>
      <c r="Q34" s="6">
        <f>SQRT(P34)*R32</f>
        <v>924.33050654260239</v>
      </c>
      <c r="R34" s="4"/>
      <c r="S34" s="4"/>
    </row>
    <row r="35" spans="1:19" x14ac:dyDescent="0.25">
      <c r="A35" s="18" t="s">
        <v>74</v>
      </c>
      <c r="B35" s="4">
        <v>32.821148000000001</v>
      </c>
      <c r="C35" s="4">
        <v>99.909103000000002</v>
      </c>
      <c r="D35" s="4">
        <f>C35/SQRT(ABS(B35))</f>
        <v>17.439264959299575</v>
      </c>
      <c r="E35" s="4">
        <v>23.842483999999999</v>
      </c>
      <c r="F35" s="4">
        <v>-30.573319999999999</v>
      </c>
      <c r="G35" s="4">
        <v>99.962913999999998</v>
      </c>
      <c r="H35" s="4">
        <f>G35/SQRT(ABS(F35))</f>
        <v>18.078717009762766</v>
      </c>
      <c r="I35" s="4">
        <v>24.370581000000001</v>
      </c>
      <c r="K35" s="18" t="s">
        <v>74</v>
      </c>
      <c r="L35" s="4">
        <v>33.123837000000002</v>
      </c>
      <c r="M35" s="4">
        <v>99.966994999999997</v>
      </c>
      <c r="N35" s="4">
        <f>M35/SQRT(ABS(L35))</f>
        <v>17.369460046805457</v>
      </c>
      <c r="O35" s="4">
        <v>23.730160000000001</v>
      </c>
      <c r="P35" s="4">
        <v>-30.254107000000001</v>
      </c>
      <c r="Q35" s="4">
        <v>99.939109999999999</v>
      </c>
      <c r="R35" s="4">
        <f>Q35/SQRT(ABS(P35))</f>
        <v>18.169513889902806</v>
      </c>
      <c r="S35" s="4">
        <v>24.226696</v>
      </c>
    </row>
    <row r="36" spans="1:19" x14ac:dyDescent="0.25">
      <c r="A36" s="17"/>
      <c r="B36" s="4">
        <v>72.957672000000002</v>
      </c>
      <c r="C36" s="4">
        <v>149.96234100000001</v>
      </c>
      <c r="D36" s="4">
        <f t="shared" ref="D36:D48" si="8">C36/SQRT(ABS(B36))</f>
        <v>17.556855209900338</v>
      </c>
      <c r="E36" s="4">
        <v>23.215423999999999</v>
      </c>
      <c r="F36" s="4">
        <v>-67.680144999999996</v>
      </c>
      <c r="G36" s="4">
        <v>149.975784</v>
      </c>
      <c r="H36" s="4">
        <f t="shared" ref="H36:H48" si="9">G36/SQRT(ABS(F36))</f>
        <v>18.230160853251629</v>
      </c>
      <c r="I36" s="4">
        <v>23.871593000000001</v>
      </c>
      <c r="K36" s="17"/>
      <c r="L36" s="4">
        <v>75.243790000000004</v>
      </c>
      <c r="M36" s="4">
        <v>149.95069899999999</v>
      </c>
      <c r="N36" s="4">
        <f t="shared" ref="N36:N48" si="10">M36/SQRT(ABS(L36))</f>
        <v>17.286742514542247</v>
      </c>
      <c r="O36" s="4">
        <v>22.961787999999999</v>
      </c>
      <c r="P36" s="4">
        <v>-66.97757</v>
      </c>
      <c r="Q36" s="4">
        <v>149.97468599999999</v>
      </c>
      <c r="R36" s="4">
        <f t="shared" ref="R36:R48" si="11">Q36/SQRT(ABS(P36))</f>
        <v>18.325391764672489</v>
      </c>
      <c r="S36" s="4">
        <v>23.507114000000001</v>
      </c>
    </row>
    <row r="37" spans="1:19" x14ac:dyDescent="0.25">
      <c r="A37" s="17"/>
      <c r="B37" s="4">
        <v>131.59406999999999</v>
      </c>
      <c r="C37" s="4">
        <v>200.008926</v>
      </c>
      <c r="D37" s="4">
        <f t="shared" si="8"/>
        <v>17.435372012501144</v>
      </c>
      <c r="E37" s="4">
        <v>22.787289000000001</v>
      </c>
      <c r="F37" s="4">
        <v>-121.440178</v>
      </c>
      <c r="G37" s="4">
        <v>199.97126800000001</v>
      </c>
      <c r="H37" s="4">
        <f t="shared" si="9"/>
        <v>18.146229653331282</v>
      </c>
      <c r="I37" s="4">
        <v>23.548407000000001</v>
      </c>
      <c r="K37" s="17"/>
      <c r="L37" s="4">
        <v>136.60734600000001</v>
      </c>
      <c r="M37" s="4">
        <v>200.003342</v>
      </c>
      <c r="N37" s="4">
        <f t="shared" si="10"/>
        <v>17.111978491200563</v>
      </c>
      <c r="O37" s="4">
        <v>22.567474000000001</v>
      </c>
      <c r="P37" s="4">
        <v>-119.455482</v>
      </c>
      <c r="Q37" s="4">
        <v>199.976776</v>
      </c>
      <c r="R37" s="4">
        <f t="shared" si="11"/>
        <v>18.296858100437561</v>
      </c>
      <c r="S37" s="4">
        <v>23.042846999999998</v>
      </c>
    </row>
    <row r="38" spans="1:19" x14ac:dyDescent="0.25">
      <c r="A38" s="17"/>
      <c r="B38" s="4">
        <v>203.30694600000001</v>
      </c>
      <c r="C38" s="4">
        <v>250.00190699999999</v>
      </c>
      <c r="D38" s="4">
        <f t="shared" si="8"/>
        <v>17.533443295799749</v>
      </c>
      <c r="E38" s="4">
        <v>22.594801</v>
      </c>
      <c r="F38" s="4">
        <v>-191.677063</v>
      </c>
      <c r="G38" s="4">
        <v>249.989487</v>
      </c>
      <c r="H38" s="4">
        <f t="shared" si="9"/>
        <v>18.056628888144942</v>
      </c>
      <c r="I38" s="4">
        <v>23.384781</v>
      </c>
      <c r="K38" s="17"/>
      <c r="L38" s="4">
        <v>212.081039</v>
      </c>
      <c r="M38" s="4">
        <v>249.991119</v>
      </c>
      <c r="N38" s="4">
        <f t="shared" si="10"/>
        <v>17.166179890383059</v>
      </c>
      <c r="O38" s="4">
        <v>22.299254999999999</v>
      </c>
      <c r="P38" s="4">
        <v>-186.88613900000001</v>
      </c>
      <c r="Q38" s="4">
        <v>250.01748699999999</v>
      </c>
      <c r="R38" s="4">
        <f t="shared" si="11"/>
        <v>18.288658047633472</v>
      </c>
      <c r="S38" s="4">
        <v>22.729707999999999</v>
      </c>
    </row>
    <row r="39" spans="1:19" x14ac:dyDescent="0.25">
      <c r="A39" s="17"/>
      <c r="B39" s="4">
        <v>287.27368200000001</v>
      </c>
      <c r="C39" s="4">
        <v>299.99868800000002</v>
      </c>
      <c r="D39" s="4">
        <f t="shared" si="8"/>
        <v>17.699925361666835</v>
      </c>
      <c r="E39" s="4">
        <v>22.549738000000001</v>
      </c>
      <c r="F39" s="4">
        <v>-272.66735799999998</v>
      </c>
      <c r="G39" s="4">
        <v>300.00308200000001</v>
      </c>
      <c r="H39" s="4">
        <f t="shared" si="9"/>
        <v>18.168084507588148</v>
      </c>
      <c r="I39" s="4">
        <v>23.350615000000001</v>
      </c>
      <c r="K39" s="17"/>
      <c r="L39" s="4">
        <v>294.73959400000001</v>
      </c>
      <c r="M39" s="4">
        <v>300.01336700000002</v>
      </c>
      <c r="N39" s="4">
        <f t="shared" si="10"/>
        <v>17.475168198748889</v>
      </c>
      <c r="O39" s="4">
        <v>22.199007000000002</v>
      </c>
      <c r="P39" s="4">
        <v>-264.50003099999998</v>
      </c>
      <c r="Q39" s="4">
        <v>299.99648999999999</v>
      </c>
      <c r="R39" s="4">
        <f t="shared" si="11"/>
        <v>18.446046954794003</v>
      </c>
      <c r="S39" s="4">
        <v>22.527754000000002</v>
      </c>
    </row>
    <row r="40" spans="1:19" x14ac:dyDescent="0.25">
      <c r="A40" s="17"/>
      <c r="B40" s="4">
        <v>374.66326900000001</v>
      </c>
      <c r="C40" s="4">
        <v>350.00985700000001</v>
      </c>
      <c r="D40" s="4">
        <f t="shared" si="8"/>
        <v>18.082551726569751</v>
      </c>
      <c r="E40" s="4">
        <v>22.563013000000002</v>
      </c>
      <c r="F40" s="4">
        <v>-363.15219100000002</v>
      </c>
      <c r="G40" s="4">
        <v>350.01660199999998</v>
      </c>
      <c r="H40" s="4">
        <f t="shared" si="9"/>
        <v>18.367257301818185</v>
      </c>
      <c r="I40" s="4">
        <v>23.367232999999999</v>
      </c>
      <c r="K40" s="17"/>
      <c r="L40" s="4">
        <v>382.426941</v>
      </c>
      <c r="M40" s="4">
        <v>349.98657200000002</v>
      </c>
      <c r="N40" s="4">
        <f t="shared" si="10"/>
        <v>17.896872420745172</v>
      </c>
      <c r="O40" s="4">
        <v>22.198913999999998</v>
      </c>
      <c r="P40" s="4">
        <v>-350.22070300000001</v>
      </c>
      <c r="Q40" s="4">
        <v>349.98492399999998</v>
      </c>
      <c r="R40" s="4">
        <f t="shared" si="11"/>
        <v>18.701585594099758</v>
      </c>
      <c r="S40" s="4">
        <v>22.499618999999999</v>
      </c>
    </row>
    <row r="41" spans="1:19" x14ac:dyDescent="0.25">
      <c r="A41" s="17"/>
      <c r="B41" s="4">
        <v>481.021973</v>
      </c>
      <c r="C41" s="4">
        <v>399.97976699999998</v>
      </c>
      <c r="D41" s="4">
        <f t="shared" si="8"/>
        <v>18.237091010268987</v>
      </c>
      <c r="E41" s="4">
        <v>22.755455000000001</v>
      </c>
      <c r="F41" s="4">
        <v>-474.95126299999998</v>
      </c>
      <c r="G41" s="4">
        <v>400.01126099999999</v>
      </c>
      <c r="H41" s="4">
        <f t="shared" si="9"/>
        <v>18.354717059542612</v>
      </c>
      <c r="I41" s="4">
        <v>23.505797999999999</v>
      </c>
      <c r="K41" s="17"/>
      <c r="L41" s="4">
        <v>489.73644999999999</v>
      </c>
      <c r="M41" s="4">
        <v>399.99646000000001</v>
      </c>
      <c r="N41" s="4">
        <f t="shared" si="10"/>
        <v>18.074859637173251</v>
      </c>
      <c r="O41" s="4">
        <v>22.321943000000001</v>
      </c>
      <c r="P41" s="4">
        <v>-455.604645</v>
      </c>
      <c r="Q41" s="4">
        <v>399.97839399999998</v>
      </c>
      <c r="R41" s="4">
        <f t="shared" si="11"/>
        <v>18.738829543741655</v>
      </c>
      <c r="S41" s="4">
        <v>22.595844</v>
      </c>
    </row>
    <row r="42" spans="1:19" x14ac:dyDescent="0.25">
      <c r="A42" s="17"/>
      <c r="B42" s="4">
        <v>599.703979</v>
      </c>
      <c r="C42" s="4">
        <v>449.99108899999999</v>
      </c>
      <c r="D42" s="4">
        <f t="shared" si="8"/>
        <v>18.375342746170801</v>
      </c>
      <c r="E42" s="4">
        <v>23.10305</v>
      </c>
      <c r="F42" s="4">
        <v>-601.01531999999997</v>
      </c>
      <c r="G42" s="4">
        <v>449.97457900000001</v>
      </c>
      <c r="H42" s="4">
        <f t="shared" si="9"/>
        <v>18.354611990034591</v>
      </c>
      <c r="I42" s="4">
        <v>23.670290000000001</v>
      </c>
      <c r="K42" s="17"/>
      <c r="L42" s="4">
        <v>591.80291699999998</v>
      </c>
      <c r="M42" s="4">
        <v>450.00143400000002</v>
      </c>
      <c r="N42" s="4">
        <f t="shared" si="10"/>
        <v>18.49802435821697</v>
      </c>
      <c r="O42" s="4">
        <v>22.563631000000001</v>
      </c>
      <c r="P42" s="4">
        <v>-576.63000499999998</v>
      </c>
      <c r="Q42" s="4">
        <v>450.00125100000002</v>
      </c>
      <c r="R42" s="4">
        <f t="shared" si="11"/>
        <v>18.739806512768556</v>
      </c>
      <c r="S42" s="4">
        <v>22.845932000000001</v>
      </c>
    </row>
    <row r="43" spans="1:19" x14ac:dyDescent="0.25">
      <c r="A43" s="17"/>
      <c r="B43" s="4">
        <v>732.29858400000001</v>
      </c>
      <c r="C43" s="4">
        <v>500.02652</v>
      </c>
      <c r="D43" s="4">
        <f t="shared" si="8"/>
        <v>18.477743814494122</v>
      </c>
      <c r="E43" s="4">
        <v>23.555368000000001</v>
      </c>
      <c r="F43" s="4">
        <v>-735.95910600000002</v>
      </c>
      <c r="G43" s="4">
        <v>499.97464000000002</v>
      </c>
      <c r="H43" s="4">
        <f t="shared" si="9"/>
        <v>18.429821747957799</v>
      </c>
      <c r="I43" s="4">
        <v>23.998238000000001</v>
      </c>
      <c r="K43" s="17"/>
      <c r="L43" s="4">
        <v>740.68676800000003</v>
      </c>
      <c r="M43" s="4">
        <v>499.9776</v>
      </c>
      <c r="N43" s="4">
        <f t="shared" si="10"/>
        <v>18.371019340140471</v>
      </c>
      <c r="O43" s="4">
        <v>22.871696</v>
      </c>
      <c r="P43" s="4">
        <v>-706.95147699999995</v>
      </c>
      <c r="Q43" s="4">
        <v>499.96856700000001</v>
      </c>
      <c r="R43" s="4">
        <f t="shared" si="11"/>
        <v>18.803898489474786</v>
      </c>
      <c r="S43" s="4">
        <v>23.104527000000001</v>
      </c>
    </row>
    <row r="44" spans="1:19" x14ac:dyDescent="0.25">
      <c r="A44" s="17"/>
      <c r="B44" s="4">
        <v>870.13360599999999</v>
      </c>
      <c r="C44" s="4">
        <v>549.99859600000002</v>
      </c>
      <c r="D44" s="4">
        <f t="shared" si="8"/>
        <v>18.645267126567965</v>
      </c>
      <c r="E44" s="4">
        <v>24.158064</v>
      </c>
      <c r="F44" s="4">
        <v>-887.88207999999997</v>
      </c>
      <c r="G44" s="4">
        <v>549.99310300000002</v>
      </c>
      <c r="H44" s="4">
        <f t="shared" si="9"/>
        <v>18.457785641360175</v>
      </c>
      <c r="I44" s="4">
        <v>24.440539999999999</v>
      </c>
      <c r="K44" s="17"/>
      <c r="L44" s="4">
        <v>878.71099900000002</v>
      </c>
      <c r="M44" s="4">
        <v>549.96197500000005</v>
      </c>
      <c r="N44" s="4">
        <f t="shared" si="10"/>
        <v>18.552807208221889</v>
      </c>
      <c r="O44" s="4">
        <v>23.312248</v>
      </c>
      <c r="P44" s="4">
        <v>-856.44238299999995</v>
      </c>
      <c r="Q44" s="4">
        <v>550.00512700000002</v>
      </c>
      <c r="R44" s="4">
        <f t="shared" si="11"/>
        <v>18.793932481411211</v>
      </c>
      <c r="S44" s="4">
        <v>23.496981000000002</v>
      </c>
    </row>
    <row r="45" spans="1:19" x14ac:dyDescent="0.25">
      <c r="A45" s="17"/>
      <c r="B45" s="4">
        <v>1025.9183350000001</v>
      </c>
      <c r="C45" s="4">
        <v>599.99066200000004</v>
      </c>
      <c r="D45" s="4">
        <f t="shared" si="8"/>
        <v>18.732170216907875</v>
      </c>
      <c r="E45" s="4">
        <v>24.791340000000002</v>
      </c>
      <c r="F45" s="4">
        <v>-1033.3050539999999</v>
      </c>
      <c r="G45" s="4">
        <v>599.98211700000002</v>
      </c>
      <c r="H45" s="4">
        <f t="shared" si="9"/>
        <v>18.664829593779253</v>
      </c>
      <c r="I45" s="4">
        <v>24.993062999999999</v>
      </c>
      <c r="K45" s="17"/>
      <c r="L45" s="4">
        <v>1035.4895019999999</v>
      </c>
      <c r="M45" s="4">
        <v>599.96258499999999</v>
      </c>
      <c r="N45" s="4">
        <f t="shared" si="10"/>
        <v>18.644524744341762</v>
      </c>
      <c r="O45" s="4">
        <v>23.862090999999999</v>
      </c>
      <c r="P45" s="4">
        <v>-1000.294312</v>
      </c>
      <c r="Q45" s="4">
        <v>599.92864999999995</v>
      </c>
      <c r="R45" s="4">
        <f t="shared" si="11"/>
        <v>18.968618535222014</v>
      </c>
      <c r="S45" s="4">
        <v>24.033373000000001</v>
      </c>
    </row>
    <row r="46" spans="1:19" x14ac:dyDescent="0.25">
      <c r="A46" s="17"/>
      <c r="B46" s="4">
        <v>1179.6157229999999</v>
      </c>
      <c r="C46" s="4">
        <v>650.00299099999995</v>
      </c>
      <c r="D46" s="4">
        <f t="shared" si="8"/>
        <v>18.925400497369946</v>
      </c>
      <c r="E46" s="4">
        <v>25.533854000000002</v>
      </c>
      <c r="F46" s="4">
        <v>-1199.35437</v>
      </c>
      <c r="G46" s="4">
        <v>649.99694799999997</v>
      </c>
      <c r="H46" s="4">
        <f t="shared" si="9"/>
        <v>18.768845378341176</v>
      </c>
      <c r="I46" s="4">
        <v>25.784285000000001</v>
      </c>
      <c r="K46" s="17"/>
      <c r="L46" s="4">
        <v>1191.06897</v>
      </c>
      <c r="M46" s="4">
        <v>649.97814900000003</v>
      </c>
      <c r="N46" s="4">
        <f t="shared" si="10"/>
        <v>18.833468131854723</v>
      </c>
      <c r="O46" s="4">
        <v>24.522400000000001</v>
      </c>
      <c r="P46" s="4">
        <v>-1161.112061</v>
      </c>
      <c r="Q46" s="4">
        <v>649.94903599999998</v>
      </c>
      <c r="R46" s="4">
        <f t="shared" si="11"/>
        <v>19.074020093209349</v>
      </c>
      <c r="S46" s="4">
        <v>24.694268999999998</v>
      </c>
    </row>
    <row r="47" spans="1:19" x14ac:dyDescent="0.25">
      <c r="A47" s="17"/>
      <c r="B47" s="4">
        <v>1345.340332</v>
      </c>
      <c r="C47" s="4">
        <v>699.92529300000001</v>
      </c>
      <c r="D47" s="4">
        <f t="shared" si="8"/>
        <v>19.082514748595973</v>
      </c>
      <c r="E47" s="4">
        <v>26.572412</v>
      </c>
      <c r="F47" s="4">
        <v>-1366.855225</v>
      </c>
      <c r="G47" s="4">
        <v>699.98608400000001</v>
      </c>
      <c r="H47" s="4">
        <f t="shared" si="9"/>
        <v>18.933379829435253</v>
      </c>
      <c r="I47" s="4">
        <v>26.665516</v>
      </c>
      <c r="K47" s="17"/>
      <c r="L47" s="4">
        <v>1358.825928</v>
      </c>
      <c r="M47" s="4">
        <v>700.02795400000002</v>
      </c>
      <c r="N47" s="4">
        <f t="shared" si="10"/>
        <v>18.990371920591326</v>
      </c>
      <c r="O47" s="4">
        <v>25.420189000000001</v>
      </c>
      <c r="P47" s="4">
        <v>-1317.8691409999999</v>
      </c>
      <c r="Q47" s="4">
        <v>699.93896500000005</v>
      </c>
      <c r="R47" s="4">
        <f t="shared" si="11"/>
        <v>19.280754579122778</v>
      </c>
      <c r="S47" s="4">
        <v>25.497741999999999</v>
      </c>
    </row>
    <row r="48" spans="1:19" x14ac:dyDescent="0.25">
      <c r="A48" s="17"/>
      <c r="B48" s="4">
        <v>1504.0085449999999</v>
      </c>
      <c r="C48" s="4">
        <v>740.63250700000003</v>
      </c>
      <c r="D48" s="4">
        <f t="shared" si="8"/>
        <v>19.09754833330712</v>
      </c>
      <c r="E48" s="4">
        <v>27.679200999999999</v>
      </c>
      <c r="F48" s="4">
        <v>-1548.45813</v>
      </c>
      <c r="G48" s="4">
        <v>742.19067399999994</v>
      </c>
      <c r="H48" s="4">
        <f t="shared" si="9"/>
        <v>18.861045363464921</v>
      </c>
      <c r="I48" s="4">
        <v>27.543019999999999</v>
      </c>
      <c r="K48" s="17"/>
      <c r="L48" s="4">
        <v>1544.893311</v>
      </c>
      <c r="M48" s="4">
        <v>746.43402100000003</v>
      </c>
      <c r="N48" s="4">
        <f t="shared" si="10"/>
        <v>18.990752731020706</v>
      </c>
      <c r="O48" s="4">
        <v>26.444251999999999</v>
      </c>
      <c r="P48" s="4">
        <v>-1509.9672849999999</v>
      </c>
      <c r="Q48" s="4">
        <v>747.13385000000005</v>
      </c>
      <c r="R48" s="4">
        <f t="shared" si="11"/>
        <v>19.227138036623199</v>
      </c>
      <c r="S48" s="4">
        <v>26.3748</v>
      </c>
    </row>
    <row r="49" spans="1:19" x14ac:dyDescent="0.25">
      <c r="A49" s="17"/>
      <c r="B49" s="6">
        <f>(C49/D48)^2</f>
        <v>1754.7883331485637</v>
      </c>
      <c r="C49" s="4">
        <v>800</v>
      </c>
      <c r="D49" s="4"/>
      <c r="E49" s="4"/>
      <c r="F49" s="6">
        <f>(G49/H48)^2</f>
        <v>1799.0716285396572</v>
      </c>
      <c r="G49" s="4">
        <v>800</v>
      </c>
      <c r="H49" s="4"/>
      <c r="I49" s="4"/>
      <c r="K49" s="17"/>
      <c r="L49" s="6">
        <f>(M49/N48)^2</f>
        <v>1774.5801357509013</v>
      </c>
      <c r="M49" s="4">
        <v>800</v>
      </c>
      <c r="N49" s="4"/>
      <c r="O49" s="4"/>
      <c r="P49" s="6">
        <f>(Q49/R48)^2</f>
        <v>1731.2137210811502</v>
      </c>
      <c r="Q49" s="4">
        <v>800</v>
      </c>
      <c r="R49" s="4"/>
      <c r="S49" s="4"/>
    </row>
    <row r="50" spans="1:19" x14ac:dyDescent="0.25">
      <c r="A50" s="17"/>
      <c r="B50" s="4">
        <v>1500</v>
      </c>
      <c r="C50" s="6">
        <f>SQRT(B50)*D48</f>
        <v>739.64486648289687</v>
      </c>
      <c r="D50" s="4"/>
      <c r="E50" s="4"/>
      <c r="F50" s="4">
        <v>1500</v>
      </c>
      <c r="G50" s="6">
        <f>SQRT(F50)*H48</f>
        <v>730.48514584762256</v>
      </c>
      <c r="H50" s="4"/>
      <c r="I50" s="4"/>
      <c r="K50" s="17"/>
      <c r="L50" s="4">
        <v>1500</v>
      </c>
      <c r="M50" s="6">
        <f>SQRT(L50)*N48</f>
        <v>735.50869059186209</v>
      </c>
      <c r="N50" s="4"/>
      <c r="O50" s="4"/>
      <c r="P50" s="4">
        <v>1500</v>
      </c>
      <c r="Q50" s="6">
        <f>SQRT(P50)*R48</f>
        <v>744.66385411072815</v>
      </c>
      <c r="R50" s="4"/>
      <c r="S50" s="4"/>
    </row>
  </sheetData>
  <mergeCells count="12">
    <mergeCell ref="M1:N1"/>
    <mergeCell ref="O1:P1"/>
    <mergeCell ref="K3:K18"/>
    <mergeCell ref="K19:K34"/>
    <mergeCell ref="K35:K50"/>
    <mergeCell ref="A1:B1"/>
    <mergeCell ref="C1:D1"/>
    <mergeCell ref="E1:F1"/>
    <mergeCell ref="A3:A18"/>
    <mergeCell ref="A19:A34"/>
    <mergeCell ref="A35:A50"/>
    <mergeCell ref="K1:L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911A-C115-4E2E-A32B-37750EB34669}">
  <dimension ref="A1:I50"/>
  <sheetViews>
    <sheetView tabSelected="1" workbookViewId="0">
      <selection activeCell="N14" sqref="N14"/>
    </sheetView>
  </sheetViews>
  <sheetFormatPr defaultRowHeight="14" x14ac:dyDescent="0.25"/>
  <cols>
    <col min="1" max="9" width="12.6328125" customWidth="1"/>
  </cols>
  <sheetData>
    <row r="1" spans="1:9" x14ac:dyDescent="0.25">
      <c r="A1" s="25" t="s">
        <v>81</v>
      </c>
      <c r="B1" s="22"/>
      <c r="C1" s="25" t="s">
        <v>76</v>
      </c>
      <c r="D1" s="22"/>
      <c r="E1" s="25" t="s">
        <v>82</v>
      </c>
      <c r="F1" s="20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78</v>
      </c>
      <c r="B3" s="4">
        <v>33.291355000000003</v>
      </c>
      <c r="C3" s="4">
        <v>99.937484999999995</v>
      </c>
      <c r="D3" s="4">
        <f>C3/SQRT(ABS(B3))</f>
        <v>17.320589938424163</v>
      </c>
      <c r="E3" s="4">
        <v>27.760221000000001</v>
      </c>
      <c r="F3" s="4">
        <v>-34.389839000000002</v>
      </c>
      <c r="G3" s="4">
        <v>99.890686000000002</v>
      </c>
      <c r="H3" s="4">
        <f>G3/SQRT(ABS(F3))</f>
        <v>17.033736484968681</v>
      </c>
      <c r="I3" s="4">
        <v>24.679403000000001</v>
      </c>
    </row>
    <row r="4" spans="1:9" x14ac:dyDescent="0.25">
      <c r="A4" s="17"/>
      <c r="B4" s="4">
        <v>76.060753000000005</v>
      </c>
      <c r="C4" s="4">
        <v>149.963684</v>
      </c>
      <c r="D4" s="4">
        <f t="shared" ref="D4:D16" si="0">C4/SQRT(ABS(B4))</f>
        <v>17.195142942075673</v>
      </c>
      <c r="E4" s="4">
        <v>27.353518999999999</v>
      </c>
      <c r="F4" s="4">
        <v>-78.035544999999999</v>
      </c>
      <c r="G4" s="4">
        <v>149.96929900000001</v>
      </c>
      <c r="H4" s="4">
        <f t="shared" ref="H4:H16" si="1">G4/SQRT(ABS(F4))</f>
        <v>16.976811538997367</v>
      </c>
      <c r="I4" s="4">
        <v>24.657637000000001</v>
      </c>
    </row>
    <row r="5" spans="1:9" x14ac:dyDescent="0.25">
      <c r="A5" s="17"/>
      <c r="B5" s="4">
        <v>137.75351000000001</v>
      </c>
      <c r="C5" s="4">
        <v>199.98649599999999</v>
      </c>
      <c r="D5" s="4">
        <f t="shared" si="0"/>
        <v>17.039205248076808</v>
      </c>
      <c r="E5" s="4">
        <v>26.974198999999999</v>
      </c>
      <c r="F5" s="4">
        <v>-142.608307</v>
      </c>
      <c r="G5" s="4">
        <v>199.980988</v>
      </c>
      <c r="H5" s="4">
        <f t="shared" si="1"/>
        <v>16.746200922678806</v>
      </c>
      <c r="I5" s="4">
        <v>24.654040999999999</v>
      </c>
    </row>
    <row r="6" spans="1:9" x14ac:dyDescent="0.25">
      <c r="A6" s="17"/>
      <c r="B6" s="4">
        <v>217.44851700000001</v>
      </c>
      <c r="C6" s="4">
        <v>250.004639</v>
      </c>
      <c r="D6" s="4">
        <f t="shared" si="0"/>
        <v>16.953908787267302</v>
      </c>
      <c r="E6" s="4">
        <v>26.718150999999999</v>
      </c>
      <c r="F6" s="4">
        <v>-228.319458</v>
      </c>
      <c r="G6" s="4">
        <v>250.004761</v>
      </c>
      <c r="H6" s="4">
        <f t="shared" si="1"/>
        <v>16.545382696482061</v>
      </c>
      <c r="I6" s="4">
        <v>24.668879</v>
      </c>
    </row>
    <row r="7" spans="1:9" x14ac:dyDescent="0.25">
      <c r="A7" s="17"/>
      <c r="B7" s="4">
        <v>308.08477800000003</v>
      </c>
      <c r="C7" s="4">
        <v>299.99975599999999</v>
      </c>
      <c r="D7" s="4">
        <f t="shared" si="0"/>
        <v>17.091720451827495</v>
      </c>
      <c r="E7" s="4">
        <v>26.597147</v>
      </c>
      <c r="F7" s="4">
        <v>-326.52413899999999</v>
      </c>
      <c r="G7" s="4">
        <v>299.99115</v>
      </c>
      <c r="H7" s="4">
        <f t="shared" si="1"/>
        <v>16.601632516922457</v>
      </c>
      <c r="I7" s="4">
        <v>24.783978000000001</v>
      </c>
    </row>
    <row r="8" spans="1:9" x14ac:dyDescent="0.25">
      <c r="A8" s="17"/>
      <c r="B8" s="4">
        <v>409.271118</v>
      </c>
      <c r="C8" s="4">
        <v>349.998535</v>
      </c>
      <c r="D8" s="4">
        <f t="shared" si="0"/>
        <v>17.300580579429646</v>
      </c>
      <c r="E8" s="4">
        <v>26.489889000000002</v>
      </c>
      <c r="F8" s="4">
        <v>-440.20236199999999</v>
      </c>
      <c r="G8" s="4">
        <v>350.00491299999999</v>
      </c>
      <c r="H8" s="4">
        <f t="shared" si="1"/>
        <v>16.681993832631903</v>
      </c>
      <c r="I8" s="4">
        <v>25.12764</v>
      </c>
    </row>
    <row r="9" spans="1:9" x14ac:dyDescent="0.25">
      <c r="A9" s="17"/>
      <c r="B9" s="4">
        <v>535.41046100000005</v>
      </c>
      <c r="C9" s="4">
        <v>399.99234000000001</v>
      </c>
      <c r="D9" s="4">
        <f t="shared" si="0"/>
        <v>17.286546882637339</v>
      </c>
      <c r="E9" s="4">
        <v>26.643073999999999</v>
      </c>
      <c r="F9" s="4">
        <v>-581.25195299999996</v>
      </c>
      <c r="G9" s="4">
        <v>399.99542200000002</v>
      </c>
      <c r="H9" s="4">
        <f t="shared" si="1"/>
        <v>16.591009356220162</v>
      </c>
      <c r="I9" s="4">
        <v>25.58877</v>
      </c>
    </row>
    <row r="10" spans="1:9" x14ac:dyDescent="0.25">
      <c r="A10" s="17"/>
      <c r="B10" s="4">
        <v>675.98541299999999</v>
      </c>
      <c r="C10" s="4">
        <v>449.95077500000002</v>
      </c>
      <c r="D10" s="4">
        <f t="shared" si="0"/>
        <v>17.305985757230829</v>
      </c>
      <c r="E10" s="4">
        <v>27.016604999999998</v>
      </c>
      <c r="F10" s="4">
        <v>-719.92602499999998</v>
      </c>
      <c r="G10" s="4">
        <v>449.99710099999999</v>
      </c>
      <c r="H10" s="4">
        <f t="shared" si="1"/>
        <v>16.771263379450978</v>
      </c>
      <c r="I10" s="4">
        <v>26.050488999999999</v>
      </c>
    </row>
    <row r="11" spans="1:9" x14ac:dyDescent="0.25">
      <c r="A11" s="17"/>
      <c r="B11" s="4">
        <v>829.04486099999997</v>
      </c>
      <c r="C11" s="4">
        <v>500.00332600000002</v>
      </c>
      <c r="D11" s="4">
        <f t="shared" si="0"/>
        <v>17.365363454477855</v>
      </c>
      <c r="E11" s="4">
        <v>27.625219000000001</v>
      </c>
      <c r="F11" s="4">
        <v>-920.01715100000001</v>
      </c>
      <c r="G11" s="4">
        <v>499.97305299999999</v>
      </c>
      <c r="H11" s="4">
        <f t="shared" si="1"/>
        <v>16.483469773683133</v>
      </c>
      <c r="I11" s="4">
        <v>26.596419999999998</v>
      </c>
    </row>
    <row r="12" spans="1:9" x14ac:dyDescent="0.25">
      <c r="A12" s="17"/>
      <c r="B12" s="4">
        <v>997.48376499999995</v>
      </c>
      <c r="C12" s="4">
        <v>550.01470900000004</v>
      </c>
      <c r="D12" s="4">
        <f t="shared" si="0"/>
        <v>17.414916081081248</v>
      </c>
      <c r="E12" s="4">
        <v>28.341455</v>
      </c>
      <c r="F12" s="4">
        <v>-1087.00415</v>
      </c>
      <c r="G12" s="4">
        <v>549.95886199999995</v>
      </c>
      <c r="H12" s="4">
        <f t="shared" si="1"/>
        <v>16.680712745861111</v>
      </c>
      <c r="I12" s="4">
        <v>27.219702000000002</v>
      </c>
    </row>
    <row r="13" spans="1:9" x14ac:dyDescent="0.25">
      <c r="A13" s="17"/>
      <c r="B13" s="4">
        <v>1176.3900149999999</v>
      </c>
      <c r="C13" s="4">
        <v>599.93170199999997</v>
      </c>
      <c r="D13" s="4">
        <f t="shared" si="0"/>
        <v>17.491463454144377</v>
      </c>
      <c r="E13" s="4">
        <v>29.159592</v>
      </c>
      <c r="F13" s="4">
        <v>-1270.0394289999999</v>
      </c>
      <c r="G13" s="4">
        <v>599.996216</v>
      </c>
      <c r="H13" s="4">
        <f t="shared" si="1"/>
        <v>16.83603846874778</v>
      </c>
      <c r="I13" s="4">
        <v>28.088706999999999</v>
      </c>
    </row>
    <row r="14" spans="1:9" x14ac:dyDescent="0.25">
      <c r="A14" s="17"/>
      <c r="B14" s="4">
        <v>1355.578125</v>
      </c>
      <c r="C14" s="4">
        <v>649.92913799999997</v>
      </c>
      <c r="D14" s="4">
        <f t="shared" si="0"/>
        <v>17.652398863088724</v>
      </c>
      <c r="E14" s="4">
        <v>30.148329</v>
      </c>
      <c r="F14" s="4">
        <v>-1467.364014</v>
      </c>
      <c r="G14" s="4">
        <v>649.95471199999997</v>
      </c>
      <c r="H14" s="4">
        <f t="shared" si="1"/>
        <v>16.967355706524078</v>
      </c>
      <c r="I14" s="4">
        <v>28.984885999999999</v>
      </c>
    </row>
    <row r="15" spans="1:9" x14ac:dyDescent="0.25">
      <c r="A15" s="17"/>
      <c r="B15" s="4">
        <v>1559.906616</v>
      </c>
      <c r="C15" s="4">
        <v>699.98840299999995</v>
      </c>
      <c r="D15" s="4">
        <f t="shared" si="0"/>
        <v>17.723175781726422</v>
      </c>
      <c r="E15" s="4">
        <v>31.228735</v>
      </c>
      <c r="F15" s="4">
        <v>-1637.4183350000001</v>
      </c>
      <c r="G15" s="4">
        <v>699.97796600000004</v>
      </c>
      <c r="H15" s="4">
        <f t="shared" si="1"/>
        <v>17.298344618786409</v>
      </c>
      <c r="I15" s="4">
        <v>30.066735999999999</v>
      </c>
    </row>
    <row r="16" spans="1:9" x14ac:dyDescent="0.25">
      <c r="A16" s="17"/>
      <c r="B16" s="4">
        <v>1638.267578</v>
      </c>
      <c r="C16" s="4">
        <v>739.58831799999996</v>
      </c>
      <c r="D16" s="4">
        <f t="shared" si="0"/>
        <v>18.272485440284239</v>
      </c>
      <c r="E16" s="4">
        <v>32.337783999999999</v>
      </c>
      <c r="F16" s="4">
        <v>-1638.400024</v>
      </c>
      <c r="G16" s="4">
        <v>737.53405799999996</v>
      </c>
      <c r="H16" s="4">
        <f t="shared" si="1"/>
        <v>18.220995766754267</v>
      </c>
      <c r="I16" s="4">
        <v>31.421216999999999</v>
      </c>
    </row>
    <row r="17" spans="1:9" x14ac:dyDescent="0.25">
      <c r="A17" s="17"/>
      <c r="B17" s="6">
        <f>(C17/D16)^2</f>
        <v>1916.8349748098424</v>
      </c>
      <c r="C17" s="4">
        <v>800</v>
      </c>
      <c r="D17" s="4"/>
      <c r="E17" s="4"/>
      <c r="F17" s="6">
        <f>(G17/H16)^2</f>
        <v>1927.6836309135326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>
        <f>SQRT(B18)*D16</f>
        <v>707.69031804038354</v>
      </c>
      <c r="D18" s="4"/>
      <c r="E18" s="4"/>
      <c r="F18" s="4">
        <v>1500</v>
      </c>
      <c r="G18" s="6">
        <f>SQRT(F18)*H16</f>
        <v>705.69613155955119</v>
      </c>
      <c r="H18" s="4"/>
      <c r="I18" s="4"/>
    </row>
    <row r="19" spans="1:9" x14ac:dyDescent="0.25">
      <c r="A19" s="18" t="s">
        <v>79</v>
      </c>
      <c r="B19" s="4">
        <v>20.729002000000001</v>
      </c>
      <c r="C19" s="4">
        <v>99.973122000000004</v>
      </c>
      <c r="D19" s="4">
        <f>C19/SQRT(ABS(B19))</f>
        <v>21.958064574125444</v>
      </c>
      <c r="E19" s="4">
        <v>25.475118999999999</v>
      </c>
      <c r="F19" s="4">
        <v>-19.570204</v>
      </c>
      <c r="G19" s="4">
        <v>99.959205999999995</v>
      </c>
      <c r="H19" s="4">
        <f>G19/SQRT(ABS(F19))</f>
        <v>22.595664690474923</v>
      </c>
      <c r="I19" s="4">
        <v>25.444676999999999</v>
      </c>
    </row>
    <row r="20" spans="1:9" x14ac:dyDescent="0.25">
      <c r="A20" s="17"/>
      <c r="B20" s="4">
        <v>50.752281000000004</v>
      </c>
      <c r="C20" s="4">
        <v>149.95211800000001</v>
      </c>
      <c r="D20" s="4">
        <f t="shared" ref="D20:D32" si="2">C20/SQRT(ABS(B20))</f>
        <v>21.048677855507417</v>
      </c>
      <c r="E20" s="4">
        <v>25.407336999999998</v>
      </c>
      <c r="F20" s="4">
        <v>-46.670848999999997</v>
      </c>
      <c r="G20" s="4">
        <v>149.959</v>
      </c>
      <c r="H20" s="4">
        <f t="shared" ref="H20:H32" si="3">G20/SQRT(ABS(F20))</f>
        <v>21.950766248416237</v>
      </c>
      <c r="I20" s="4">
        <v>25.235437000000001</v>
      </c>
    </row>
    <row r="21" spans="1:9" x14ac:dyDescent="0.25">
      <c r="A21" s="17"/>
      <c r="B21" s="4">
        <v>94.505554000000004</v>
      </c>
      <c r="C21" s="4">
        <v>199.98345900000001</v>
      </c>
      <c r="D21" s="4">
        <f t="shared" si="2"/>
        <v>20.571473931013358</v>
      </c>
      <c r="E21" s="4">
        <v>25.409068999999999</v>
      </c>
      <c r="F21" s="4">
        <v>-84.889129999999994</v>
      </c>
      <c r="G21" s="4">
        <v>199.98262</v>
      </c>
      <c r="H21" s="4">
        <f t="shared" si="3"/>
        <v>21.705320974833544</v>
      </c>
      <c r="I21" s="4">
        <v>25.161456999999999</v>
      </c>
    </row>
    <row r="22" spans="1:9" x14ac:dyDescent="0.25">
      <c r="A22" s="17"/>
      <c r="B22" s="4">
        <v>153.49002100000001</v>
      </c>
      <c r="C22" s="4">
        <v>249.98663300000001</v>
      </c>
      <c r="D22" s="4">
        <f t="shared" si="2"/>
        <v>20.177934802476692</v>
      </c>
      <c r="E22" s="4">
        <v>25.495992999999999</v>
      </c>
      <c r="F22" s="4">
        <v>-136.54814099999999</v>
      </c>
      <c r="G22" s="4">
        <v>249.98628199999999</v>
      </c>
      <c r="H22" s="4">
        <f t="shared" si="3"/>
        <v>21.39307833616051</v>
      </c>
      <c r="I22" s="4">
        <v>25.137295000000002</v>
      </c>
    </row>
    <row r="23" spans="1:9" x14ac:dyDescent="0.25">
      <c r="A23" s="17"/>
      <c r="B23" s="4">
        <v>219.98751799999999</v>
      </c>
      <c r="C23" s="4">
        <v>300.00006100000002</v>
      </c>
      <c r="D23" s="4">
        <f t="shared" si="2"/>
        <v>20.226573785778076</v>
      </c>
      <c r="E23" s="4">
        <v>25.651309999999999</v>
      </c>
      <c r="F23" s="4">
        <v>-197.755402</v>
      </c>
      <c r="G23" s="4">
        <v>299.99182100000002</v>
      </c>
      <c r="H23" s="4">
        <f t="shared" si="3"/>
        <v>21.332671038811984</v>
      </c>
      <c r="I23" s="4">
        <v>25.154475999999999</v>
      </c>
    </row>
    <row r="24" spans="1:9" x14ac:dyDescent="0.25">
      <c r="A24" s="17"/>
      <c r="B24" s="4">
        <v>279.25711100000001</v>
      </c>
      <c r="C24" s="4">
        <v>349.99835200000001</v>
      </c>
      <c r="D24" s="4">
        <f t="shared" si="2"/>
        <v>20.9442049506541</v>
      </c>
      <c r="E24" s="4">
        <v>25.897326</v>
      </c>
      <c r="F24" s="4">
        <v>-258.72015399999998</v>
      </c>
      <c r="G24" s="4">
        <v>349.97747800000002</v>
      </c>
      <c r="H24" s="4">
        <f t="shared" si="3"/>
        <v>21.758300312718784</v>
      </c>
      <c r="I24" s="4">
        <v>25.265743000000001</v>
      </c>
    </row>
    <row r="25" spans="1:9" x14ac:dyDescent="0.25">
      <c r="A25" s="17"/>
      <c r="B25" s="4">
        <v>336.334564</v>
      </c>
      <c r="C25" s="4">
        <v>400.01934799999998</v>
      </c>
      <c r="D25" s="4">
        <f t="shared" si="2"/>
        <v>21.811987861642418</v>
      </c>
      <c r="E25" s="4">
        <v>26.207460000000001</v>
      </c>
      <c r="F25" s="4">
        <v>-319.621307</v>
      </c>
      <c r="G25" s="4">
        <v>399.96484400000003</v>
      </c>
      <c r="H25" s="4">
        <f t="shared" si="3"/>
        <v>22.371956074775685</v>
      </c>
      <c r="I25" s="4">
        <v>25.539380999999999</v>
      </c>
    </row>
    <row r="26" spans="1:9" x14ac:dyDescent="0.25">
      <c r="A26" s="17"/>
      <c r="B26" s="4">
        <v>400.69693000000001</v>
      </c>
      <c r="C26" s="4">
        <v>449.95224000000002</v>
      </c>
      <c r="D26" s="4">
        <f t="shared" si="2"/>
        <v>22.478038497927084</v>
      </c>
      <c r="E26" s="4">
        <v>26.645498</v>
      </c>
      <c r="F26" s="4">
        <v>-378.43682899999999</v>
      </c>
      <c r="G26" s="4">
        <v>449.946777</v>
      </c>
      <c r="H26" s="4">
        <f t="shared" si="3"/>
        <v>23.129404314411868</v>
      </c>
      <c r="I26" s="4">
        <v>25.963121000000001</v>
      </c>
    </row>
    <row r="27" spans="1:9" x14ac:dyDescent="0.25">
      <c r="A27" s="17"/>
      <c r="B27" s="4">
        <v>473.32708700000001</v>
      </c>
      <c r="C27" s="4">
        <v>499.99984699999999</v>
      </c>
      <c r="D27" s="4">
        <f t="shared" si="2"/>
        <v>22.982072598094156</v>
      </c>
      <c r="E27" s="4">
        <v>27.205189000000001</v>
      </c>
      <c r="F27" s="4">
        <v>-442.36343399999998</v>
      </c>
      <c r="G27" s="4">
        <v>499.991669</v>
      </c>
      <c r="H27" s="4">
        <f t="shared" si="3"/>
        <v>23.772407033289102</v>
      </c>
      <c r="I27" s="4">
        <v>26.571846000000001</v>
      </c>
    </row>
    <row r="28" spans="1:9" x14ac:dyDescent="0.25">
      <c r="A28" s="17"/>
      <c r="B28" s="4">
        <v>567.83764599999995</v>
      </c>
      <c r="C28" s="4">
        <v>549.98449700000003</v>
      </c>
      <c r="D28" s="4">
        <f t="shared" si="2"/>
        <v>23.080135647070161</v>
      </c>
      <c r="E28" s="4">
        <v>27.785098999999999</v>
      </c>
      <c r="F28" s="4">
        <v>-519.86804199999995</v>
      </c>
      <c r="G28" s="4">
        <v>549.99517800000001</v>
      </c>
      <c r="H28" s="4">
        <f t="shared" si="3"/>
        <v>24.121944923767337</v>
      </c>
      <c r="I28" s="4">
        <v>27.24165</v>
      </c>
    </row>
    <row r="29" spans="1:9" x14ac:dyDescent="0.25">
      <c r="A29" s="17"/>
      <c r="B29" s="4">
        <v>669.07391399999995</v>
      </c>
      <c r="C29" s="4">
        <v>599.89453100000003</v>
      </c>
      <c r="D29" s="4">
        <f t="shared" si="2"/>
        <v>23.191981384104658</v>
      </c>
      <c r="E29" s="4">
        <v>28.459817999999999</v>
      </c>
      <c r="F29" s="4">
        <v>-608.51385500000004</v>
      </c>
      <c r="G29" s="4">
        <v>599.97833300000002</v>
      </c>
      <c r="H29" s="4">
        <f t="shared" si="3"/>
        <v>24.322058657493287</v>
      </c>
      <c r="I29" s="4">
        <v>27.983124</v>
      </c>
    </row>
    <row r="30" spans="1:9" x14ac:dyDescent="0.25">
      <c r="A30" s="17"/>
      <c r="B30" s="4">
        <v>784.55505400000004</v>
      </c>
      <c r="C30" s="4">
        <v>649.89446999999996</v>
      </c>
      <c r="D30" s="4">
        <f t="shared" si="2"/>
        <v>23.202304889337807</v>
      </c>
      <c r="E30" s="4">
        <v>29.265965999999999</v>
      </c>
      <c r="F30" s="4">
        <v>-706.79894999999999</v>
      </c>
      <c r="G30" s="4">
        <v>649.92761199999995</v>
      </c>
      <c r="H30" s="4">
        <f t="shared" si="3"/>
        <v>24.446519721159301</v>
      </c>
      <c r="I30" s="4">
        <v>29.010895000000001</v>
      </c>
    </row>
    <row r="31" spans="1:9" x14ac:dyDescent="0.25">
      <c r="A31" s="17"/>
      <c r="B31" s="4">
        <v>924.15130599999998</v>
      </c>
      <c r="C31" s="4">
        <v>699.94720500000005</v>
      </c>
      <c r="D31" s="4">
        <f t="shared" si="2"/>
        <v>23.024687414031753</v>
      </c>
      <c r="E31" s="4">
        <v>30.123919999999998</v>
      </c>
      <c r="F31" s="4">
        <v>-830.33660899999995</v>
      </c>
      <c r="G31" s="4">
        <v>699.96606399999996</v>
      </c>
      <c r="H31" s="4">
        <f t="shared" si="3"/>
        <v>24.291251575950451</v>
      </c>
      <c r="I31" s="4">
        <v>30.114671999999999</v>
      </c>
    </row>
    <row r="32" spans="1:9" x14ac:dyDescent="0.25">
      <c r="A32" s="17"/>
      <c r="B32" s="4">
        <v>1036.2045900000001</v>
      </c>
      <c r="C32" s="4">
        <v>736.56756600000006</v>
      </c>
      <c r="D32" s="4">
        <f t="shared" si="2"/>
        <v>22.88178156294569</v>
      </c>
      <c r="E32" s="4">
        <v>31.079537999999999</v>
      </c>
      <c r="F32" s="4">
        <v>-937.25091599999996</v>
      </c>
      <c r="G32" s="4">
        <v>737.07922399999995</v>
      </c>
      <c r="H32" s="4">
        <f t="shared" si="3"/>
        <v>24.076105248613651</v>
      </c>
      <c r="I32" s="4">
        <v>31.211403000000001</v>
      </c>
    </row>
    <row r="33" spans="1:9" x14ac:dyDescent="0.25">
      <c r="A33" s="17"/>
      <c r="B33" s="6">
        <f>(C33/D32)^2</f>
        <v>1222.3633028027105</v>
      </c>
      <c r="C33" s="4">
        <v>800</v>
      </c>
      <c r="D33" s="4"/>
      <c r="E33" s="4"/>
      <c r="F33" s="6">
        <f>(G33/H32)^2</f>
        <v>1104.0977062426782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886.20758924844574</v>
      </c>
      <c r="D34" s="4"/>
      <c r="E34" s="4"/>
      <c r="F34" s="4">
        <v>1500</v>
      </c>
      <c r="G34" s="6">
        <f>SQRT(F34)*H32</f>
        <v>932.46354669417644</v>
      </c>
      <c r="H34" s="4"/>
      <c r="I34" s="4"/>
    </row>
    <row r="35" spans="1:9" x14ac:dyDescent="0.25">
      <c r="A35" s="18" t="s">
        <v>80</v>
      </c>
      <c r="B35" s="4">
        <v>42.769753000000001</v>
      </c>
      <c r="C35" s="4">
        <v>99.932738999999998</v>
      </c>
      <c r="D35" s="4">
        <f>C35/SQRT(ABS(B35))</f>
        <v>15.280565253915217</v>
      </c>
      <c r="E35" s="4">
        <v>27.234629000000002</v>
      </c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>
        <v>91.625754999999998</v>
      </c>
      <c r="C36" s="4">
        <v>149.959824</v>
      </c>
      <c r="D36" s="4">
        <f t="shared" ref="D36:D48" si="4">C36/SQRT(ABS(B36))</f>
        <v>15.666289183472719</v>
      </c>
      <c r="E36" s="4">
        <v>26.900137000000001</v>
      </c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7"/>
      <c r="B37" s="4">
        <v>160.28160099999999</v>
      </c>
      <c r="C37" s="4">
        <v>199.97975199999999</v>
      </c>
      <c r="D37" s="4">
        <f t="shared" si="4"/>
        <v>15.795893231321513</v>
      </c>
      <c r="E37" s="4">
        <v>26.738399999999999</v>
      </c>
      <c r="F37" s="4"/>
      <c r="G37" s="4"/>
      <c r="H37" s="4" t="e">
        <f t="shared" si="5"/>
        <v>#DIV/0!</v>
      </c>
      <c r="I37" s="4"/>
    </row>
    <row r="38" spans="1:9" x14ac:dyDescent="0.25">
      <c r="A38" s="17"/>
      <c r="B38" s="4">
        <v>249.56802400000001</v>
      </c>
      <c r="C38" s="4">
        <v>249.99400299999999</v>
      </c>
      <c r="D38" s="4">
        <f t="shared" si="4"/>
        <v>15.824686697965726</v>
      </c>
      <c r="E38" s="4">
        <v>26.783007000000001</v>
      </c>
      <c r="F38" s="4"/>
      <c r="G38" s="4"/>
      <c r="H38" s="4" t="e">
        <f t="shared" si="5"/>
        <v>#DIV/0!</v>
      </c>
      <c r="I38" s="4"/>
    </row>
    <row r="39" spans="1:9" x14ac:dyDescent="0.25">
      <c r="A39" s="17"/>
      <c r="B39" s="4">
        <v>350.32461499999999</v>
      </c>
      <c r="C39" s="4">
        <v>299.98031600000002</v>
      </c>
      <c r="D39" s="4">
        <f t="shared" si="4"/>
        <v>16.027191702027963</v>
      </c>
      <c r="E39" s="4">
        <v>26.925702999999999</v>
      </c>
      <c r="F39" s="4"/>
      <c r="G39" s="4"/>
      <c r="H39" s="4" t="e">
        <f t="shared" si="5"/>
        <v>#DIV/0!</v>
      </c>
      <c r="I39" s="4"/>
    </row>
    <row r="40" spans="1:9" x14ac:dyDescent="0.25">
      <c r="A40" s="17"/>
      <c r="B40" s="4">
        <v>470.81072999999998</v>
      </c>
      <c r="C40" s="4">
        <v>349.99487299999998</v>
      </c>
      <c r="D40" s="4">
        <f t="shared" si="4"/>
        <v>16.130153729429768</v>
      </c>
      <c r="E40" s="4">
        <v>27.181047</v>
      </c>
      <c r="F40" s="4"/>
      <c r="G40" s="4"/>
      <c r="H40" s="4" t="e">
        <f t="shared" si="5"/>
        <v>#DIV/0!</v>
      </c>
      <c r="I40" s="4"/>
    </row>
    <row r="41" spans="1:9" x14ac:dyDescent="0.25">
      <c r="A41" s="17"/>
      <c r="B41" s="4">
        <v>625.68579099999999</v>
      </c>
      <c r="C41" s="4">
        <v>400.03231799999998</v>
      </c>
      <c r="D41" s="4">
        <f t="shared" si="4"/>
        <v>15.992521103906157</v>
      </c>
      <c r="E41" s="4">
        <v>27.486371999999999</v>
      </c>
      <c r="F41" s="4"/>
      <c r="G41" s="4"/>
      <c r="H41" s="4" t="e">
        <f t="shared" si="5"/>
        <v>#DIV/0!</v>
      </c>
      <c r="I41" s="4"/>
    </row>
    <row r="42" spans="1:9" x14ac:dyDescent="0.25">
      <c r="A42" s="17"/>
      <c r="B42" s="4">
        <v>790.00848399999995</v>
      </c>
      <c r="C42" s="4">
        <v>449.97122200000001</v>
      </c>
      <c r="D42" s="4">
        <f t="shared" si="4"/>
        <v>16.009171668475261</v>
      </c>
      <c r="E42" s="4">
        <v>27.931253000000002</v>
      </c>
      <c r="F42" s="4"/>
      <c r="G42" s="4"/>
      <c r="H42" s="4" t="e">
        <f t="shared" si="5"/>
        <v>#DIV/0!</v>
      </c>
      <c r="I42" s="4"/>
    </row>
    <row r="43" spans="1:9" x14ac:dyDescent="0.25">
      <c r="A43" s="17"/>
      <c r="B43" s="4">
        <v>980.75848399999995</v>
      </c>
      <c r="C43" s="4">
        <v>499.964203</v>
      </c>
      <c r="D43" s="4">
        <f t="shared" si="4"/>
        <v>15.964593822121486</v>
      </c>
      <c r="E43" s="4">
        <v>28.477093</v>
      </c>
      <c r="F43" s="4"/>
      <c r="G43" s="4"/>
      <c r="H43" s="4" t="e">
        <f t="shared" si="5"/>
        <v>#DIV/0!</v>
      </c>
      <c r="I43" s="4"/>
    </row>
    <row r="44" spans="1:9" x14ac:dyDescent="0.25">
      <c r="A44" s="17"/>
      <c r="B44" s="4">
        <v>1178.2261960000001</v>
      </c>
      <c r="C44" s="4">
        <v>549.97283900000002</v>
      </c>
      <c r="D44" s="4">
        <f t="shared" si="4"/>
        <v>16.022375467144332</v>
      </c>
      <c r="E44" s="4">
        <v>29.177866000000002</v>
      </c>
      <c r="F44" s="4"/>
      <c r="G44" s="4"/>
      <c r="H44" s="4" t="e">
        <f t="shared" si="5"/>
        <v>#DIV/0!</v>
      </c>
      <c r="I44" s="4"/>
    </row>
    <row r="45" spans="1:9" x14ac:dyDescent="0.25">
      <c r="A45" s="17"/>
      <c r="B45" s="4">
        <v>1372.396606</v>
      </c>
      <c r="C45" s="4">
        <v>599.96643100000006</v>
      </c>
      <c r="D45" s="4">
        <f t="shared" si="4"/>
        <v>16.195230516795885</v>
      </c>
      <c r="E45" s="4">
        <v>29.877129</v>
      </c>
      <c r="F45" s="4"/>
      <c r="G45" s="4"/>
      <c r="H45" s="4" t="e">
        <f t="shared" si="5"/>
        <v>#DIV/0!</v>
      </c>
      <c r="I45" s="4"/>
    </row>
    <row r="46" spans="1:9" x14ac:dyDescent="0.25">
      <c r="A46" s="17"/>
      <c r="B46" s="4">
        <v>1583.109741</v>
      </c>
      <c r="C46" s="4">
        <v>649.94287099999997</v>
      </c>
      <c r="D46" s="4">
        <f t="shared" si="4"/>
        <v>16.335020126623125</v>
      </c>
      <c r="E46" s="4">
        <v>30.755534999999998</v>
      </c>
      <c r="F46" s="4"/>
      <c r="G46" s="4"/>
      <c r="H46" s="4" t="e">
        <f t="shared" si="5"/>
        <v>#DIV/0!</v>
      </c>
      <c r="I46" s="4"/>
    </row>
    <row r="47" spans="1:9" x14ac:dyDescent="0.25">
      <c r="A47" s="17"/>
      <c r="B47" s="4">
        <v>1638.349976</v>
      </c>
      <c r="C47" s="4">
        <v>699.97814900000003</v>
      </c>
      <c r="D47" s="4">
        <f t="shared" si="4"/>
        <v>17.293430124140304</v>
      </c>
      <c r="E47" s="4">
        <v>31.668096999999999</v>
      </c>
      <c r="F47" s="4"/>
      <c r="G47" s="4"/>
      <c r="H47" s="4" t="e">
        <f t="shared" si="5"/>
        <v>#DIV/0!</v>
      </c>
      <c r="I47" s="4"/>
    </row>
    <row r="48" spans="1:9" x14ac:dyDescent="0.25">
      <c r="A48" s="1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7"/>
      <c r="B49" s="6">
        <f>(C49/D46)^2</f>
        <v>2398.5049890199248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SQRT(B50)*D46</f>
        <v>632.65260910374332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6">
    <mergeCell ref="A35:A50"/>
    <mergeCell ref="A1:B1"/>
    <mergeCell ref="C1:D1"/>
    <mergeCell ref="E1:F1"/>
    <mergeCell ref="A3:A18"/>
    <mergeCell ref="A19:A34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4D14-407F-48BA-B914-BF5178C3203F}">
  <dimension ref="A1:I66"/>
  <sheetViews>
    <sheetView workbookViewId="0">
      <selection sqref="A1:I34"/>
    </sheetView>
  </sheetViews>
  <sheetFormatPr defaultRowHeight="14" x14ac:dyDescent="0.25"/>
  <cols>
    <col min="1" max="9" width="12.6328125" customWidth="1"/>
  </cols>
  <sheetData>
    <row r="1" spans="1:9" x14ac:dyDescent="0.25">
      <c r="A1" s="19" t="s">
        <v>55</v>
      </c>
      <c r="B1" s="22"/>
      <c r="C1" s="19" t="s">
        <v>65</v>
      </c>
      <c r="D1" s="22"/>
      <c r="E1" s="19" t="s">
        <v>66</v>
      </c>
      <c r="F1" s="20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47</v>
      </c>
      <c r="B3" s="4"/>
      <c r="C3" s="4"/>
      <c r="D3" s="4" t="e">
        <f>C3/SQRT(ABS(B3))</f>
        <v>#DIV/0!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7"/>
      <c r="B4" s="4"/>
      <c r="C4" s="4"/>
      <c r="D4" s="4" t="e">
        <f t="shared" ref="D4:D16" si="0">C4/SQRT(ABS(B4))</f>
        <v>#DIV/0!</v>
      </c>
      <c r="E4" s="4"/>
      <c r="F4" s="4"/>
      <c r="G4" s="4"/>
      <c r="H4" s="4" t="e">
        <f t="shared" ref="H4:H16" si="1">G4/SQRT(ABS(F4))</f>
        <v>#DIV/0!</v>
      </c>
      <c r="I4" s="4"/>
    </row>
    <row r="5" spans="1:9" x14ac:dyDescent="0.25">
      <c r="A5" s="17"/>
      <c r="B5" s="4"/>
      <c r="C5" s="4"/>
      <c r="D5" s="4" t="e">
        <f t="shared" si="0"/>
        <v>#DIV/0!</v>
      </c>
      <c r="E5" s="4"/>
      <c r="F5" s="4"/>
      <c r="G5" s="4"/>
      <c r="H5" s="4" t="e">
        <f t="shared" si="1"/>
        <v>#DIV/0!</v>
      </c>
      <c r="I5" s="4"/>
    </row>
    <row r="6" spans="1:9" x14ac:dyDescent="0.25">
      <c r="A6" s="17"/>
      <c r="B6" s="4"/>
      <c r="C6" s="4"/>
      <c r="D6" s="4" t="e">
        <f t="shared" si="0"/>
        <v>#DIV/0!</v>
      </c>
      <c r="E6" s="4"/>
      <c r="F6" s="4"/>
      <c r="G6" s="4"/>
      <c r="H6" s="4" t="e">
        <f t="shared" si="1"/>
        <v>#DIV/0!</v>
      </c>
      <c r="I6" s="4"/>
    </row>
    <row r="7" spans="1:9" x14ac:dyDescent="0.25">
      <c r="A7" s="17"/>
      <c r="B7" s="4"/>
      <c r="C7" s="4"/>
      <c r="D7" s="4" t="e">
        <f t="shared" si="0"/>
        <v>#DIV/0!</v>
      </c>
      <c r="E7" s="4"/>
      <c r="F7" s="4"/>
      <c r="G7" s="4"/>
      <c r="H7" s="4" t="e">
        <f t="shared" si="1"/>
        <v>#DIV/0!</v>
      </c>
      <c r="I7" s="4"/>
    </row>
    <row r="8" spans="1:9" x14ac:dyDescent="0.25">
      <c r="A8" s="17"/>
      <c r="B8" s="4"/>
      <c r="C8" s="4"/>
      <c r="D8" s="4" t="e">
        <f t="shared" si="0"/>
        <v>#DIV/0!</v>
      </c>
      <c r="E8" s="4"/>
      <c r="F8" s="4"/>
      <c r="G8" s="4"/>
      <c r="H8" s="4" t="e">
        <f t="shared" si="1"/>
        <v>#DIV/0!</v>
      </c>
      <c r="I8" s="4"/>
    </row>
    <row r="9" spans="1:9" x14ac:dyDescent="0.25">
      <c r="A9" s="17"/>
      <c r="B9" s="4"/>
      <c r="C9" s="4"/>
      <c r="D9" s="4" t="e">
        <f t="shared" si="0"/>
        <v>#DIV/0!</v>
      </c>
      <c r="E9" s="4"/>
      <c r="F9" s="4"/>
      <c r="G9" s="4"/>
      <c r="H9" s="4" t="e">
        <f t="shared" si="1"/>
        <v>#DIV/0!</v>
      </c>
      <c r="I9" s="4"/>
    </row>
    <row r="10" spans="1:9" x14ac:dyDescent="0.25">
      <c r="A10" s="17"/>
      <c r="B10" s="4"/>
      <c r="C10" s="4"/>
      <c r="D10" s="4" t="e">
        <f t="shared" si="0"/>
        <v>#DIV/0!</v>
      </c>
      <c r="E10" s="4"/>
      <c r="F10" s="4"/>
      <c r="G10" s="4"/>
      <c r="H10" s="4" t="e">
        <f t="shared" si="1"/>
        <v>#DIV/0!</v>
      </c>
      <c r="I10" s="4"/>
    </row>
    <row r="11" spans="1:9" x14ac:dyDescent="0.25">
      <c r="A11" s="17"/>
      <c r="B11" s="4"/>
      <c r="C11" s="4"/>
      <c r="D11" s="4" t="e">
        <f t="shared" si="0"/>
        <v>#DIV/0!</v>
      </c>
      <c r="E11" s="4"/>
      <c r="F11" s="4"/>
      <c r="G11" s="4"/>
      <c r="H11" s="4" t="e">
        <f t="shared" si="1"/>
        <v>#DIV/0!</v>
      </c>
      <c r="I11" s="4"/>
    </row>
    <row r="12" spans="1:9" x14ac:dyDescent="0.25">
      <c r="A12" s="17"/>
      <c r="B12" s="4"/>
      <c r="C12" s="4"/>
      <c r="D12" s="4" t="e">
        <f t="shared" si="0"/>
        <v>#DIV/0!</v>
      </c>
      <c r="E12" s="4"/>
      <c r="F12" s="4"/>
      <c r="G12" s="4"/>
      <c r="H12" s="4" t="e">
        <f t="shared" si="1"/>
        <v>#DIV/0!</v>
      </c>
      <c r="I12" s="4"/>
    </row>
    <row r="13" spans="1:9" x14ac:dyDescent="0.25">
      <c r="A13" s="17"/>
      <c r="B13" s="4"/>
      <c r="C13" s="4"/>
      <c r="D13" s="4" t="e">
        <f t="shared" si="0"/>
        <v>#DIV/0!</v>
      </c>
      <c r="E13" s="4"/>
      <c r="F13" s="4"/>
      <c r="G13" s="4"/>
      <c r="H13" s="4" t="e">
        <f t="shared" si="1"/>
        <v>#DIV/0!</v>
      </c>
      <c r="I13" s="4"/>
    </row>
    <row r="14" spans="1:9" x14ac:dyDescent="0.25">
      <c r="A14" s="17"/>
      <c r="B14" s="4"/>
      <c r="C14" s="4"/>
      <c r="D14" s="4" t="e">
        <f t="shared" si="0"/>
        <v>#DIV/0!</v>
      </c>
      <c r="E14" s="4"/>
      <c r="F14" s="4"/>
      <c r="G14" s="4"/>
      <c r="H14" s="4" t="e">
        <f t="shared" si="1"/>
        <v>#DIV/0!</v>
      </c>
      <c r="I14" s="4"/>
    </row>
    <row r="15" spans="1:9" x14ac:dyDescent="0.25">
      <c r="A15" s="17"/>
      <c r="B15" s="4"/>
      <c r="C15" s="4"/>
      <c r="D15" s="4" t="e">
        <f t="shared" si="0"/>
        <v>#DIV/0!</v>
      </c>
      <c r="E15" s="4"/>
      <c r="F15" s="4"/>
      <c r="G15" s="4"/>
      <c r="H15" s="4" t="e">
        <f t="shared" si="1"/>
        <v>#DIV/0!</v>
      </c>
      <c r="I15" s="4"/>
    </row>
    <row r="16" spans="1:9" x14ac:dyDescent="0.25">
      <c r="A16" s="17"/>
      <c r="B16" s="4"/>
      <c r="C16" s="4"/>
      <c r="D16" s="4" t="e">
        <f t="shared" si="0"/>
        <v>#DIV/0!</v>
      </c>
      <c r="E16" s="4"/>
      <c r="F16" s="4"/>
      <c r="G16" s="4"/>
      <c r="H16" s="4" t="e">
        <f t="shared" si="1"/>
        <v>#DIV/0!</v>
      </c>
      <c r="I16" s="4"/>
    </row>
    <row r="17" spans="1:9" x14ac:dyDescent="0.25">
      <c r="A17" s="17"/>
      <c r="B17" s="6" t="e">
        <f>(C17/D16)^2</f>
        <v>#DIV/0!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 t="e">
        <f>SQRT(B18)*D16</f>
        <v>#DIV/0!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21" t="s">
        <v>50</v>
      </c>
      <c r="B19" s="4"/>
      <c r="C19" s="4"/>
      <c r="D19" s="4" t="e">
        <f>C19/SQRT(ABS(B19))</f>
        <v>#DIV/0!</v>
      </c>
      <c r="E19" s="4"/>
      <c r="F19" s="4"/>
      <c r="G19" s="4"/>
      <c r="H19" s="4" t="e">
        <f>G19/SQRT(ABS(F19))</f>
        <v>#DIV/0!</v>
      </c>
      <c r="I19" s="4"/>
    </row>
    <row r="20" spans="1:9" x14ac:dyDescent="0.25">
      <c r="A20" s="17"/>
      <c r="B20" s="4"/>
      <c r="C20" s="4"/>
      <c r="D20" s="4" t="e">
        <f t="shared" ref="D20:D32" si="2">C20/SQRT(ABS(B20))</f>
        <v>#DIV/0!</v>
      </c>
      <c r="E20" s="4"/>
      <c r="F20" s="4"/>
      <c r="G20" s="4"/>
      <c r="H20" s="4" t="e">
        <f t="shared" ref="H20:H32" si="3">G20/SQRT(ABS(F20))</f>
        <v>#DIV/0!</v>
      </c>
      <c r="I20" s="4"/>
    </row>
    <row r="21" spans="1:9" x14ac:dyDescent="0.25">
      <c r="A21" s="17"/>
      <c r="B21" s="4"/>
      <c r="C21" s="4"/>
      <c r="D21" s="4" t="e">
        <f t="shared" si="2"/>
        <v>#DIV/0!</v>
      </c>
      <c r="E21" s="4"/>
      <c r="F21" s="4"/>
      <c r="G21" s="4"/>
      <c r="H21" s="4" t="e">
        <f t="shared" si="3"/>
        <v>#DIV/0!</v>
      </c>
      <c r="I21" s="4"/>
    </row>
    <row r="22" spans="1:9" x14ac:dyDescent="0.25">
      <c r="A22" s="17"/>
      <c r="B22" s="4"/>
      <c r="C22" s="4"/>
      <c r="D22" s="4" t="e">
        <f t="shared" si="2"/>
        <v>#DIV/0!</v>
      </c>
      <c r="E22" s="4"/>
      <c r="F22" s="4"/>
      <c r="G22" s="4"/>
      <c r="H22" s="4" t="e">
        <f t="shared" si="3"/>
        <v>#DIV/0!</v>
      </c>
      <c r="I22" s="4"/>
    </row>
    <row r="23" spans="1:9" x14ac:dyDescent="0.25">
      <c r="A23" s="17"/>
      <c r="B23" s="4"/>
      <c r="C23" s="4"/>
      <c r="D23" s="4" t="e">
        <f t="shared" si="2"/>
        <v>#DIV/0!</v>
      </c>
      <c r="E23" s="4"/>
      <c r="F23" s="4"/>
      <c r="G23" s="4"/>
      <c r="H23" s="4" t="e">
        <f t="shared" si="3"/>
        <v>#DIV/0!</v>
      </c>
      <c r="I23" s="4"/>
    </row>
    <row r="24" spans="1:9" x14ac:dyDescent="0.25">
      <c r="A24" s="17"/>
      <c r="B24" s="4"/>
      <c r="C24" s="4"/>
      <c r="D24" s="4" t="e">
        <f t="shared" si="2"/>
        <v>#DIV/0!</v>
      </c>
      <c r="E24" s="4"/>
      <c r="F24" s="4"/>
      <c r="G24" s="4"/>
      <c r="H24" s="4" t="e">
        <f t="shared" si="3"/>
        <v>#DIV/0!</v>
      </c>
      <c r="I24" s="4"/>
    </row>
    <row r="25" spans="1:9" x14ac:dyDescent="0.25">
      <c r="A25" s="17"/>
      <c r="B25" s="4"/>
      <c r="C25" s="4"/>
      <c r="D25" s="4" t="e">
        <f t="shared" si="2"/>
        <v>#DIV/0!</v>
      </c>
      <c r="E25" s="4"/>
      <c r="F25" s="4"/>
      <c r="G25" s="4"/>
      <c r="H25" s="4" t="e">
        <f t="shared" si="3"/>
        <v>#DIV/0!</v>
      </c>
      <c r="I25" s="4"/>
    </row>
    <row r="26" spans="1:9" x14ac:dyDescent="0.25">
      <c r="A26" s="17"/>
      <c r="B26" s="4"/>
      <c r="C26" s="4"/>
      <c r="D26" s="4" t="e">
        <f t="shared" si="2"/>
        <v>#DIV/0!</v>
      </c>
      <c r="E26" s="4"/>
      <c r="F26" s="4"/>
      <c r="G26" s="4"/>
      <c r="H26" s="4" t="e">
        <f t="shared" si="3"/>
        <v>#DIV/0!</v>
      </c>
      <c r="I26" s="4"/>
    </row>
    <row r="27" spans="1:9" x14ac:dyDescent="0.25">
      <c r="A27" s="17"/>
      <c r="B27" s="4"/>
      <c r="C27" s="4"/>
      <c r="D27" s="4" t="e">
        <f t="shared" si="2"/>
        <v>#DIV/0!</v>
      </c>
      <c r="E27" s="4"/>
      <c r="F27" s="4"/>
      <c r="G27" s="4"/>
      <c r="H27" s="4" t="e">
        <f t="shared" si="3"/>
        <v>#DIV/0!</v>
      </c>
      <c r="I27" s="4"/>
    </row>
    <row r="28" spans="1:9" x14ac:dyDescent="0.25">
      <c r="A28" s="17"/>
      <c r="B28" s="4"/>
      <c r="C28" s="4"/>
      <c r="D28" s="4" t="e">
        <f t="shared" si="2"/>
        <v>#DIV/0!</v>
      </c>
      <c r="E28" s="4"/>
      <c r="F28" s="4"/>
      <c r="G28" s="4"/>
      <c r="H28" s="4" t="e">
        <f t="shared" si="3"/>
        <v>#DIV/0!</v>
      </c>
      <c r="I28" s="4"/>
    </row>
    <row r="29" spans="1:9" x14ac:dyDescent="0.25">
      <c r="A29" s="17"/>
      <c r="B29" s="4"/>
      <c r="C29" s="4"/>
      <c r="D29" s="4" t="e">
        <f t="shared" si="2"/>
        <v>#DIV/0!</v>
      </c>
      <c r="E29" s="4"/>
      <c r="F29" s="4"/>
      <c r="G29" s="4"/>
      <c r="H29" s="4" t="e">
        <f t="shared" si="3"/>
        <v>#DIV/0!</v>
      </c>
      <c r="I29" s="4"/>
    </row>
    <row r="30" spans="1:9" x14ac:dyDescent="0.25">
      <c r="A30" s="17"/>
      <c r="B30" s="4"/>
      <c r="C30" s="4"/>
      <c r="D30" s="4" t="e">
        <f t="shared" si="2"/>
        <v>#DIV/0!</v>
      </c>
      <c r="E30" s="4"/>
      <c r="F30" s="4"/>
      <c r="G30" s="4"/>
      <c r="H30" s="4" t="e">
        <f t="shared" si="3"/>
        <v>#DIV/0!</v>
      </c>
      <c r="I30" s="4"/>
    </row>
    <row r="31" spans="1:9" x14ac:dyDescent="0.25">
      <c r="A31" s="17"/>
      <c r="B31" s="4"/>
      <c r="C31" s="4"/>
      <c r="D31" s="4" t="e">
        <f t="shared" si="2"/>
        <v>#DIV/0!</v>
      </c>
      <c r="E31" s="4"/>
      <c r="F31" s="4"/>
      <c r="G31" s="4"/>
      <c r="H31" s="4" t="e">
        <f t="shared" si="3"/>
        <v>#DIV/0!</v>
      </c>
      <c r="I31" s="4"/>
    </row>
    <row r="32" spans="1:9" x14ac:dyDescent="0.25">
      <c r="A32" s="17"/>
      <c r="B32" s="4"/>
      <c r="C32" s="4"/>
      <c r="D32" s="4" t="e">
        <f t="shared" si="2"/>
        <v>#DIV/0!</v>
      </c>
      <c r="E32" s="4"/>
      <c r="F32" s="4"/>
      <c r="G32" s="4"/>
      <c r="H32" s="4" t="e">
        <f t="shared" si="3"/>
        <v>#DIV/0!</v>
      </c>
      <c r="I32" s="4"/>
    </row>
    <row r="33" spans="1:9" x14ac:dyDescent="0.25">
      <c r="A33" s="17"/>
      <c r="B33" s="6" t="e">
        <f>(C33/D32)^2</f>
        <v>#DIV/0!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 t="e">
        <f>SQRT(B34)*D32</f>
        <v>#DIV/0!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21" t="s">
        <v>51</v>
      </c>
      <c r="B35" s="4"/>
      <c r="C35" s="4"/>
      <c r="D35" s="4" t="e">
        <f>C35/SQRT(ABS(B35))</f>
        <v>#DIV/0!</v>
      </c>
      <c r="E35" s="4"/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/>
      <c r="C36" s="4"/>
      <c r="D36" s="4" t="e">
        <f t="shared" ref="D36:D48" si="4">C36/SQRT(ABS(B36))</f>
        <v>#DIV/0!</v>
      </c>
      <c r="E36" s="4"/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7"/>
      <c r="B37" s="4"/>
      <c r="C37" s="4"/>
      <c r="D37" s="4" t="e">
        <f t="shared" si="4"/>
        <v>#DIV/0!</v>
      </c>
      <c r="E37" s="4"/>
      <c r="F37" s="4"/>
      <c r="G37" s="4"/>
      <c r="H37" s="4" t="e">
        <f t="shared" si="5"/>
        <v>#DIV/0!</v>
      </c>
      <c r="I37" s="4"/>
    </row>
    <row r="38" spans="1:9" x14ac:dyDescent="0.25">
      <c r="A38" s="17"/>
      <c r="B38" s="4"/>
      <c r="C38" s="4"/>
      <c r="D38" s="4" t="e">
        <f t="shared" si="4"/>
        <v>#DIV/0!</v>
      </c>
      <c r="E38" s="4"/>
      <c r="F38" s="4"/>
      <c r="G38" s="4"/>
      <c r="H38" s="4" t="e">
        <f t="shared" si="5"/>
        <v>#DIV/0!</v>
      </c>
      <c r="I38" s="4"/>
    </row>
    <row r="39" spans="1:9" x14ac:dyDescent="0.25">
      <c r="A39" s="17"/>
      <c r="B39" s="4"/>
      <c r="C39" s="4"/>
      <c r="D39" s="4" t="e">
        <f t="shared" si="4"/>
        <v>#DIV/0!</v>
      </c>
      <c r="E39" s="4"/>
      <c r="F39" s="4"/>
      <c r="G39" s="4"/>
      <c r="H39" s="4" t="e">
        <f t="shared" si="5"/>
        <v>#DIV/0!</v>
      </c>
      <c r="I39" s="4"/>
    </row>
    <row r="40" spans="1:9" x14ac:dyDescent="0.25">
      <c r="A40" s="17"/>
      <c r="B40" s="4"/>
      <c r="C40" s="4"/>
      <c r="D40" s="4" t="e">
        <f t="shared" si="4"/>
        <v>#DIV/0!</v>
      </c>
      <c r="E40" s="4"/>
      <c r="F40" s="4"/>
      <c r="G40" s="4"/>
      <c r="H40" s="4" t="e">
        <f t="shared" si="5"/>
        <v>#DIV/0!</v>
      </c>
      <c r="I40" s="4"/>
    </row>
    <row r="41" spans="1:9" x14ac:dyDescent="0.25">
      <c r="A41" s="17"/>
      <c r="B41" s="4"/>
      <c r="C41" s="4"/>
      <c r="D41" s="4" t="e">
        <f t="shared" si="4"/>
        <v>#DIV/0!</v>
      </c>
      <c r="E41" s="4"/>
      <c r="F41" s="4"/>
      <c r="G41" s="4"/>
      <c r="H41" s="4" t="e">
        <f t="shared" si="5"/>
        <v>#DIV/0!</v>
      </c>
      <c r="I41" s="4"/>
    </row>
    <row r="42" spans="1:9" x14ac:dyDescent="0.25">
      <c r="A42" s="17"/>
      <c r="B42" s="4"/>
      <c r="C42" s="4"/>
      <c r="D42" s="4" t="e">
        <f t="shared" si="4"/>
        <v>#DIV/0!</v>
      </c>
      <c r="E42" s="4"/>
      <c r="F42" s="4"/>
      <c r="G42" s="4"/>
      <c r="H42" s="4" t="e">
        <f t="shared" si="5"/>
        <v>#DIV/0!</v>
      </c>
      <c r="I42" s="4"/>
    </row>
    <row r="43" spans="1:9" x14ac:dyDescent="0.25">
      <c r="A43" s="17"/>
      <c r="B43" s="4"/>
      <c r="C43" s="4"/>
      <c r="D43" s="4" t="e">
        <f t="shared" si="4"/>
        <v>#DIV/0!</v>
      </c>
      <c r="E43" s="4"/>
      <c r="F43" s="4"/>
      <c r="G43" s="4"/>
      <c r="H43" s="4" t="e">
        <f t="shared" si="5"/>
        <v>#DIV/0!</v>
      </c>
      <c r="I43" s="4"/>
    </row>
    <row r="44" spans="1:9" x14ac:dyDescent="0.25">
      <c r="A44" s="17"/>
      <c r="B44" s="4"/>
      <c r="C44" s="4"/>
      <c r="D44" s="4" t="e">
        <f t="shared" si="4"/>
        <v>#DIV/0!</v>
      </c>
      <c r="E44" s="4"/>
      <c r="F44" s="4"/>
      <c r="G44" s="4"/>
      <c r="H44" s="4" t="e">
        <f t="shared" si="5"/>
        <v>#DIV/0!</v>
      </c>
      <c r="I44" s="4"/>
    </row>
    <row r="45" spans="1:9" x14ac:dyDescent="0.25">
      <c r="A45" s="17"/>
      <c r="B45" s="4"/>
      <c r="C45" s="4"/>
      <c r="D45" s="4" t="e">
        <f t="shared" si="4"/>
        <v>#DIV/0!</v>
      </c>
      <c r="E45" s="4"/>
      <c r="F45" s="4"/>
      <c r="G45" s="4"/>
      <c r="H45" s="4" t="e">
        <f t="shared" si="5"/>
        <v>#DIV/0!</v>
      </c>
      <c r="I45" s="4"/>
    </row>
    <row r="46" spans="1:9" x14ac:dyDescent="0.25">
      <c r="A46" s="17"/>
      <c r="B46" s="4"/>
      <c r="C46" s="4"/>
      <c r="D46" s="4" t="e">
        <f t="shared" si="4"/>
        <v>#DIV/0!</v>
      </c>
      <c r="E46" s="4"/>
      <c r="F46" s="4"/>
      <c r="G46" s="4"/>
      <c r="H46" s="4" t="e">
        <f t="shared" si="5"/>
        <v>#DIV/0!</v>
      </c>
      <c r="I46" s="4"/>
    </row>
    <row r="47" spans="1:9" x14ac:dyDescent="0.25">
      <c r="A47" s="17"/>
      <c r="B47" s="4"/>
      <c r="C47" s="4"/>
      <c r="D47" s="4" t="e">
        <f t="shared" si="4"/>
        <v>#DIV/0!</v>
      </c>
      <c r="E47" s="4"/>
      <c r="F47" s="4"/>
      <c r="G47" s="4"/>
      <c r="H47" s="4" t="e">
        <f t="shared" si="5"/>
        <v>#DIV/0!</v>
      </c>
      <c r="I47" s="4"/>
    </row>
    <row r="48" spans="1:9" x14ac:dyDescent="0.25">
      <c r="A48" s="1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7"/>
      <c r="B49" s="6" t="e">
        <f>(C49/D48)^2</f>
        <v>#DIV/0!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 t="e">
        <f>SQRT(B50)*D48</f>
        <v>#DIV/0!</v>
      </c>
      <c r="D50" s="4"/>
      <c r="E50" s="4"/>
      <c r="F50" s="4">
        <v>1500</v>
      </c>
      <c r="G50" s="6" t="e">
        <f>SQRT(F50)*H48</f>
        <v>#DIV/0!</v>
      </c>
      <c r="H50" s="4"/>
      <c r="I50" s="4"/>
    </row>
    <row r="51" spans="1:9" x14ac:dyDescent="0.25">
      <c r="A51" s="21" t="s">
        <v>52</v>
      </c>
      <c r="B51" s="4"/>
      <c r="C51" s="4"/>
      <c r="D51" s="4" t="e">
        <f>C51/SQRT(ABS(B51))</f>
        <v>#DIV/0!</v>
      </c>
      <c r="E51" s="4"/>
      <c r="F51" s="4"/>
      <c r="G51" s="4"/>
      <c r="H51" s="4" t="e">
        <f>G51/SQRT(ABS(F51))</f>
        <v>#DIV/0!</v>
      </c>
      <c r="I51" s="4"/>
    </row>
    <row r="52" spans="1:9" x14ac:dyDescent="0.25">
      <c r="A52" s="17"/>
      <c r="B52" s="4"/>
      <c r="C52" s="4"/>
      <c r="D52" s="4" t="e">
        <f t="shared" ref="D52:D64" si="6">C52/SQRT(ABS(B52))</f>
        <v>#DIV/0!</v>
      </c>
      <c r="E52" s="4"/>
      <c r="F52" s="4"/>
      <c r="G52" s="4"/>
      <c r="H52" s="4" t="e">
        <f t="shared" ref="H52:H64" si="7">G52/SQRT(ABS(F52))</f>
        <v>#DIV/0!</v>
      </c>
      <c r="I52" s="4"/>
    </row>
    <row r="53" spans="1:9" x14ac:dyDescent="0.25">
      <c r="A53" s="17"/>
      <c r="B53" s="4"/>
      <c r="C53" s="4"/>
      <c r="D53" s="4" t="e">
        <f t="shared" si="6"/>
        <v>#DIV/0!</v>
      </c>
      <c r="E53" s="4"/>
      <c r="F53" s="4"/>
      <c r="G53" s="4"/>
      <c r="H53" s="4" t="e">
        <f t="shared" si="7"/>
        <v>#DIV/0!</v>
      </c>
      <c r="I53" s="4"/>
    </row>
    <row r="54" spans="1:9" x14ac:dyDescent="0.25">
      <c r="A54" s="17"/>
      <c r="B54" s="4"/>
      <c r="C54" s="4"/>
      <c r="D54" s="4" t="e">
        <f t="shared" si="6"/>
        <v>#DIV/0!</v>
      </c>
      <c r="E54" s="4"/>
      <c r="F54" s="4"/>
      <c r="G54" s="4"/>
      <c r="H54" s="4" t="e">
        <f t="shared" si="7"/>
        <v>#DIV/0!</v>
      </c>
      <c r="I54" s="4"/>
    </row>
    <row r="55" spans="1:9" x14ac:dyDescent="0.25">
      <c r="A55" s="17"/>
      <c r="B55" s="4"/>
      <c r="C55" s="4"/>
      <c r="D55" s="4" t="e">
        <f t="shared" si="6"/>
        <v>#DIV/0!</v>
      </c>
      <c r="E55" s="4"/>
      <c r="F55" s="4"/>
      <c r="G55" s="4"/>
      <c r="H55" s="4" t="e">
        <f t="shared" si="7"/>
        <v>#DIV/0!</v>
      </c>
      <c r="I55" s="4"/>
    </row>
    <row r="56" spans="1:9" x14ac:dyDescent="0.25">
      <c r="A56" s="17"/>
      <c r="B56" s="4"/>
      <c r="C56" s="4"/>
      <c r="D56" s="4" t="e">
        <f t="shared" si="6"/>
        <v>#DIV/0!</v>
      </c>
      <c r="E56" s="4"/>
      <c r="F56" s="4"/>
      <c r="G56" s="4"/>
      <c r="H56" s="4" t="e">
        <f t="shared" si="7"/>
        <v>#DIV/0!</v>
      </c>
      <c r="I56" s="4"/>
    </row>
    <row r="57" spans="1:9" x14ac:dyDescent="0.25">
      <c r="A57" s="17"/>
      <c r="B57" s="4"/>
      <c r="C57" s="4"/>
      <c r="D57" s="4" t="e">
        <f t="shared" si="6"/>
        <v>#DIV/0!</v>
      </c>
      <c r="E57" s="4"/>
      <c r="F57" s="4"/>
      <c r="G57" s="4"/>
      <c r="H57" s="4" t="e">
        <f t="shared" si="7"/>
        <v>#DIV/0!</v>
      </c>
      <c r="I57" s="4"/>
    </row>
    <row r="58" spans="1:9" x14ac:dyDescent="0.25">
      <c r="A58" s="17"/>
      <c r="B58" s="4"/>
      <c r="C58" s="4"/>
      <c r="D58" s="4" t="e">
        <f t="shared" si="6"/>
        <v>#DIV/0!</v>
      </c>
      <c r="E58" s="4"/>
      <c r="F58" s="4"/>
      <c r="G58" s="4"/>
      <c r="H58" s="4" t="e">
        <f t="shared" si="7"/>
        <v>#DIV/0!</v>
      </c>
      <c r="I58" s="4"/>
    </row>
    <row r="59" spans="1:9" x14ac:dyDescent="0.25">
      <c r="A59" s="17"/>
      <c r="B59" s="4"/>
      <c r="C59" s="4"/>
      <c r="D59" s="4" t="e">
        <f t="shared" si="6"/>
        <v>#DIV/0!</v>
      </c>
      <c r="E59" s="4"/>
      <c r="F59" s="4"/>
      <c r="G59" s="4"/>
      <c r="H59" s="4" t="e">
        <f t="shared" si="7"/>
        <v>#DIV/0!</v>
      </c>
      <c r="I59" s="4"/>
    </row>
    <row r="60" spans="1:9" x14ac:dyDescent="0.25">
      <c r="A60" s="17"/>
      <c r="B60" s="4"/>
      <c r="C60" s="4"/>
      <c r="D60" s="4" t="e">
        <f t="shared" si="6"/>
        <v>#DIV/0!</v>
      </c>
      <c r="E60" s="4"/>
      <c r="F60" s="4"/>
      <c r="G60" s="4"/>
      <c r="H60" s="4" t="e">
        <f t="shared" si="7"/>
        <v>#DIV/0!</v>
      </c>
      <c r="I60" s="4"/>
    </row>
    <row r="61" spans="1:9" x14ac:dyDescent="0.25">
      <c r="A61" s="17"/>
      <c r="B61" s="4"/>
      <c r="C61" s="4"/>
      <c r="D61" s="4" t="e">
        <f t="shared" si="6"/>
        <v>#DIV/0!</v>
      </c>
      <c r="E61" s="4"/>
      <c r="F61" s="4"/>
      <c r="G61" s="4"/>
      <c r="H61" s="4" t="e">
        <f t="shared" si="7"/>
        <v>#DIV/0!</v>
      </c>
      <c r="I61" s="4"/>
    </row>
    <row r="62" spans="1:9" x14ac:dyDescent="0.25">
      <c r="A62" s="17"/>
      <c r="B62" s="4"/>
      <c r="C62" s="4"/>
      <c r="D62" s="4" t="e">
        <f t="shared" si="6"/>
        <v>#DIV/0!</v>
      </c>
      <c r="E62" s="4"/>
      <c r="F62" s="4"/>
      <c r="G62" s="4"/>
      <c r="H62" s="4" t="e">
        <f t="shared" si="7"/>
        <v>#DIV/0!</v>
      </c>
      <c r="I62" s="4"/>
    </row>
    <row r="63" spans="1:9" x14ac:dyDescent="0.25">
      <c r="A63" s="17"/>
      <c r="B63" s="4"/>
      <c r="C63" s="4"/>
      <c r="D63" s="4" t="e">
        <f t="shared" si="6"/>
        <v>#DIV/0!</v>
      </c>
      <c r="E63" s="4"/>
      <c r="F63" s="4"/>
      <c r="G63" s="4"/>
      <c r="H63" s="4" t="e">
        <f t="shared" si="7"/>
        <v>#DIV/0!</v>
      </c>
      <c r="I63" s="4"/>
    </row>
    <row r="64" spans="1:9" x14ac:dyDescent="0.25">
      <c r="A64" s="17"/>
      <c r="B64" s="4"/>
      <c r="C64" s="4"/>
      <c r="D64" s="4" t="e">
        <f t="shared" si="6"/>
        <v>#DIV/0!</v>
      </c>
      <c r="E64" s="4"/>
      <c r="F64" s="4"/>
      <c r="G64" s="4"/>
      <c r="H64" s="4" t="e">
        <f t="shared" si="7"/>
        <v>#DIV/0!</v>
      </c>
      <c r="I64" s="4"/>
    </row>
    <row r="65" spans="1:9" x14ac:dyDescent="0.25">
      <c r="A65" s="17"/>
      <c r="B65" s="6" t="e">
        <f>(C65/D64)^2</f>
        <v>#DIV/0!</v>
      </c>
      <c r="C65" s="4">
        <v>800</v>
      </c>
      <c r="D65" s="4"/>
      <c r="E65" s="4"/>
      <c r="F65" s="6" t="e">
        <f>(G65/H64)^2</f>
        <v>#DIV/0!</v>
      </c>
      <c r="G65" s="4">
        <v>800</v>
      </c>
      <c r="H65" s="4"/>
      <c r="I65" s="4"/>
    </row>
    <row r="66" spans="1:9" x14ac:dyDescent="0.25">
      <c r="A66" s="17"/>
      <c r="B66" s="4">
        <v>1500</v>
      </c>
      <c r="C66" s="6" t="e">
        <f>SQRT(B66)*D64</f>
        <v>#DIV/0!</v>
      </c>
      <c r="D66" s="4"/>
      <c r="E66" s="4"/>
      <c r="F66" s="4">
        <v>1500</v>
      </c>
      <c r="G66" s="6" t="e">
        <f>SQRT(F66)*H64</f>
        <v>#DIV/0!</v>
      </c>
      <c r="H66" s="4"/>
      <c r="I66" s="4"/>
    </row>
  </sheetData>
  <mergeCells count="7">
    <mergeCell ref="A35:A50"/>
    <mergeCell ref="A51:A66"/>
    <mergeCell ref="E1:F1"/>
    <mergeCell ref="A1:B1"/>
    <mergeCell ref="C1:D1"/>
    <mergeCell ref="A3:A18"/>
    <mergeCell ref="A19:A3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 x14ac:dyDescent="0.25">
      <c r="A2" s="17" t="s">
        <v>20</v>
      </c>
      <c r="B2" s="4">
        <v>16.134385999999999</v>
      </c>
      <c r="C2" s="4">
        <v>99.895179999999996</v>
      </c>
      <c r="D2" s="4">
        <f t="shared" ref="D2:D15" si="0">C2/SQRT(B2)</f>
        <v>24.8695720655186</v>
      </c>
      <c r="E2" s="4">
        <v>-16.423496</v>
      </c>
      <c r="F2" s="4">
        <v>99.923439000000002</v>
      </c>
      <c r="G2" s="4">
        <f t="shared" ref="G2:G15" si="1">F2/SQRT(ABS(E2))</f>
        <v>24.656678245549099</v>
      </c>
    </row>
    <row r="3" spans="1:7" x14ac:dyDescent="0.25">
      <c r="A3" s="17"/>
      <c r="B3" s="4">
        <v>39.395657</v>
      </c>
      <c r="C3" s="4">
        <v>149.96000699999999</v>
      </c>
      <c r="D3" s="4">
        <f t="shared" si="0"/>
        <v>23.8919324520553</v>
      </c>
      <c r="E3" s="4">
        <v>-39.870925999999997</v>
      </c>
      <c r="F3" s="4">
        <v>149.96279899999999</v>
      </c>
      <c r="G3" s="4">
        <f t="shared" si="1"/>
        <v>23.749549535338598</v>
      </c>
    </row>
    <row r="4" spans="1:7" x14ac:dyDescent="0.25">
      <c r="A4" s="17"/>
      <c r="B4" s="4">
        <v>75.242500000000007</v>
      </c>
      <c r="C4" s="4">
        <v>199.986526</v>
      </c>
      <c r="D4" s="4">
        <f t="shared" si="0"/>
        <v>23.055212410752102</v>
      </c>
      <c r="E4" s="4">
        <v>-75.988701000000006</v>
      </c>
      <c r="F4" s="4">
        <v>199.96719400000001</v>
      </c>
      <c r="G4" s="4">
        <f t="shared" si="1"/>
        <v>22.939515565120399</v>
      </c>
    </row>
    <row r="5" spans="1:7" x14ac:dyDescent="0.25">
      <c r="A5" s="17"/>
      <c r="B5" s="4">
        <v>124.71122699999999</v>
      </c>
      <c r="C5" s="4">
        <v>250.02114900000001</v>
      </c>
      <c r="D5" s="4">
        <f t="shared" si="0"/>
        <v>22.388447068195301</v>
      </c>
      <c r="E5" s="4">
        <v>-125.798096</v>
      </c>
      <c r="F5" s="4">
        <v>249.98483300000001</v>
      </c>
      <c r="G5" s="4">
        <f t="shared" si="1"/>
        <v>22.288283649503899</v>
      </c>
    </row>
    <row r="6" spans="1:7" x14ac:dyDescent="0.25">
      <c r="A6" s="17"/>
      <c r="B6" s="4">
        <v>184.849075</v>
      </c>
      <c r="C6" s="4">
        <v>299.999481</v>
      </c>
      <c r="D6" s="4">
        <f t="shared" si="0"/>
        <v>22.065402938751799</v>
      </c>
      <c r="E6" s="4">
        <v>-186.32605000000001</v>
      </c>
      <c r="F6" s="4">
        <v>299.98184199999997</v>
      </c>
      <c r="G6" s="4">
        <f t="shared" si="1"/>
        <v>21.976482363802599</v>
      </c>
    </row>
    <row r="7" spans="1:7" x14ac:dyDescent="0.25">
      <c r="A7" s="17"/>
      <c r="B7" s="4">
        <v>255.16932700000001</v>
      </c>
      <c r="C7" s="4">
        <v>350.01971400000002</v>
      </c>
      <c r="D7" s="4">
        <f t="shared" si="0"/>
        <v>21.911810911877399</v>
      </c>
      <c r="E7" s="4">
        <v>-257.57199100000003</v>
      </c>
      <c r="F7" s="4">
        <v>349.99243200000001</v>
      </c>
      <c r="G7" s="4">
        <f t="shared" si="1"/>
        <v>21.807673483780199</v>
      </c>
    </row>
    <row r="8" spans="1:7" x14ac:dyDescent="0.25">
      <c r="A8" s="17"/>
      <c r="B8" s="4">
        <v>340.52365099999997</v>
      </c>
      <c r="C8" s="4">
        <v>399.98831200000001</v>
      </c>
      <c r="D8" s="4">
        <f t="shared" si="0"/>
        <v>21.675726398138199</v>
      </c>
      <c r="E8" s="4">
        <v>-342.31967200000003</v>
      </c>
      <c r="F8" s="4">
        <v>399.99588</v>
      </c>
      <c r="G8" s="4">
        <f t="shared" si="1"/>
        <v>21.6191985154863</v>
      </c>
    </row>
    <row r="9" spans="1:7" x14ac:dyDescent="0.25">
      <c r="A9" s="17"/>
      <c r="B9" s="4">
        <v>433.67776500000002</v>
      </c>
      <c r="C9" s="4">
        <v>449.99563599999999</v>
      </c>
      <c r="D9" s="4">
        <f t="shared" si="0"/>
        <v>21.608505152641602</v>
      </c>
      <c r="E9" s="4">
        <v>-430.79803500000003</v>
      </c>
      <c r="F9" s="4">
        <v>449.98916600000001</v>
      </c>
      <c r="G9" s="4">
        <f t="shared" si="1"/>
        <v>21.680295681494101</v>
      </c>
    </row>
    <row r="10" spans="1:7" x14ac:dyDescent="0.25">
      <c r="A10" s="17"/>
      <c r="B10" s="4">
        <v>535.57232699999997</v>
      </c>
      <c r="C10" s="4">
        <v>500.00839200000001</v>
      </c>
      <c r="D10" s="4">
        <f t="shared" si="0"/>
        <v>21.6056944023589</v>
      </c>
      <c r="E10" s="4">
        <v>-523.07440199999996</v>
      </c>
      <c r="F10" s="4">
        <v>500.02648900000003</v>
      </c>
      <c r="G10" s="4">
        <f t="shared" si="1"/>
        <v>21.863076689669899</v>
      </c>
    </row>
    <row r="11" spans="1:7" x14ac:dyDescent="0.25">
      <c r="A11" s="17"/>
      <c r="B11" s="4">
        <v>640.40478499999995</v>
      </c>
      <c r="C11" s="4">
        <v>550.01641800000004</v>
      </c>
      <c r="D11" s="4">
        <f t="shared" si="0"/>
        <v>21.734435717945502</v>
      </c>
      <c r="E11" s="4">
        <v>-609.77770999999996</v>
      </c>
      <c r="F11" s="4">
        <v>549.97100799999998</v>
      </c>
      <c r="G11" s="4">
        <f t="shared" si="1"/>
        <v>22.2717336173131</v>
      </c>
    </row>
    <row r="12" spans="1:7" x14ac:dyDescent="0.25">
      <c r="A12" s="17"/>
      <c r="B12" s="4">
        <v>746.17364499999996</v>
      </c>
      <c r="C12" s="4">
        <v>600.04235800000004</v>
      </c>
      <c r="D12" s="4">
        <f t="shared" si="0"/>
        <v>21.966555206844799</v>
      </c>
      <c r="E12" s="4">
        <v>-703.29187000000002</v>
      </c>
      <c r="F12" s="4">
        <v>600.00988800000005</v>
      </c>
      <c r="G12" s="4">
        <f t="shared" si="1"/>
        <v>22.6251052916909</v>
      </c>
    </row>
    <row r="13" spans="1:7" x14ac:dyDescent="0.25">
      <c r="A13" s="17"/>
      <c r="B13" s="4">
        <v>865.81976299999997</v>
      </c>
      <c r="C13" s="4">
        <v>650.04016100000001</v>
      </c>
      <c r="D13" s="4">
        <f t="shared" si="0"/>
        <v>22.091562904787999</v>
      </c>
      <c r="E13" s="4">
        <v>-812.21276899999998</v>
      </c>
      <c r="F13" s="4">
        <v>649.94152799999995</v>
      </c>
      <c r="G13" s="4">
        <f t="shared" si="1"/>
        <v>22.8054885668666</v>
      </c>
    </row>
    <row r="14" spans="1:7" x14ac:dyDescent="0.25">
      <c r="A14" s="17"/>
      <c r="B14" s="4">
        <v>990.47332800000004</v>
      </c>
      <c r="C14" s="4">
        <v>699.96813999999995</v>
      </c>
      <c r="D14" s="4">
        <f t="shared" si="0"/>
        <v>22.2411316302044</v>
      </c>
      <c r="E14" s="4">
        <v>-932.91455099999996</v>
      </c>
      <c r="F14" s="4">
        <v>699.96948199999997</v>
      </c>
      <c r="G14" s="4">
        <f t="shared" si="1"/>
        <v>22.917021496173302</v>
      </c>
    </row>
    <row r="15" spans="1:7" x14ac:dyDescent="0.25">
      <c r="A15" s="17"/>
      <c r="B15" s="4">
        <v>1110.160889</v>
      </c>
      <c r="C15" s="4">
        <v>741.25158699999997</v>
      </c>
      <c r="D15" s="4">
        <f t="shared" si="0"/>
        <v>22.247062487522999</v>
      </c>
      <c r="E15" s="4">
        <v>-1022.647217</v>
      </c>
      <c r="F15" s="4">
        <v>735.559753</v>
      </c>
      <c r="G15" s="4">
        <f t="shared" si="1"/>
        <v>23.001440641266601</v>
      </c>
    </row>
    <row r="16" spans="1:7" x14ac:dyDescent="0.25">
      <c r="A16" s="17"/>
      <c r="B16" s="6">
        <f>(C16/D15)^2</f>
        <v>1293.1074822946</v>
      </c>
      <c r="C16" s="4">
        <v>800</v>
      </c>
      <c r="D16" s="4"/>
      <c r="E16" s="6">
        <f>(F16/G15)^2</f>
        <v>1209.67832271053</v>
      </c>
      <c r="F16" s="4">
        <v>800</v>
      </c>
      <c r="G16" s="4"/>
    </row>
    <row r="17" spans="1:8" x14ac:dyDescent="0.25">
      <c r="A17" s="17"/>
      <c r="B17" s="4">
        <v>1500</v>
      </c>
      <c r="C17" s="6">
        <f>SQRT(B17)*D15</f>
        <v>861.62502516212305</v>
      </c>
      <c r="D17" s="4"/>
      <c r="E17" s="4">
        <v>1500</v>
      </c>
      <c r="F17" s="6">
        <f>SQRT(E17)*G15</f>
        <v>890.84196542403902</v>
      </c>
      <c r="G17" s="4"/>
      <c r="H17" s="11"/>
    </row>
    <row r="18" spans="1:8" x14ac:dyDescent="0.25">
      <c r="A18" s="17" t="s">
        <v>21</v>
      </c>
      <c r="B18" s="4">
        <v>19.283072000000001</v>
      </c>
      <c r="C18" s="4">
        <v>99.910774000000004</v>
      </c>
      <c r="D18" s="4">
        <f t="shared" ref="D18:D31" si="2">C18/SQRT(B18)</f>
        <v>22.7522427144362</v>
      </c>
      <c r="E18" s="4">
        <v>-19.639939999999999</v>
      </c>
      <c r="F18" s="4">
        <v>99.917809000000005</v>
      </c>
      <c r="G18" s="4">
        <f t="shared" ref="G18:G31" si="3">F18/SQRT(ABS(E18))</f>
        <v>22.5461724199908</v>
      </c>
    </row>
    <row r="19" spans="1:8" x14ac:dyDescent="0.25">
      <c r="A19" s="17"/>
      <c r="B19" s="4">
        <v>46.811230000000002</v>
      </c>
      <c r="C19" s="4">
        <v>149.96942100000001</v>
      </c>
      <c r="D19" s="4">
        <f t="shared" si="2"/>
        <v>21.919350860483501</v>
      </c>
      <c r="E19" s="4">
        <v>-48.108775999999999</v>
      </c>
      <c r="F19" s="4">
        <v>149.95742799999999</v>
      </c>
      <c r="G19" s="4">
        <f t="shared" si="3"/>
        <v>21.6200069491757</v>
      </c>
    </row>
    <row r="20" spans="1:8" x14ac:dyDescent="0.25">
      <c r="A20" s="17"/>
      <c r="B20" s="4">
        <v>88.058623999999995</v>
      </c>
      <c r="C20" s="4">
        <v>199.993515</v>
      </c>
      <c r="D20" s="4">
        <f t="shared" si="2"/>
        <v>21.312282586557199</v>
      </c>
      <c r="E20" s="4">
        <v>-91.581160999999994</v>
      </c>
      <c r="F20" s="4">
        <v>199.974625</v>
      </c>
      <c r="G20" s="4">
        <f t="shared" si="3"/>
        <v>20.896416630903399</v>
      </c>
    </row>
    <row r="21" spans="1:8" x14ac:dyDescent="0.25">
      <c r="A21" s="17"/>
      <c r="B21" s="4">
        <v>144.04530299999999</v>
      </c>
      <c r="C21" s="4">
        <v>249.98709099999999</v>
      </c>
      <c r="D21" s="4">
        <f t="shared" si="2"/>
        <v>20.828981398820702</v>
      </c>
      <c r="E21" s="4">
        <v>-150.508331</v>
      </c>
      <c r="F21" s="4">
        <v>250.00692699999999</v>
      </c>
      <c r="G21" s="4">
        <f t="shared" si="3"/>
        <v>20.3784792729038</v>
      </c>
    </row>
    <row r="22" spans="1:8" x14ac:dyDescent="0.25">
      <c r="A22" s="17"/>
      <c r="B22" s="4">
        <v>210.70001199999999</v>
      </c>
      <c r="C22" s="4">
        <v>300.00109900000001</v>
      </c>
      <c r="D22" s="4">
        <f t="shared" si="2"/>
        <v>20.667624645170399</v>
      </c>
      <c r="E22" s="4">
        <v>-222.34944200000001</v>
      </c>
      <c r="F22" s="4">
        <v>299.97763099999997</v>
      </c>
      <c r="G22" s="4">
        <f t="shared" si="3"/>
        <v>20.117353581474202</v>
      </c>
    </row>
    <row r="23" spans="1:8" x14ac:dyDescent="0.25">
      <c r="A23" s="17"/>
      <c r="B23" s="4">
        <v>288.097443</v>
      </c>
      <c r="C23" s="4">
        <v>350.01043700000002</v>
      </c>
      <c r="D23" s="4">
        <f t="shared" si="2"/>
        <v>20.621074579908001</v>
      </c>
      <c r="E23" s="4">
        <v>-302.56393400000002</v>
      </c>
      <c r="F23" s="4">
        <v>350.017944</v>
      </c>
      <c r="G23" s="4">
        <f t="shared" si="3"/>
        <v>20.1224904650018</v>
      </c>
    </row>
    <row r="24" spans="1:8" x14ac:dyDescent="0.25">
      <c r="A24" s="17"/>
      <c r="B24" s="4">
        <v>379.69879200000003</v>
      </c>
      <c r="C24" s="4">
        <v>399.973389</v>
      </c>
      <c r="D24" s="4">
        <f t="shared" si="2"/>
        <v>20.526338667109201</v>
      </c>
      <c r="E24" s="4">
        <v>-393.34402499999999</v>
      </c>
      <c r="F24" s="4">
        <v>399.96981799999998</v>
      </c>
      <c r="G24" s="4">
        <f t="shared" si="3"/>
        <v>20.166983438677299</v>
      </c>
    </row>
    <row r="25" spans="1:8" x14ac:dyDescent="0.25">
      <c r="A25" s="17"/>
      <c r="B25" s="4">
        <v>476.69454999999999</v>
      </c>
      <c r="C25" s="4">
        <v>449.95510899999999</v>
      </c>
      <c r="D25" s="4">
        <f t="shared" si="2"/>
        <v>20.608628664856798</v>
      </c>
      <c r="E25" s="4">
        <v>-487.295074</v>
      </c>
      <c r="F25" s="4">
        <v>449.96224999999998</v>
      </c>
      <c r="G25" s="4">
        <f t="shared" si="3"/>
        <v>20.383561554026901</v>
      </c>
    </row>
    <row r="26" spans="1:8" x14ac:dyDescent="0.25">
      <c r="A26" s="17"/>
      <c r="B26" s="4">
        <v>583.19665499999996</v>
      </c>
      <c r="C26" s="4">
        <v>499.95343000000003</v>
      </c>
      <c r="D26" s="4">
        <f t="shared" si="2"/>
        <v>20.7024640939884</v>
      </c>
      <c r="E26" s="4">
        <v>-580.942139</v>
      </c>
      <c r="F26" s="4">
        <v>499.98745700000001</v>
      </c>
      <c r="G26" s="4">
        <f t="shared" si="3"/>
        <v>20.744007929291602</v>
      </c>
    </row>
    <row r="27" spans="1:8" x14ac:dyDescent="0.25">
      <c r="A27" s="17"/>
      <c r="B27" s="4">
        <v>689.53839100000005</v>
      </c>
      <c r="C27" s="4">
        <v>549.94665499999996</v>
      </c>
      <c r="D27" s="4">
        <f t="shared" si="2"/>
        <v>20.943117980137</v>
      </c>
      <c r="E27" s="4">
        <v>-671.66595500000005</v>
      </c>
      <c r="F27" s="4">
        <v>549.98614499999996</v>
      </c>
      <c r="G27" s="4">
        <f t="shared" si="3"/>
        <v>21.221451301022</v>
      </c>
    </row>
    <row r="28" spans="1:8" x14ac:dyDescent="0.25">
      <c r="A28" s="17"/>
      <c r="B28" s="4">
        <v>799.87683100000004</v>
      </c>
      <c r="C28" s="4">
        <v>599.92315699999995</v>
      </c>
      <c r="D28" s="4">
        <f t="shared" si="2"/>
        <v>21.212119610358801</v>
      </c>
      <c r="E28" s="4">
        <v>-773.79864499999996</v>
      </c>
      <c r="F28" s="4">
        <v>599.97851600000001</v>
      </c>
      <c r="G28" s="4">
        <f t="shared" si="3"/>
        <v>21.568588115513801</v>
      </c>
    </row>
    <row r="29" spans="1:8" x14ac:dyDescent="0.25">
      <c r="A29" s="17"/>
      <c r="B29" s="4">
        <v>935.31787099999997</v>
      </c>
      <c r="C29" s="4">
        <v>649.99511700000005</v>
      </c>
      <c r="D29" s="4">
        <f t="shared" si="2"/>
        <v>21.2535009057259</v>
      </c>
      <c r="E29" s="4">
        <v>-889.32952899999998</v>
      </c>
      <c r="F29" s="4">
        <v>649.93811000000005</v>
      </c>
      <c r="G29" s="4">
        <f t="shared" si="3"/>
        <v>21.7941856879821</v>
      </c>
    </row>
    <row r="30" spans="1:8" x14ac:dyDescent="0.25">
      <c r="A30" s="17"/>
      <c r="B30" s="4">
        <v>1080.346436</v>
      </c>
      <c r="C30" s="4">
        <v>699.94409199999996</v>
      </c>
      <c r="D30" s="4">
        <f t="shared" si="2"/>
        <v>21.295205253474201</v>
      </c>
      <c r="E30" s="4">
        <v>-1006.642456</v>
      </c>
      <c r="F30" s="4">
        <v>700.04058799999996</v>
      </c>
      <c r="G30" s="4">
        <f t="shared" si="3"/>
        <v>22.064068610948301</v>
      </c>
    </row>
    <row r="31" spans="1:8" x14ac:dyDescent="0.25">
      <c r="A31" s="17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740.42425500000002</v>
      </c>
      <c r="G31" s="4">
        <f t="shared" si="3"/>
        <v>22.146225272412501</v>
      </c>
    </row>
    <row r="32" spans="1:8" x14ac:dyDescent="0.25">
      <c r="A32" s="17"/>
      <c r="B32" s="6">
        <f>(C32/D31)^2</f>
        <v>1410.1832696249101</v>
      </c>
      <c r="C32" s="4">
        <v>800</v>
      </c>
      <c r="D32" s="4"/>
      <c r="E32" s="6">
        <f>(F32/G31)^2</f>
        <v>1304.90996441263</v>
      </c>
      <c r="F32" s="4">
        <v>800</v>
      </c>
      <c r="G32" s="4"/>
    </row>
    <row r="33" spans="1:8" x14ac:dyDescent="0.25">
      <c r="A33" s="17"/>
      <c r="B33" s="4">
        <v>1500</v>
      </c>
      <c r="C33" s="6">
        <f>SQRT(B33)*D31</f>
        <v>825.08337721704197</v>
      </c>
      <c r="D33" s="4"/>
      <c r="E33" s="4">
        <v>1500</v>
      </c>
      <c r="F33" s="6">
        <f>SQRT(E33)*G31</f>
        <v>857.71961661411297</v>
      </c>
      <c r="G33" s="4"/>
      <c r="H33" s="11"/>
    </row>
    <row r="34" spans="1:8" x14ac:dyDescent="0.25">
      <c r="A34" s="17" t="s">
        <v>22</v>
      </c>
      <c r="B34" s="4">
        <v>21.105705</v>
      </c>
      <c r="C34" s="4">
        <v>99.939132999999998</v>
      </c>
      <c r="D34" s="4">
        <f t="shared" ref="D34:D47" si="4">C34/SQRT(B34)</f>
        <v>21.753825761166901</v>
      </c>
      <c r="E34" s="4">
        <v>-21.211158999999999</v>
      </c>
      <c r="F34" s="4">
        <v>99.917670999999999</v>
      </c>
      <c r="G34" s="4">
        <f t="shared" ref="G34:G47" si="5">F34/SQRT(ABS(E34))</f>
        <v>21.695022391175801</v>
      </c>
    </row>
    <row r="35" spans="1:8" x14ac:dyDescent="0.25">
      <c r="A35" s="17"/>
      <c r="B35" s="4">
        <v>51.566422000000003</v>
      </c>
      <c r="C35" s="4">
        <v>149.95313999999999</v>
      </c>
      <c r="D35" s="4">
        <f t="shared" si="4"/>
        <v>20.8819987325673</v>
      </c>
      <c r="E35" s="4">
        <v>-51.625725000000003</v>
      </c>
      <c r="F35" s="4">
        <v>149.95304899999999</v>
      </c>
      <c r="G35" s="4">
        <f t="shared" si="5"/>
        <v>20.869988938080802</v>
      </c>
    </row>
    <row r="36" spans="1:8" x14ac:dyDescent="0.25">
      <c r="A36" s="17"/>
      <c r="B36" s="4">
        <v>97.095946999999995</v>
      </c>
      <c r="C36" s="4">
        <v>199.978409</v>
      </c>
      <c r="D36" s="4">
        <f t="shared" si="4"/>
        <v>20.294696357683701</v>
      </c>
      <c r="E36" s="4">
        <v>-96.309096999999994</v>
      </c>
      <c r="F36" s="4">
        <v>199.98791499999999</v>
      </c>
      <c r="G36" s="4">
        <f t="shared" si="5"/>
        <v>20.378400684175201</v>
      </c>
    </row>
    <row r="37" spans="1:8" x14ac:dyDescent="0.25">
      <c r="A37" s="17"/>
      <c r="B37" s="4">
        <v>159.20289600000001</v>
      </c>
      <c r="C37" s="4">
        <v>250.01071200000001</v>
      </c>
      <c r="D37" s="4">
        <f t="shared" si="4"/>
        <v>19.8145007911831</v>
      </c>
      <c r="E37" s="4">
        <v>-157.846451</v>
      </c>
      <c r="F37" s="4">
        <v>250.00117499999999</v>
      </c>
      <c r="G37" s="4">
        <f t="shared" si="5"/>
        <v>19.898696999222899</v>
      </c>
    </row>
    <row r="38" spans="1:8" x14ac:dyDescent="0.25">
      <c r="A38" s="17"/>
      <c r="B38" s="4">
        <v>232.02758800000001</v>
      </c>
      <c r="C38" s="4">
        <v>299.99591099999998</v>
      </c>
      <c r="D38" s="4">
        <f t="shared" si="4"/>
        <v>19.694525532398401</v>
      </c>
      <c r="E38" s="4">
        <v>-234.38755800000001</v>
      </c>
      <c r="F38" s="4">
        <v>299.983856</v>
      </c>
      <c r="G38" s="4">
        <f t="shared" si="5"/>
        <v>19.594338487466899</v>
      </c>
    </row>
    <row r="39" spans="1:8" x14ac:dyDescent="0.25">
      <c r="A39" s="17"/>
      <c r="B39" s="4">
        <v>318.18722500000001</v>
      </c>
      <c r="C39" s="4">
        <v>349.999146</v>
      </c>
      <c r="D39" s="4">
        <f t="shared" si="4"/>
        <v>19.621202284655901</v>
      </c>
      <c r="E39" s="4">
        <v>-324.45376599999997</v>
      </c>
      <c r="F39" s="4">
        <v>349.97421300000002</v>
      </c>
      <c r="G39" s="4">
        <f t="shared" si="5"/>
        <v>19.429411028683401</v>
      </c>
    </row>
    <row r="40" spans="1:8" x14ac:dyDescent="0.25">
      <c r="A40" s="17"/>
      <c r="B40" s="4">
        <v>425.59802200000001</v>
      </c>
      <c r="C40" s="4">
        <v>399.98962399999999</v>
      </c>
      <c r="D40" s="4">
        <f t="shared" si="4"/>
        <v>19.388710458324798</v>
      </c>
      <c r="E40" s="4">
        <v>-436.86163299999998</v>
      </c>
      <c r="F40" s="4">
        <v>399.97799700000002</v>
      </c>
      <c r="G40" s="4">
        <f t="shared" si="5"/>
        <v>19.136572222663801</v>
      </c>
    </row>
    <row r="41" spans="1:8" x14ac:dyDescent="0.25">
      <c r="A41" s="17"/>
      <c r="B41" s="4">
        <v>547.94116199999996</v>
      </c>
      <c r="C41" s="4">
        <v>450.00402800000001</v>
      </c>
      <c r="D41" s="4">
        <f t="shared" si="4"/>
        <v>19.224251434570601</v>
      </c>
      <c r="E41" s="4">
        <v>-563.58831799999996</v>
      </c>
      <c r="F41" s="4">
        <v>450.00018299999999</v>
      </c>
      <c r="G41" s="4">
        <f t="shared" si="5"/>
        <v>18.955345255029101</v>
      </c>
    </row>
    <row r="42" spans="1:8" x14ac:dyDescent="0.25">
      <c r="A42" s="17"/>
      <c r="B42" s="4">
        <v>671.26470900000004</v>
      </c>
      <c r="C42" s="4">
        <v>499.95306399999998</v>
      </c>
      <c r="D42" s="4">
        <f t="shared" si="4"/>
        <v>19.2966680825994</v>
      </c>
      <c r="E42" s="4">
        <v>-692.10540800000001</v>
      </c>
      <c r="F42" s="4">
        <v>499.94799799999998</v>
      </c>
      <c r="G42" s="4">
        <f t="shared" si="5"/>
        <v>19.003723908666998</v>
      </c>
    </row>
    <row r="43" spans="1:8" x14ac:dyDescent="0.25">
      <c r="A43" s="17"/>
      <c r="B43" s="4">
        <v>787.59533699999997</v>
      </c>
      <c r="C43" s="4">
        <v>549.95721400000002</v>
      </c>
      <c r="D43" s="4">
        <f t="shared" si="4"/>
        <v>19.596446903284701</v>
      </c>
      <c r="E43" s="4">
        <v>-832.65972899999997</v>
      </c>
      <c r="F43" s="4">
        <v>549.99475099999995</v>
      </c>
      <c r="G43" s="4">
        <f t="shared" si="5"/>
        <v>19.060081982191001</v>
      </c>
    </row>
    <row r="44" spans="1:8" x14ac:dyDescent="0.25">
      <c r="A44" s="17"/>
      <c r="B44" s="4">
        <v>926.66894500000001</v>
      </c>
      <c r="C44" s="4">
        <v>600.02642800000001</v>
      </c>
      <c r="D44" s="4">
        <f t="shared" si="4"/>
        <v>19.710973529025299</v>
      </c>
      <c r="E44" s="4">
        <v>-953.94238299999995</v>
      </c>
      <c r="F44" s="4">
        <v>599.96991000000003</v>
      </c>
      <c r="G44" s="4">
        <f t="shared" si="5"/>
        <v>19.425329654405498</v>
      </c>
    </row>
    <row r="45" spans="1:8" x14ac:dyDescent="0.25">
      <c r="A45" s="17"/>
      <c r="B45" s="4">
        <v>1070.2601320000001</v>
      </c>
      <c r="C45" s="4">
        <v>649.94439699999998</v>
      </c>
      <c r="D45" s="4">
        <f t="shared" si="4"/>
        <v>19.8669651613429</v>
      </c>
      <c r="E45" s="4">
        <v>-1073.3360600000001</v>
      </c>
      <c r="F45" s="4">
        <v>649.98718299999996</v>
      </c>
      <c r="G45" s="4">
        <f t="shared" si="5"/>
        <v>19.839783690760299</v>
      </c>
    </row>
    <row r="46" spans="1:8" x14ac:dyDescent="0.25">
      <c r="A46" s="17"/>
      <c r="B46" s="4">
        <v>1216.480591</v>
      </c>
      <c r="C46" s="4">
        <v>699.91967799999998</v>
      </c>
      <c r="D46" s="4">
        <f t="shared" si="4"/>
        <v>20.067608125340801</v>
      </c>
      <c r="E46" s="4">
        <v>-1213.7883300000001</v>
      </c>
      <c r="F46" s="4">
        <v>699.99188200000003</v>
      </c>
      <c r="G46" s="4">
        <f t="shared" si="5"/>
        <v>20.091923901387499</v>
      </c>
    </row>
    <row r="47" spans="1:8" x14ac:dyDescent="0.25">
      <c r="A47" s="17"/>
      <c r="B47" s="4">
        <v>1347.8980710000001</v>
      </c>
      <c r="C47" s="4">
        <v>740.53582800000004</v>
      </c>
      <c r="D47" s="4">
        <f t="shared" si="4"/>
        <v>20.170541113533499</v>
      </c>
      <c r="E47" s="4">
        <v>-1322.7489009999999</v>
      </c>
      <c r="F47" s="4">
        <v>738.75213599999995</v>
      </c>
      <c r="G47" s="4">
        <f t="shared" si="5"/>
        <v>20.312344092557002</v>
      </c>
    </row>
    <row r="48" spans="1:8" x14ac:dyDescent="0.25">
      <c r="A48" s="17"/>
      <c r="B48" s="6">
        <f>(C48/D47)^2</f>
        <v>1573.0585069065</v>
      </c>
      <c r="C48" s="4">
        <v>800</v>
      </c>
      <c r="D48" s="4"/>
      <c r="E48" s="6">
        <f>(F48/G47)^2</f>
        <v>1551.17174076433</v>
      </c>
      <c r="F48" s="4">
        <v>800</v>
      </c>
      <c r="G48" s="4"/>
    </row>
    <row r="49" spans="1:8" x14ac:dyDescent="0.25">
      <c r="A49" s="17"/>
      <c r="B49" s="4">
        <v>1500</v>
      </c>
      <c r="C49" s="6">
        <f>SQRT(B49)*D47</f>
        <v>781.20169816707403</v>
      </c>
      <c r="D49" s="4"/>
      <c r="E49" s="4">
        <v>1500</v>
      </c>
      <c r="F49" s="6">
        <f>SQRT(E49)*G47</f>
        <v>786.69370392908002</v>
      </c>
      <c r="G49" s="4"/>
      <c r="H49" s="11"/>
    </row>
    <row r="50" spans="1:8" x14ac:dyDescent="0.25">
      <c r="A50" s="17" t="s">
        <v>23</v>
      </c>
      <c r="B50" s="4">
        <v>23.451715</v>
      </c>
      <c r="C50" s="4">
        <v>99.943672000000007</v>
      </c>
      <c r="D50" s="4">
        <f t="shared" ref="D50:D63" si="6">C50/SQRT(B50)</f>
        <v>20.6380185188894</v>
      </c>
      <c r="E50" s="4">
        <v>-24.057729999999999</v>
      </c>
      <c r="F50" s="4">
        <v>99.951897000000002</v>
      </c>
      <c r="G50" s="4">
        <f t="shared" ref="G50:G63" si="7">F50/SQRT(ABS(E50))</f>
        <v>20.378101347963302</v>
      </c>
    </row>
    <row r="51" spans="1:8" x14ac:dyDescent="0.25">
      <c r="A51" s="17"/>
      <c r="B51" s="4">
        <v>58.032204</v>
      </c>
      <c r="C51" s="4">
        <v>149.95069899999999</v>
      </c>
      <c r="D51" s="4">
        <f t="shared" si="6"/>
        <v>19.684027455580001</v>
      </c>
      <c r="E51" s="4">
        <v>-59.562485000000002</v>
      </c>
      <c r="F51" s="4">
        <v>149.95112599999999</v>
      </c>
      <c r="G51" s="4">
        <f t="shared" si="7"/>
        <v>19.429576161675801</v>
      </c>
    </row>
    <row r="52" spans="1:8" x14ac:dyDescent="0.25">
      <c r="A52" s="17"/>
      <c r="B52" s="4">
        <v>108.219444</v>
      </c>
      <c r="C52" s="4">
        <v>199.98644999999999</v>
      </c>
      <c r="D52" s="4">
        <f t="shared" si="6"/>
        <v>19.224184331347502</v>
      </c>
      <c r="E52" s="4">
        <v>-110.218132</v>
      </c>
      <c r="F52" s="4">
        <v>200.018036</v>
      </c>
      <c r="G52" s="4">
        <f t="shared" si="7"/>
        <v>19.052090484809799</v>
      </c>
    </row>
    <row r="53" spans="1:8" x14ac:dyDescent="0.25">
      <c r="A53" s="17"/>
      <c r="B53" s="4">
        <v>175.90983600000001</v>
      </c>
      <c r="C53" s="4">
        <v>250.011459</v>
      </c>
      <c r="D53" s="4">
        <f t="shared" si="6"/>
        <v>18.850151832838598</v>
      </c>
      <c r="E53" s="4">
        <v>-179.80171200000001</v>
      </c>
      <c r="F53" s="4">
        <v>249.99273700000001</v>
      </c>
      <c r="G53" s="4">
        <f t="shared" si="7"/>
        <v>18.643630201572901</v>
      </c>
    </row>
    <row r="54" spans="1:8" x14ac:dyDescent="0.25">
      <c r="A54" s="17"/>
      <c r="B54" s="4">
        <v>255.86073300000001</v>
      </c>
      <c r="C54" s="4">
        <v>300.01126099999999</v>
      </c>
      <c r="D54" s="4">
        <f t="shared" si="6"/>
        <v>18.755806195716001</v>
      </c>
      <c r="E54" s="4">
        <v>-265.77435300000002</v>
      </c>
      <c r="F54" s="4">
        <v>300.00347900000003</v>
      </c>
      <c r="G54" s="4">
        <f t="shared" si="7"/>
        <v>18.402200417357999</v>
      </c>
    </row>
    <row r="55" spans="1:8" x14ac:dyDescent="0.25">
      <c r="A55" s="17"/>
      <c r="B55" s="4">
        <v>351.95684799999998</v>
      </c>
      <c r="C55" s="4">
        <v>350.009186</v>
      </c>
      <c r="D55" s="4">
        <f t="shared" si="6"/>
        <v>18.656695902266701</v>
      </c>
      <c r="E55" s="4">
        <v>-368.292755</v>
      </c>
      <c r="F55" s="4">
        <v>349.989868</v>
      </c>
      <c r="G55" s="4">
        <f t="shared" si="7"/>
        <v>18.237230374180498</v>
      </c>
    </row>
    <row r="56" spans="1:8" x14ac:dyDescent="0.25">
      <c r="A56" s="17"/>
      <c r="B56" s="4">
        <v>474.037689</v>
      </c>
      <c r="C56" s="4">
        <v>400.02105699999998</v>
      </c>
      <c r="D56" s="4">
        <f t="shared" si="6"/>
        <v>18.372845244664202</v>
      </c>
      <c r="E56" s="4">
        <v>-502.07553100000001</v>
      </c>
      <c r="F56" s="4">
        <v>399.97467</v>
      </c>
      <c r="G56" s="4">
        <f t="shared" si="7"/>
        <v>17.850400337339799</v>
      </c>
    </row>
    <row r="57" spans="1:8" x14ac:dyDescent="0.25">
      <c r="A57" s="17"/>
      <c r="B57" s="4">
        <v>614.31774900000005</v>
      </c>
      <c r="C57" s="4">
        <v>449.96688799999998</v>
      </c>
      <c r="D57" s="4">
        <f t="shared" si="6"/>
        <v>18.154488809015302</v>
      </c>
      <c r="E57" s="4">
        <v>-640.64599599999997</v>
      </c>
      <c r="F57" s="4">
        <v>450.00006100000002</v>
      </c>
      <c r="G57" s="4">
        <f t="shared" si="7"/>
        <v>17.778843808058301</v>
      </c>
    </row>
    <row r="58" spans="1:8" x14ac:dyDescent="0.25">
      <c r="A58" s="17"/>
      <c r="B58" s="4">
        <v>755.34704599999998</v>
      </c>
      <c r="C58" s="4">
        <v>499.98373400000003</v>
      </c>
      <c r="D58" s="4">
        <f t="shared" si="6"/>
        <v>18.1920905104955</v>
      </c>
      <c r="E58" s="4">
        <v>-784.64880400000004</v>
      </c>
      <c r="F58" s="4">
        <v>499.98089599999997</v>
      </c>
      <c r="G58" s="4">
        <f t="shared" si="7"/>
        <v>17.8490765425008</v>
      </c>
    </row>
    <row r="59" spans="1:8" x14ac:dyDescent="0.25">
      <c r="A59" s="17"/>
      <c r="B59" s="4">
        <v>905.06658900000002</v>
      </c>
      <c r="C59" s="4">
        <v>549.96313499999997</v>
      </c>
      <c r="D59" s="4">
        <f t="shared" si="6"/>
        <v>18.280720660832699</v>
      </c>
      <c r="E59" s="4">
        <v>-919.87219200000004</v>
      </c>
      <c r="F59" s="4">
        <v>549.96069299999999</v>
      </c>
      <c r="G59" s="4">
        <f t="shared" si="7"/>
        <v>18.132926677572598</v>
      </c>
    </row>
    <row r="60" spans="1:8" x14ac:dyDescent="0.25">
      <c r="A60" s="17"/>
      <c r="B60" s="4">
        <v>1058.365356</v>
      </c>
      <c r="C60" s="4">
        <v>599.96850600000005</v>
      </c>
      <c r="D60" s="4">
        <f t="shared" si="6"/>
        <v>18.442111607673599</v>
      </c>
      <c r="E60" s="4">
        <v>-1047.5073239999999</v>
      </c>
      <c r="F60" s="4">
        <v>599.99609399999997</v>
      </c>
      <c r="G60" s="4">
        <f t="shared" si="7"/>
        <v>18.538299278268799</v>
      </c>
    </row>
    <row r="61" spans="1:8" x14ac:dyDescent="0.25">
      <c r="A61" s="17"/>
      <c r="B61" s="4">
        <v>1214.3276370000001</v>
      </c>
      <c r="C61" s="4">
        <v>649.95361300000002</v>
      </c>
      <c r="D61" s="4">
        <f t="shared" si="6"/>
        <v>18.6515282609612</v>
      </c>
      <c r="E61" s="4">
        <v>-1190.2849120000001</v>
      </c>
      <c r="F61" s="4">
        <v>649.97656300000006</v>
      </c>
      <c r="G61" s="4">
        <f t="shared" si="7"/>
        <v>18.839624080179401</v>
      </c>
    </row>
    <row r="62" spans="1:8" x14ac:dyDescent="0.25">
      <c r="A62" s="17"/>
      <c r="B62" s="4">
        <v>1385.984741</v>
      </c>
      <c r="C62" s="4">
        <v>700.00073199999997</v>
      </c>
      <c r="D62" s="4">
        <f t="shared" si="6"/>
        <v>18.802658992428402</v>
      </c>
      <c r="E62" s="4">
        <v>-1323.9586179999999</v>
      </c>
      <c r="F62" s="4">
        <v>700.01849400000003</v>
      </c>
      <c r="G62" s="4">
        <f t="shared" si="7"/>
        <v>19.238548764143601</v>
      </c>
    </row>
    <row r="63" spans="1:8" x14ac:dyDescent="0.25">
      <c r="A63" s="17"/>
      <c r="B63" s="4">
        <v>1539.2631839999999</v>
      </c>
      <c r="C63" s="4">
        <v>738.28991699999995</v>
      </c>
      <c r="D63" s="4">
        <f t="shared" si="6"/>
        <v>18.817871395495501</v>
      </c>
      <c r="E63" s="4">
        <v>-1457.650879</v>
      </c>
      <c r="F63" s="4">
        <v>739.64782700000001</v>
      </c>
      <c r="G63" s="4">
        <f t="shared" si="7"/>
        <v>19.373060122259801</v>
      </c>
    </row>
    <row r="64" spans="1:8" x14ac:dyDescent="0.25">
      <c r="A64" s="17"/>
      <c r="B64" s="6">
        <f>(C64/D63)^2</f>
        <v>1807.3363426661299</v>
      </c>
      <c r="C64" s="4">
        <v>800</v>
      </c>
      <c r="D64" s="4"/>
      <c r="E64" s="6">
        <f>(F64/G63)^2</f>
        <v>1705.2321866961399</v>
      </c>
      <c r="F64" s="4">
        <v>800</v>
      </c>
      <c r="G64" s="4"/>
    </row>
    <row r="65" spans="1:8" x14ac:dyDescent="0.25">
      <c r="A65" s="17"/>
      <c r="B65" s="4">
        <v>1500</v>
      </c>
      <c r="C65" s="6">
        <f>SQRT(B65)*D63</f>
        <v>728.81302525827095</v>
      </c>
      <c r="D65" s="4"/>
      <c r="E65" s="4">
        <v>1500</v>
      </c>
      <c r="F65" s="6">
        <f>SQRT(E65)*G63</f>
        <v>750.31539218587102</v>
      </c>
      <c r="G65" s="4"/>
      <c r="H65" s="11"/>
    </row>
    <row r="66" spans="1:8" x14ac:dyDescent="0.25">
      <c r="A66" s="4"/>
      <c r="B66" s="4"/>
      <c r="C66" s="4"/>
      <c r="D66" s="4"/>
      <c r="E66" s="4"/>
      <c r="F66" s="4"/>
      <c r="G66" s="4"/>
    </row>
    <row r="67" spans="1:8" x14ac:dyDescent="0.25">
      <c r="A67" s="17" t="s">
        <v>24</v>
      </c>
      <c r="B67" s="4">
        <v>15.117457999999999</v>
      </c>
      <c r="C67" s="4">
        <v>99.872748999999999</v>
      </c>
      <c r="D67" s="4">
        <f t="shared" ref="D67:D80" si="8">C67/SQRT(B67)</f>
        <v>25.686658900759301</v>
      </c>
      <c r="E67" s="4">
        <v>-15.656874</v>
      </c>
      <c r="F67" s="4">
        <v>99.961539999999999</v>
      </c>
      <c r="G67" s="4">
        <f t="shared" ref="G67:G80" si="9">F67/SQRT(ABS(E67))</f>
        <v>25.262737529035501</v>
      </c>
    </row>
    <row r="68" spans="1:8" x14ac:dyDescent="0.25">
      <c r="A68" s="17"/>
      <c r="B68" s="4">
        <v>37.185702999999997</v>
      </c>
      <c r="C68" s="4">
        <v>149.964066</v>
      </c>
      <c r="D68" s="4">
        <f t="shared" si="8"/>
        <v>24.592303439519</v>
      </c>
      <c r="E68" s="4">
        <v>-38.406975000000003</v>
      </c>
      <c r="F68" s="4">
        <v>149.951324</v>
      </c>
      <c r="G68" s="4">
        <f t="shared" si="9"/>
        <v>24.196093461083201</v>
      </c>
    </row>
    <row r="69" spans="1:8" x14ac:dyDescent="0.25">
      <c r="A69" s="17"/>
      <c r="B69" s="4">
        <v>70.753105000000005</v>
      </c>
      <c r="C69" s="4">
        <v>199.98182700000001</v>
      </c>
      <c r="D69" s="4">
        <f t="shared" si="8"/>
        <v>23.774849688863501</v>
      </c>
      <c r="E69" s="4">
        <v>-73.469193000000004</v>
      </c>
      <c r="F69" s="4">
        <v>199.98281900000001</v>
      </c>
      <c r="G69" s="4">
        <f t="shared" si="9"/>
        <v>23.331359807127001</v>
      </c>
    </row>
    <row r="70" spans="1:8" x14ac:dyDescent="0.25">
      <c r="A70" s="17"/>
      <c r="B70" s="4">
        <v>115.383652</v>
      </c>
      <c r="C70" s="4">
        <v>250.030396</v>
      </c>
      <c r="D70" s="4">
        <f t="shared" si="8"/>
        <v>23.276660292384701</v>
      </c>
      <c r="E70" s="4">
        <v>-121.436409</v>
      </c>
      <c r="F70" s="4">
        <v>250.00060999999999</v>
      </c>
      <c r="G70" s="4">
        <f t="shared" si="9"/>
        <v>22.6864535475015</v>
      </c>
    </row>
    <row r="71" spans="1:8" x14ac:dyDescent="0.25">
      <c r="A71" s="17"/>
      <c r="B71" s="4">
        <v>170.35754399999999</v>
      </c>
      <c r="C71" s="4">
        <v>300.02105699999998</v>
      </c>
      <c r="D71" s="4">
        <f t="shared" si="8"/>
        <v>22.9864048568048</v>
      </c>
      <c r="E71" s="4">
        <v>-182.24809300000001</v>
      </c>
      <c r="F71" s="4">
        <v>299.993042</v>
      </c>
      <c r="G71" s="4">
        <f t="shared" si="9"/>
        <v>22.221823075795498</v>
      </c>
    </row>
    <row r="72" spans="1:8" x14ac:dyDescent="0.25">
      <c r="A72" s="17"/>
      <c r="B72" s="4">
        <v>233.98492400000001</v>
      </c>
      <c r="C72" s="4">
        <v>349.980591</v>
      </c>
      <c r="D72" s="4">
        <f t="shared" si="8"/>
        <v>22.879684010680599</v>
      </c>
      <c r="E72" s="4">
        <v>-251.839279</v>
      </c>
      <c r="F72" s="4">
        <v>349.982483</v>
      </c>
      <c r="G72" s="4">
        <f t="shared" si="9"/>
        <v>22.053858020665</v>
      </c>
    </row>
    <row r="73" spans="1:8" x14ac:dyDescent="0.25">
      <c r="A73" s="17"/>
      <c r="B73" s="4">
        <v>310.97219799999999</v>
      </c>
      <c r="C73" s="4">
        <v>399.99908399999998</v>
      </c>
      <c r="D73" s="4">
        <f t="shared" si="8"/>
        <v>22.6828810397427</v>
      </c>
      <c r="E73" s="4">
        <v>-331.99468999999999</v>
      </c>
      <c r="F73" s="4">
        <v>399.990387</v>
      </c>
      <c r="G73" s="4">
        <f t="shared" si="9"/>
        <v>21.952499970602201</v>
      </c>
    </row>
    <row r="74" spans="1:8" x14ac:dyDescent="0.25">
      <c r="A74" s="17"/>
      <c r="B74" s="4">
        <v>391.59802200000001</v>
      </c>
      <c r="C74" s="4">
        <v>450.00427200000001</v>
      </c>
      <c r="D74" s="4">
        <f t="shared" si="8"/>
        <v>22.7403105837837</v>
      </c>
      <c r="E74" s="4">
        <v>-413.34942599999999</v>
      </c>
      <c r="F74" s="4">
        <v>449.995361</v>
      </c>
      <c r="G74" s="4">
        <f t="shared" si="9"/>
        <v>22.133462913003701</v>
      </c>
    </row>
    <row r="75" spans="1:8" x14ac:dyDescent="0.25">
      <c r="A75" s="17"/>
      <c r="B75" s="4">
        <v>475.44335899999999</v>
      </c>
      <c r="C75" s="4">
        <v>499.95010400000001</v>
      </c>
      <c r="D75" s="4">
        <f t="shared" si="8"/>
        <v>22.9285858711435</v>
      </c>
      <c r="E75" s="4">
        <v>-493.70898399999999</v>
      </c>
      <c r="F75" s="4">
        <v>499.99069200000002</v>
      </c>
      <c r="G75" s="4">
        <f t="shared" si="9"/>
        <v>22.5022737814183</v>
      </c>
    </row>
    <row r="76" spans="1:8" x14ac:dyDescent="0.25">
      <c r="A76" s="17"/>
      <c r="B76" s="4">
        <v>554.38079800000003</v>
      </c>
      <c r="C76" s="4">
        <v>550.00329599999998</v>
      </c>
      <c r="D76" s="4">
        <f t="shared" si="8"/>
        <v>23.3593741276174</v>
      </c>
      <c r="E76" s="4">
        <v>-577.341858</v>
      </c>
      <c r="F76" s="4">
        <v>549.96392800000001</v>
      </c>
      <c r="G76" s="4">
        <f t="shared" si="9"/>
        <v>22.8885184627024</v>
      </c>
    </row>
    <row r="77" spans="1:8" x14ac:dyDescent="0.25">
      <c r="A77" s="17"/>
      <c r="B77" s="4">
        <v>653.49078399999996</v>
      </c>
      <c r="C77" s="4">
        <v>599.98693800000001</v>
      </c>
      <c r="D77" s="4">
        <f t="shared" si="8"/>
        <v>23.470484892774099</v>
      </c>
      <c r="E77" s="4">
        <v>-665.66839600000003</v>
      </c>
      <c r="F77" s="4">
        <v>599.94805899999994</v>
      </c>
      <c r="G77" s="4">
        <f t="shared" si="9"/>
        <v>23.253304752268601</v>
      </c>
    </row>
    <row r="78" spans="1:8" x14ac:dyDescent="0.25">
      <c r="A78" s="17"/>
      <c r="B78" s="4">
        <v>760.60223399999995</v>
      </c>
      <c r="C78" s="4">
        <v>650.00317399999994</v>
      </c>
      <c r="D78" s="4">
        <f t="shared" si="8"/>
        <v>23.568757014244699</v>
      </c>
      <c r="E78" s="4">
        <v>-765.629639</v>
      </c>
      <c r="F78" s="4">
        <v>649.94915800000001</v>
      </c>
      <c r="G78" s="4">
        <f t="shared" si="9"/>
        <v>23.489296867669101</v>
      </c>
    </row>
    <row r="79" spans="1:8" x14ac:dyDescent="0.25">
      <c r="A79" s="17"/>
      <c r="B79" s="4">
        <v>883.14001499999995</v>
      </c>
      <c r="C79" s="4">
        <v>699.934753</v>
      </c>
      <c r="D79" s="4">
        <f t="shared" si="8"/>
        <v>23.552812568472</v>
      </c>
      <c r="E79" s="4">
        <v>-881.86035200000003</v>
      </c>
      <c r="F79" s="4">
        <v>700.05346699999996</v>
      </c>
      <c r="G79" s="4">
        <f t="shared" si="9"/>
        <v>23.5738926807411</v>
      </c>
    </row>
    <row r="80" spans="1:8" x14ac:dyDescent="0.25">
      <c r="A80" s="17"/>
      <c r="B80" s="4">
        <v>1002.684814</v>
      </c>
      <c r="C80" s="4">
        <v>741.13751200000002</v>
      </c>
      <c r="D80" s="4">
        <f t="shared" si="8"/>
        <v>23.4054274241809</v>
      </c>
      <c r="E80" s="4">
        <v>-984.61035200000003</v>
      </c>
      <c r="F80" s="4">
        <v>739.95977800000003</v>
      </c>
      <c r="G80" s="4">
        <f t="shared" si="9"/>
        <v>23.5817436867694</v>
      </c>
    </row>
    <row r="81" spans="1:8" x14ac:dyDescent="0.25">
      <c r="A81" s="17"/>
      <c r="B81" s="6">
        <f>(C81/D80)^2</f>
        <v>1168.2796744032701</v>
      </c>
      <c r="C81" s="4">
        <v>800</v>
      </c>
      <c r="D81" s="4"/>
      <c r="E81" s="6">
        <f>(F81/G80)^2</f>
        <v>1150.8749695905501</v>
      </c>
      <c r="F81" s="4">
        <v>800</v>
      </c>
      <c r="G81" s="4"/>
    </row>
    <row r="82" spans="1:8" x14ac:dyDescent="0.25">
      <c r="A82" s="17"/>
      <c r="B82" s="4">
        <v>1500</v>
      </c>
      <c r="C82" s="6">
        <f>SQRT(B82)*D80</f>
        <v>906.48830624719096</v>
      </c>
      <c r="D82" s="4"/>
      <c r="E82" s="4">
        <v>1500</v>
      </c>
      <c r="F82" s="6">
        <f>SQRT(E82)*G80</f>
        <v>913.31700573389696</v>
      </c>
      <c r="G82" s="4"/>
      <c r="H82" s="11"/>
    </row>
    <row r="83" spans="1:8" x14ac:dyDescent="0.25">
      <c r="A83" s="17" t="s">
        <v>25</v>
      </c>
      <c r="B83" s="4">
        <v>17.629242000000001</v>
      </c>
      <c r="C83" s="4">
        <v>99.925681999999995</v>
      </c>
      <c r="D83" s="4">
        <f t="shared" ref="D83:D96" si="10">C83/SQRT(B83)</f>
        <v>23.799087257045802</v>
      </c>
      <c r="E83" s="4">
        <v>-17.62208</v>
      </c>
      <c r="F83" s="4">
        <v>99.887473999999997</v>
      </c>
      <c r="G83" s="4">
        <f t="shared" ref="G83:G96" si="11">F83/SQRT(ABS(E83))</f>
        <v>23.794821234252701</v>
      </c>
    </row>
    <row r="84" spans="1:8" x14ac:dyDescent="0.25">
      <c r="A84" s="17"/>
      <c r="B84" s="4">
        <v>43.492446999999999</v>
      </c>
      <c r="C84" s="4">
        <v>149.965439</v>
      </c>
      <c r="D84" s="4">
        <f t="shared" si="10"/>
        <v>22.739675437526401</v>
      </c>
      <c r="E84" s="4">
        <v>-43.005634000000001</v>
      </c>
      <c r="F84" s="4">
        <v>149.94721999999999</v>
      </c>
      <c r="G84" s="4">
        <f t="shared" si="11"/>
        <v>22.865238785396201</v>
      </c>
    </row>
    <row r="85" spans="1:8" x14ac:dyDescent="0.25">
      <c r="A85" s="17"/>
      <c r="B85" s="4">
        <v>82.151488999999998</v>
      </c>
      <c r="C85" s="4">
        <v>199.97560100000001</v>
      </c>
      <c r="D85" s="4">
        <f t="shared" si="10"/>
        <v>22.063240089330101</v>
      </c>
      <c r="E85" s="4">
        <v>-82.080246000000002</v>
      </c>
      <c r="F85" s="4">
        <v>199.992538</v>
      </c>
      <c r="G85" s="4">
        <f t="shared" si="11"/>
        <v>22.0746825663206</v>
      </c>
    </row>
    <row r="86" spans="1:8" x14ac:dyDescent="0.25">
      <c r="A86" s="17"/>
      <c r="B86" s="4">
        <v>134.52560399999999</v>
      </c>
      <c r="C86" s="4">
        <v>250.00105300000001</v>
      </c>
      <c r="D86" s="4">
        <f t="shared" si="10"/>
        <v>21.554569961254199</v>
      </c>
      <c r="E86" s="4">
        <v>-135.50787399999999</v>
      </c>
      <c r="F86" s="4">
        <v>249.97035199999999</v>
      </c>
      <c r="G86" s="4">
        <f t="shared" si="11"/>
        <v>21.473668082199801</v>
      </c>
    </row>
    <row r="87" spans="1:8" x14ac:dyDescent="0.25">
      <c r="A87" s="17"/>
      <c r="B87" s="4">
        <v>199.10575900000001</v>
      </c>
      <c r="C87" s="4">
        <v>299.99224900000002</v>
      </c>
      <c r="D87" s="4">
        <f t="shared" si="10"/>
        <v>21.260238046032701</v>
      </c>
      <c r="E87" s="4">
        <v>-202.73382599999999</v>
      </c>
      <c r="F87" s="4">
        <v>300.00784299999998</v>
      </c>
      <c r="G87" s="4">
        <f t="shared" si="11"/>
        <v>21.070240862760802</v>
      </c>
    </row>
    <row r="88" spans="1:8" x14ac:dyDescent="0.25">
      <c r="A88" s="17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350.00845299999997</v>
      </c>
      <c r="G88" s="4">
        <f t="shared" si="11"/>
        <v>20.911274570369802</v>
      </c>
    </row>
    <row r="89" spans="1:8" x14ac:dyDescent="0.25">
      <c r="A89" s="17"/>
      <c r="B89" s="4">
        <v>369.05261200000001</v>
      </c>
      <c r="C89" s="4">
        <v>399.99325599999997</v>
      </c>
      <c r="D89" s="4">
        <f t="shared" si="10"/>
        <v>20.821332873846998</v>
      </c>
      <c r="E89" s="4">
        <v>-370.598206</v>
      </c>
      <c r="F89" s="4">
        <v>399.96383700000001</v>
      </c>
      <c r="G89" s="4">
        <f t="shared" si="11"/>
        <v>20.776341241125301</v>
      </c>
    </row>
    <row r="90" spans="1:8" x14ac:dyDescent="0.25">
      <c r="A90" s="17"/>
      <c r="B90" s="4">
        <v>467.65405299999998</v>
      </c>
      <c r="C90" s="4">
        <v>449.97674599999999</v>
      </c>
      <c r="D90" s="4">
        <f t="shared" si="10"/>
        <v>20.8078744852066</v>
      </c>
      <c r="E90" s="4">
        <v>-467.89382899999998</v>
      </c>
      <c r="F90" s="4">
        <v>449.95465100000001</v>
      </c>
      <c r="G90" s="4">
        <f t="shared" si="11"/>
        <v>20.801520762072499</v>
      </c>
    </row>
    <row r="91" spans="1:8" x14ac:dyDescent="0.25">
      <c r="A91" s="17"/>
      <c r="B91" s="4">
        <v>565.69341999999995</v>
      </c>
      <c r="C91" s="4">
        <v>499.98989899999998</v>
      </c>
      <c r="D91" s="4">
        <f t="shared" si="10"/>
        <v>21.021837132258401</v>
      </c>
      <c r="E91" s="4">
        <v>-566.91803000000004</v>
      </c>
      <c r="F91" s="4">
        <v>500.007385</v>
      </c>
      <c r="G91" s="4">
        <f t="shared" si="11"/>
        <v>20.9998544264446</v>
      </c>
    </row>
    <row r="92" spans="1:8" x14ac:dyDescent="0.25">
      <c r="A92" s="17"/>
      <c r="B92" s="4">
        <v>654.68450900000005</v>
      </c>
      <c r="C92" s="4">
        <v>549.94628899999998</v>
      </c>
      <c r="D92" s="4">
        <f t="shared" si="10"/>
        <v>21.4933565588228</v>
      </c>
      <c r="E92" s="4">
        <v>-662.362122</v>
      </c>
      <c r="F92" s="4">
        <v>549.98101799999995</v>
      </c>
      <c r="G92" s="4">
        <f t="shared" si="11"/>
        <v>21.3697753242689</v>
      </c>
    </row>
    <row r="93" spans="1:8" x14ac:dyDescent="0.25">
      <c r="A93" s="17"/>
      <c r="B93" s="4">
        <v>758.56658900000002</v>
      </c>
      <c r="C93" s="4">
        <v>599.97442599999999</v>
      </c>
      <c r="D93" s="4">
        <f t="shared" si="10"/>
        <v>21.783912492703301</v>
      </c>
      <c r="E93" s="4">
        <v>-753.28698699999995</v>
      </c>
      <c r="F93" s="4">
        <v>599.940247</v>
      </c>
      <c r="G93" s="4">
        <f t="shared" si="11"/>
        <v>21.8588729091611</v>
      </c>
    </row>
    <row r="94" spans="1:8" x14ac:dyDescent="0.25">
      <c r="A94" s="17"/>
      <c r="B94" s="4">
        <v>882.47820999999999</v>
      </c>
      <c r="C94" s="4">
        <v>649.964294</v>
      </c>
      <c r="D94" s="4">
        <f t="shared" si="10"/>
        <v>21.879505580537899</v>
      </c>
      <c r="E94" s="4">
        <v>-864.12908900000002</v>
      </c>
      <c r="F94" s="4">
        <v>650.02691700000003</v>
      </c>
      <c r="G94" s="4">
        <f t="shared" si="11"/>
        <v>22.112712949073799</v>
      </c>
    </row>
    <row r="95" spans="1:8" x14ac:dyDescent="0.25">
      <c r="A95" s="17"/>
      <c r="B95" s="4">
        <v>1019.559509</v>
      </c>
      <c r="C95" s="4">
        <v>699.99383499999999</v>
      </c>
      <c r="D95" s="4">
        <f t="shared" si="10"/>
        <v>21.922391300839301</v>
      </c>
      <c r="E95" s="4">
        <v>-975.193848</v>
      </c>
      <c r="F95" s="4">
        <v>699.99890100000005</v>
      </c>
      <c r="G95" s="4">
        <f t="shared" si="11"/>
        <v>22.415678121971801</v>
      </c>
    </row>
    <row r="96" spans="1:8" x14ac:dyDescent="0.25">
      <c r="A96" s="17"/>
      <c r="B96" s="4">
        <v>1137.410889</v>
      </c>
      <c r="C96" s="4">
        <v>738.60351600000001</v>
      </c>
      <c r="D96" s="4">
        <f t="shared" si="10"/>
        <v>21.900431910238598</v>
      </c>
      <c r="E96" s="4">
        <v>-1069.3549800000001</v>
      </c>
      <c r="F96" s="4">
        <v>737.71051</v>
      </c>
      <c r="G96" s="4">
        <f t="shared" si="11"/>
        <v>22.5592689892222</v>
      </c>
    </row>
    <row r="97" spans="1:8" x14ac:dyDescent="0.25">
      <c r="A97" s="17"/>
      <c r="B97" s="6">
        <f>(C97/D96)^2</f>
        <v>1334.36491457232</v>
      </c>
      <c r="C97" s="4">
        <v>800</v>
      </c>
      <c r="D97" s="4"/>
      <c r="E97" s="6">
        <f>(F97/G96)^2</f>
        <v>1257.56351424728</v>
      </c>
      <c r="F97" s="4">
        <v>800</v>
      </c>
      <c r="G97" s="4"/>
    </row>
    <row r="98" spans="1:8" x14ac:dyDescent="0.25">
      <c r="A98" s="17"/>
      <c r="B98" s="4">
        <v>1500</v>
      </c>
      <c r="C98" s="6">
        <f>SQRT(B98)*D96</f>
        <v>848.20008063103705</v>
      </c>
      <c r="D98" s="4"/>
      <c r="E98" s="4">
        <v>1500</v>
      </c>
      <c r="F98" s="6">
        <f>SQRT(E98)*G96</f>
        <v>873.71673097871098</v>
      </c>
      <c r="G98" s="4"/>
      <c r="H98" s="11"/>
    </row>
    <row r="99" spans="1:8" x14ac:dyDescent="0.25">
      <c r="A99" s="17" t="s">
        <v>26</v>
      </c>
      <c r="B99" s="4">
        <v>19.871701999999999</v>
      </c>
      <c r="C99" s="4">
        <v>99.912903</v>
      </c>
      <c r="D99" s="4">
        <f t="shared" ref="D99:D112" si="12">C99/SQRT(B99)</f>
        <v>22.413209203455999</v>
      </c>
      <c r="E99" s="4">
        <v>-20.057161000000001</v>
      </c>
      <c r="F99" s="4">
        <v>99.890686000000002</v>
      </c>
      <c r="G99" s="4">
        <f t="shared" ref="G99:G112" si="13">F99/SQRT(ABS(E99))</f>
        <v>22.304385638366998</v>
      </c>
    </row>
    <row r="100" spans="1:8" x14ac:dyDescent="0.25">
      <c r="A100" s="17"/>
      <c r="B100" s="4">
        <v>48.985160999999998</v>
      </c>
      <c r="C100" s="4">
        <v>149.96099899999999</v>
      </c>
      <c r="D100" s="4">
        <f t="shared" si="12"/>
        <v>21.4262444297553</v>
      </c>
      <c r="E100" s="4">
        <v>-49.805835999999999</v>
      </c>
      <c r="F100" s="4">
        <v>149.97302199999999</v>
      </c>
      <c r="G100" s="4">
        <f t="shared" si="13"/>
        <v>21.2506894941505</v>
      </c>
    </row>
    <row r="101" spans="1:8" x14ac:dyDescent="0.25">
      <c r="A101" s="17"/>
      <c r="B101" s="4">
        <v>93.013664000000006</v>
      </c>
      <c r="C101" s="4">
        <v>199.99934400000001</v>
      </c>
      <c r="D101" s="4">
        <f t="shared" si="12"/>
        <v>20.737442504947602</v>
      </c>
      <c r="E101" s="4">
        <v>-94.014458000000005</v>
      </c>
      <c r="F101" s="4">
        <v>199.99423200000001</v>
      </c>
      <c r="G101" s="4">
        <f t="shared" si="13"/>
        <v>20.626243816470101</v>
      </c>
    </row>
    <row r="102" spans="1:8" x14ac:dyDescent="0.25">
      <c r="A102" s="17"/>
      <c r="B102" s="4">
        <v>153.241333</v>
      </c>
      <c r="C102" s="4">
        <v>250.01713599999999</v>
      </c>
      <c r="D102" s="4">
        <f t="shared" si="12"/>
        <v>20.196765144652399</v>
      </c>
      <c r="E102" s="4">
        <v>-154.897141</v>
      </c>
      <c r="F102" s="4">
        <v>249.98440600000001</v>
      </c>
      <c r="G102" s="4">
        <f t="shared" si="13"/>
        <v>20.0858963535734</v>
      </c>
    </row>
    <row r="103" spans="1:8" x14ac:dyDescent="0.25">
      <c r="A103" s="17"/>
      <c r="B103" s="4">
        <v>223.03173799999999</v>
      </c>
      <c r="C103" s="4">
        <v>300.00521900000001</v>
      </c>
      <c r="D103" s="4">
        <f t="shared" si="12"/>
        <v>20.088405926630099</v>
      </c>
      <c r="E103" s="4">
        <v>-232.97100800000001</v>
      </c>
      <c r="F103" s="4">
        <v>300.01052900000002</v>
      </c>
      <c r="G103" s="4">
        <f t="shared" si="13"/>
        <v>19.655566141212599</v>
      </c>
    </row>
    <row r="104" spans="1:8" x14ac:dyDescent="0.25">
      <c r="A104" s="17"/>
      <c r="B104" s="4">
        <v>306.00012199999998</v>
      </c>
      <c r="C104" s="4">
        <v>350.007813</v>
      </c>
      <c r="D104" s="4">
        <f t="shared" si="12"/>
        <v>20.008610917463699</v>
      </c>
      <c r="E104" s="4">
        <v>-322.00692700000002</v>
      </c>
      <c r="F104" s="4">
        <v>350.00060999999999</v>
      </c>
      <c r="G104" s="4">
        <f t="shared" si="13"/>
        <v>19.5045616400526</v>
      </c>
    </row>
    <row r="105" spans="1:8" x14ac:dyDescent="0.25">
      <c r="A105" s="17"/>
      <c r="B105" s="4">
        <v>408.70697000000001</v>
      </c>
      <c r="C105" s="4">
        <v>399.98867799999999</v>
      </c>
      <c r="D105" s="4">
        <f t="shared" si="12"/>
        <v>19.785256110977102</v>
      </c>
      <c r="E105" s="4">
        <v>-426.73556500000001</v>
      </c>
      <c r="F105" s="4">
        <v>399.970551</v>
      </c>
      <c r="G105" s="4">
        <f t="shared" si="13"/>
        <v>19.3619278139704</v>
      </c>
    </row>
    <row r="106" spans="1:8" x14ac:dyDescent="0.25">
      <c r="A106" s="17"/>
      <c r="B106" s="4">
        <v>525.58898899999997</v>
      </c>
      <c r="C106" s="4">
        <v>449.95541400000002</v>
      </c>
      <c r="D106" s="4">
        <f t="shared" si="12"/>
        <v>19.626657899892201</v>
      </c>
      <c r="E106" s="4">
        <v>-540.32507299999997</v>
      </c>
      <c r="F106" s="4">
        <v>450.00836199999998</v>
      </c>
      <c r="G106" s="4">
        <f t="shared" si="13"/>
        <v>19.359450381827202</v>
      </c>
    </row>
    <row r="107" spans="1:8" x14ac:dyDescent="0.25">
      <c r="A107" s="17"/>
      <c r="B107" s="4">
        <v>648.36328100000003</v>
      </c>
      <c r="C107" s="4">
        <v>499.98474099999999</v>
      </c>
      <c r="D107" s="4">
        <f t="shared" si="12"/>
        <v>19.6357522878262</v>
      </c>
      <c r="E107" s="4">
        <v>-643.26971400000002</v>
      </c>
      <c r="F107" s="4">
        <v>499.95803799999999</v>
      </c>
      <c r="G107" s="4">
        <f t="shared" si="13"/>
        <v>19.712286505289701</v>
      </c>
    </row>
    <row r="108" spans="1:8" x14ac:dyDescent="0.25">
      <c r="A108" s="17"/>
      <c r="B108" s="4">
        <v>762.668091</v>
      </c>
      <c r="C108" s="4">
        <v>550.00390600000003</v>
      </c>
      <c r="D108" s="4">
        <f t="shared" si="12"/>
        <v>19.915810510909399</v>
      </c>
      <c r="E108" s="4">
        <v>-754.83807400000001</v>
      </c>
      <c r="F108" s="4">
        <v>549.95263699999998</v>
      </c>
      <c r="G108" s="4">
        <f t="shared" si="13"/>
        <v>20.0169723786139</v>
      </c>
    </row>
    <row r="109" spans="1:8" x14ac:dyDescent="0.25">
      <c r="A109" s="17"/>
      <c r="B109" s="4">
        <v>895.23895300000004</v>
      </c>
      <c r="C109" s="4">
        <v>599.92224099999999</v>
      </c>
      <c r="D109" s="4">
        <f t="shared" si="12"/>
        <v>20.050512486863699</v>
      </c>
      <c r="E109" s="4">
        <v>-879.464294</v>
      </c>
      <c r="F109" s="4">
        <v>600.01043700000002</v>
      </c>
      <c r="G109" s="4">
        <f t="shared" si="13"/>
        <v>20.232506980900201</v>
      </c>
    </row>
    <row r="110" spans="1:8" x14ac:dyDescent="0.25">
      <c r="A110" s="17"/>
      <c r="B110" s="4">
        <v>1035.444336</v>
      </c>
      <c r="C110" s="4">
        <v>649.98028599999998</v>
      </c>
      <c r="D110" s="4">
        <f t="shared" si="12"/>
        <v>20.199322643408301</v>
      </c>
      <c r="E110" s="4">
        <v>-995.65014599999995</v>
      </c>
      <c r="F110" s="4">
        <v>649.98388699999998</v>
      </c>
      <c r="G110" s="4">
        <f t="shared" si="13"/>
        <v>20.599145717891901</v>
      </c>
    </row>
    <row r="111" spans="1:8" x14ac:dyDescent="0.25">
      <c r="A111" s="17"/>
      <c r="B111" s="4">
        <v>1185.5546879999999</v>
      </c>
      <c r="C111" s="4">
        <v>699.96313499999997</v>
      </c>
      <c r="D111" s="4">
        <f t="shared" si="12"/>
        <v>20.328923029224601</v>
      </c>
      <c r="E111" s="4">
        <v>-1122.9995120000001</v>
      </c>
      <c r="F111" s="4">
        <v>700.05969200000004</v>
      </c>
      <c r="G111" s="4">
        <f t="shared" si="13"/>
        <v>20.8903294385448</v>
      </c>
    </row>
    <row r="112" spans="1:8" x14ac:dyDescent="0.25">
      <c r="A112" s="17"/>
      <c r="B112" s="4">
        <v>1306.0634769999999</v>
      </c>
      <c r="C112" s="4">
        <v>736.68737799999997</v>
      </c>
      <c r="D112" s="4">
        <f t="shared" si="12"/>
        <v>20.384548022968399</v>
      </c>
      <c r="E112" s="4">
        <v>-1236.021851</v>
      </c>
      <c r="F112" s="4">
        <v>737.88812299999995</v>
      </c>
      <c r="G112" s="4">
        <f t="shared" si="13"/>
        <v>20.9883088218326</v>
      </c>
    </row>
    <row r="113" spans="1:8" x14ac:dyDescent="0.25">
      <c r="A113" s="17"/>
      <c r="B113" s="6">
        <f>(C113/D112)^2</f>
        <v>1540.2024185155899</v>
      </c>
      <c r="C113" s="4">
        <v>800</v>
      </c>
      <c r="D113" s="4"/>
      <c r="E113" s="6">
        <f>(F113/G112)^2</f>
        <v>1452.86440061847</v>
      </c>
      <c r="F113" s="4">
        <v>800</v>
      </c>
      <c r="G113" s="4"/>
    </row>
    <row r="114" spans="1:8" x14ac:dyDescent="0.25">
      <c r="A114" s="17"/>
      <c r="B114" s="4">
        <v>1500</v>
      </c>
      <c r="C114" s="6">
        <f>SQRT(B114)*D112</f>
        <v>789.49015012921996</v>
      </c>
      <c r="D114" s="4"/>
      <c r="E114" s="4">
        <v>1500</v>
      </c>
      <c r="F114" s="6">
        <f>SQRT(E114)*G112</f>
        <v>812.87370532015905</v>
      </c>
      <c r="G114" s="4"/>
      <c r="H114" s="11"/>
    </row>
    <row r="115" spans="1:8" x14ac:dyDescent="0.25">
      <c r="A115" s="17" t="s">
        <v>27</v>
      </c>
      <c r="B115" s="4">
        <v>23.515035999999998</v>
      </c>
      <c r="C115" s="4">
        <v>99.927383000000006</v>
      </c>
      <c r="D115" s="4">
        <f t="shared" ref="D115:D128" si="14">C115/SQRT(B115)</f>
        <v>20.606853796580399</v>
      </c>
      <c r="E115" s="4">
        <v>-23.401871</v>
      </c>
      <c r="F115" s="4">
        <v>99.910606000000001</v>
      </c>
      <c r="G115" s="4">
        <f t="shared" ref="G115:G128" si="15">F115/SQRT(ABS(E115))</f>
        <v>20.653150161566</v>
      </c>
    </row>
    <row r="116" spans="1:8" x14ac:dyDescent="0.25">
      <c r="A116" s="17"/>
      <c r="B116" s="4">
        <v>58.597237</v>
      </c>
      <c r="C116" s="4">
        <v>149.96293600000001</v>
      </c>
      <c r="D116" s="4">
        <f t="shared" si="14"/>
        <v>19.590493000768198</v>
      </c>
      <c r="E116" s="4">
        <v>-57.63203</v>
      </c>
      <c r="F116" s="4">
        <v>149.95867899999999</v>
      </c>
      <c r="G116" s="4">
        <f t="shared" si="15"/>
        <v>19.753299447844299</v>
      </c>
    </row>
    <row r="117" spans="1:8" x14ac:dyDescent="0.25">
      <c r="A117" s="17"/>
      <c r="B117" s="4">
        <v>109.065353</v>
      </c>
      <c r="C117" s="4">
        <v>199.98608400000001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19.328349526417099</v>
      </c>
    </row>
    <row r="118" spans="1:8" x14ac:dyDescent="0.25">
      <c r="A118" s="17"/>
      <c r="B118" s="4">
        <v>177.593704</v>
      </c>
      <c r="C118" s="4">
        <v>249.97995</v>
      </c>
      <c r="D118" s="4">
        <f t="shared" si="14"/>
        <v>18.758210031119599</v>
      </c>
      <c r="E118" s="4">
        <v>-174.828079</v>
      </c>
      <c r="F118" s="4">
        <v>250.004898</v>
      </c>
      <c r="G118" s="4">
        <f t="shared" si="15"/>
        <v>18.907883793171401</v>
      </c>
    </row>
    <row r="119" spans="1:8" x14ac:dyDescent="0.25">
      <c r="A119" s="17"/>
      <c r="B119" s="4">
        <v>261.19293199999998</v>
      </c>
      <c r="C119" s="4">
        <v>299.99096700000001</v>
      </c>
      <c r="D119" s="4">
        <f t="shared" si="14"/>
        <v>18.562115370126701</v>
      </c>
      <c r="E119" s="4">
        <v>-256.99340799999999</v>
      </c>
      <c r="F119" s="4">
        <v>299.97161899999998</v>
      </c>
      <c r="G119" s="4">
        <f t="shared" si="15"/>
        <v>18.711955468962302</v>
      </c>
    </row>
    <row r="120" spans="1:8" x14ac:dyDescent="0.25">
      <c r="A120" s="17"/>
      <c r="B120" s="4">
        <v>361.91787699999998</v>
      </c>
      <c r="C120" s="4">
        <v>349.98931900000002</v>
      </c>
      <c r="D120" s="4">
        <f t="shared" si="14"/>
        <v>18.397117107297401</v>
      </c>
      <c r="E120" s="4">
        <v>-353.586884</v>
      </c>
      <c r="F120" s="4">
        <v>349.99319500000001</v>
      </c>
      <c r="G120" s="4">
        <f t="shared" si="15"/>
        <v>18.612792121189599</v>
      </c>
    </row>
    <row r="121" spans="1:8" x14ac:dyDescent="0.25">
      <c r="A121" s="17"/>
      <c r="B121" s="4">
        <v>491.23602299999999</v>
      </c>
      <c r="C121" s="4">
        <v>399.97668499999997</v>
      </c>
      <c r="D121" s="4">
        <f t="shared" si="14"/>
        <v>18.046358196835602</v>
      </c>
      <c r="E121" s="4">
        <v>-479.65103099999999</v>
      </c>
      <c r="F121" s="4">
        <v>399.95715300000001</v>
      </c>
      <c r="G121" s="4">
        <f t="shared" si="15"/>
        <v>18.262102546960801</v>
      </c>
    </row>
    <row r="122" spans="1:8" x14ac:dyDescent="0.25">
      <c r="A122" s="17"/>
      <c r="B122" s="4">
        <v>638.67816200000004</v>
      </c>
      <c r="C122" s="4">
        <v>449.97967499999999</v>
      </c>
      <c r="D122" s="4">
        <f t="shared" si="14"/>
        <v>17.8054053179801</v>
      </c>
      <c r="E122" s="4">
        <v>-620.61908000000005</v>
      </c>
      <c r="F122" s="4">
        <v>449.98962399999999</v>
      </c>
      <c r="G122" s="4">
        <f t="shared" si="15"/>
        <v>18.063002340586699</v>
      </c>
    </row>
    <row r="123" spans="1:8" x14ac:dyDescent="0.25">
      <c r="A123" s="17"/>
      <c r="B123" s="4">
        <v>781.57794200000001</v>
      </c>
      <c r="C123" s="4">
        <v>499.96069299999999</v>
      </c>
      <c r="D123" s="4">
        <f t="shared" si="14"/>
        <v>17.8833845075761</v>
      </c>
      <c r="E123" s="4">
        <v>-777.21405000000004</v>
      </c>
      <c r="F123" s="4">
        <v>500.00436400000001</v>
      </c>
      <c r="G123" s="4">
        <f t="shared" si="15"/>
        <v>17.935086408751001</v>
      </c>
    </row>
    <row r="124" spans="1:8" x14ac:dyDescent="0.25">
      <c r="A124" s="17"/>
      <c r="B124" s="4">
        <v>920.77233899999999</v>
      </c>
      <c r="C124" s="4">
        <v>549.97589100000005</v>
      </c>
      <c r="D124" s="4">
        <f t="shared" si="14"/>
        <v>18.124561989157701</v>
      </c>
      <c r="E124" s="4">
        <v>-945.19494599999996</v>
      </c>
      <c r="F124" s="4">
        <v>549.96215800000004</v>
      </c>
      <c r="G124" s="4">
        <f t="shared" si="15"/>
        <v>17.888425312101202</v>
      </c>
    </row>
    <row r="125" spans="1:8" x14ac:dyDescent="0.25">
      <c r="A125" s="17"/>
      <c r="B125" s="4">
        <v>1068.8895259999999</v>
      </c>
      <c r="C125" s="4">
        <v>599.95111099999997</v>
      </c>
      <c r="D125" s="4">
        <f t="shared" si="14"/>
        <v>18.350565455566301</v>
      </c>
      <c r="E125" s="4">
        <v>-1094.982422</v>
      </c>
      <c r="F125" s="4">
        <v>599.92639199999996</v>
      </c>
      <c r="G125" s="4">
        <f t="shared" si="15"/>
        <v>18.129857650084901</v>
      </c>
    </row>
    <row r="126" spans="1:8" x14ac:dyDescent="0.25">
      <c r="A126" s="17"/>
      <c r="B126" s="4">
        <v>1226.119629</v>
      </c>
      <c r="C126" s="4">
        <v>649.93457000000001</v>
      </c>
      <c r="D126" s="4">
        <f t="shared" si="14"/>
        <v>18.561078826201999</v>
      </c>
      <c r="E126" s="4">
        <v>-1229.193726</v>
      </c>
      <c r="F126" s="4">
        <v>649.99993900000004</v>
      </c>
      <c r="G126" s="4">
        <f t="shared" si="15"/>
        <v>18.539719044198002</v>
      </c>
    </row>
    <row r="127" spans="1:8" x14ac:dyDescent="0.25">
      <c r="A127" s="17"/>
      <c r="B127" s="4">
        <v>1406.8808590000001</v>
      </c>
      <c r="C127" s="4">
        <v>699.97808799999996</v>
      </c>
      <c r="D127" s="4">
        <f t="shared" si="14"/>
        <v>18.661896851376</v>
      </c>
      <c r="E127" s="4">
        <v>-1387.703857</v>
      </c>
      <c r="F127" s="4">
        <v>699.91235400000005</v>
      </c>
      <c r="G127" s="4">
        <f t="shared" si="15"/>
        <v>18.788636380475101</v>
      </c>
    </row>
    <row r="128" spans="1:8" x14ac:dyDescent="0.25">
      <c r="A128" s="17"/>
      <c r="B128" s="4">
        <v>1563.0802000000001</v>
      </c>
      <c r="C128" s="4">
        <v>737.419983</v>
      </c>
      <c r="D128" s="4">
        <f t="shared" si="14"/>
        <v>18.651951232764599</v>
      </c>
      <c r="E128" s="4">
        <v>-1541.028687</v>
      </c>
      <c r="F128" s="4">
        <v>737.78747599999997</v>
      </c>
      <c r="G128" s="4">
        <f t="shared" si="15"/>
        <v>18.794289707558502</v>
      </c>
    </row>
    <row r="129" spans="1:8" x14ac:dyDescent="0.25">
      <c r="A129" s="17"/>
      <c r="B129" s="6">
        <f>(C129/D128)^2</f>
        <v>1839.6340162740901</v>
      </c>
      <c r="C129" s="4">
        <v>800</v>
      </c>
      <c r="D129" s="4"/>
      <c r="E129" s="6">
        <f>(F129/G128)^2</f>
        <v>1811.8746125912301</v>
      </c>
      <c r="F129" s="4">
        <v>800</v>
      </c>
      <c r="G129" s="4"/>
    </row>
    <row r="130" spans="1:8" x14ac:dyDescent="0.25">
      <c r="A130" s="17"/>
      <c r="B130" s="4">
        <v>1500</v>
      </c>
      <c r="C130" s="6">
        <f>SQRT(B130)*D128</f>
        <v>722.386964987704</v>
      </c>
      <c r="D130" s="4"/>
      <c r="E130" s="4">
        <v>1500</v>
      </c>
      <c r="F130" s="6">
        <f>SQRT(E130)*G128</f>
        <v>727.89971041171395</v>
      </c>
      <c r="G130" s="4"/>
      <c r="H130" s="11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4" t="s">
        <v>28</v>
      </c>
      <c r="B1" s="4" t="s">
        <v>29</v>
      </c>
      <c r="C1" s="4" t="s">
        <v>30</v>
      </c>
      <c r="D1" s="8" t="s">
        <v>31</v>
      </c>
    </row>
    <row r="2" spans="1:6" x14ac:dyDescent="0.25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 x14ac:dyDescent="0.25">
      <c r="A3" s="17" t="s">
        <v>20</v>
      </c>
      <c r="B3" s="4">
        <v>100</v>
      </c>
      <c r="C3" s="4">
        <v>16.2470417</v>
      </c>
      <c r="D3" s="4">
        <v>16.406774500000001</v>
      </c>
      <c r="E3">
        <v>15.842473</v>
      </c>
      <c r="F3" s="4">
        <v>16.1185036</v>
      </c>
    </row>
    <row r="4" spans="1:6" x14ac:dyDescent="0.25">
      <c r="A4" s="17"/>
      <c r="B4" s="4">
        <v>200</v>
      </c>
      <c r="C4" s="4">
        <v>77.267387400000004</v>
      </c>
      <c r="D4" s="4">
        <v>77.641937299999995</v>
      </c>
      <c r="E4" s="4">
        <v>76.197357199999999</v>
      </c>
      <c r="F4" s="4">
        <v>76.318695099999999</v>
      </c>
    </row>
    <row r="5" spans="1:6" x14ac:dyDescent="0.25">
      <c r="A5" s="17"/>
      <c r="B5" s="4">
        <v>300</v>
      </c>
      <c r="C5" s="4">
        <v>191.91123999999999</v>
      </c>
      <c r="D5" s="4">
        <v>193.15469400000001</v>
      </c>
      <c r="E5" s="4">
        <v>187.60484299999999</v>
      </c>
      <c r="F5" s="4">
        <v>189.412521</v>
      </c>
    </row>
    <row r="6" spans="1:6" x14ac:dyDescent="0.25">
      <c r="A6" s="17" t="s">
        <v>21</v>
      </c>
      <c r="B6" s="4">
        <v>100</v>
      </c>
      <c r="C6" s="4">
        <v>19.371727</v>
      </c>
      <c r="D6" s="9">
        <v>19.429893499999999</v>
      </c>
      <c r="E6" s="4">
        <v>19.2021503</v>
      </c>
      <c r="F6" s="4">
        <v>19.280075100000001</v>
      </c>
    </row>
    <row r="7" spans="1:6" x14ac:dyDescent="0.25">
      <c r="A7" s="17"/>
      <c r="B7" s="4">
        <v>200</v>
      </c>
      <c r="C7" s="4">
        <v>90.711570699999996</v>
      </c>
      <c r="D7" s="4">
        <v>90.840889000000004</v>
      </c>
      <c r="E7" s="4">
        <v>90.055503799999997</v>
      </c>
      <c r="F7" s="4">
        <v>90.9416504</v>
      </c>
    </row>
    <row r="8" spans="1:6" x14ac:dyDescent="0.25">
      <c r="A8" s="17"/>
      <c r="B8" s="4">
        <v>300</v>
      </c>
      <c r="C8" s="4">
        <v>221.99061599999999</v>
      </c>
      <c r="D8" s="4">
        <v>223.74438499999999</v>
      </c>
      <c r="E8" s="4">
        <v>220.29864499999999</v>
      </c>
      <c r="F8" s="4">
        <v>222.639679</v>
      </c>
    </row>
    <row r="9" spans="1:6" x14ac:dyDescent="0.25">
      <c r="A9" s="17" t="s">
        <v>22</v>
      </c>
      <c r="B9" s="4">
        <v>100</v>
      </c>
      <c r="C9" s="4">
        <v>20.7483845</v>
      </c>
      <c r="D9" s="4">
        <v>20.766809500000001</v>
      </c>
      <c r="E9" s="4">
        <v>20.643598600000001</v>
      </c>
      <c r="F9" s="4">
        <v>20.627542500000001</v>
      </c>
    </row>
    <row r="10" spans="1:6" x14ac:dyDescent="0.25">
      <c r="A10" s="17"/>
      <c r="B10" s="4">
        <v>200</v>
      </c>
      <c r="C10" s="10">
        <v>98.424293500000005</v>
      </c>
      <c r="D10" s="10">
        <v>97.930969200000007</v>
      </c>
      <c r="E10" s="4">
        <v>98.086036699999994</v>
      </c>
      <c r="F10" s="4">
        <v>98.162056000000007</v>
      </c>
    </row>
    <row r="11" spans="1:6" x14ac:dyDescent="0.25">
      <c r="A11" s="17"/>
      <c r="B11" s="4">
        <v>300</v>
      </c>
      <c r="C11" s="10">
        <v>240.544937</v>
      </c>
      <c r="D11" s="10">
        <v>240.45590200000001</v>
      </c>
      <c r="E11" s="4">
        <v>240.615723</v>
      </c>
      <c r="F11" s="4">
        <v>240.48263499999999</v>
      </c>
    </row>
    <row r="12" spans="1:6" x14ac:dyDescent="0.25">
      <c r="A12" s="17" t="s">
        <v>23</v>
      </c>
      <c r="B12" s="4">
        <v>100</v>
      </c>
      <c r="C12" s="10">
        <v>23.5719013</v>
      </c>
      <c r="D12" s="10">
        <v>23.5207443</v>
      </c>
      <c r="E12" s="4">
        <v>23.4764214</v>
      </c>
      <c r="F12" s="4">
        <v>23.570125600000001</v>
      </c>
    </row>
    <row r="13" spans="1:6" x14ac:dyDescent="0.25">
      <c r="A13" s="17"/>
      <c r="B13" s="4">
        <v>200</v>
      </c>
      <c r="C13" s="10">
        <v>112.963409</v>
      </c>
      <c r="D13" s="10">
        <v>112.46882600000001</v>
      </c>
      <c r="E13" s="4">
        <v>112.401253</v>
      </c>
      <c r="F13" s="4">
        <v>112.837379</v>
      </c>
    </row>
    <row r="14" spans="1:6" x14ac:dyDescent="0.25">
      <c r="A14" s="17"/>
      <c r="B14" s="4">
        <v>300</v>
      </c>
      <c r="C14" s="10">
        <v>273.66976899999997</v>
      </c>
      <c r="D14" s="10">
        <v>272.87966899999998</v>
      </c>
      <c r="E14" s="4">
        <v>273.08642600000002</v>
      </c>
      <c r="F14" s="4">
        <v>272.88445999999999</v>
      </c>
    </row>
    <row r="15" spans="1:6" x14ac:dyDescent="0.25">
      <c r="A15" s="17" t="s">
        <v>24</v>
      </c>
      <c r="B15" s="4">
        <v>100</v>
      </c>
      <c r="C15" s="4">
        <v>15.0410757</v>
      </c>
      <c r="D15" s="4">
        <v>15.198637</v>
      </c>
      <c r="E15" s="4">
        <v>14.590976700000001</v>
      </c>
      <c r="F15" s="4">
        <v>14.975334200000001</v>
      </c>
    </row>
    <row r="16" spans="1:6" x14ac:dyDescent="0.25">
      <c r="A16" s="17"/>
      <c r="B16" s="4">
        <v>200</v>
      </c>
      <c r="C16" s="4">
        <v>72.585166900000004</v>
      </c>
      <c r="D16" s="4">
        <v>72.899406400000004</v>
      </c>
      <c r="E16" s="4">
        <v>70.517005900000001</v>
      </c>
      <c r="F16" s="4">
        <v>71.620208700000006</v>
      </c>
    </row>
    <row r="17" spans="1:6" x14ac:dyDescent="0.25">
      <c r="A17" s="17"/>
      <c r="B17" s="4">
        <v>300</v>
      </c>
      <c r="C17" s="4">
        <v>179.98835800000001</v>
      </c>
      <c r="D17" s="4">
        <v>184.33227500000001</v>
      </c>
      <c r="E17" s="4">
        <v>173.254807</v>
      </c>
      <c r="F17" s="4">
        <v>176.75848400000001</v>
      </c>
    </row>
    <row r="18" spans="1:6" x14ac:dyDescent="0.25">
      <c r="A18" s="17" t="s">
        <v>25</v>
      </c>
      <c r="B18" s="4">
        <v>100</v>
      </c>
      <c r="C18" s="4">
        <v>16.984092700000001</v>
      </c>
      <c r="D18" s="4">
        <v>17.063303000000001</v>
      </c>
      <c r="E18" s="4">
        <v>16.5503654</v>
      </c>
      <c r="F18" s="4">
        <v>16.827522299999998</v>
      </c>
    </row>
    <row r="19" spans="1:6" x14ac:dyDescent="0.25">
      <c r="A19" s="17"/>
      <c r="B19" s="4">
        <v>200</v>
      </c>
      <c r="C19" s="4">
        <v>81.531272900000005</v>
      </c>
      <c r="D19" s="4">
        <v>81.337364199999996</v>
      </c>
      <c r="E19" s="4">
        <v>78.587158200000005</v>
      </c>
      <c r="F19" s="4">
        <v>80.614326500000004</v>
      </c>
    </row>
    <row r="20" spans="1:6" x14ac:dyDescent="0.25">
      <c r="A20" s="17"/>
      <c r="B20" s="4">
        <v>300</v>
      </c>
      <c r="C20" s="4">
        <v>202.82583600000001</v>
      </c>
      <c r="D20" s="4">
        <v>202.341995</v>
      </c>
      <c r="E20" s="4">
        <v>195.73898299999999</v>
      </c>
      <c r="F20" s="4">
        <v>200.75482199999999</v>
      </c>
    </row>
    <row r="21" spans="1:6" x14ac:dyDescent="0.25">
      <c r="A21" s="17" t="s">
        <v>26</v>
      </c>
      <c r="B21" s="4">
        <v>100</v>
      </c>
      <c r="C21" s="4">
        <v>19.436506300000001</v>
      </c>
      <c r="D21" s="4">
        <v>19.4715767</v>
      </c>
      <c r="E21" s="4">
        <v>19.1225071</v>
      </c>
      <c r="F21" s="4">
        <v>19.303604100000001</v>
      </c>
    </row>
    <row r="22" spans="1:6" x14ac:dyDescent="0.25">
      <c r="A22" s="17"/>
      <c r="B22" s="4">
        <v>200</v>
      </c>
      <c r="C22" s="4">
        <v>93.237174999999993</v>
      </c>
      <c r="D22" s="4">
        <v>92.687225299999994</v>
      </c>
      <c r="E22" s="4">
        <v>90.947418200000001</v>
      </c>
      <c r="F22" s="4">
        <v>92.816284199999998</v>
      </c>
    </row>
    <row r="23" spans="1:6" x14ac:dyDescent="0.25">
      <c r="A23" s="17"/>
      <c r="B23" s="4">
        <v>300</v>
      </c>
      <c r="C23" s="4">
        <v>229.62965399999999</v>
      </c>
      <c r="D23" s="4">
        <v>229.447327</v>
      </c>
      <c r="E23" s="4">
        <v>226.974716</v>
      </c>
      <c r="F23" s="4">
        <v>230.30898999999999</v>
      </c>
    </row>
    <row r="24" spans="1:6" x14ac:dyDescent="0.25">
      <c r="A24" s="17" t="s">
        <v>27</v>
      </c>
      <c r="B24" s="4">
        <v>100</v>
      </c>
      <c r="C24" s="4">
        <v>22.793844199999999</v>
      </c>
      <c r="D24" s="4">
        <v>22.7124004</v>
      </c>
      <c r="E24" s="4">
        <v>22.6396275</v>
      </c>
      <c r="F24" s="4">
        <v>22.644416799999998</v>
      </c>
    </row>
    <row r="25" spans="1:6" x14ac:dyDescent="0.25">
      <c r="A25" s="17"/>
      <c r="B25" s="4">
        <v>200</v>
      </c>
      <c r="C25" s="4">
        <v>109.62793000000001</v>
      </c>
      <c r="D25" s="4">
        <v>109.269165</v>
      </c>
      <c r="E25" s="4">
        <v>107.906868</v>
      </c>
      <c r="F25" s="4">
        <v>109.657715</v>
      </c>
    </row>
    <row r="26" spans="1:6" x14ac:dyDescent="0.25">
      <c r="A26" s="17"/>
      <c r="B26" s="4">
        <v>300</v>
      </c>
      <c r="C26" s="4">
        <v>269.61676</v>
      </c>
      <c r="D26" s="4">
        <v>268.80276500000002</v>
      </c>
      <c r="E26" s="4">
        <v>267.40698200000003</v>
      </c>
      <c r="F26" s="4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8" t="s">
        <v>20</v>
      </c>
      <c r="B3" s="4">
        <v>15.751341</v>
      </c>
      <c r="C3" s="4">
        <v>99.920119999999997</v>
      </c>
      <c r="D3" s="4">
        <f>C3/SQRT(ABS(B3))</f>
        <v>25.176431892020201</v>
      </c>
      <c r="E3" s="4">
        <v>22.480699999999999</v>
      </c>
    </row>
    <row r="4" spans="1:5" x14ac:dyDescent="0.25">
      <c r="A4" s="17"/>
      <c r="B4" s="4">
        <v>38.213481999999999</v>
      </c>
      <c r="C4" s="4">
        <v>149.962143</v>
      </c>
      <c r="D4" s="4">
        <f t="shared" ref="D4:D16" si="0">C4/SQRT(ABS(B4))</f>
        <v>24.2590244300434</v>
      </c>
      <c r="E4" s="4">
        <v>22.551974999999999</v>
      </c>
    </row>
    <row r="5" spans="1:5" x14ac:dyDescent="0.25">
      <c r="A5" s="17"/>
      <c r="B5" s="4">
        <v>73.053398000000001</v>
      </c>
      <c r="C5" s="4">
        <v>199.96629300000001</v>
      </c>
      <c r="D5" s="4">
        <f t="shared" si="0"/>
        <v>23.3957291499073</v>
      </c>
      <c r="E5" s="4">
        <v>22.602022000000002</v>
      </c>
    </row>
    <row r="6" spans="1:5" x14ac:dyDescent="0.25">
      <c r="A6" s="17"/>
      <c r="B6" s="4">
        <v>120.22101600000001</v>
      </c>
      <c r="C6" s="4">
        <v>250.009613</v>
      </c>
      <c r="D6" s="4">
        <f t="shared" si="0"/>
        <v>22.801662380978499</v>
      </c>
      <c r="E6" s="4">
        <v>22.704742</v>
      </c>
    </row>
    <row r="7" spans="1:5" x14ac:dyDescent="0.25">
      <c r="A7" s="17"/>
      <c r="B7" s="4">
        <v>177.35174599999999</v>
      </c>
      <c r="C7" s="4">
        <v>300.00103799999999</v>
      </c>
      <c r="D7" s="4">
        <f t="shared" si="0"/>
        <v>22.5270863193285</v>
      </c>
      <c r="E7" s="4">
        <v>22.838004999999999</v>
      </c>
    </row>
    <row r="8" spans="1:5" x14ac:dyDescent="0.25">
      <c r="A8" s="17"/>
      <c r="B8" s="4">
        <v>242.33931000000001</v>
      </c>
      <c r="C8" s="4">
        <v>349.99972500000001</v>
      </c>
      <c r="D8" s="4">
        <f t="shared" si="0"/>
        <v>22.483078126538299</v>
      </c>
      <c r="E8" s="4">
        <v>23.050232000000001</v>
      </c>
    </row>
    <row r="9" spans="1:5" x14ac:dyDescent="0.25">
      <c r="A9" s="17"/>
      <c r="B9" s="4">
        <v>320.55957000000001</v>
      </c>
      <c r="C9" s="4">
        <v>399.97772200000003</v>
      </c>
      <c r="D9" s="4">
        <f t="shared" si="0"/>
        <v>22.3399105162745</v>
      </c>
      <c r="E9" s="4">
        <v>23.341087000000002</v>
      </c>
    </row>
    <row r="10" spans="1:5" x14ac:dyDescent="0.25">
      <c r="A10" s="17"/>
      <c r="B10" s="4">
        <v>406.020691</v>
      </c>
      <c r="C10" s="4">
        <v>450.03247099999999</v>
      </c>
      <c r="D10" s="4">
        <f t="shared" si="0"/>
        <v>22.3341674215762</v>
      </c>
      <c r="E10" s="4">
        <v>23.799527999999999</v>
      </c>
    </row>
    <row r="11" spans="1:5" x14ac:dyDescent="0.25">
      <c r="A11" s="17"/>
      <c r="B11" s="4">
        <v>499.48168900000002</v>
      </c>
      <c r="C11" s="4">
        <v>499.992615</v>
      </c>
      <c r="D11" s="4">
        <f t="shared" si="0"/>
        <v>22.371948141199699</v>
      </c>
      <c r="E11" s="4">
        <v>24.402332000000001</v>
      </c>
    </row>
    <row r="12" spans="1:5" x14ac:dyDescent="0.25">
      <c r="A12" s="17"/>
      <c r="B12" s="4">
        <v>597.72308299999997</v>
      </c>
      <c r="C12" s="4">
        <v>549.95642099999998</v>
      </c>
      <c r="D12" s="4">
        <f t="shared" si="0"/>
        <v>22.494599386783499</v>
      </c>
      <c r="E12" s="4">
        <v>25.193549999999998</v>
      </c>
    </row>
    <row r="13" spans="1:5" x14ac:dyDescent="0.25">
      <c r="A13" s="17"/>
      <c r="B13" s="4">
        <v>699.27270499999997</v>
      </c>
      <c r="C13" s="4">
        <v>599.96813999999995</v>
      </c>
      <c r="D13" s="4">
        <f t="shared" si="0"/>
        <v>22.6884538196039</v>
      </c>
      <c r="E13" s="4">
        <v>26.110227999999999</v>
      </c>
    </row>
    <row r="14" spans="1:5" x14ac:dyDescent="0.25">
      <c r="A14" s="17"/>
      <c r="B14" s="4">
        <v>804.861267</v>
      </c>
      <c r="C14" s="4">
        <v>649.959473</v>
      </c>
      <c r="D14" s="4">
        <f t="shared" si="0"/>
        <v>22.910035591438898</v>
      </c>
      <c r="E14" s="4">
        <v>27.148219999999998</v>
      </c>
    </row>
    <row r="15" spans="1:5" x14ac:dyDescent="0.25">
      <c r="A15" s="17"/>
      <c r="B15" s="4">
        <v>932.17449999999997</v>
      </c>
      <c r="C15" s="4">
        <v>699.987122</v>
      </c>
      <c r="D15" s="4">
        <f t="shared" si="0"/>
        <v>22.926694337691799</v>
      </c>
      <c r="E15" s="4">
        <v>28.238679999999999</v>
      </c>
    </row>
    <row r="16" spans="1:5" x14ac:dyDescent="0.25">
      <c r="A16" s="17"/>
      <c r="B16" s="4">
        <v>1038.6311040000001</v>
      </c>
      <c r="C16" s="4">
        <v>742.09942599999999</v>
      </c>
      <c r="D16" s="4">
        <f t="shared" si="0"/>
        <v>23.0266857189477</v>
      </c>
      <c r="E16" s="4">
        <v>28.609646000000001</v>
      </c>
    </row>
    <row r="17" spans="1:5" x14ac:dyDescent="0.25">
      <c r="A17" s="17"/>
      <c r="B17" s="6">
        <f>(C17/D16)^2</f>
        <v>1207.02733912128</v>
      </c>
      <c r="C17" s="4">
        <v>800</v>
      </c>
      <c r="D17" s="4"/>
      <c r="E17" s="4"/>
    </row>
    <row r="18" spans="1:5" x14ac:dyDescent="0.25">
      <c r="A18" s="17"/>
      <c r="B18" s="4">
        <v>1500</v>
      </c>
      <c r="C18" s="6">
        <f>SQRT(B18)*D16</f>
        <v>891.81970307836696</v>
      </c>
      <c r="D18" s="4"/>
      <c r="E18" s="4"/>
    </row>
    <row r="19" spans="1:5" x14ac:dyDescent="0.25">
      <c r="A19" s="18" t="s">
        <v>20</v>
      </c>
      <c r="B19" s="4">
        <v>15.640760999999999</v>
      </c>
      <c r="C19" s="4">
        <v>99.899131999999994</v>
      </c>
      <c r="D19" s="4">
        <f>C19/SQRT(ABS(B19))</f>
        <v>25.259966767827098</v>
      </c>
      <c r="E19" s="4">
        <v>23.526167000000001</v>
      </c>
    </row>
    <row r="20" spans="1:5" x14ac:dyDescent="0.25">
      <c r="A20" s="17"/>
      <c r="B20" s="4">
        <v>37.984344</v>
      </c>
      <c r="C20" s="4">
        <v>149.97058100000001</v>
      </c>
      <c r="D20" s="4">
        <f t="shared" ref="D20:D32" si="1">C20/SQRT(ABS(B20))</f>
        <v>24.333453985560801</v>
      </c>
      <c r="E20" s="4">
        <v>23.458361</v>
      </c>
    </row>
    <row r="21" spans="1:5" x14ac:dyDescent="0.25">
      <c r="A21" s="17"/>
      <c r="B21" s="4">
        <v>72.404777999999993</v>
      </c>
      <c r="C21" s="4">
        <v>199.98855599999999</v>
      </c>
      <c r="D21" s="4">
        <f t="shared" si="1"/>
        <v>23.502904260477301</v>
      </c>
      <c r="E21" s="4">
        <v>23.417324000000001</v>
      </c>
    </row>
    <row r="22" spans="1:5" x14ac:dyDescent="0.25">
      <c r="A22" s="17"/>
      <c r="B22" s="4">
        <v>119.225311</v>
      </c>
      <c r="C22" s="4">
        <v>249.99073799999999</v>
      </c>
      <c r="D22" s="4">
        <f t="shared" si="1"/>
        <v>22.894949327005701</v>
      </c>
      <c r="E22" s="4">
        <v>23.425436000000001</v>
      </c>
    </row>
    <row r="23" spans="1:5" x14ac:dyDescent="0.25">
      <c r="A23" s="17"/>
      <c r="B23" s="4">
        <v>175.81639100000001</v>
      </c>
      <c r="C23" s="4">
        <v>299.977844</v>
      </c>
      <c r="D23" s="4">
        <f t="shared" si="1"/>
        <v>22.623484633700599</v>
      </c>
      <c r="E23" s="4">
        <v>23.515318000000001</v>
      </c>
    </row>
    <row r="24" spans="1:5" x14ac:dyDescent="0.25">
      <c r="A24" s="17"/>
      <c r="B24" s="4">
        <v>239.88867200000001</v>
      </c>
      <c r="C24" s="4">
        <v>349.99505599999998</v>
      </c>
      <c r="D24" s="4">
        <f t="shared" si="1"/>
        <v>22.597325399984101</v>
      </c>
      <c r="E24" s="4">
        <v>23.654888</v>
      </c>
    </row>
    <row r="25" spans="1:5" x14ac:dyDescent="0.25">
      <c r="A25" s="17"/>
      <c r="B25" s="4">
        <v>316.59631300000001</v>
      </c>
      <c r="C25" s="4">
        <v>399.98541299999999</v>
      </c>
      <c r="D25" s="4">
        <f t="shared" si="1"/>
        <v>22.479737053714899</v>
      </c>
      <c r="E25" s="4">
        <v>23.897141999999999</v>
      </c>
    </row>
    <row r="26" spans="1:5" x14ac:dyDescent="0.25">
      <c r="A26" s="17"/>
      <c r="B26" s="4">
        <v>400.27667200000002</v>
      </c>
      <c r="C26" s="4">
        <v>449.976654</v>
      </c>
      <c r="D26" s="4">
        <f t="shared" si="1"/>
        <v>22.491055737843499</v>
      </c>
      <c r="E26" s="4">
        <v>24.264996</v>
      </c>
    </row>
    <row r="27" spans="1:5" x14ac:dyDescent="0.25">
      <c r="A27" s="17"/>
      <c r="B27" s="4">
        <v>492.02993800000002</v>
      </c>
      <c r="C27" s="4">
        <v>500.00320399999998</v>
      </c>
      <c r="D27" s="4">
        <f t="shared" si="1"/>
        <v>22.541199513180199</v>
      </c>
      <c r="E27" s="4">
        <v>24.794722</v>
      </c>
    </row>
    <row r="28" spans="1:5" x14ac:dyDescent="0.25">
      <c r="A28" s="17"/>
      <c r="B28" s="4">
        <v>589.16760299999999</v>
      </c>
      <c r="C28" s="4">
        <v>549.99780299999998</v>
      </c>
      <c r="D28" s="4">
        <f t="shared" si="1"/>
        <v>22.659041024107001</v>
      </c>
      <c r="E28" s="4">
        <v>25.564798</v>
      </c>
    </row>
    <row r="29" spans="1:5" x14ac:dyDescent="0.25">
      <c r="A29" s="17"/>
      <c r="B29" s="4">
        <v>688.77044699999999</v>
      </c>
      <c r="C29" s="4">
        <v>599.94061299999998</v>
      </c>
      <c r="D29" s="4">
        <f t="shared" si="1"/>
        <v>22.8597254541246</v>
      </c>
      <c r="E29" s="4">
        <v>26.230582999999999</v>
      </c>
    </row>
    <row r="30" spans="1:5" x14ac:dyDescent="0.25">
      <c r="A30" s="17"/>
      <c r="B30" s="4">
        <v>791.01019299999996</v>
      </c>
      <c r="C30" s="4">
        <v>649.95617700000003</v>
      </c>
      <c r="D30" s="4">
        <f t="shared" si="1"/>
        <v>23.1096323084567</v>
      </c>
      <c r="E30" s="4">
        <v>27.147568</v>
      </c>
    </row>
    <row r="31" spans="1:5" x14ac:dyDescent="0.25">
      <c r="A31" s="17"/>
      <c r="B31" s="4">
        <v>870.64178500000003</v>
      </c>
      <c r="C31" s="4">
        <v>699.98034700000005</v>
      </c>
      <c r="D31" s="4">
        <f t="shared" si="1"/>
        <v>23.722807973861102</v>
      </c>
      <c r="E31" s="4">
        <v>27.743697999999998</v>
      </c>
    </row>
    <row r="32" spans="1:5" x14ac:dyDescent="0.25">
      <c r="A32" s="17"/>
      <c r="B32" s="4">
        <v>851.20001200000002</v>
      </c>
      <c r="C32" s="4">
        <v>740.598206</v>
      </c>
      <c r="D32" s="4">
        <f t="shared" si="1"/>
        <v>25.3843966406099</v>
      </c>
      <c r="E32" s="4">
        <v>27.743697999999998</v>
      </c>
    </row>
    <row r="33" spans="1:5" x14ac:dyDescent="0.25">
      <c r="A33" s="17"/>
      <c r="B33" s="6">
        <f>(C33/D32)^2</f>
        <v>993.22189250893598</v>
      </c>
      <c r="C33" s="4">
        <v>800</v>
      </c>
      <c r="D33" s="4"/>
      <c r="E33" s="4"/>
    </row>
    <row r="34" spans="1:5" x14ac:dyDescent="0.25">
      <c r="A34" s="17"/>
      <c r="B34" s="4">
        <v>1500</v>
      </c>
      <c r="C34" s="6">
        <f>SQRT(B34)*D32</f>
        <v>983.13345442605805</v>
      </c>
      <c r="D34" s="4"/>
      <c r="E34" s="4"/>
    </row>
    <row r="35" spans="1:5" x14ac:dyDescent="0.25">
      <c r="A35" s="18" t="s">
        <v>20</v>
      </c>
      <c r="B35" s="4">
        <v>15.477323999999999</v>
      </c>
      <c r="C35" s="4">
        <v>99.931747000000001</v>
      </c>
      <c r="D35" s="4">
        <f>C35/SQRT(ABS(B35))</f>
        <v>25.4012765454858</v>
      </c>
      <c r="E35" s="4">
        <v>24.053877</v>
      </c>
    </row>
    <row r="36" spans="1:5" x14ac:dyDescent="0.25">
      <c r="A36" s="17"/>
      <c r="B36" s="4">
        <v>37.518982000000001</v>
      </c>
      <c r="C36" s="4">
        <v>149.953461</v>
      </c>
      <c r="D36" s="4">
        <f t="shared" ref="D36:D48" si="2">C36/SQRT(ABS(B36))</f>
        <v>24.4811024210257</v>
      </c>
      <c r="E36" s="4">
        <v>23.929853000000001</v>
      </c>
    </row>
    <row r="37" spans="1:5" x14ac:dyDescent="0.25">
      <c r="A37" s="17"/>
      <c r="B37" s="4">
        <v>71.609108000000006</v>
      </c>
      <c r="C37" s="4">
        <v>199.98374899999999</v>
      </c>
      <c r="D37" s="4">
        <f t="shared" si="2"/>
        <v>23.632549359814</v>
      </c>
      <c r="E37" s="4">
        <v>23.837236000000001</v>
      </c>
    </row>
    <row r="38" spans="1:5" x14ac:dyDescent="0.25">
      <c r="A38" s="17"/>
      <c r="B38" s="4">
        <v>117.671577</v>
      </c>
      <c r="C38" s="4">
        <v>249.98114000000001</v>
      </c>
      <c r="D38" s="4">
        <f t="shared" si="2"/>
        <v>23.0447211504511</v>
      </c>
      <c r="E38" s="4">
        <v>23.785544999999999</v>
      </c>
    </row>
    <row r="39" spans="1:5" x14ac:dyDescent="0.25">
      <c r="A39" s="17"/>
      <c r="B39" s="4">
        <v>172.873245</v>
      </c>
      <c r="C39" s="4">
        <v>299.98535199999998</v>
      </c>
      <c r="D39" s="4">
        <f t="shared" si="2"/>
        <v>22.815823941489899</v>
      </c>
      <c r="E39" s="4">
        <v>23.811098000000001</v>
      </c>
    </row>
    <row r="40" spans="1:5" x14ac:dyDescent="0.25">
      <c r="A40" s="17"/>
      <c r="B40" s="4">
        <v>235.73899800000001</v>
      </c>
      <c r="C40" s="4">
        <v>350.01281699999998</v>
      </c>
      <c r="D40" s="4">
        <f t="shared" si="2"/>
        <v>22.796503014522401</v>
      </c>
      <c r="E40" s="4">
        <v>23.910492000000001</v>
      </c>
    </row>
    <row r="41" spans="1:5" x14ac:dyDescent="0.25">
      <c r="A41" s="17"/>
      <c r="B41" s="4">
        <v>310.28518700000001</v>
      </c>
      <c r="C41" s="4">
        <v>400.00613399999997</v>
      </c>
      <c r="D41" s="4">
        <f t="shared" si="2"/>
        <v>22.708378780798999</v>
      </c>
      <c r="E41" s="4">
        <v>24.092901000000001</v>
      </c>
    </row>
    <row r="42" spans="1:5" x14ac:dyDescent="0.25">
      <c r="A42" s="17"/>
      <c r="B42" s="4">
        <v>391.847443</v>
      </c>
      <c r="C42" s="4">
        <v>450.01788299999998</v>
      </c>
      <c r="D42" s="4">
        <f t="shared" si="2"/>
        <v>22.7337596278578</v>
      </c>
      <c r="E42" s="4">
        <v>24.449192</v>
      </c>
    </row>
    <row r="43" spans="1:5" x14ac:dyDescent="0.25">
      <c r="A43" s="17"/>
      <c r="B43" s="4">
        <v>480.13919099999998</v>
      </c>
      <c r="C43" s="4">
        <v>499.99893200000002</v>
      </c>
      <c r="D43" s="4">
        <f t="shared" si="2"/>
        <v>22.818416265451301</v>
      </c>
      <c r="E43" s="4">
        <v>24.981021999999999</v>
      </c>
    </row>
    <row r="44" spans="1:5" x14ac:dyDescent="0.25">
      <c r="A44" s="17"/>
      <c r="B44" s="4">
        <v>574.32665999999995</v>
      </c>
      <c r="C44" s="4">
        <v>549.96191399999998</v>
      </c>
      <c r="D44" s="4">
        <f t="shared" si="2"/>
        <v>22.9484377959004</v>
      </c>
      <c r="E44" s="4">
        <v>25.74539</v>
      </c>
    </row>
    <row r="45" spans="1:5" x14ac:dyDescent="0.25">
      <c r="A45" s="17"/>
      <c r="B45" s="4">
        <v>673.73065199999996</v>
      </c>
      <c r="C45" s="4">
        <v>600.056152</v>
      </c>
      <c r="D45" s="4">
        <f t="shared" si="2"/>
        <v>23.1179190910232</v>
      </c>
      <c r="E45" s="4">
        <v>26.589262000000002</v>
      </c>
    </row>
    <row r="46" spans="1:5" x14ac:dyDescent="0.25">
      <c r="A46" s="17"/>
      <c r="B46" s="4">
        <v>773.91131600000006</v>
      </c>
      <c r="C46" s="4">
        <v>649.92218000000003</v>
      </c>
      <c r="D46" s="4">
        <f t="shared" si="2"/>
        <v>23.362308796401798</v>
      </c>
      <c r="E46" s="4">
        <v>27.371887000000001</v>
      </c>
    </row>
    <row r="47" spans="1:5" x14ac:dyDescent="0.25">
      <c r="A47" s="17"/>
      <c r="B47" s="4">
        <v>897.23284899999999</v>
      </c>
      <c r="C47" s="4">
        <v>700.00054899999998</v>
      </c>
      <c r="D47" s="4">
        <f t="shared" si="2"/>
        <v>23.369305065814199</v>
      </c>
      <c r="E47" s="4">
        <v>28.495712000000001</v>
      </c>
    </row>
    <row r="48" spans="1:5" x14ac:dyDescent="0.25">
      <c r="A48" s="17"/>
      <c r="B48" s="4">
        <v>1008.599304</v>
      </c>
      <c r="C48" s="4">
        <v>741.02117899999996</v>
      </c>
      <c r="D48" s="4">
        <f t="shared" si="2"/>
        <v>23.333038013703501</v>
      </c>
      <c r="E48" s="4">
        <v>28.764143000000001</v>
      </c>
    </row>
    <row r="49" spans="1:5" x14ac:dyDescent="0.25">
      <c r="A49" s="17"/>
      <c r="B49" s="6">
        <f>(C49/D48)^2</f>
        <v>1175.5399604669799</v>
      </c>
      <c r="C49" s="4">
        <v>800</v>
      </c>
      <c r="D49" s="4"/>
      <c r="E49" s="4"/>
    </row>
    <row r="50" spans="1:5" x14ac:dyDescent="0.25">
      <c r="A50" s="17"/>
      <c r="B50" s="4">
        <v>1500</v>
      </c>
      <c r="C50" s="6">
        <f>SQRT(B50)*D48</f>
        <v>903.68467643498104</v>
      </c>
      <c r="D50" s="4"/>
      <c r="E50" s="4"/>
    </row>
    <row r="51" spans="1:5" x14ac:dyDescent="0.25">
      <c r="A51" s="18" t="s">
        <v>20</v>
      </c>
      <c r="B51" s="4">
        <v>15.21373</v>
      </c>
      <c r="C51" s="4">
        <v>99.921104</v>
      </c>
      <c r="D51" s="4">
        <f>C51/SQRT(ABS(B51))</f>
        <v>25.617654937692699</v>
      </c>
      <c r="E51" s="4">
        <v>24.769425999999999</v>
      </c>
    </row>
    <row r="52" spans="1:5" x14ac:dyDescent="0.25">
      <c r="A52" s="17"/>
      <c r="B52" s="4">
        <v>36.762554000000002</v>
      </c>
      <c r="C52" s="4">
        <v>149.94802899999999</v>
      </c>
      <c r="D52" s="4">
        <f t="shared" ref="D52:D64" si="3">C52/SQRT(ABS(B52))</f>
        <v>24.730786248696202</v>
      </c>
      <c r="E52" s="4">
        <v>24.584938000000001</v>
      </c>
    </row>
    <row r="53" spans="1:5" x14ac:dyDescent="0.25">
      <c r="A53" s="17"/>
      <c r="B53" s="4">
        <v>69.829955999999996</v>
      </c>
      <c r="C53" s="4">
        <v>199.97349500000001</v>
      </c>
      <c r="D53" s="4">
        <f t="shared" si="3"/>
        <v>23.9304878770707</v>
      </c>
      <c r="E53" s="4">
        <v>24.406790000000001</v>
      </c>
    </row>
    <row r="54" spans="1:5" x14ac:dyDescent="0.25">
      <c r="A54" s="17"/>
      <c r="B54" s="4">
        <v>114.88260699999999</v>
      </c>
      <c r="C54" s="4">
        <v>249.981842</v>
      </c>
      <c r="D54" s="4">
        <f t="shared" si="3"/>
        <v>23.322834079192301</v>
      </c>
      <c r="E54" s="4">
        <v>24.302413999999999</v>
      </c>
    </row>
    <row r="55" spans="1:5" x14ac:dyDescent="0.25">
      <c r="A55" s="17"/>
      <c r="B55" s="4">
        <v>167.68388400000001</v>
      </c>
      <c r="C55" s="4">
        <v>300.02624500000002</v>
      </c>
      <c r="D55" s="4">
        <f t="shared" si="3"/>
        <v>23.169335811409901</v>
      </c>
      <c r="E55" s="4">
        <v>24.248570999999998</v>
      </c>
    </row>
    <row r="56" spans="1:5" x14ac:dyDescent="0.25">
      <c r="A56" s="17"/>
      <c r="B56" s="4">
        <v>228.168747</v>
      </c>
      <c r="C56" s="4">
        <v>350.00976600000001</v>
      </c>
      <c r="D56" s="4">
        <f t="shared" si="3"/>
        <v>23.171389817567999</v>
      </c>
      <c r="E56" s="4">
        <v>24.258389000000001</v>
      </c>
    </row>
    <row r="57" spans="1:5" x14ac:dyDescent="0.25">
      <c r="A57" s="17"/>
      <c r="B57" s="4">
        <v>299.77783199999999</v>
      </c>
      <c r="C57" s="4">
        <v>399.99392699999999</v>
      </c>
      <c r="D57" s="4">
        <f t="shared" si="3"/>
        <v>23.102216015640501</v>
      </c>
      <c r="E57" s="4">
        <v>24.395925999999999</v>
      </c>
    </row>
    <row r="58" spans="1:5" x14ac:dyDescent="0.25">
      <c r="A58" s="17"/>
      <c r="B58" s="4">
        <v>377.16601600000001</v>
      </c>
      <c r="C58" s="4">
        <v>450.00576799999999</v>
      </c>
      <c r="D58" s="4">
        <f t="shared" si="3"/>
        <v>23.171374864841901</v>
      </c>
      <c r="E58" s="4">
        <v>24.777056000000002</v>
      </c>
    </row>
    <row r="59" spans="1:5" x14ac:dyDescent="0.25">
      <c r="A59" s="17"/>
      <c r="B59" s="4">
        <v>459.795929</v>
      </c>
      <c r="C59" s="4">
        <v>499.95837399999999</v>
      </c>
      <c r="D59" s="4">
        <f t="shared" si="3"/>
        <v>23.315851793554099</v>
      </c>
      <c r="E59" s="4">
        <v>25.358891</v>
      </c>
    </row>
    <row r="60" spans="1:5" x14ac:dyDescent="0.25">
      <c r="A60" s="17"/>
      <c r="B60" s="4">
        <v>550.214294</v>
      </c>
      <c r="C60" s="4">
        <v>550.02362100000005</v>
      </c>
      <c r="D60" s="4">
        <f t="shared" si="3"/>
        <v>23.448518376998202</v>
      </c>
      <c r="E60" s="4">
        <v>26.038989999999998</v>
      </c>
    </row>
    <row r="61" spans="1:5" x14ac:dyDescent="0.25">
      <c r="A61" s="17"/>
      <c r="B61" s="4">
        <v>644.74823000000004</v>
      </c>
      <c r="C61" s="4">
        <v>599.941956</v>
      </c>
      <c r="D61" s="4">
        <f t="shared" si="3"/>
        <v>23.627303252161401</v>
      </c>
      <c r="E61" s="4">
        <v>26.842524999999998</v>
      </c>
    </row>
    <row r="62" spans="1:5" x14ac:dyDescent="0.25">
      <c r="A62" s="17"/>
      <c r="B62" s="4">
        <v>743.04431199999999</v>
      </c>
      <c r="C62" s="4">
        <v>649.98480199999995</v>
      </c>
      <c r="D62" s="4">
        <f t="shared" si="3"/>
        <v>23.844918645956401</v>
      </c>
      <c r="E62" s="4">
        <v>27.870068</v>
      </c>
    </row>
    <row r="63" spans="1:5" x14ac:dyDescent="0.25">
      <c r="A63" s="17"/>
      <c r="B63" s="4">
        <v>853.662598</v>
      </c>
      <c r="C63" s="4">
        <v>699.91491699999995</v>
      </c>
      <c r="D63" s="4">
        <f t="shared" si="3"/>
        <v>23.955328053310399</v>
      </c>
      <c r="E63" s="4">
        <v>28.896076000000001</v>
      </c>
    </row>
    <row r="64" spans="1:5" x14ac:dyDescent="0.25">
      <c r="A64" s="17"/>
      <c r="B64" s="4">
        <v>944.03106700000001</v>
      </c>
      <c r="C64" s="4">
        <v>740.92089799999997</v>
      </c>
      <c r="D64" s="4">
        <f t="shared" si="3"/>
        <v>24.114524407664899</v>
      </c>
      <c r="E64" s="4">
        <v>29.258151999999999</v>
      </c>
    </row>
    <row r="65" spans="1:5" x14ac:dyDescent="0.25">
      <c r="A65" s="17"/>
      <c r="B65" s="6">
        <f>(C65/D64)^2</f>
        <v>1100.5824210829601</v>
      </c>
      <c r="C65" s="4">
        <v>800</v>
      </c>
      <c r="D65" s="4"/>
      <c r="E65" s="4"/>
    </row>
    <row r="66" spans="1:5" x14ac:dyDescent="0.25">
      <c r="A66" s="17"/>
      <c r="B66" s="4">
        <v>1500</v>
      </c>
      <c r="C66" s="6">
        <f>SQRT(B66)*D64</f>
        <v>933.95151432598595</v>
      </c>
      <c r="D66" s="4"/>
      <c r="E66" s="4"/>
    </row>
    <row r="67" spans="1:5" x14ac:dyDescent="0.25">
      <c r="A67" s="18" t="s">
        <v>20</v>
      </c>
      <c r="B67" s="4">
        <v>15.122724</v>
      </c>
      <c r="C67" s="4">
        <v>99.923079999999999</v>
      </c>
      <c r="D67" s="4">
        <f>C67/SQRT(ABS(B67))</f>
        <v>25.695128807567698</v>
      </c>
      <c r="E67" s="4">
        <v>27.049633</v>
      </c>
    </row>
    <row r="68" spans="1:5" x14ac:dyDescent="0.25">
      <c r="A68" s="17"/>
      <c r="B68" s="4">
        <v>36.589993</v>
      </c>
      <c r="C68" s="4">
        <v>149.94770800000001</v>
      </c>
      <c r="D68" s="4">
        <f t="shared" ref="D68:D80" si="4">C68/SQRT(ABS(B68))</f>
        <v>24.788980658018801</v>
      </c>
      <c r="E68" s="4">
        <v>26.367493</v>
      </c>
    </row>
    <row r="69" spans="1:5" x14ac:dyDescent="0.25">
      <c r="A69" s="17"/>
      <c r="B69" s="4">
        <v>69.332390000000004</v>
      </c>
      <c r="C69" s="4">
        <v>200.013901</v>
      </c>
      <c r="D69" s="4">
        <f t="shared" si="4"/>
        <v>24.021055939890299</v>
      </c>
      <c r="E69" s="4">
        <v>25.779914999999999</v>
      </c>
    </row>
    <row r="70" spans="1:5" x14ac:dyDescent="0.25">
      <c r="A70" s="17"/>
      <c r="B70" s="4">
        <v>113.793335</v>
      </c>
      <c r="C70" s="4">
        <v>250.020386</v>
      </c>
      <c r="D70" s="4">
        <f t="shared" si="4"/>
        <v>23.437808876640698</v>
      </c>
      <c r="E70" s="4">
        <v>25.308371000000001</v>
      </c>
    </row>
    <row r="71" spans="1:5" x14ac:dyDescent="0.25">
      <c r="A71" s="17"/>
      <c r="B71" s="4">
        <v>166.05571</v>
      </c>
      <c r="C71" s="4">
        <v>300.00119000000001</v>
      </c>
      <c r="D71" s="4">
        <f t="shared" si="4"/>
        <v>23.280701930974701</v>
      </c>
      <c r="E71" s="4">
        <v>25.019884000000001</v>
      </c>
    </row>
    <row r="72" spans="1:5" x14ac:dyDescent="0.25">
      <c r="A72" s="17"/>
      <c r="B72" s="4">
        <v>225.29063400000001</v>
      </c>
      <c r="C72" s="4">
        <v>350.00949100000003</v>
      </c>
      <c r="D72" s="4">
        <f t="shared" si="4"/>
        <v>23.318910331029201</v>
      </c>
      <c r="E72" s="4">
        <v>24.910339</v>
      </c>
    </row>
    <row r="73" spans="1:5" x14ac:dyDescent="0.25">
      <c r="A73" s="17"/>
      <c r="B73" s="4">
        <v>294.96981799999998</v>
      </c>
      <c r="C73" s="4">
        <v>399.97521999999998</v>
      </c>
      <c r="D73" s="4">
        <f t="shared" si="4"/>
        <v>23.2886490252287</v>
      </c>
      <c r="E73" s="4">
        <v>24.928163999999999</v>
      </c>
    </row>
    <row r="74" spans="1:5" x14ac:dyDescent="0.25">
      <c r="A74" s="17"/>
      <c r="B74" s="4">
        <v>370.95105000000001</v>
      </c>
      <c r="C74" s="4">
        <v>449.96112099999999</v>
      </c>
      <c r="D74" s="4">
        <f t="shared" si="4"/>
        <v>23.362358701026601</v>
      </c>
      <c r="E74" s="4">
        <v>25.198519000000001</v>
      </c>
    </row>
    <row r="75" spans="1:5" x14ac:dyDescent="0.25">
      <c r="A75" s="17"/>
      <c r="B75" s="4">
        <v>451.58431999999999</v>
      </c>
      <c r="C75" s="4">
        <v>499.98541299999999</v>
      </c>
      <c r="D75" s="4">
        <f t="shared" si="4"/>
        <v>23.528156871217998</v>
      </c>
      <c r="E75" s="4">
        <v>25.689167000000001</v>
      </c>
    </row>
    <row r="76" spans="1:5" x14ac:dyDescent="0.25">
      <c r="A76" s="17"/>
      <c r="B76" s="4">
        <v>539.63397199999997</v>
      </c>
      <c r="C76" s="4">
        <v>550.04150400000003</v>
      </c>
      <c r="D76" s="4">
        <f t="shared" si="4"/>
        <v>23.678043808105102</v>
      </c>
      <c r="E76" s="4">
        <v>26.392102999999999</v>
      </c>
    </row>
    <row r="77" spans="1:5" x14ac:dyDescent="0.25">
      <c r="A77" s="17"/>
      <c r="B77" s="4">
        <v>632.08569299999999</v>
      </c>
      <c r="C77" s="4">
        <v>599.96142599999996</v>
      </c>
      <c r="D77" s="4">
        <f t="shared" si="4"/>
        <v>23.863566356028102</v>
      </c>
      <c r="E77" s="4">
        <v>27.219515000000001</v>
      </c>
    </row>
    <row r="78" spans="1:5" x14ac:dyDescent="0.25">
      <c r="A78" s="17"/>
      <c r="B78" s="4">
        <v>727.10815400000001</v>
      </c>
      <c r="C78" s="4">
        <v>650.074524</v>
      </c>
      <c r="D78" s="4">
        <f t="shared" si="4"/>
        <v>24.108136355263198</v>
      </c>
      <c r="E78" s="4">
        <v>28.075294</v>
      </c>
    </row>
    <row r="79" spans="1:5" x14ac:dyDescent="0.25">
      <c r="A79" s="17"/>
      <c r="B79" s="4">
        <v>835.03082300000005</v>
      </c>
      <c r="C79" s="4">
        <v>699.99224900000002</v>
      </c>
      <c r="D79" s="4">
        <f t="shared" si="4"/>
        <v>24.223783581302001</v>
      </c>
      <c r="E79" s="4">
        <v>29.077116</v>
      </c>
    </row>
    <row r="80" spans="1:5" x14ac:dyDescent="0.25">
      <c r="A80" s="17"/>
      <c r="B80" s="4">
        <v>954.07885699999997</v>
      </c>
      <c r="C80" s="4">
        <v>742.07446300000004</v>
      </c>
      <c r="D80" s="4">
        <f t="shared" si="4"/>
        <v>24.024554917996898</v>
      </c>
      <c r="E80" s="4">
        <v>29.534721000000001</v>
      </c>
    </row>
    <row r="81" spans="1:5" x14ac:dyDescent="0.25">
      <c r="A81" s="17"/>
      <c r="B81" s="6">
        <f>(C81/D80)^2</f>
        <v>1108.8409920982899</v>
      </c>
      <c r="C81" s="4">
        <v>800</v>
      </c>
      <c r="D81" s="4"/>
      <c r="E81" s="4"/>
    </row>
    <row r="82" spans="1:5" x14ac:dyDescent="0.25">
      <c r="A82" s="17"/>
      <c r="B82" s="4">
        <v>1500</v>
      </c>
      <c r="C82" s="6">
        <f>SQRT(B82)*D80</f>
        <v>930.46701097447499</v>
      </c>
      <c r="D82" s="4"/>
      <c r="E82" s="4"/>
    </row>
    <row r="83" spans="1:5" x14ac:dyDescent="0.25">
      <c r="A83" s="18" t="s">
        <v>20</v>
      </c>
      <c r="B83" s="4">
        <v>14.633058999999999</v>
      </c>
      <c r="C83" s="4">
        <v>99.942131000000003</v>
      </c>
      <c r="D83" s="4">
        <f>C83/SQRT(ABS(B83))</f>
        <v>26.126488544457299</v>
      </c>
      <c r="E83" s="4">
        <v>23.407966999999999</v>
      </c>
    </row>
    <row r="84" spans="1:5" x14ac:dyDescent="0.25">
      <c r="A84" s="17"/>
      <c r="B84" s="4">
        <v>35.255080999999997</v>
      </c>
      <c r="C84" s="4">
        <v>149.950897</v>
      </c>
      <c r="D84" s="4">
        <f t="shared" ref="D84:D96" si="5">C84/SQRT(ABS(B84))</f>
        <v>25.254467147691798</v>
      </c>
      <c r="E84" s="4">
        <v>23.403918999999998</v>
      </c>
    </row>
    <row r="85" spans="1:5" x14ac:dyDescent="0.25">
      <c r="A85" s="17"/>
      <c r="B85" s="4">
        <v>66.987037999999998</v>
      </c>
      <c r="C85" s="4">
        <v>199.99408</v>
      </c>
      <c r="D85" s="4">
        <f t="shared" si="5"/>
        <v>24.4355294240676</v>
      </c>
      <c r="E85" s="4">
        <v>23.423400999999998</v>
      </c>
    </row>
    <row r="86" spans="1:5" x14ac:dyDescent="0.25">
      <c r="A86" s="17"/>
      <c r="B86" s="4">
        <v>109.920143</v>
      </c>
      <c r="C86" s="4">
        <v>250.00943000000001</v>
      </c>
      <c r="D86" s="4">
        <f t="shared" si="5"/>
        <v>23.846121234737499</v>
      </c>
      <c r="E86" s="4">
        <v>23.485866999999999</v>
      </c>
    </row>
    <row r="87" spans="1:5" x14ac:dyDescent="0.25">
      <c r="A87" s="17"/>
      <c r="B87" s="4">
        <v>159.53945899999999</v>
      </c>
      <c r="C87" s="4">
        <v>299.99865699999998</v>
      </c>
      <c r="D87" s="4">
        <f t="shared" si="5"/>
        <v>23.7511833912769</v>
      </c>
      <c r="E87" s="4">
        <v>23.585815</v>
      </c>
    </row>
    <row r="88" spans="1:5" x14ac:dyDescent="0.25">
      <c r="A88" s="17"/>
      <c r="B88" s="4">
        <v>215.11033599999999</v>
      </c>
      <c r="C88" s="4">
        <v>349.964203</v>
      </c>
      <c r="D88" s="4">
        <f t="shared" si="5"/>
        <v>23.861238648799301</v>
      </c>
      <c r="E88" s="4">
        <v>23.735002999999999</v>
      </c>
    </row>
    <row r="89" spans="1:5" x14ac:dyDescent="0.25">
      <c r="A89" s="17"/>
      <c r="B89" s="4">
        <v>280.71176100000002</v>
      </c>
      <c r="C89" s="4">
        <v>399.99603300000001</v>
      </c>
      <c r="D89" s="4">
        <f t="shared" si="5"/>
        <v>23.8740104622748</v>
      </c>
      <c r="E89" s="4">
        <v>24.003546</v>
      </c>
    </row>
    <row r="90" spans="1:5" x14ac:dyDescent="0.25">
      <c r="A90" s="17"/>
      <c r="B90" s="4">
        <v>352.01312300000001</v>
      </c>
      <c r="C90" s="4">
        <v>449.98062099999999</v>
      </c>
      <c r="D90" s="4">
        <f t="shared" si="5"/>
        <v>23.983600620697</v>
      </c>
      <c r="E90" s="4">
        <v>24.504255000000001</v>
      </c>
    </row>
    <row r="91" spans="1:5" x14ac:dyDescent="0.25">
      <c r="A91" s="17"/>
      <c r="B91" s="4">
        <v>429.87219199999998</v>
      </c>
      <c r="C91" s="4">
        <v>499.96267699999999</v>
      </c>
      <c r="D91" s="4">
        <f t="shared" si="5"/>
        <v>24.113925165719401</v>
      </c>
      <c r="E91" s="4">
        <v>25.078341999999999</v>
      </c>
    </row>
    <row r="92" spans="1:5" x14ac:dyDescent="0.25">
      <c r="A92" s="17"/>
      <c r="B92" s="4">
        <v>514.34991500000001</v>
      </c>
      <c r="C92" s="4">
        <v>550.02691700000003</v>
      </c>
      <c r="D92" s="4">
        <f t="shared" si="5"/>
        <v>24.2523935563928</v>
      </c>
      <c r="E92" s="4">
        <v>25.782402000000001</v>
      </c>
    </row>
    <row r="93" spans="1:5" x14ac:dyDescent="0.25">
      <c r="A93" s="17"/>
      <c r="B93" s="4">
        <v>602.93249500000002</v>
      </c>
      <c r="C93" s="4">
        <v>599.95336899999995</v>
      </c>
      <c r="D93" s="4">
        <f t="shared" si="5"/>
        <v>24.4333575883898</v>
      </c>
      <c r="E93" s="4">
        <v>26.576284000000001</v>
      </c>
    </row>
    <row r="94" spans="1:5" x14ac:dyDescent="0.25">
      <c r="A94" s="17"/>
      <c r="B94" s="4">
        <v>693.74993900000004</v>
      </c>
      <c r="C94" s="4">
        <v>650.02301</v>
      </c>
      <c r="D94" s="4">
        <f t="shared" si="5"/>
        <v>24.678982579570199</v>
      </c>
      <c r="E94" s="4">
        <v>27.432176999999999</v>
      </c>
    </row>
    <row r="95" spans="1:5" x14ac:dyDescent="0.25">
      <c r="A95" s="17"/>
      <c r="B95" s="4">
        <v>794.73553500000003</v>
      </c>
      <c r="C95" s="4">
        <v>699.92761199999995</v>
      </c>
      <c r="D95" s="4">
        <f t="shared" si="5"/>
        <v>24.828004226954398</v>
      </c>
      <c r="E95" s="4">
        <v>28.428526000000002</v>
      </c>
    </row>
    <row r="96" spans="1:5" x14ac:dyDescent="0.25">
      <c r="A96" s="17"/>
      <c r="B96" s="4">
        <v>817.79998799999998</v>
      </c>
      <c r="C96" s="4">
        <v>742.23840299999995</v>
      </c>
      <c r="D96" s="4">
        <f t="shared" si="5"/>
        <v>25.954930531489801</v>
      </c>
      <c r="E96" s="4">
        <v>28.439888</v>
      </c>
    </row>
    <row r="97" spans="1:5" x14ac:dyDescent="0.25">
      <c r="A97" s="17"/>
      <c r="B97" s="6">
        <f>(C97/D96)^2</f>
        <v>950.03637162332302</v>
      </c>
      <c r="C97" s="4">
        <v>800</v>
      </c>
      <c r="D97" s="4"/>
      <c r="E97" s="4"/>
    </row>
    <row r="98" spans="1:5" x14ac:dyDescent="0.25">
      <c r="A98" s="17"/>
      <c r="B98" s="4">
        <v>1500</v>
      </c>
      <c r="C98" s="6">
        <f>SQRT(B98)*D96</f>
        <v>1005.2301370043</v>
      </c>
      <c r="D98" s="4"/>
      <c r="E98" s="4"/>
    </row>
  </sheetData>
  <mergeCells count="6">
    <mergeCell ref="A83:A98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7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 x14ac:dyDescent="0.25">
      <c r="A5" s="17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 x14ac:dyDescent="0.25">
      <c r="A6" s="17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 x14ac:dyDescent="0.25">
      <c r="A7" s="17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 x14ac:dyDescent="0.25">
      <c r="A8" s="17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 x14ac:dyDescent="0.25">
      <c r="A9" s="17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 x14ac:dyDescent="0.25">
      <c r="A10" s="17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 x14ac:dyDescent="0.25">
      <c r="A11" s="17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 x14ac:dyDescent="0.25">
      <c r="A12" s="17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 x14ac:dyDescent="0.25">
      <c r="A13" s="17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 x14ac:dyDescent="0.25">
      <c r="A14" s="17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 x14ac:dyDescent="0.25">
      <c r="A15" s="17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 x14ac:dyDescent="0.25">
      <c r="A16" s="17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 x14ac:dyDescent="0.25">
      <c r="A17" s="17"/>
      <c r="B17" s="6" t="e">
        <f>(C17/D16)^2</f>
        <v>#REF!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 t="e">
        <f>SQRT(B18)*D16</f>
        <v>#REF!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8" t="s">
        <v>41</v>
      </c>
      <c r="B19" s="4">
        <v>15.118081999999999</v>
      </c>
      <c r="C19" s="4">
        <v>99.914046999999997</v>
      </c>
      <c r="D19" s="4">
        <f>C19/SQRT(ABS(B19))</f>
        <v>25.696750159145601</v>
      </c>
      <c r="E19" s="4">
        <v>29.941566000000002</v>
      </c>
      <c r="F19" s="4"/>
      <c r="G19" s="4"/>
      <c r="H19" s="4" t="e">
        <f>G19/SQRT(ABS(F19))</f>
        <v>#DIV/0!</v>
      </c>
      <c r="I19" s="4"/>
    </row>
    <row r="20" spans="1:9" x14ac:dyDescent="0.25">
      <c r="A20" s="17"/>
      <c r="B20" s="4">
        <v>36.433734999999999</v>
      </c>
      <c r="C20" s="4">
        <v>149.95838900000001</v>
      </c>
      <c r="D20" s="4">
        <f t="shared" ref="D20:D32" si="1">C20/SQRT(ABS(B20))</f>
        <v>24.843851151844699</v>
      </c>
      <c r="E20" s="4">
        <v>29.543513999999998</v>
      </c>
      <c r="F20" s="4"/>
      <c r="G20" s="4"/>
      <c r="H20" s="4" t="e">
        <f t="shared" ref="H20:H32" si="2">G20/SQRT(ABS(F20))</f>
        <v>#DIV/0!</v>
      </c>
      <c r="I20" s="4"/>
    </row>
    <row r="21" spans="1:9" x14ac:dyDescent="0.25">
      <c r="A21" s="17"/>
      <c r="B21" s="4">
        <v>67.228035000000006</v>
      </c>
      <c r="C21" s="4">
        <v>199.98989900000001</v>
      </c>
      <c r="D21" s="4">
        <f t="shared" si="1"/>
        <v>24.391182310234701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 x14ac:dyDescent="0.25">
      <c r="A22" s="17"/>
      <c r="B22" s="4">
        <v>110.229141</v>
      </c>
      <c r="C22" s="4">
        <v>249.98741100000001</v>
      </c>
      <c r="D22" s="4">
        <f t="shared" si="1"/>
        <v>23.810577411920001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 x14ac:dyDescent="0.25">
      <c r="A23" s="17"/>
      <c r="B23" s="4">
        <v>161.47024500000001</v>
      </c>
      <c r="C23" s="4">
        <v>300.02294899999998</v>
      </c>
      <c r="D23" s="4">
        <f t="shared" si="1"/>
        <v>23.610665225812198</v>
      </c>
      <c r="E23" s="4">
        <v>28.992993999999999</v>
      </c>
      <c r="F23" s="4"/>
      <c r="G23" s="4"/>
      <c r="H23" s="4" t="e">
        <f t="shared" si="2"/>
        <v>#DIV/0!</v>
      </c>
      <c r="I23" s="4"/>
    </row>
    <row r="24" spans="1:9" x14ac:dyDescent="0.25">
      <c r="A24" s="17"/>
      <c r="B24" s="4">
        <v>222.15412900000001</v>
      </c>
      <c r="C24" s="4">
        <v>349.96649200000002</v>
      </c>
      <c r="D24" s="4">
        <f t="shared" si="1"/>
        <v>23.480063629071399</v>
      </c>
      <c r="E24" s="4">
        <v>29.022217000000001</v>
      </c>
      <c r="F24" s="4"/>
      <c r="G24" s="4"/>
      <c r="H24" s="4" t="e">
        <f t="shared" si="2"/>
        <v>#DIV/0!</v>
      </c>
      <c r="I24" s="4"/>
    </row>
    <row r="25" spans="1:9" x14ac:dyDescent="0.25">
      <c r="A25" s="17"/>
      <c r="B25" s="4">
        <v>296.13299599999999</v>
      </c>
      <c r="C25" s="4">
        <v>399.96945199999999</v>
      </c>
      <c r="D25" s="4">
        <f t="shared" si="1"/>
        <v>23.242531208452501</v>
      </c>
      <c r="E25" s="4">
        <v>29.222667999999999</v>
      </c>
      <c r="F25" s="4"/>
      <c r="G25" s="4"/>
      <c r="H25" s="4" t="e">
        <f t="shared" si="2"/>
        <v>#DIV/0!</v>
      </c>
      <c r="I25" s="4"/>
    </row>
    <row r="26" spans="1:9" x14ac:dyDescent="0.25">
      <c r="A26" s="17"/>
      <c r="B26" s="4">
        <v>374.86554000000001</v>
      </c>
      <c r="C26" s="4">
        <v>449.95834400000001</v>
      </c>
      <c r="D26" s="4">
        <f t="shared" si="1"/>
        <v>23.239915796305901</v>
      </c>
      <c r="E26" s="4">
        <v>29.548155000000001</v>
      </c>
      <c r="F26" s="4"/>
      <c r="G26" s="4"/>
      <c r="H26" s="4" t="e">
        <f t="shared" si="2"/>
        <v>#DIV/0!</v>
      </c>
      <c r="I26" s="4"/>
    </row>
    <row r="27" spans="1:9" x14ac:dyDescent="0.25">
      <c r="A27" s="17"/>
      <c r="B27" s="4">
        <v>454.30169699999999</v>
      </c>
      <c r="C27" s="4">
        <v>499.97766100000001</v>
      </c>
      <c r="D27" s="4">
        <f t="shared" si="1"/>
        <v>23.457321539637899</v>
      </c>
      <c r="E27" s="4">
        <v>30.010466000000001</v>
      </c>
      <c r="F27" s="4"/>
      <c r="G27" s="4"/>
      <c r="H27" s="4" t="e">
        <f t="shared" si="2"/>
        <v>#DIV/0!</v>
      </c>
      <c r="I27" s="4"/>
    </row>
    <row r="28" spans="1:9" x14ac:dyDescent="0.25">
      <c r="A28" s="17"/>
      <c r="B28" s="4">
        <v>536.19341999999995</v>
      </c>
      <c r="C28" s="4">
        <v>549.96966599999996</v>
      </c>
      <c r="D28" s="4">
        <f t="shared" si="1"/>
        <v>23.750786527632201</v>
      </c>
      <c r="E28" s="4">
        <v>30.524508999999998</v>
      </c>
      <c r="F28" s="4"/>
      <c r="G28" s="4"/>
      <c r="H28" s="4" t="e">
        <f t="shared" si="2"/>
        <v>#DIV/0!</v>
      </c>
      <c r="I28" s="4"/>
    </row>
    <row r="29" spans="1:9" x14ac:dyDescent="0.25">
      <c r="A29" s="17"/>
      <c r="B29" s="4">
        <v>621.811646</v>
      </c>
      <c r="C29" s="4">
        <v>599.99920699999996</v>
      </c>
      <c r="D29" s="4">
        <f t="shared" si="1"/>
        <v>24.0614198111811</v>
      </c>
      <c r="E29" s="4">
        <v>31.017341999999999</v>
      </c>
      <c r="F29" s="4"/>
      <c r="G29" s="4"/>
      <c r="H29" s="4" t="e">
        <f t="shared" si="2"/>
        <v>#DIV/0!</v>
      </c>
      <c r="I29" s="4"/>
    </row>
    <row r="30" spans="1:9" x14ac:dyDescent="0.25">
      <c r="A30" s="17"/>
      <c r="B30" s="4">
        <v>711.550476</v>
      </c>
      <c r="C30" s="4">
        <v>650.009277</v>
      </c>
      <c r="D30" s="4">
        <f t="shared" si="1"/>
        <v>24.367821137025</v>
      </c>
      <c r="E30" s="4">
        <v>31.795169999999999</v>
      </c>
      <c r="F30" s="4"/>
      <c r="G30" s="4"/>
      <c r="H30" s="4" t="e">
        <f t="shared" si="2"/>
        <v>#DIV/0!</v>
      </c>
      <c r="I30" s="4"/>
    </row>
    <row r="31" spans="1:9" x14ac:dyDescent="0.25">
      <c r="A31" s="17"/>
      <c r="B31" s="4">
        <v>810.59881600000006</v>
      </c>
      <c r="C31" s="4">
        <v>699.97851600000001</v>
      </c>
      <c r="D31" s="4">
        <f t="shared" si="1"/>
        <v>24.585651892371999</v>
      </c>
      <c r="E31" s="4">
        <v>32.709541000000002</v>
      </c>
      <c r="F31" s="4"/>
      <c r="G31" s="4"/>
      <c r="H31" s="4" t="e">
        <f t="shared" si="2"/>
        <v>#DIV/0!</v>
      </c>
      <c r="I31" s="4"/>
    </row>
    <row r="32" spans="1:9" x14ac:dyDescent="0.25">
      <c r="A32" s="17"/>
      <c r="B32" s="4">
        <v>907.26238999999998</v>
      </c>
      <c r="C32" s="4">
        <v>738.08386199999995</v>
      </c>
      <c r="D32" s="4">
        <f t="shared" si="1"/>
        <v>24.504128191372999</v>
      </c>
      <c r="E32" s="4">
        <v>33.856383999999998</v>
      </c>
      <c r="F32" s="4"/>
      <c r="G32" s="4"/>
      <c r="H32" s="4" t="e">
        <f t="shared" si="2"/>
        <v>#DIV/0!</v>
      </c>
      <c r="I32" s="4"/>
    </row>
    <row r="33" spans="1:9" x14ac:dyDescent="0.25">
      <c r="A33" s="17"/>
      <c r="B33" s="6">
        <f>(C33/D32)^2</f>
        <v>1065.8631862761999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949.04080398519397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8" t="s">
        <v>42</v>
      </c>
      <c r="B35" s="4">
        <v>14.726241</v>
      </c>
      <c r="C35" s="4">
        <v>99.916725</v>
      </c>
      <c r="D35" s="4">
        <f>C35/SQRT(ABS(B35))</f>
        <v>26.037077681941501</v>
      </c>
      <c r="E35" s="4">
        <v>29.104123999999999</v>
      </c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>
        <v>34.870739</v>
      </c>
      <c r="C36" s="4">
        <v>149.959137</v>
      </c>
      <c r="D36" s="4">
        <f t="shared" ref="D36:D48" si="3">C36/SQRT(ABS(B36))</f>
        <v>25.394657322110799</v>
      </c>
      <c r="E36" s="4">
        <v>28.948043999999999</v>
      </c>
      <c r="F36" s="4"/>
      <c r="G36" s="4"/>
      <c r="H36" s="4" t="e">
        <f t="shared" ref="H36:H48" si="4">G36/SQRT(ABS(F36))</f>
        <v>#DIV/0!</v>
      </c>
      <c r="I36" s="4"/>
    </row>
    <row r="37" spans="1:9" x14ac:dyDescent="0.25">
      <c r="A37" s="17"/>
      <c r="B37" s="4">
        <v>64.793036999999998</v>
      </c>
      <c r="C37" s="4">
        <v>199.98495500000001</v>
      </c>
      <c r="D37" s="4">
        <f t="shared" si="3"/>
        <v>24.844665631376099</v>
      </c>
      <c r="E37" s="4">
        <v>28.863925999999999</v>
      </c>
      <c r="F37" s="4"/>
      <c r="G37" s="4"/>
      <c r="H37" s="4" t="e">
        <f t="shared" si="4"/>
        <v>#DIV/0!</v>
      </c>
      <c r="I37" s="4"/>
    </row>
    <row r="38" spans="1:9" x14ac:dyDescent="0.25">
      <c r="A38" s="17"/>
      <c r="B38" s="4">
        <v>105.68853799999999</v>
      </c>
      <c r="C38" s="4">
        <v>250.02452099999999</v>
      </c>
      <c r="D38" s="4">
        <f t="shared" si="3"/>
        <v>24.320284933460002</v>
      </c>
      <c r="E38" s="4">
        <v>28.813959000000001</v>
      </c>
      <c r="F38" s="4"/>
      <c r="G38" s="4"/>
      <c r="H38" s="4" t="e">
        <f t="shared" si="4"/>
        <v>#DIV/0!</v>
      </c>
      <c r="I38" s="4"/>
    </row>
    <row r="39" spans="1:9" x14ac:dyDescent="0.25">
      <c r="A39" s="17"/>
      <c r="B39" s="4">
        <v>152.40632600000001</v>
      </c>
      <c r="C39" s="4">
        <v>300.02325400000001</v>
      </c>
      <c r="D39" s="4">
        <f t="shared" si="3"/>
        <v>24.302638123255999</v>
      </c>
      <c r="E39" s="4">
        <v>28.811178000000002</v>
      </c>
      <c r="F39" s="4"/>
      <c r="G39" s="4"/>
      <c r="H39" s="4" t="e">
        <f t="shared" si="4"/>
        <v>#DIV/0!</v>
      </c>
      <c r="I39" s="4"/>
    </row>
    <row r="40" spans="1:9" x14ac:dyDescent="0.25">
      <c r="A40" s="17"/>
      <c r="B40" s="4">
        <v>203.479919</v>
      </c>
      <c r="C40" s="4">
        <v>349.971497</v>
      </c>
      <c r="D40" s="4">
        <f t="shared" si="3"/>
        <v>24.5341997682551</v>
      </c>
      <c r="E40" s="4">
        <v>28.888324999999998</v>
      </c>
      <c r="F40" s="4"/>
      <c r="G40" s="4"/>
      <c r="H40" s="4" t="e">
        <f t="shared" si="4"/>
        <v>#DIV/0!</v>
      </c>
      <c r="I40" s="4"/>
    </row>
    <row r="41" spans="1:9" x14ac:dyDescent="0.25">
      <c r="A41" s="17"/>
      <c r="B41" s="4">
        <v>258.04046599999998</v>
      </c>
      <c r="C41" s="4">
        <v>400.00167800000003</v>
      </c>
      <c r="D41" s="4">
        <f t="shared" si="3"/>
        <v>24.901063995661701</v>
      </c>
      <c r="E41" s="4">
        <v>29.090931000000001</v>
      </c>
      <c r="F41" s="4"/>
      <c r="G41" s="4"/>
      <c r="H41" s="4" t="e">
        <f t="shared" si="4"/>
        <v>#DIV/0!</v>
      </c>
      <c r="I41" s="4"/>
    </row>
    <row r="42" spans="1:9" x14ac:dyDescent="0.25">
      <c r="A42" s="17"/>
      <c r="B42" s="4">
        <v>312.63906900000001</v>
      </c>
      <c r="C42" s="4">
        <v>450.00524899999999</v>
      </c>
      <c r="D42" s="4">
        <f t="shared" si="3"/>
        <v>25.450478684700599</v>
      </c>
      <c r="E42" s="4">
        <v>29.358855999999999</v>
      </c>
      <c r="F42" s="4"/>
      <c r="G42" s="4"/>
      <c r="H42" s="4" t="e">
        <f t="shared" si="4"/>
        <v>#DIV/0!</v>
      </c>
      <c r="I42" s="4"/>
    </row>
    <row r="43" spans="1:9" x14ac:dyDescent="0.25">
      <c r="A43" s="17"/>
      <c r="B43" s="4">
        <v>368.45687900000001</v>
      </c>
      <c r="C43" s="4">
        <v>500.004547</v>
      </c>
      <c r="D43" s="4">
        <f t="shared" si="3"/>
        <v>26.0483740256335</v>
      </c>
      <c r="E43" s="4">
        <v>29.671492000000001</v>
      </c>
      <c r="F43" s="4"/>
      <c r="G43" s="4"/>
      <c r="H43" s="4" t="e">
        <f t="shared" si="4"/>
        <v>#DIV/0!</v>
      </c>
      <c r="I43" s="4"/>
    </row>
    <row r="44" spans="1:9" x14ac:dyDescent="0.25">
      <c r="A44" s="17"/>
      <c r="B44" s="4">
        <v>427.25701900000001</v>
      </c>
      <c r="C44" s="4">
        <v>549.98028599999998</v>
      </c>
      <c r="D44" s="4">
        <f t="shared" si="3"/>
        <v>26.6074049561572</v>
      </c>
      <c r="E44" s="4">
        <v>30.093658000000001</v>
      </c>
      <c r="F44" s="4"/>
      <c r="G44" s="4"/>
      <c r="H44" s="4" t="e">
        <f t="shared" si="4"/>
        <v>#DIV/0!</v>
      </c>
      <c r="I44" s="4"/>
    </row>
    <row r="45" spans="1:9" x14ac:dyDescent="0.25">
      <c r="A45" s="17"/>
      <c r="B45" s="4">
        <v>495.019226</v>
      </c>
      <c r="C45" s="4">
        <v>599.93994099999998</v>
      </c>
      <c r="D45" s="4">
        <f t="shared" si="3"/>
        <v>26.9647713910039</v>
      </c>
      <c r="E45" s="4">
        <v>30.350470999999999</v>
      </c>
      <c r="F45" s="4"/>
      <c r="G45" s="4"/>
      <c r="H45" s="4" t="e">
        <f t="shared" si="4"/>
        <v>#DIV/0!</v>
      </c>
      <c r="I45" s="4"/>
    </row>
    <row r="46" spans="1:9" x14ac:dyDescent="0.25">
      <c r="A46" s="17"/>
      <c r="B46" s="4">
        <v>574.658142</v>
      </c>
      <c r="C46" s="4">
        <v>649.96423300000004</v>
      </c>
      <c r="D46" s="4">
        <f t="shared" si="3"/>
        <v>27.1134433931242</v>
      </c>
      <c r="E46" s="4">
        <v>30.828389999999999</v>
      </c>
      <c r="F46" s="4"/>
      <c r="G46" s="4"/>
      <c r="H46" s="4" t="e">
        <f t="shared" si="4"/>
        <v>#DIV/0!</v>
      </c>
      <c r="I46" s="4"/>
    </row>
    <row r="47" spans="1:9" x14ac:dyDescent="0.25">
      <c r="A47" s="17"/>
      <c r="B47" s="4">
        <v>667.47735599999999</v>
      </c>
      <c r="C47" s="4">
        <v>699.95507799999996</v>
      </c>
      <c r="D47" s="4">
        <f t="shared" si="3"/>
        <v>27.092675799242599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 x14ac:dyDescent="0.25">
      <c r="A48" s="17"/>
      <c r="B48" s="4">
        <v>756.00830099999996</v>
      </c>
      <c r="C48" s="4">
        <v>740.42779499999995</v>
      </c>
      <c r="D48" s="4">
        <f t="shared" si="3"/>
        <v>26.928950707827202</v>
      </c>
      <c r="E48" s="4">
        <v>31.523623000000001</v>
      </c>
      <c r="F48" s="4"/>
      <c r="G48" s="4"/>
      <c r="H48" s="4" t="e">
        <f t="shared" si="4"/>
        <v>#DIV/0!</v>
      </c>
      <c r="I48" s="4"/>
    </row>
    <row r="49" spans="1:9" x14ac:dyDescent="0.25">
      <c r="A49" s="17"/>
      <c r="B49" s="6">
        <f>(C49/D48)^2</f>
        <v>882.55364155076302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SQRT(B50)*D48</f>
        <v>1042.95377622255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1" t="s">
        <v>28</v>
      </c>
      <c r="B1" s="2" t="s">
        <v>43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40</v>
      </c>
      <c r="B3" s="4">
        <v>14.936968</v>
      </c>
      <c r="C3" s="4">
        <v>99.910499999999999</v>
      </c>
      <c r="D3" s="4">
        <f>C3/SQRT(ABS(B3))</f>
        <v>25.851152348492345</v>
      </c>
      <c r="E3" s="4">
        <v>28.322609</v>
      </c>
      <c r="F3" s="4">
        <v>-14.749112</v>
      </c>
      <c r="G3" s="4">
        <v>99.913527999999999</v>
      </c>
      <c r="H3" s="4">
        <f>G3/SQRT(ABS(F3))</f>
        <v>26.016049944129506</v>
      </c>
      <c r="I3" s="4">
        <v>28.128882999999998</v>
      </c>
    </row>
    <row r="4" spans="1:9" x14ac:dyDescent="0.25">
      <c r="A4" s="17"/>
      <c r="B4" s="4">
        <v>35.797325000000001</v>
      </c>
      <c r="C4" s="4">
        <v>149.94882200000001</v>
      </c>
      <c r="D4" s="4">
        <f t="shared" ref="D4:D16" si="0">C4/SQRT(ABS(B4))</f>
        <v>25.06211802968711</v>
      </c>
      <c r="E4" s="4">
        <v>28.226526</v>
      </c>
      <c r="F4" s="4">
        <v>-35.214314000000002</v>
      </c>
      <c r="G4" s="4">
        <v>149.94528199999999</v>
      </c>
      <c r="H4" s="4">
        <f t="shared" ref="H4:H16" si="1">G4/SQRT(ABS(F4))</f>
        <v>25.268135032704954</v>
      </c>
      <c r="I4" s="4">
        <v>28.042866</v>
      </c>
    </row>
    <row r="5" spans="1:9" x14ac:dyDescent="0.25">
      <c r="A5" s="17"/>
      <c r="B5" s="4">
        <v>66.585425999999998</v>
      </c>
      <c r="C5" s="4">
        <v>199.99722299999999</v>
      </c>
      <c r="D5" s="4">
        <f t="shared" si="0"/>
        <v>24.50949562679487</v>
      </c>
      <c r="E5" s="4">
        <v>28.133344999999998</v>
      </c>
      <c r="F5" s="4">
        <v>-65.760185000000007</v>
      </c>
      <c r="G5" s="4">
        <v>199.98898299999999</v>
      </c>
      <c r="H5" s="4">
        <f t="shared" si="1"/>
        <v>24.661787922023471</v>
      </c>
      <c r="I5" s="4">
        <v>28.093419999999998</v>
      </c>
    </row>
    <row r="6" spans="1:9" x14ac:dyDescent="0.25">
      <c r="A6" s="17"/>
      <c r="B6" s="4">
        <v>110.59702299999999</v>
      </c>
      <c r="C6" s="4">
        <v>249.984756</v>
      </c>
      <c r="D6" s="4">
        <f t="shared" si="0"/>
        <v>23.770691067571338</v>
      </c>
      <c r="E6" s="4">
        <v>28.156773000000001</v>
      </c>
      <c r="F6" s="4">
        <v>-109.107727</v>
      </c>
      <c r="G6" s="4">
        <v>249.99087499999999</v>
      </c>
      <c r="H6" s="4">
        <f t="shared" si="1"/>
        <v>23.932959310403771</v>
      </c>
      <c r="I6" s="4">
        <v>28.225241</v>
      </c>
    </row>
    <row r="7" spans="1:9" x14ac:dyDescent="0.25">
      <c r="A7" s="17"/>
      <c r="B7" s="4">
        <v>161.75187700000001</v>
      </c>
      <c r="C7" s="4">
        <v>299.99005099999999</v>
      </c>
      <c r="D7" s="4">
        <f t="shared" si="0"/>
        <v>23.587514889793585</v>
      </c>
      <c r="E7" s="4">
        <v>28.302883000000001</v>
      </c>
      <c r="F7" s="4">
        <v>-159.94004799999999</v>
      </c>
      <c r="G7" s="4">
        <v>299.98605300000003</v>
      </c>
      <c r="H7" s="4">
        <f t="shared" si="1"/>
        <v>23.720424281960636</v>
      </c>
      <c r="I7" s="4">
        <v>28.422681999999998</v>
      </c>
    </row>
    <row r="8" spans="1:9" x14ac:dyDescent="0.25">
      <c r="A8" s="17"/>
      <c r="B8" s="4">
        <v>218.98474100000001</v>
      </c>
      <c r="C8" s="4">
        <v>349.96868899999998</v>
      </c>
      <c r="D8" s="4">
        <f t="shared" si="0"/>
        <v>23.64951635650354</v>
      </c>
      <c r="E8" s="4">
        <v>28.528487999999999</v>
      </c>
      <c r="F8" s="4">
        <v>-219.724152</v>
      </c>
      <c r="G8" s="4">
        <v>350.005157</v>
      </c>
      <c r="H8" s="4">
        <f t="shared" si="1"/>
        <v>23.612150615416393</v>
      </c>
      <c r="I8" s="4">
        <v>28.711458</v>
      </c>
    </row>
    <row r="9" spans="1:9" x14ac:dyDescent="0.25">
      <c r="A9" s="17"/>
      <c r="B9" s="4">
        <v>282.39672899999999</v>
      </c>
      <c r="C9" s="4">
        <v>399.98251299999998</v>
      </c>
      <c r="D9" s="4">
        <f t="shared" si="0"/>
        <v>23.801875195651483</v>
      </c>
      <c r="E9" s="4">
        <v>28.861440999999999</v>
      </c>
      <c r="F9" s="4">
        <v>-286.08572400000003</v>
      </c>
      <c r="G9" s="4">
        <v>400.00921599999998</v>
      </c>
      <c r="H9" s="4">
        <f t="shared" si="1"/>
        <v>23.649496776337742</v>
      </c>
      <c r="I9" s="4">
        <v>29.0396</v>
      </c>
    </row>
    <row r="10" spans="1:9" x14ac:dyDescent="0.25">
      <c r="A10" s="17"/>
      <c r="B10" s="4">
        <v>343.07363900000001</v>
      </c>
      <c r="C10" s="4">
        <v>449.99380500000001</v>
      </c>
      <c r="D10" s="4">
        <f t="shared" si="0"/>
        <v>24.2947738292394</v>
      </c>
      <c r="E10" s="4">
        <v>29.301618999999999</v>
      </c>
      <c r="F10" s="4">
        <v>-352.40228300000001</v>
      </c>
      <c r="G10" s="4">
        <v>450.01336700000002</v>
      </c>
      <c r="H10" s="4">
        <f t="shared" si="1"/>
        <v>23.972098715326304</v>
      </c>
      <c r="I10" s="4">
        <v>29.521083999999998</v>
      </c>
    </row>
    <row r="11" spans="1:9" x14ac:dyDescent="0.25">
      <c r="A11" s="17"/>
      <c r="B11" s="4">
        <v>402.43289199999998</v>
      </c>
      <c r="C11" s="4">
        <v>500.02450599999997</v>
      </c>
      <c r="D11" s="4">
        <f t="shared" si="0"/>
        <v>24.925538781368186</v>
      </c>
      <c r="E11" s="4">
        <v>29.810341000000001</v>
      </c>
      <c r="F11" s="4">
        <v>-413.71066300000001</v>
      </c>
      <c r="G11" s="4">
        <v>500.015533</v>
      </c>
      <c r="H11" s="4">
        <f t="shared" si="1"/>
        <v>24.583014574680085</v>
      </c>
      <c r="I11" s="4">
        <v>30.057402</v>
      </c>
    </row>
    <row r="12" spans="1:9" x14ac:dyDescent="0.25">
      <c r="A12" s="17"/>
      <c r="B12" s="4">
        <v>458.62402300000002</v>
      </c>
      <c r="C12" s="4">
        <v>549.96734600000002</v>
      </c>
      <c r="D12" s="4">
        <f t="shared" si="0"/>
        <v>25.680797390167733</v>
      </c>
      <c r="E12" s="4">
        <v>30.360374</v>
      </c>
      <c r="F12" s="4">
        <v>-474.41754200000003</v>
      </c>
      <c r="G12" s="4">
        <v>549.95532200000002</v>
      </c>
      <c r="H12" s="4">
        <f t="shared" si="1"/>
        <v>25.249166116389649</v>
      </c>
      <c r="I12" s="4">
        <v>30.653465000000001</v>
      </c>
    </row>
    <row r="13" spans="1:9" x14ac:dyDescent="0.25">
      <c r="A13" s="17"/>
      <c r="B13" s="4">
        <v>522.51831100000004</v>
      </c>
      <c r="C13" s="4">
        <v>599.95074499999998</v>
      </c>
      <c r="D13" s="4">
        <f t="shared" si="0"/>
        <v>26.246103661542492</v>
      </c>
      <c r="E13" s="4">
        <v>31.006678000000001</v>
      </c>
      <c r="F13" s="4">
        <v>-545.66223100000002</v>
      </c>
      <c r="G13" s="4">
        <v>599.93866000000003</v>
      </c>
      <c r="H13" s="4">
        <f t="shared" si="1"/>
        <v>25.682949721476117</v>
      </c>
      <c r="I13" s="4">
        <v>31.407501</v>
      </c>
    </row>
    <row r="14" spans="1:9" x14ac:dyDescent="0.25">
      <c r="A14" s="17"/>
      <c r="B14" s="4">
        <v>593.833618</v>
      </c>
      <c r="C14" s="4">
        <v>649.97723399999995</v>
      </c>
      <c r="D14" s="4">
        <f t="shared" si="0"/>
        <v>26.672624766323782</v>
      </c>
      <c r="E14" s="4">
        <v>31.727868999999998</v>
      </c>
      <c r="F14" s="4">
        <v>-619.260986</v>
      </c>
      <c r="G14" s="4">
        <v>649.995361</v>
      </c>
      <c r="H14" s="4">
        <f t="shared" si="1"/>
        <v>26.120013504542516</v>
      </c>
      <c r="I14" s="4">
        <v>32.239674000000001</v>
      </c>
    </row>
    <row r="15" spans="1:9" x14ac:dyDescent="0.25">
      <c r="A15" s="17"/>
      <c r="B15" s="4">
        <v>677.46582000000001</v>
      </c>
      <c r="C15" s="4">
        <v>700.00176999999996</v>
      </c>
      <c r="D15" s="4">
        <f t="shared" si="0"/>
        <v>26.894002677610015</v>
      </c>
      <c r="E15" s="4">
        <v>32.507190999999999</v>
      </c>
      <c r="F15" s="4">
        <v>-703.27795400000002</v>
      </c>
      <c r="G15" s="4">
        <v>699.95172100000002</v>
      </c>
      <c r="H15" s="4">
        <f t="shared" si="1"/>
        <v>26.393961805627967</v>
      </c>
      <c r="I15" s="4">
        <v>33.160885</v>
      </c>
    </row>
    <row r="16" spans="1:9" x14ac:dyDescent="0.25">
      <c r="A16" s="17"/>
      <c r="B16" s="4">
        <v>746.04736300000002</v>
      </c>
      <c r="C16" s="4">
        <v>733.43530299999998</v>
      </c>
      <c r="D16" s="4">
        <f t="shared" si="0"/>
        <v>26.852121928455123</v>
      </c>
      <c r="E16" s="4">
        <v>33.351967000000002</v>
      </c>
      <c r="F16" s="4">
        <v>-771.63378899999998</v>
      </c>
      <c r="G16" s="4">
        <v>733.18267800000001</v>
      </c>
      <c r="H16" s="4">
        <f t="shared" si="1"/>
        <v>26.394082968052174</v>
      </c>
      <c r="I16" s="4">
        <v>34.094893999999996</v>
      </c>
    </row>
    <row r="17" spans="1:14" x14ac:dyDescent="0.25">
      <c r="A17" s="17"/>
      <c r="B17" s="6">
        <f>(C17/D16)^2</f>
        <v>887.61115775904307</v>
      </c>
      <c r="C17" s="4">
        <v>800</v>
      </c>
      <c r="D17" s="4"/>
      <c r="E17" s="4"/>
      <c r="F17" s="6">
        <f>(G17/H16)^2</f>
        <v>918.68540931484301</v>
      </c>
      <c r="G17" s="4">
        <v>800</v>
      </c>
      <c r="H17" s="4"/>
      <c r="I17" s="4"/>
    </row>
    <row r="18" spans="1:14" x14ac:dyDescent="0.25">
      <c r="A18" s="17"/>
      <c r="B18" s="1">
        <v>1500</v>
      </c>
      <c r="C18" s="7">
        <f>SQRT(B18)*D16</f>
        <v>1039.9782103923767</v>
      </c>
      <c r="D18" s="1"/>
      <c r="E18" s="1"/>
      <c r="F18" s="1">
        <v>1500</v>
      </c>
      <c r="G18" s="7">
        <f>SQRT(F18)*H16</f>
        <v>1022.238437736829</v>
      </c>
      <c r="H18" s="1"/>
      <c r="I18" s="1"/>
    </row>
    <row r="19" spans="1:14" x14ac:dyDescent="0.25">
      <c r="A19" s="18" t="s">
        <v>41</v>
      </c>
      <c r="B19" s="4">
        <v>14.61285</v>
      </c>
      <c r="C19" s="4">
        <v>99.932372999999998</v>
      </c>
      <c r="D19" s="4">
        <f>C19/SQRT(ABS(B19))</f>
        <v>26.14199559631389</v>
      </c>
      <c r="E19" s="4">
        <v>27.936861</v>
      </c>
      <c r="F19" s="4">
        <v>-12.644544</v>
      </c>
      <c r="G19" s="4">
        <v>99.916138000000004</v>
      </c>
      <c r="H19" s="4">
        <f>G19/SQRT(ABS(F19))</f>
        <v>28.098559319481101</v>
      </c>
      <c r="I19" s="4">
        <v>26.498398000000002</v>
      </c>
      <c r="J19" s="18" t="s">
        <v>41</v>
      </c>
      <c r="K19" s="4">
        <v>-13.819649999999999</v>
      </c>
      <c r="L19" s="4">
        <v>99.899665999999996</v>
      </c>
      <c r="M19" s="4">
        <f>L19/SQRT(ABS(K19))</f>
        <v>26.8729605243905</v>
      </c>
      <c r="N19" s="4">
        <v>25.402173999999999</v>
      </c>
    </row>
    <row r="20" spans="1:14" x14ac:dyDescent="0.25">
      <c r="A20" s="17"/>
      <c r="B20" s="4">
        <v>34.902214000000001</v>
      </c>
      <c r="C20" s="4">
        <v>149.96167</v>
      </c>
      <c r="D20" s="4">
        <f t="shared" ref="D20:D32" si="2">C20/SQRT(ABS(B20))</f>
        <v>25.383632976209402</v>
      </c>
      <c r="E20" s="4">
        <v>27.589079000000002</v>
      </c>
      <c r="F20" s="4">
        <v>-29.605678999999999</v>
      </c>
      <c r="G20" s="4">
        <v>149.96263099999999</v>
      </c>
      <c r="H20" s="4">
        <f t="shared" ref="H20:H32" si="3">G20/SQRT(ABS(F20))</f>
        <v>27.561035992404499</v>
      </c>
      <c r="I20" s="4">
        <v>26.487074</v>
      </c>
      <c r="J20" s="17"/>
      <c r="K20" s="4">
        <v>-32.493011000000003</v>
      </c>
      <c r="L20" s="4">
        <v>149.96322599999999</v>
      </c>
      <c r="M20" s="4">
        <f t="shared" ref="M20:M32" si="4">L20/SQRT(ABS(K20))</f>
        <v>26.308118874873202</v>
      </c>
      <c r="N20" s="4">
        <v>25.542942</v>
      </c>
    </row>
    <row r="21" spans="1:14" x14ac:dyDescent="0.25">
      <c r="A21" s="17"/>
      <c r="B21" s="4">
        <v>64.498688000000001</v>
      </c>
      <c r="C21" s="4">
        <v>199.98989900000001</v>
      </c>
      <c r="D21" s="4">
        <f t="shared" si="2"/>
        <v>24.901907800207098</v>
      </c>
      <c r="E21" s="4">
        <v>27.361425000000001</v>
      </c>
      <c r="F21" s="4">
        <v>-53.912368999999998</v>
      </c>
      <c r="G21" s="4">
        <v>199.999191</v>
      </c>
      <c r="H21" s="4">
        <f t="shared" si="3"/>
        <v>27.238552891774201</v>
      </c>
      <c r="I21" s="4">
        <v>26.499210000000001</v>
      </c>
      <c r="J21" s="17"/>
      <c r="K21" s="4">
        <v>-60.644016000000001</v>
      </c>
      <c r="L21" s="4">
        <v>199.989822</v>
      </c>
      <c r="M21" s="4">
        <f t="shared" si="4"/>
        <v>25.681117448533399</v>
      </c>
      <c r="N21" s="4">
        <v>25.673442999999999</v>
      </c>
    </row>
    <row r="22" spans="1:14" x14ac:dyDescent="0.25">
      <c r="A22" s="17"/>
      <c r="B22" s="4">
        <v>105.987083</v>
      </c>
      <c r="C22" s="4">
        <v>250.01606799999999</v>
      </c>
      <c r="D22" s="4">
        <f t="shared" si="2"/>
        <v>24.285186944247901</v>
      </c>
      <c r="E22" s="4">
        <v>27.249081</v>
      </c>
      <c r="F22" s="4">
        <v>-87.192588999999998</v>
      </c>
      <c r="G22" s="4">
        <v>249.99852000000001</v>
      </c>
      <c r="H22" s="4">
        <f t="shared" si="3"/>
        <v>26.773037789060599</v>
      </c>
      <c r="I22" s="4">
        <v>26.565691000000001</v>
      </c>
      <c r="J22" s="17"/>
      <c r="K22" s="4">
        <v>-99.592040999999995</v>
      </c>
      <c r="L22" s="4">
        <v>249.97122200000001</v>
      </c>
      <c r="M22" s="4">
        <f t="shared" si="4"/>
        <v>25.048267747836999</v>
      </c>
      <c r="N22" s="4">
        <v>25.743307000000001</v>
      </c>
    </row>
    <row r="23" spans="1:14" x14ac:dyDescent="0.25">
      <c r="A23" s="17"/>
      <c r="B23" s="4">
        <v>155.65455600000001</v>
      </c>
      <c r="C23" s="4">
        <v>300.00555400000002</v>
      </c>
      <c r="D23" s="4">
        <f t="shared" si="2"/>
        <v>24.046306387328599</v>
      </c>
      <c r="E23" s="4">
        <v>27.254646000000001</v>
      </c>
      <c r="F23" s="4">
        <v>-125.142426</v>
      </c>
      <c r="G23" s="4">
        <v>300.00277699999998</v>
      </c>
      <c r="H23" s="4">
        <f t="shared" si="3"/>
        <v>26.817790259595299</v>
      </c>
      <c r="I23" s="4">
        <v>26.724378999999999</v>
      </c>
      <c r="J23" s="17"/>
      <c r="K23" s="4">
        <v>-143.97436500000001</v>
      </c>
      <c r="L23" s="4">
        <v>299.98715199999998</v>
      </c>
      <c r="M23" s="4">
        <f t="shared" si="4"/>
        <v>25.001154795587901</v>
      </c>
      <c r="N23" s="4">
        <v>25.931999000000001</v>
      </c>
    </row>
    <row r="24" spans="1:14" x14ac:dyDescent="0.25">
      <c r="A24" s="17"/>
      <c r="B24" s="4">
        <v>214.82054099999999</v>
      </c>
      <c r="C24" s="4">
        <v>349.99899299999998</v>
      </c>
      <c r="D24" s="4">
        <f t="shared" si="2"/>
        <v>23.8797013952416</v>
      </c>
      <c r="E24" s="4">
        <v>27.379238000000001</v>
      </c>
      <c r="F24" s="4">
        <v>-170.24929800000001</v>
      </c>
      <c r="G24" s="4">
        <v>350.00808699999999</v>
      </c>
      <c r="H24" s="4">
        <f t="shared" si="3"/>
        <v>26.824733376316399</v>
      </c>
      <c r="I24" s="4">
        <v>26.929227999999998</v>
      </c>
      <c r="J24" s="17"/>
      <c r="K24" s="4">
        <v>-195.56538399999999</v>
      </c>
      <c r="L24" s="4">
        <v>350.02886999999998</v>
      </c>
      <c r="M24" s="4">
        <f t="shared" si="4"/>
        <v>25.0298284722587</v>
      </c>
      <c r="N24" s="4">
        <v>26.186014</v>
      </c>
    </row>
    <row r="25" spans="1:14" x14ac:dyDescent="0.25">
      <c r="A25" s="17"/>
      <c r="B25" s="4">
        <v>286.54196200000001</v>
      </c>
      <c r="C25" s="4">
        <v>399.96673600000003</v>
      </c>
      <c r="D25" s="4">
        <f t="shared" si="2"/>
        <v>23.628152150121199</v>
      </c>
      <c r="E25" s="4">
        <v>27.569880000000001</v>
      </c>
      <c r="F25" s="4">
        <v>-223.54458600000001</v>
      </c>
      <c r="G25" s="4">
        <v>399.954498</v>
      </c>
      <c r="H25" s="4">
        <f t="shared" si="3"/>
        <v>26.7502907807641</v>
      </c>
      <c r="I25" s="4">
        <v>27.229562999999999</v>
      </c>
      <c r="J25" s="17"/>
      <c r="K25" s="4">
        <v>-253.45336900000001</v>
      </c>
      <c r="L25" s="4">
        <v>399.985657</v>
      </c>
      <c r="M25" s="4">
        <f t="shared" si="4"/>
        <v>25.124381779080299</v>
      </c>
      <c r="N25" s="4">
        <v>26.45636</v>
      </c>
    </row>
    <row r="26" spans="1:14" x14ac:dyDescent="0.25">
      <c r="A26" s="17"/>
      <c r="B26" s="4">
        <v>362.63848899999999</v>
      </c>
      <c r="C26" s="4">
        <v>449.95816000000002</v>
      </c>
      <c r="D26" s="4">
        <f t="shared" si="2"/>
        <v>23.628447311579301</v>
      </c>
      <c r="E26" s="4">
        <v>27.898409000000001</v>
      </c>
      <c r="F26" s="4">
        <v>-277.89126599999997</v>
      </c>
      <c r="G26" s="4">
        <v>450.00082400000002</v>
      </c>
      <c r="H26" s="4">
        <f t="shared" si="3"/>
        <v>26.994535591786398</v>
      </c>
      <c r="I26" s="4">
        <v>27.51605</v>
      </c>
      <c r="J26" s="17"/>
      <c r="K26" s="4">
        <v>-311.226135</v>
      </c>
      <c r="L26" s="4">
        <v>449.94589200000001</v>
      </c>
      <c r="M26" s="4">
        <f t="shared" si="4"/>
        <v>25.504819912121999</v>
      </c>
      <c r="N26" s="4">
        <v>26.756133999999999</v>
      </c>
    </row>
    <row r="27" spans="1:14" x14ac:dyDescent="0.25">
      <c r="A27" s="17"/>
      <c r="B27" s="4">
        <v>438.49173000000002</v>
      </c>
      <c r="C27" s="4">
        <v>499.99230999999997</v>
      </c>
      <c r="D27" s="4">
        <f t="shared" si="2"/>
        <v>23.8771573468319</v>
      </c>
      <c r="E27" s="4">
        <v>28.350859</v>
      </c>
      <c r="F27" s="4">
        <v>-330.99273699999998</v>
      </c>
      <c r="G27" s="4">
        <v>499.99401899999998</v>
      </c>
      <c r="H27" s="4">
        <f t="shared" si="3"/>
        <v>27.482458270897698</v>
      </c>
      <c r="I27" s="4">
        <v>28.017910000000001</v>
      </c>
      <c r="J27" s="17"/>
      <c r="K27" s="4">
        <v>-368.95901500000002</v>
      </c>
      <c r="L27" s="4">
        <v>500.01556399999998</v>
      </c>
      <c r="M27" s="4">
        <f t="shared" si="4"/>
        <v>26.0312162339787</v>
      </c>
      <c r="N27" s="4">
        <v>27.218572999999999</v>
      </c>
    </row>
    <row r="28" spans="1:14" x14ac:dyDescent="0.25">
      <c r="A28" s="17"/>
      <c r="B28" s="4">
        <v>516.21307400000001</v>
      </c>
      <c r="C28" s="4">
        <v>549.95654300000001</v>
      </c>
      <c r="D28" s="4">
        <f t="shared" si="2"/>
        <v>24.205489715861301</v>
      </c>
      <c r="E28" s="4">
        <v>28.869997000000001</v>
      </c>
      <c r="F28" s="4">
        <v>-380.98672499999998</v>
      </c>
      <c r="G28" s="4">
        <v>549.96405000000004</v>
      </c>
      <c r="H28" s="4">
        <f t="shared" si="3"/>
        <v>28.1760026682675</v>
      </c>
      <c r="I28" s="4">
        <v>28.788933</v>
      </c>
      <c r="J28" s="17"/>
      <c r="K28" s="4">
        <v>-428.42971799999998</v>
      </c>
      <c r="L28" s="4">
        <v>549.97003199999995</v>
      </c>
      <c r="M28" s="4">
        <f t="shared" si="4"/>
        <v>26.570469675128201</v>
      </c>
      <c r="N28" s="4">
        <v>27.629490000000001</v>
      </c>
    </row>
    <row r="29" spans="1:14" x14ac:dyDescent="0.25">
      <c r="A29" s="17"/>
      <c r="B29" s="4">
        <v>599.23266599999999</v>
      </c>
      <c r="C29" s="4">
        <v>599.96099900000002</v>
      </c>
      <c r="D29" s="4">
        <f t="shared" si="2"/>
        <v>24.508982378855801</v>
      </c>
      <c r="E29" s="4">
        <v>29.551489</v>
      </c>
      <c r="F29" s="4">
        <v>-434.41329999999999</v>
      </c>
      <c r="G29" s="4">
        <v>599.93859899999995</v>
      </c>
      <c r="H29" s="4">
        <f t="shared" si="3"/>
        <v>28.7842718726234</v>
      </c>
      <c r="I29" s="4">
        <v>29.590191000000001</v>
      </c>
      <c r="J29" s="17"/>
      <c r="K29" s="4">
        <v>-496.13378899999998</v>
      </c>
      <c r="L29" s="4">
        <v>599.93591300000003</v>
      </c>
      <c r="M29" s="4">
        <f t="shared" si="4"/>
        <v>26.934285386013201</v>
      </c>
      <c r="N29" s="4">
        <v>28.179746999999999</v>
      </c>
    </row>
    <row r="30" spans="1:14" x14ac:dyDescent="0.25">
      <c r="A30" s="17"/>
      <c r="B30" s="4">
        <v>686.46820100000002</v>
      </c>
      <c r="C30" s="4">
        <v>649.94970699999999</v>
      </c>
      <c r="D30" s="4">
        <f t="shared" si="2"/>
        <v>24.806731163218501</v>
      </c>
      <c r="E30" s="4">
        <v>30.522036</v>
      </c>
      <c r="F30" s="4">
        <v>-491.36288500000001</v>
      </c>
      <c r="G30" s="4">
        <v>649.99481200000002</v>
      </c>
      <c r="H30" s="4">
        <f t="shared" si="3"/>
        <v>29.323021295312099</v>
      </c>
      <c r="I30" s="4">
        <v>30.483473</v>
      </c>
      <c r="J30" s="17"/>
      <c r="K30" s="4">
        <v>-571.23120100000006</v>
      </c>
      <c r="L30" s="4">
        <v>649.96746800000005</v>
      </c>
      <c r="M30" s="4">
        <f t="shared" si="4"/>
        <v>27.194786872667901</v>
      </c>
      <c r="N30" s="4">
        <v>28.797127</v>
      </c>
    </row>
    <row r="31" spans="1:14" x14ac:dyDescent="0.25">
      <c r="A31" s="17"/>
      <c r="B31" s="4">
        <v>783.28698699999995</v>
      </c>
      <c r="C31" s="4">
        <v>699.92620799999997</v>
      </c>
      <c r="D31" s="4">
        <f t="shared" si="2"/>
        <v>25.008739324201201</v>
      </c>
      <c r="E31" s="4">
        <v>31.548594999999999</v>
      </c>
      <c r="F31" s="4">
        <v>-556.55743399999994</v>
      </c>
      <c r="G31" s="4">
        <v>700.00317399999994</v>
      </c>
      <c r="H31" s="4">
        <f t="shared" si="3"/>
        <v>29.671876670407499</v>
      </c>
      <c r="I31" s="4">
        <v>31.505147999999998</v>
      </c>
      <c r="J31" s="17"/>
      <c r="K31" s="4">
        <v>-653.84942599999999</v>
      </c>
      <c r="L31" s="4">
        <v>699.96484399999997</v>
      </c>
      <c r="M31" s="4">
        <f t="shared" si="4"/>
        <v>27.373942744560701</v>
      </c>
      <c r="N31" s="4">
        <v>29.398813000000001</v>
      </c>
    </row>
    <row r="32" spans="1:14" x14ac:dyDescent="0.25">
      <c r="A32" s="17"/>
      <c r="B32" s="4">
        <v>876.509277</v>
      </c>
      <c r="C32" s="4">
        <v>739.07006799999999</v>
      </c>
      <c r="D32" s="4">
        <f t="shared" si="2"/>
        <v>24.9636080626038</v>
      </c>
      <c r="E32" s="4">
        <v>32.638587999999999</v>
      </c>
      <c r="F32" s="4">
        <v>-611.54180899999994</v>
      </c>
      <c r="G32" s="4">
        <v>741.78546100000005</v>
      </c>
      <c r="H32" s="4">
        <f t="shared" si="3"/>
        <v>29.9961308967573</v>
      </c>
      <c r="I32" s="4">
        <v>32.478245000000001</v>
      </c>
      <c r="J32" s="17"/>
      <c r="K32" s="4">
        <v>-729.03118900000004</v>
      </c>
      <c r="L32" s="4">
        <v>736.67181400000004</v>
      </c>
      <c r="M32" s="4">
        <f t="shared" si="4"/>
        <v>27.2835576256671</v>
      </c>
      <c r="N32" s="4">
        <v>30.138076999999999</v>
      </c>
    </row>
    <row r="33" spans="1:14" x14ac:dyDescent="0.25">
      <c r="A33" s="17"/>
      <c r="B33" s="6">
        <f>(C33/D32)^2</f>
        <v>1026.98774972765</v>
      </c>
      <c r="C33" s="4">
        <v>800</v>
      </c>
      <c r="D33" s="4"/>
      <c r="E33" s="4"/>
      <c r="F33" s="6">
        <f>(G33/H32)^2</f>
        <v>711.29457075529001</v>
      </c>
      <c r="G33" s="4">
        <v>800</v>
      </c>
      <c r="H33" s="4"/>
      <c r="I33" s="4"/>
      <c r="J33" s="17"/>
      <c r="K33" s="6">
        <f>(L33/M32)^2</f>
        <v>859.76146405387499</v>
      </c>
      <c r="L33" s="4">
        <v>800</v>
      </c>
      <c r="M33" s="4"/>
      <c r="N33" s="4"/>
    </row>
    <row r="34" spans="1:14" x14ac:dyDescent="0.25">
      <c r="A34" s="17"/>
      <c r="B34" s="4">
        <v>1500</v>
      </c>
      <c r="C34" s="6">
        <f>SQRT(B34)*D32</f>
        <v>966.83638287713597</v>
      </c>
      <c r="D34" s="4"/>
      <c r="E34" s="4"/>
      <c r="F34" s="4">
        <v>1500</v>
      </c>
      <c r="G34" s="6">
        <f>SQRT(F34)*H32</f>
        <v>1161.7451541379901</v>
      </c>
      <c r="H34" s="4"/>
      <c r="I34" s="4"/>
      <c r="J34" s="17"/>
      <c r="K34" s="4">
        <v>1500</v>
      </c>
      <c r="L34" s="6">
        <f>SQRT(K34)*M32</f>
        <v>1056.6876430949901</v>
      </c>
      <c r="M34" s="4"/>
      <c r="N34" s="4"/>
    </row>
    <row r="35" spans="1:14" x14ac:dyDescent="0.25">
      <c r="A35" s="18" t="s">
        <v>44</v>
      </c>
      <c r="B35" s="4">
        <v>17.241989</v>
      </c>
      <c r="C35" s="4">
        <v>99.929175999999998</v>
      </c>
      <c r="D35" s="4">
        <f>C35/SQRT(ABS(B35))</f>
        <v>24.065706977692201</v>
      </c>
      <c r="E35" s="4">
        <v>29.377464</v>
      </c>
      <c r="F35" s="4">
        <v>-17.439261999999999</v>
      </c>
      <c r="G35" s="4">
        <v>99.938675000000003</v>
      </c>
      <c r="H35" s="4">
        <f>G35/SQRT(ABS(F35))</f>
        <v>23.931478810026501</v>
      </c>
      <c r="I35" s="4">
        <v>28.665091</v>
      </c>
    </row>
    <row r="36" spans="1:14" x14ac:dyDescent="0.25">
      <c r="A36" s="17"/>
      <c r="B36" s="4">
        <v>41.405647000000002</v>
      </c>
      <c r="C36" s="4">
        <v>149.96019000000001</v>
      </c>
      <c r="D36" s="4">
        <f t="shared" ref="D36:D48" si="5">C36/SQRT(ABS(B36))</f>
        <v>23.304843689202499</v>
      </c>
      <c r="E36" s="4">
        <v>29.016646999999999</v>
      </c>
      <c r="F36" s="4">
        <v>-42.068072999999998</v>
      </c>
      <c r="G36" s="4">
        <v>149.959183</v>
      </c>
      <c r="H36" s="4">
        <f t="shared" ref="H36:H48" si="6">G36/SQRT(ABS(F36))</f>
        <v>23.1204752123971</v>
      </c>
      <c r="I36" s="4">
        <v>28.401033000000002</v>
      </c>
    </row>
    <row r="37" spans="1:14" x14ac:dyDescent="0.25">
      <c r="A37" s="17"/>
      <c r="B37" s="4">
        <v>77.106269999999995</v>
      </c>
      <c r="C37" s="4">
        <v>199.994156</v>
      </c>
      <c r="D37" s="4">
        <f t="shared" si="5"/>
        <v>22.775737987209698</v>
      </c>
      <c r="E37" s="4">
        <v>28.746855</v>
      </c>
      <c r="F37" s="4">
        <v>-80.034332000000006</v>
      </c>
      <c r="G37" s="4">
        <v>199.99465900000001</v>
      </c>
      <c r="H37" s="4">
        <f t="shared" si="6"/>
        <v>22.355286262030301</v>
      </c>
      <c r="I37" s="4">
        <v>28.164749</v>
      </c>
    </row>
    <row r="38" spans="1:14" x14ac:dyDescent="0.25">
      <c r="A38" s="17"/>
      <c r="B38" s="4">
        <v>128.068939</v>
      </c>
      <c r="C38" s="4">
        <v>249.983429</v>
      </c>
      <c r="D38" s="4">
        <f t="shared" si="5"/>
        <v>22.0896744355049</v>
      </c>
      <c r="E38" s="4">
        <v>28.573388999999999</v>
      </c>
      <c r="F38" s="4">
        <v>-135.40167199999999</v>
      </c>
      <c r="G38" s="4">
        <v>249.994156</v>
      </c>
      <c r="H38" s="4">
        <f t="shared" si="6"/>
        <v>21.4841335244733</v>
      </c>
      <c r="I38" s="4">
        <v>28.036425000000001</v>
      </c>
    </row>
    <row r="39" spans="1:14" x14ac:dyDescent="0.25">
      <c r="A39" s="17"/>
      <c r="B39" s="4">
        <v>188.65188599999999</v>
      </c>
      <c r="C39" s="4">
        <v>300.00585899999999</v>
      </c>
      <c r="D39" s="4">
        <f t="shared" si="5"/>
        <v>21.8423398824022</v>
      </c>
      <c r="E39" s="4">
        <v>28.515038000000001</v>
      </c>
      <c r="F39" s="4">
        <v>-196.31243900000001</v>
      </c>
      <c r="G39" s="4">
        <v>299.98852499999998</v>
      </c>
      <c r="H39" s="4">
        <f t="shared" si="6"/>
        <v>21.410693439127002</v>
      </c>
      <c r="I39" s="4">
        <v>27.991105999999998</v>
      </c>
    </row>
    <row r="40" spans="1:14" x14ac:dyDescent="0.25">
      <c r="A40" s="17"/>
      <c r="B40" s="4">
        <v>256.87759399999999</v>
      </c>
      <c r="C40" s="4">
        <v>349.99713100000002</v>
      </c>
      <c r="D40" s="4">
        <f t="shared" si="5"/>
        <v>21.837422260792799</v>
      </c>
      <c r="E40" s="4">
        <v>28.533531</v>
      </c>
      <c r="F40" s="4">
        <v>-258.44137599999999</v>
      </c>
      <c r="G40" s="4">
        <v>349.98590100000001</v>
      </c>
      <c r="H40" s="4">
        <f t="shared" si="6"/>
        <v>21.770556319951801</v>
      </c>
      <c r="I40" s="4">
        <v>28.035333999999999</v>
      </c>
    </row>
    <row r="41" spans="1:14" x14ac:dyDescent="0.25">
      <c r="A41" s="17"/>
      <c r="B41" s="4">
        <v>334.14083900000003</v>
      </c>
      <c r="C41" s="4">
        <v>399.97952299999997</v>
      </c>
      <c r="D41" s="4">
        <f t="shared" si="5"/>
        <v>21.8812928588844</v>
      </c>
      <c r="E41" s="4">
        <v>28.645443</v>
      </c>
      <c r="F41" s="4">
        <v>-326.17712399999999</v>
      </c>
      <c r="G41" s="4">
        <v>399.97103900000002</v>
      </c>
      <c r="H41" s="4">
        <f t="shared" si="6"/>
        <v>22.1463315109308</v>
      </c>
      <c r="I41" s="4">
        <v>28.165752000000001</v>
      </c>
    </row>
    <row r="42" spans="1:14" x14ac:dyDescent="0.25">
      <c r="A42" s="17"/>
      <c r="B42" s="4">
        <v>410.00381499999997</v>
      </c>
      <c r="C42" s="4">
        <v>449.99993899999998</v>
      </c>
      <c r="D42" s="4">
        <f t="shared" si="5"/>
        <v>22.223809517362302</v>
      </c>
      <c r="E42" s="4">
        <v>28.847933000000001</v>
      </c>
      <c r="F42" s="4">
        <v>-394.28936800000002</v>
      </c>
      <c r="G42" s="4">
        <v>449.97070300000001</v>
      </c>
      <c r="H42" s="4">
        <f t="shared" si="6"/>
        <v>22.660876561516901</v>
      </c>
      <c r="I42" s="4">
        <v>28.557993</v>
      </c>
    </row>
    <row r="43" spans="1:14" x14ac:dyDescent="0.25">
      <c r="A43" s="17"/>
      <c r="B43" s="4">
        <v>482.87475599999999</v>
      </c>
      <c r="C43" s="4">
        <v>499.99224900000002</v>
      </c>
      <c r="D43" s="4">
        <f t="shared" si="5"/>
        <v>22.753385294083301</v>
      </c>
      <c r="E43" s="4">
        <v>29.299185000000001</v>
      </c>
      <c r="F43" s="4">
        <v>-460.348907</v>
      </c>
      <c r="G43" s="4">
        <v>500.01748700000002</v>
      </c>
      <c r="H43" s="4">
        <f t="shared" si="6"/>
        <v>23.3045990236931</v>
      </c>
      <c r="I43" s="4">
        <v>29.01689</v>
      </c>
    </row>
    <row r="44" spans="1:14" x14ac:dyDescent="0.25">
      <c r="A44" s="17"/>
      <c r="B44" s="4">
        <v>560.620544</v>
      </c>
      <c r="C44" s="4">
        <v>550.01336700000002</v>
      </c>
      <c r="D44" s="4">
        <f t="shared" si="5"/>
        <v>23.229439990233899</v>
      </c>
      <c r="E44" s="4">
        <v>29.972214000000001</v>
      </c>
      <c r="F44" s="4">
        <v>-528.76147500000002</v>
      </c>
      <c r="G44" s="4">
        <v>550.00042699999995</v>
      </c>
      <c r="H44" s="4">
        <f t="shared" si="6"/>
        <v>23.9184550422911</v>
      </c>
      <c r="I44" s="4">
        <v>29.648834000000001</v>
      </c>
    </row>
    <row r="45" spans="1:14" x14ac:dyDescent="0.25">
      <c r="A45" s="17"/>
      <c r="B45" s="4">
        <v>645.11041299999999</v>
      </c>
      <c r="C45" s="4">
        <v>599.98004200000003</v>
      </c>
      <c r="D45" s="4">
        <f t="shared" si="5"/>
        <v>23.622169313517698</v>
      </c>
      <c r="E45" s="4">
        <v>30.897220999999998</v>
      </c>
      <c r="F45" s="4">
        <v>-599.08654799999999</v>
      </c>
      <c r="G45" s="4">
        <v>599.99682600000006</v>
      </c>
      <c r="H45" s="4">
        <f t="shared" si="6"/>
        <v>24.5134348290023</v>
      </c>
      <c r="I45" s="4">
        <v>30.147434000000001</v>
      </c>
    </row>
    <row r="46" spans="1:14" x14ac:dyDescent="0.25">
      <c r="A46" s="17"/>
      <c r="B46" s="4">
        <v>735.79473900000005</v>
      </c>
      <c r="C46" s="4">
        <v>649.95819100000006</v>
      </c>
      <c r="D46" s="4">
        <f t="shared" si="5"/>
        <v>23.961118232898301</v>
      </c>
      <c r="E46" s="4">
        <v>31.746082000000001</v>
      </c>
      <c r="F46" s="4">
        <v>-676.26904300000001</v>
      </c>
      <c r="G46" s="4">
        <v>649.98590100000001</v>
      </c>
      <c r="H46" s="4">
        <f t="shared" si="6"/>
        <v>24.994484415592201</v>
      </c>
      <c r="I46" s="4">
        <v>30.833786</v>
      </c>
    </row>
    <row r="47" spans="1:14" x14ac:dyDescent="0.25">
      <c r="A47" s="17"/>
      <c r="B47" s="4">
        <v>839.00292999999999</v>
      </c>
      <c r="C47" s="4">
        <v>699.99188200000003</v>
      </c>
      <c r="D47" s="4">
        <f t="shared" si="5"/>
        <v>24.166361329622799</v>
      </c>
      <c r="E47" s="4">
        <v>32.743876999999998</v>
      </c>
      <c r="F47" s="4">
        <v>-773.93218999999999</v>
      </c>
      <c r="G47" s="4">
        <v>699.98834199999999</v>
      </c>
      <c r="H47" s="4">
        <f t="shared" si="6"/>
        <v>25.1616636045196</v>
      </c>
      <c r="I47" s="4">
        <v>31.678491999999999</v>
      </c>
    </row>
    <row r="48" spans="1:14" x14ac:dyDescent="0.25">
      <c r="A48" s="17"/>
      <c r="B48" s="4">
        <v>950.82550000000003</v>
      </c>
      <c r="C48" s="4">
        <v>739.72637899999995</v>
      </c>
      <c r="D48" s="4">
        <f t="shared" si="5"/>
        <v>23.989472358652399</v>
      </c>
      <c r="E48" s="4">
        <v>33.777614999999997</v>
      </c>
      <c r="F48" s="4">
        <v>-879.27227800000003</v>
      </c>
      <c r="G48" s="4">
        <v>741.22668499999997</v>
      </c>
      <c r="H48" s="4">
        <f t="shared" si="6"/>
        <v>24.997084346411398</v>
      </c>
      <c r="I48" s="4">
        <v>32.646202000000002</v>
      </c>
    </row>
    <row r="49" spans="1:18" x14ac:dyDescent="0.25">
      <c r="A49" s="17"/>
      <c r="B49" s="6">
        <f>(C49/D48)^2</f>
        <v>1112.0865344771501</v>
      </c>
      <c r="C49" s="4">
        <v>800</v>
      </c>
      <c r="D49" s="4"/>
      <c r="E49" s="4"/>
      <c r="F49" s="6">
        <f>(G49/H48)^2</f>
        <v>1024.2388921327699</v>
      </c>
      <c r="G49" s="4">
        <v>800</v>
      </c>
      <c r="H49" s="4"/>
      <c r="I49" s="4"/>
    </row>
    <row r="50" spans="1:18" x14ac:dyDescent="0.25">
      <c r="A50" s="17"/>
      <c r="B50" s="4">
        <v>1500</v>
      </c>
      <c r="C50" s="6">
        <f>SQRT(B50)*D48</f>
        <v>929.10826929363998</v>
      </c>
      <c r="D50" s="4"/>
      <c r="E50" s="4"/>
      <c r="F50" s="4">
        <v>1500</v>
      </c>
      <c r="G50" s="6">
        <f>SQRT(F50)*H48</f>
        <v>968.13291377393398</v>
      </c>
      <c r="H50" s="4"/>
      <c r="I50" s="4"/>
    </row>
    <row r="51" spans="1:18" x14ac:dyDescent="0.25">
      <c r="A51" s="18" t="s">
        <v>42</v>
      </c>
      <c r="B51" s="4">
        <v>14.879992</v>
      </c>
      <c r="C51" s="4">
        <v>99.880745000000005</v>
      </c>
      <c r="D51" s="4">
        <f>C51/SQRT(ABS(B51))</f>
        <v>25.892883910125502</v>
      </c>
      <c r="E51" s="4">
        <v>27.145123000000002</v>
      </c>
      <c r="F51" s="4">
        <v>-13.819649999999999</v>
      </c>
      <c r="G51" s="4">
        <v>99.899665999999996</v>
      </c>
      <c r="H51" s="4">
        <f>G51/SQRT(ABS(F51))</f>
        <v>26.8729605243905</v>
      </c>
      <c r="I51" s="4">
        <v>25.402173999999999</v>
      </c>
      <c r="J51" s="18" t="s">
        <v>42</v>
      </c>
      <c r="K51" s="4">
        <v>14.689681999999999</v>
      </c>
      <c r="L51" s="4">
        <v>99.893646000000004</v>
      </c>
      <c r="M51" s="4">
        <f>L51/SQRT(ABS(K51))</f>
        <v>26.0634358998838</v>
      </c>
      <c r="N51" s="4">
        <v>28.755438000000002</v>
      </c>
      <c r="O51" s="4">
        <v>-14.101003</v>
      </c>
      <c r="P51" s="4">
        <v>99.916068999999993</v>
      </c>
      <c r="Q51" s="4">
        <f>P51/SQRT(ABS(O51))</f>
        <v>26.6078838913682</v>
      </c>
      <c r="R51" s="4">
        <v>27.818795999999999</v>
      </c>
    </row>
    <row r="52" spans="1:18" x14ac:dyDescent="0.25">
      <c r="A52" s="17"/>
      <c r="B52" s="4">
        <v>35.472732999999998</v>
      </c>
      <c r="C52" s="4">
        <v>149.960846</v>
      </c>
      <c r="D52" s="4">
        <f t="shared" ref="D52:D64" si="7">C52/SQRT(ABS(B52))</f>
        <v>25.1785407685427</v>
      </c>
      <c r="E52" s="4">
        <v>27.099581000000001</v>
      </c>
      <c r="F52" s="4">
        <v>-32.493011000000003</v>
      </c>
      <c r="G52" s="4">
        <v>149.96322599999999</v>
      </c>
      <c r="H52" s="4">
        <f t="shared" ref="H52:H64" si="8">G52/SQRT(ABS(F52))</f>
        <v>26.308118874873202</v>
      </c>
      <c r="I52" s="4">
        <v>25.542942</v>
      </c>
      <c r="J52" s="17"/>
      <c r="K52" s="4">
        <v>34.701098999999999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-33.089218000000002</v>
      </c>
      <c r="P52" s="4">
        <v>149.961761</v>
      </c>
      <c r="Q52" s="4">
        <f t="shared" ref="Q52:Q64" si="10">P52/SQRT(ABS(O52))</f>
        <v>26.069774819168199</v>
      </c>
      <c r="R52" s="4">
        <v>27.734306</v>
      </c>
    </row>
    <row r="53" spans="1:18" x14ac:dyDescent="0.25">
      <c r="A53" s="17"/>
      <c r="B53" s="4">
        <v>66.187934999999996</v>
      </c>
      <c r="C53" s="4">
        <v>199.98588599999999</v>
      </c>
      <c r="D53" s="4">
        <f t="shared" si="7"/>
        <v>24.5815877258561</v>
      </c>
      <c r="E53" s="4">
        <v>27.083914</v>
      </c>
      <c r="F53" s="4">
        <v>-60.644016000000001</v>
      </c>
      <c r="G53" s="4">
        <v>199.989822</v>
      </c>
      <c r="H53" s="4">
        <f t="shared" si="8"/>
        <v>25.681117448533399</v>
      </c>
      <c r="I53" s="4">
        <v>25.673442999999999</v>
      </c>
      <c r="J53" s="17"/>
      <c r="K53" s="4">
        <v>65.096915999999993</v>
      </c>
      <c r="L53" s="4">
        <v>199.990082</v>
      </c>
      <c r="M53" s="4">
        <f t="shared" si="9"/>
        <v>24.787244542884501</v>
      </c>
      <c r="N53" s="4">
        <v>28.413542</v>
      </c>
      <c r="O53" s="4">
        <v>-61.789256999999999</v>
      </c>
      <c r="P53" s="4">
        <v>199.998154</v>
      </c>
      <c r="Q53" s="4">
        <f t="shared" si="10"/>
        <v>25.443069287927202</v>
      </c>
      <c r="R53" s="4">
        <v>27.687806999999999</v>
      </c>
    </row>
    <row r="54" spans="1:18" x14ac:dyDescent="0.25">
      <c r="A54" s="17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-99.592040999999995</v>
      </c>
      <c r="G54" s="4">
        <v>249.97122200000001</v>
      </c>
      <c r="H54" s="4">
        <f t="shared" si="8"/>
        <v>25.048267747836999</v>
      </c>
      <c r="I54" s="4">
        <v>25.743307000000001</v>
      </c>
      <c r="J54" s="17"/>
      <c r="K54" s="4">
        <v>107.781677</v>
      </c>
      <c r="L54" s="4">
        <v>249.976944</v>
      </c>
      <c r="M54" s="4">
        <f t="shared" si="9"/>
        <v>24.0783923100918</v>
      </c>
      <c r="N54" s="4">
        <v>28.317246999999998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 x14ac:dyDescent="0.25">
      <c r="A55" s="17"/>
      <c r="B55" s="4">
        <v>155.712097</v>
      </c>
      <c r="C55" s="4">
        <v>299.99847399999999</v>
      </c>
      <c r="D55" s="4">
        <f t="shared" si="7"/>
        <v>24.0412956288035</v>
      </c>
      <c r="E55" s="4">
        <v>27.215736</v>
      </c>
      <c r="F55" s="4">
        <v>-143.97436500000001</v>
      </c>
      <c r="G55" s="4">
        <v>299.98715199999998</v>
      </c>
      <c r="H55" s="4">
        <f t="shared" si="8"/>
        <v>25.001154795587901</v>
      </c>
      <c r="I55" s="4">
        <v>25.931999000000001</v>
      </c>
      <c r="J55" s="17"/>
      <c r="K55" s="4">
        <v>157.316101</v>
      </c>
      <c r="L55" s="4">
        <v>300.01171900000003</v>
      </c>
      <c r="M55" s="4">
        <f t="shared" si="9"/>
        <v>23.919474398599899</v>
      </c>
      <c r="N55" s="4">
        <v>28.269124999999999</v>
      </c>
      <c r="O55" s="4">
        <v>-148.127838</v>
      </c>
      <c r="P55" s="4">
        <v>300.010468</v>
      </c>
      <c r="Q55" s="4">
        <f t="shared" si="10"/>
        <v>24.650064861440899</v>
      </c>
      <c r="R55" s="4">
        <v>27.770520999999999</v>
      </c>
    </row>
    <row r="56" spans="1:18" x14ac:dyDescent="0.25">
      <c r="A56" s="17"/>
      <c r="B56" s="4">
        <v>207.84551999999999</v>
      </c>
      <c r="C56" s="4">
        <v>349.992706</v>
      </c>
      <c r="D56" s="4">
        <f t="shared" si="7"/>
        <v>24.276644550003599</v>
      </c>
      <c r="E56" s="4">
        <v>27.40184</v>
      </c>
      <c r="F56" s="4">
        <v>-195.56538399999999</v>
      </c>
      <c r="G56" s="4">
        <v>350.02886999999998</v>
      </c>
      <c r="H56" s="4">
        <f t="shared" si="8"/>
        <v>25.0298284722587</v>
      </c>
      <c r="I56" s="4">
        <v>26.186014</v>
      </c>
      <c r="J56" s="17"/>
      <c r="K56" s="4">
        <v>211.136932</v>
      </c>
      <c r="L56" s="4">
        <v>350.00470000000001</v>
      </c>
      <c r="M56" s="4">
        <f t="shared" si="9"/>
        <v>24.0875025127561</v>
      </c>
      <c r="N56" s="4">
        <v>28.322758</v>
      </c>
      <c r="O56" s="4">
        <v>-202.36613500000001</v>
      </c>
      <c r="P56" s="4">
        <v>349.988495</v>
      </c>
      <c r="Q56" s="4">
        <f t="shared" si="10"/>
        <v>24.602817758429001</v>
      </c>
      <c r="R56" s="4">
        <v>27.912897000000001</v>
      </c>
    </row>
    <row r="57" spans="1:18" x14ac:dyDescent="0.25">
      <c r="A57" s="17"/>
      <c r="B57" s="4">
        <v>262.697632</v>
      </c>
      <c r="C57" s="4">
        <v>400.00762900000001</v>
      </c>
      <c r="D57" s="4">
        <f t="shared" si="7"/>
        <v>24.6797181339392</v>
      </c>
      <c r="E57" s="4">
        <v>27.668068000000002</v>
      </c>
      <c r="F57" s="4">
        <v>-253.45336900000001</v>
      </c>
      <c r="G57" s="4">
        <v>399.985657</v>
      </c>
      <c r="H57" s="4">
        <f t="shared" si="8"/>
        <v>25.124381779080299</v>
      </c>
      <c r="I57" s="4">
        <v>26.45636</v>
      </c>
      <c r="J57" s="17"/>
      <c r="K57" s="4">
        <v>268.79235799999998</v>
      </c>
      <c r="L57" s="4">
        <v>400.004639</v>
      </c>
      <c r="M57" s="4">
        <f t="shared" si="9"/>
        <v>24.3981315963726</v>
      </c>
      <c r="N57" s="4">
        <v>28.447438999999999</v>
      </c>
      <c r="O57" s="4">
        <v>-262.68194599999998</v>
      </c>
      <c r="P57" s="4">
        <v>399.99163800000002</v>
      </c>
      <c r="Q57" s="4">
        <f t="shared" si="10"/>
        <v>24.679468351089501</v>
      </c>
      <c r="R57" s="4">
        <v>28.191701999999999</v>
      </c>
    </row>
    <row r="58" spans="1:18" x14ac:dyDescent="0.25">
      <c r="A58" s="17"/>
      <c r="B58" s="4">
        <v>317.25399800000002</v>
      </c>
      <c r="C58" s="4">
        <v>449.99414100000001</v>
      </c>
      <c r="D58" s="4">
        <f t="shared" si="7"/>
        <v>25.2640694984376</v>
      </c>
      <c r="E58" s="4">
        <v>28.014565000000001</v>
      </c>
      <c r="F58" s="4">
        <v>-311.226135</v>
      </c>
      <c r="G58" s="4">
        <v>449.94589200000001</v>
      </c>
      <c r="H58" s="4">
        <f t="shared" si="8"/>
        <v>25.504819912121999</v>
      </c>
      <c r="I58" s="4">
        <v>26.756133999999999</v>
      </c>
      <c r="J58" s="17"/>
      <c r="K58" s="4">
        <v>325.51290899999998</v>
      </c>
      <c r="L58" s="4">
        <v>449.98553500000003</v>
      </c>
      <c r="M58" s="4">
        <f t="shared" si="9"/>
        <v>24.941033475834299</v>
      </c>
      <c r="N58" s="4">
        <v>28.620826999999998</v>
      </c>
      <c r="O58" s="4">
        <v>-323.42596400000002</v>
      </c>
      <c r="P58" s="4">
        <v>449.99642899999998</v>
      </c>
      <c r="Q58" s="4">
        <f t="shared" si="10"/>
        <v>25.021977357182401</v>
      </c>
      <c r="R58" s="4">
        <v>28.50226</v>
      </c>
    </row>
    <row r="59" spans="1:18" x14ac:dyDescent="0.25">
      <c r="A59" s="17"/>
      <c r="B59" s="4">
        <v>373.18914799999999</v>
      </c>
      <c r="C59" s="4">
        <v>500.00119000000001</v>
      </c>
      <c r="D59" s="4">
        <f t="shared" si="7"/>
        <v>25.882518599356001</v>
      </c>
      <c r="E59" s="4">
        <v>28.431827999999999</v>
      </c>
      <c r="F59" s="4">
        <v>-368.95901500000002</v>
      </c>
      <c r="G59" s="4">
        <v>500.01556399999998</v>
      </c>
      <c r="H59" s="4">
        <f t="shared" si="8"/>
        <v>26.0312162339787</v>
      </c>
      <c r="I59" s="4">
        <v>27.218572999999999</v>
      </c>
      <c r="J59" s="17"/>
      <c r="K59" s="4">
        <v>384.30850199999998</v>
      </c>
      <c r="L59" s="4">
        <v>500.02847300000002</v>
      </c>
      <c r="M59" s="4">
        <f t="shared" si="9"/>
        <v>25.506727284945999</v>
      </c>
      <c r="N59" s="4">
        <v>28.863489000000001</v>
      </c>
      <c r="O59" s="4">
        <v>-383.01092499999999</v>
      </c>
      <c r="P59" s="4">
        <v>499.98410000000001</v>
      </c>
      <c r="Q59" s="4">
        <f t="shared" si="10"/>
        <v>25.547629695363799</v>
      </c>
      <c r="R59" s="4">
        <v>28.844511000000001</v>
      </c>
    </row>
    <row r="60" spans="1:18" x14ac:dyDescent="0.25">
      <c r="A60" s="17"/>
      <c r="B60" s="4">
        <v>431.34375</v>
      </c>
      <c r="C60" s="4">
        <v>550.010986</v>
      </c>
      <c r="D60" s="4">
        <f t="shared" si="7"/>
        <v>26.482538322113101</v>
      </c>
      <c r="E60" s="4">
        <v>28.837731999999999</v>
      </c>
      <c r="F60" s="4">
        <v>-428.42971799999998</v>
      </c>
      <c r="G60" s="4">
        <v>549.97003199999995</v>
      </c>
      <c r="H60" s="4">
        <f t="shared" si="8"/>
        <v>26.570469675128201</v>
      </c>
      <c r="I60" s="4">
        <v>27.629490000000001</v>
      </c>
      <c r="J60" s="17"/>
      <c r="K60" s="4">
        <v>444.72714200000001</v>
      </c>
      <c r="L60" s="4">
        <v>549.96728499999995</v>
      </c>
      <c r="M60" s="4">
        <f t="shared" si="9"/>
        <v>26.078946195023502</v>
      </c>
      <c r="N60" s="4">
        <v>29.398973000000002</v>
      </c>
      <c r="O60" s="4">
        <v>-442.99520899999999</v>
      </c>
      <c r="P60" s="4">
        <v>549.99163799999997</v>
      </c>
      <c r="Q60" s="4">
        <f t="shared" si="10"/>
        <v>26.131032610011001</v>
      </c>
      <c r="R60" s="4">
        <v>29.218475000000002</v>
      </c>
    </row>
    <row r="61" spans="1:18" x14ac:dyDescent="0.25">
      <c r="A61" s="17"/>
      <c r="B61" s="4">
        <v>500.35238600000002</v>
      </c>
      <c r="C61" s="4">
        <v>599.947632</v>
      </c>
      <c r="D61" s="4">
        <f t="shared" si="7"/>
        <v>26.821024073127301</v>
      </c>
      <c r="E61" s="4">
        <v>29.320620999999999</v>
      </c>
      <c r="F61" s="4">
        <v>-496.13378899999998</v>
      </c>
      <c r="G61" s="4">
        <v>599.93591300000003</v>
      </c>
      <c r="H61" s="4">
        <f t="shared" si="8"/>
        <v>26.934285386013201</v>
      </c>
      <c r="I61" s="4">
        <v>28.179746999999999</v>
      </c>
      <c r="J61" s="17"/>
      <c r="K61" s="4">
        <v>517.78295900000001</v>
      </c>
      <c r="L61" s="4">
        <v>599.98010299999999</v>
      </c>
      <c r="M61" s="4">
        <f t="shared" si="9"/>
        <v>26.367136754279802</v>
      </c>
      <c r="N61" s="4">
        <v>30.126984</v>
      </c>
      <c r="O61" s="4">
        <v>-511.45358299999998</v>
      </c>
      <c r="P61" s="4">
        <v>599.91406300000006</v>
      </c>
      <c r="Q61" s="4">
        <f t="shared" si="10"/>
        <v>26.526865168274401</v>
      </c>
      <c r="R61" s="4">
        <v>29.659113000000001</v>
      </c>
    </row>
    <row r="62" spans="1:18" x14ac:dyDescent="0.25">
      <c r="A62" s="17"/>
      <c r="B62" s="4">
        <v>581.68292199999996</v>
      </c>
      <c r="C62" s="4">
        <v>649.958618</v>
      </c>
      <c r="D62" s="4">
        <f t="shared" si="7"/>
        <v>26.948993518161899</v>
      </c>
      <c r="E62" s="4">
        <v>30.038277000000001</v>
      </c>
      <c r="F62" s="4">
        <v>-571.23120100000006</v>
      </c>
      <c r="G62" s="4">
        <v>649.96746800000005</v>
      </c>
      <c r="H62" s="4">
        <f t="shared" si="8"/>
        <v>27.194786872667901</v>
      </c>
      <c r="I62" s="4">
        <v>28.797127</v>
      </c>
      <c r="J62" s="17"/>
      <c r="K62" s="4">
        <v>601.74194299999999</v>
      </c>
      <c r="L62" s="4">
        <v>649.94616699999995</v>
      </c>
      <c r="M62" s="4">
        <f t="shared" si="9"/>
        <v>26.495507645593701</v>
      </c>
      <c r="N62" s="4">
        <v>30.849274000000001</v>
      </c>
      <c r="O62" s="4">
        <v>-587.08459500000004</v>
      </c>
      <c r="P62" s="4">
        <v>649.91314699999998</v>
      </c>
      <c r="Q62" s="4">
        <f t="shared" si="10"/>
        <v>26.822853647359199</v>
      </c>
      <c r="R62" s="4">
        <v>30.311733</v>
      </c>
    </row>
    <row r="63" spans="1:18" x14ac:dyDescent="0.25">
      <c r="A63" s="17"/>
      <c r="B63" s="4">
        <v>677.46490500000004</v>
      </c>
      <c r="C63" s="4">
        <v>699.94885299999999</v>
      </c>
      <c r="D63" s="4">
        <f t="shared" si="7"/>
        <v>26.891987771864901</v>
      </c>
      <c r="E63" s="4">
        <v>30.738163</v>
      </c>
      <c r="F63" s="4">
        <v>-653.84942599999999</v>
      </c>
      <c r="G63" s="4">
        <v>699.96484399999997</v>
      </c>
      <c r="H63" s="4">
        <f t="shared" si="8"/>
        <v>27.373942744560701</v>
      </c>
      <c r="I63" s="4">
        <v>29.398813000000001</v>
      </c>
      <c r="J63" s="17"/>
      <c r="K63" s="4">
        <v>700.31927499999995</v>
      </c>
      <c r="L63" s="4">
        <v>699.90386999999998</v>
      </c>
      <c r="M63" s="4">
        <f t="shared" si="9"/>
        <v>26.4478488993675</v>
      </c>
      <c r="N63" s="4">
        <v>31.565662</v>
      </c>
      <c r="O63" s="4">
        <v>-669.72570800000005</v>
      </c>
      <c r="P63" s="4">
        <v>699.97289999999998</v>
      </c>
      <c r="Q63" s="4">
        <f t="shared" si="10"/>
        <v>27.047849501134401</v>
      </c>
      <c r="R63" s="4">
        <v>30.991969999999998</v>
      </c>
    </row>
    <row r="64" spans="1:18" x14ac:dyDescent="0.25">
      <c r="A64" s="17"/>
      <c r="B64" s="4">
        <v>762.63232400000004</v>
      </c>
      <c r="C64" s="4">
        <v>738.28161599999999</v>
      </c>
      <c r="D64" s="4">
        <f t="shared" si="7"/>
        <v>26.7340311507457</v>
      </c>
      <c r="E64" s="4">
        <v>31.541125999999998</v>
      </c>
      <c r="F64" s="4">
        <v>-729.03118900000004</v>
      </c>
      <c r="G64" s="4">
        <v>736.67181400000004</v>
      </c>
      <c r="H64" s="4">
        <f t="shared" si="8"/>
        <v>27.2835576256671</v>
      </c>
      <c r="I64" s="4">
        <v>30.138076999999999</v>
      </c>
      <c r="J64" s="17"/>
      <c r="K64" s="4">
        <v>784.24883999999997</v>
      </c>
      <c r="L64" s="4">
        <v>736.99523899999997</v>
      </c>
      <c r="M64" s="4">
        <f t="shared" si="9"/>
        <v>26.317082372946</v>
      </c>
      <c r="N64" s="4">
        <v>32.460121000000001</v>
      </c>
      <c r="O64" s="4">
        <v>-741.44653300000004</v>
      </c>
      <c r="P64" s="4">
        <v>734.46698000000004</v>
      </c>
      <c r="Q64" s="4">
        <f t="shared" si="10"/>
        <v>26.973192775687899</v>
      </c>
      <c r="R64" s="4">
        <v>31.697302000000001</v>
      </c>
    </row>
    <row r="65" spans="1:18" x14ac:dyDescent="0.25">
      <c r="A65" s="17"/>
      <c r="B65" s="6">
        <f>(C65/D64)^2</f>
        <v>895.47006959141197</v>
      </c>
      <c r="C65" s="4">
        <v>800</v>
      </c>
      <c r="D65" s="4"/>
      <c r="E65" s="4"/>
      <c r="F65" s="6">
        <f>(G65/H64)^2</f>
        <v>859.76146405387499</v>
      </c>
      <c r="G65" s="4">
        <v>800</v>
      </c>
      <c r="H65" s="4"/>
      <c r="I65" s="4"/>
      <c r="J65" s="17"/>
      <c r="K65" s="6">
        <f>(L65/M64)^2</f>
        <v>924.06919841228898</v>
      </c>
      <c r="L65" s="4">
        <v>800</v>
      </c>
      <c r="M65" s="4"/>
      <c r="N65" s="4"/>
      <c r="O65" s="6">
        <f>(P65/Q64)^2</f>
        <v>879.660845259241</v>
      </c>
      <c r="P65" s="4">
        <v>800</v>
      </c>
      <c r="Q65" s="4"/>
      <c r="R65" s="4"/>
    </row>
    <row r="66" spans="1:18" x14ac:dyDescent="0.25">
      <c r="A66" s="17"/>
      <c r="B66" s="4">
        <v>1500</v>
      </c>
      <c r="C66" s="6">
        <f>SQRT(B66)*D64</f>
        <v>1035.40457423829</v>
      </c>
      <c r="D66" s="4"/>
      <c r="E66" s="4"/>
      <c r="F66" s="4">
        <v>1500</v>
      </c>
      <c r="G66" s="6">
        <f>SQRT(F66)*H64</f>
        <v>1056.6876430949901</v>
      </c>
      <c r="H66" s="4"/>
      <c r="I66" s="4"/>
      <c r="J66" s="17"/>
      <c r="K66" s="4">
        <v>1500</v>
      </c>
      <c r="L66" s="6">
        <f>SQRT(K66)*M64</f>
        <v>1019.25621751188</v>
      </c>
      <c r="M66" s="4"/>
      <c r="N66" s="4"/>
      <c r="O66" s="4">
        <v>1500</v>
      </c>
      <c r="P66" s="6">
        <f>SQRT(O66)*Q64</f>
        <v>1044.6672641428099</v>
      </c>
      <c r="Q66" s="4"/>
      <c r="R66" s="4"/>
    </row>
    <row r="67" spans="1:18" x14ac:dyDescent="0.25">
      <c r="A67" s="18" t="s">
        <v>45</v>
      </c>
      <c r="B67" s="4">
        <v>16.205017000000002</v>
      </c>
      <c r="C67" s="4">
        <v>99.885497999999998</v>
      </c>
      <c r="D67" s="4">
        <f>C67/SQRT(ABS(B67))</f>
        <v>24.812909624966601</v>
      </c>
      <c r="E67" s="4">
        <v>26.783594000000001</v>
      </c>
      <c r="F67" s="4">
        <v>-14.612306</v>
      </c>
      <c r="G67" s="4">
        <v>99.933121</v>
      </c>
      <c r="H67" s="4">
        <f>G67/SQRT(ABS(F67))</f>
        <v>26.142677888682499</v>
      </c>
      <c r="I67" s="4">
        <v>27.026185999999999</v>
      </c>
    </row>
    <row r="68" spans="1:18" x14ac:dyDescent="0.25">
      <c r="A68" s="17"/>
      <c r="B68" s="4">
        <v>38.033088999999997</v>
      </c>
      <c r="C68" s="4">
        <v>149.95223999999999</v>
      </c>
      <c r="D68" s="4">
        <f t="shared" ref="D68:D80" si="11">C68/SQRT(ABS(B68))</f>
        <v>24.314881526556899</v>
      </c>
      <c r="E68" s="4">
        <v>26.587116000000002</v>
      </c>
      <c r="F68" s="4">
        <v>-34.445453999999998</v>
      </c>
      <c r="G68" s="4">
        <v>149.95623800000001</v>
      </c>
      <c r="H68" s="4">
        <f t="shared" ref="H68:H80" si="12">G68/SQRT(ABS(F68))</f>
        <v>25.550451562377798</v>
      </c>
      <c r="I68" s="4">
        <v>26.878359</v>
      </c>
    </row>
    <row r="69" spans="1:18" x14ac:dyDescent="0.25">
      <c r="A69" s="17"/>
      <c r="B69" s="4">
        <v>70.642891000000006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-64.113808000000006</v>
      </c>
      <c r="G69" s="4">
        <v>199.98783900000001</v>
      </c>
      <c r="H69" s="4">
        <f t="shared" si="12"/>
        <v>24.976282701291201</v>
      </c>
      <c r="I69" s="4">
        <v>26.75666</v>
      </c>
    </row>
    <row r="70" spans="1:18" x14ac:dyDescent="0.25">
      <c r="A70" s="17"/>
      <c r="B70" s="4">
        <v>115.69783</v>
      </c>
      <c r="C70" s="4">
        <v>249.969131</v>
      </c>
      <c r="D70" s="4">
        <f t="shared" si="11"/>
        <v>23.2393391322111</v>
      </c>
      <c r="E70" s="4">
        <v>26.499932999999999</v>
      </c>
      <c r="F70" s="4">
        <v>-105.468315</v>
      </c>
      <c r="G70" s="4">
        <v>249.982437</v>
      </c>
      <c r="H70" s="4">
        <f t="shared" si="12"/>
        <v>24.341564815547901</v>
      </c>
      <c r="I70" s="4">
        <v>26.712070000000001</v>
      </c>
    </row>
    <row r="71" spans="1:18" x14ac:dyDescent="0.25">
      <c r="A71" s="17"/>
      <c r="B71" s="4">
        <v>165.80188000000001</v>
      </c>
      <c r="C71" s="4">
        <v>299.98327599999999</v>
      </c>
      <c r="D71" s="4">
        <f t="shared" si="11"/>
        <v>23.297124376461799</v>
      </c>
      <c r="E71" s="4">
        <v>26.522009000000001</v>
      </c>
      <c r="F71" s="4">
        <v>-148.598206</v>
      </c>
      <c r="G71" s="4">
        <v>299.98113999999998</v>
      </c>
      <c r="H71" s="4">
        <f t="shared" si="12"/>
        <v>24.608614787470501</v>
      </c>
      <c r="I71" s="4">
        <v>26.724585999999999</v>
      </c>
    </row>
    <row r="72" spans="1:18" x14ac:dyDescent="0.25">
      <c r="A72" s="17"/>
      <c r="B72" s="4">
        <v>216.47627299999999</v>
      </c>
      <c r="C72" s="4">
        <v>349.99343900000002</v>
      </c>
      <c r="D72" s="4">
        <f t="shared" si="11"/>
        <v>23.787825939023701</v>
      </c>
      <c r="E72" s="4">
        <v>26.625816</v>
      </c>
      <c r="F72" s="4">
        <v>-191.107834</v>
      </c>
      <c r="G72" s="4">
        <v>350.00936899999999</v>
      </c>
      <c r="H72" s="4">
        <f t="shared" si="12"/>
        <v>25.318642962750499</v>
      </c>
      <c r="I72" s="4">
        <v>26.854254000000001</v>
      </c>
    </row>
    <row r="73" spans="1:18" x14ac:dyDescent="0.25">
      <c r="A73" s="17"/>
      <c r="B73" s="4">
        <v>269.44451900000001</v>
      </c>
      <c r="C73" s="4">
        <v>399.98736600000001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399.99447600000002</v>
      </c>
      <c r="H73" s="4">
        <f t="shared" si="12"/>
        <v>26.0143275136213</v>
      </c>
      <c r="I73" s="4">
        <v>27.148195000000001</v>
      </c>
    </row>
    <row r="74" spans="1:18" x14ac:dyDescent="0.25">
      <c r="A74" s="17"/>
      <c r="B74" s="4">
        <v>324.91204800000003</v>
      </c>
      <c r="C74" s="4">
        <v>449.99478099999999</v>
      </c>
      <c r="D74" s="4">
        <f t="shared" si="11"/>
        <v>24.964597539568899</v>
      </c>
      <c r="E74" s="4">
        <v>27.154419000000001</v>
      </c>
      <c r="F74" s="4">
        <v>-285.62786899999998</v>
      </c>
      <c r="G74" s="4">
        <v>449.94268799999998</v>
      </c>
      <c r="H74" s="4">
        <f t="shared" si="12"/>
        <v>26.622994880335298</v>
      </c>
      <c r="I74" s="4">
        <v>27.448409999999999</v>
      </c>
    </row>
    <row r="75" spans="1:18" x14ac:dyDescent="0.25">
      <c r="A75" s="17"/>
      <c r="B75" s="4">
        <v>388.11425800000001</v>
      </c>
      <c r="C75" s="4">
        <v>500.00479100000001</v>
      </c>
      <c r="D75" s="4">
        <f t="shared" si="11"/>
        <v>25.380160662582298</v>
      </c>
      <c r="E75" s="4">
        <v>27.625809</v>
      </c>
      <c r="F75" s="4">
        <v>-342.366669</v>
      </c>
      <c r="G75" s="4">
        <v>500.00210600000003</v>
      </c>
      <c r="H75" s="4">
        <f t="shared" si="12"/>
        <v>27.022535425051299</v>
      </c>
      <c r="I75" s="4">
        <v>27.792372</v>
      </c>
    </row>
    <row r="76" spans="1:18" x14ac:dyDescent="0.25">
      <c r="A76" s="17"/>
      <c r="B76" s="4">
        <v>458.21981799999998</v>
      </c>
      <c r="C76" s="4">
        <v>549.98742700000003</v>
      </c>
      <c r="D76" s="4">
        <f t="shared" si="11"/>
        <v>25.6930597680444</v>
      </c>
      <c r="E76" s="4">
        <v>28.175581000000001</v>
      </c>
      <c r="F76" s="4">
        <v>-407.08398399999999</v>
      </c>
      <c r="G76" s="4">
        <v>550</v>
      </c>
      <c r="H76" s="4">
        <f t="shared" si="12"/>
        <v>27.259675483439601</v>
      </c>
      <c r="I76" s="4">
        <v>28.418982</v>
      </c>
    </row>
    <row r="77" spans="1:18" x14ac:dyDescent="0.25">
      <c r="A77" s="17"/>
      <c r="B77" s="4">
        <v>545.10455300000001</v>
      </c>
      <c r="C77" s="4">
        <v>599.94281000000001</v>
      </c>
      <c r="D77" s="4">
        <f t="shared" si="11"/>
        <v>25.696261790295502</v>
      </c>
      <c r="E77" s="4">
        <v>28.792667000000002</v>
      </c>
      <c r="F77" s="4">
        <v>-484.35665899999998</v>
      </c>
      <c r="G77" s="4">
        <v>599.95208700000001</v>
      </c>
      <c r="H77" s="4">
        <f t="shared" si="12"/>
        <v>27.260507141824402</v>
      </c>
      <c r="I77" s="4">
        <v>29.175747000000001</v>
      </c>
    </row>
    <row r="78" spans="1:18" x14ac:dyDescent="0.25">
      <c r="A78" s="17"/>
      <c r="B78" s="4">
        <v>642.68280000000004</v>
      </c>
      <c r="C78" s="4">
        <v>649.95715299999995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649.97875999999997</v>
      </c>
      <c r="H78" s="4">
        <f t="shared" si="12"/>
        <v>27.162296729220099</v>
      </c>
      <c r="I78" s="4">
        <v>29.941198</v>
      </c>
    </row>
    <row r="79" spans="1:18" x14ac:dyDescent="0.25">
      <c r="A79" s="17"/>
      <c r="B79" s="4">
        <v>752.82128899999998</v>
      </c>
      <c r="C79" s="4">
        <v>699.949341</v>
      </c>
      <c r="D79" s="4">
        <f t="shared" si="11"/>
        <v>25.510599401670401</v>
      </c>
      <c r="E79" s="4">
        <v>30.388998000000001</v>
      </c>
      <c r="F79" s="4">
        <v>-664.73693800000001</v>
      </c>
      <c r="G79" s="4">
        <v>699.99523899999997</v>
      </c>
      <c r="H79" s="4">
        <f t="shared" si="12"/>
        <v>27.150021638364901</v>
      </c>
      <c r="I79" s="4">
        <v>30.763114999999999</v>
      </c>
    </row>
    <row r="80" spans="1:18" x14ac:dyDescent="0.25">
      <c r="A80" s="17"/>
      <c r="B80" s="4">
        <v>857.55029300000001</v>
      </c>
      <c r="C80" s="4">
        <v>740.48303199999998</v>
      </c>
      <c r="D80" s="4">
        <f t="shared" si="11"/>
        <v>25.286301468668999</v>
      </c>
      <c r="E80" s="4">
        <v>31.295462000000001</v>
      </c>
      <c r="F80" s="4">
        <v>-759.06744400000002</v>
      </c>
      <c r="G80" s="4">
        <v>741.74768100000006</v>
      </c>
      <c r="H80" s="4">
        <f t="shared" si="12"/>
        <v>26.922538992380002</v>
      </c>
      <c r="I80" s="4">
        <v>31.626760000000001</v>
      </c>
    </row>
    <row r="81" spans="1:9" x14ac:dyDescent="0.25">
      <c r="A81" s="17"/>
      <c r="B81" s="6">
        <f>(C81/D80)^2</f>
        <v>1000.94301036135</v>
      </c>
      <c r="C81" s="4">
        <v>800</v>
      </c>
      <c r="D81" s="4"/>
      <c r="E81" s="4"/>
      <c r="F81" s="6">
        <f>(G81/H80)^2</f>
        <v>882.97405930093601</v>
      </c>
      <c r="G81" s="4">
        <v>800</v>
      </c>
      <c r="H81" s="4"/>
      <c r="I81" s="4"/>
    </row>
    <row r="82" spans="1:9" x14ac:dyDescent="0.25">
      <c r="A82" s="17"/>
      <c r="B82" s="4">
        <v>1500</v>
      </c>
      <c r="C82" s="6">
        <f>SQRT(B82)*D80</f>
        <v>979.33424475335005</v>
      </c>
      <c r="D82" s="4"/>
      <c r="E82" s="4"/>
      <c r="F82" s="4">
        <v>1500</v>
      </c>
      <c r="G82" s="6">
        <f>SQRT(F82)*H80</f>
        <v>1042.7054515510699</v>
      </c>
      <c r="H82" s="4"/>
      <c r="I82" s="4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46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47</v>
      </c>
      <c r="B3" s="4">
        <v>15.921367999999999</v>
      </c>
      <c r="C3" s="4">
        <v>99.885895000000005</v>
      </c>
      <c r="D3" s="4">
        <f>C3/SQRT(ABS(B3))</f>
        <v>25.033062003674502</v>
      </c>
      <c r="E3" s="4">
        <v>27.366543</v>
      </c>
      <c r="F3" s="4">
        <v>-18.174824000000001</v>
      </c>
      <c r="G3" s="4">
        <v>99.934928999999997</v>
      </c>
      <c r="H3" s="4">
        <f>G3/SQRT(ABS(F3))</f>
        <v>23.441327435526301</v>
      </c>
      <c r="I3" s="4">
        <v>26.747709</v>
      </c>
    </row>
    <row r="4" spans="1:9" x14ac:dyDescent="0.25">
      <c r="A4" s="17"/>
      <c r="B4" s="4">
        <v>38.875179000000003</v>
      </c>
      <c r="C4" s="4">
        <v>149.96106</v>
      </c>
      <c r="D4" s="4">
        <f t="shared" ref="D4:D16" si="0">C4/SQRT(ABS(B4))</f>
        <v>24.051507413393299</v>
      </c>
      <c r="E4" s="4">
        <v>27.160613999999999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26.670829999999999</v>
      </c>
    </row>
    <row r="5" spans="1:9" x14ac:dyDescent="0.25">
      <c r="A5" s="17"/>
      <c r="B5" s="4">
        <v>74.009399000000002</v>
      </c>
      <c r="C5" s="4">
        <v>199.99946600000001</v>
      </c>
      <c r="D5" s="4">
        <f t="shared" si="0"/>
        <v>23.247989315000101</v>
      </c>
      <c r="E5" s="4">
        <v>26.998474000000002</v>
      </c>
      <c r="F5" s="4">
        <v>-83.094864000000001</v>
      </c>
      <c r="G5" s="4">
        <v>199.98848000000001</v>
      </c>
      <c r="H5" s="4">
        <f t="shared" si="1"/>
        <v>21.939053585711999</v>
      </c>
      <c r="I5" s="4">
        <v>26.586527</v>
      </c>
    </row>
    <row r="6" spans="1:9" x14ac:dyDescent="0.25">
      <c r="A6" s="17"/>
      <c r="B6" s="4">
        <v>124.17036400000001</v>
      </c>
      <c r="C6" s="4">
        <v>249.994125</v>
      </c>
      <c r="D6" s="4">
        <f t="shared" si="0"/>
        <v>22.434728879452599</v>
      </c>
      <c r="E6" s="4">
        <v>26.887505000000001</v>
      </c>
      <c r="F6" s="4">
        <v>-139.06036399999999</v>
      </c>
      <c r="G6" s="4">
        <v>249.98100299999999</v>
      </c>
      <c r="H6" s="4">
        <f t="shared" si="1"/>
        <v>21.1985094629269</v>
      </c>
      <c r="I6" s="4">
        <v>26.570779999999999</v>
      </c>
    </row>
    <row r="7" spans="1:9" x14ac:dyDescent="0.25">
      <c r="A7" s="17"/>
      <c r="B7" s="4">
        <v>183.28805500000001</v>
      </c>
      <c r="C7" s="4">
        <v>300.00765999999999</v>
      </c>
      <c r="D7" s="4">
        <f t="shared" si="0"/>
        <v>22.159770703252299</v>
      </c>
      <c r="E7" s="4">
        <v>26.894127000000001</v>
      </c>
      <c r="F7" s="4">
        <v>-201.272751</v>
      </c>
      <c r="G7" s="4">
        <v>300.01458700000001</v>
      </c>
      <c r="H7" s="4">
        <f t="shared" si="1"/>
        <v>21.147054266854301</v>
      </c>
      <c r="I7" s="4">
        <v>26.664099</v>
      </c>
    </row>
    <row r="8" spans="1:9" x14ac:dyDescent="0.25">
      <c r="A8" s="17"/>
      <c r="B8" s="4">
        <v>246.47108499999999</v>
      </c>
      <c r="C8" s="4">
        <v>349.97961400000003</v>
      </c>
      <c r="D8" s="4">
        <f t="shared" si="0"/>
        <v>22.2925505117501</v>
      </c>
      <c r="E8" s="4">
        <v>27.012561999999999</v>
      </c>
      <c r="F8" s="4">
        <v>-261.961029</v>
      </c>
      <c r="G8" s="4">
        <v>349.97375499999998</v>
      </c>
      <c r="H8" s="4">
        <f t="shared" si="1"/>
        <v>21.623059003938302</v>
      </c>
      <c r="I8" s="4">
        <v>26.854272999999999</v>
      </c>
    </row>
    <row r="9" spans="1:9" x14ac:dyDescent="0.25">
      <c r="A9" s="17"/>
      <c r="B9" s="4">
        <v>315.92797899999999</v>
      </c>
      <c r="C9" s="4">
        <v>399.964294</v>
      </c>
      <c r="D9" s="4">
        <f t="shared" si="0"/>
        <v>22.5023138476637</v>
      </c>
      <c r="E9" s="4">
        <v>27.215693999999999</v>
      </c>
      <c r="F9" s="4">
        <v>-324.09136999999998</v>
      </c>
      <c r="G9" s="4">
        <v>399.98590100000001</v>
      </c>
      <c r="H9" s="4">
        <f t="shared" si="1"/>
        <v>22.2183063155185</v>
      </c>
      <c r="I9" s="4">
        <v>27.185593000000001</v>
      </c>
    </row>
    <row r="10" spans="1:9" x14ac:dyDescent="0.25">
      <c r="A10" s="17"/>
      <c r="B10" s="4">
        <v>388.85690299999999</v>
      </c>
      <c r="C10" s="4">
        <v>449.963257</v>
      </c>
      <c r="D10" s="4">
        <f t="shared" si="0"/>
        <v>22.8182400804032</v>
      </c>
      <c r="E10" s="4">
        <v>27.564261999999999</v>
      </c>
      <c r="F10" s="4">
        <v>-391.450806</v>
      </c>
      <c r="G10" s="4">
        <v>449.96716300000003</v>
      </c>
      <c r="H10" s="4">
        <f t="shared" si="1"/>
        <v>22.7427106441726</v>
      </c>
      <c r="I10" s="4">
        <v>27.732341999999999</v>
      </c>
    </row>
    <row r="11" spans="1:9" x14ac:dyDescent="0.25">
      <c r="A11" s="17"/>
      <c r="B11" s="4">
        <v>464.88510100000002</v>
      </c>
      <c r="C11" s="4">
        <v>499.96792599999998</v>
      </c>
      <c r="D11" s="4">
        <f t="shared" si="0"/>
        <v>23.188322423769801</v>
      </c>
      <c r="E11" s="4">
        <v>28.104723</v>
      </c>
      <c r="F11" s="4">
        <v>-470.35919200000001</v>
      </c>
      <c r="G11" s="4">
        <v>499.99704000000003</v>
      </c>
      <c r="H11" s="4">
        <f t="shared" si="1"/>
        <v>23.054335845407898</v>
      </c>
      <c r="I11" s="4">
        <v>28.412313000000001</v>
      </c>
    </row>
    <row r="12" spans="1:9" x14ac:dyDescent="0.25">
      <c r="A12" s="17"/>
      <c r="B12" s="4">
        <v>548.11730999999997</v>
      </c>
      <c r="C12" s="4">
        <v>549.91510000000005</v>
      </c>
      <c r="D12" s="4">
        <f t="shared" si="0"/>
        <v>23.4886948687477</v>
      </c>
      <c r="E12" s="4">
        <v>28.839721999999998</v>
      </c>
      <c r="F12" s="4">
        <v>-558.21765100000005</v>
      </c>
      <c r="G12" s="4">
        <v>549.91375700000003</v>
      </c>
      <c r="H12" s="4">
        <f t="shared" si="1"/>
        <v>23.2751667978849</v>
      </c>
      <c r="I12" s="4">
        <v>29.261203999999999</v>
      </c>
    </row>
    <row r="13" spans="1:9" x14ac:dyDescent="0.25">
      <c r="A13" s="17"/>
      <c r="B13" s="4">
        <v>647.78692599999999</v>
      </c>
      <c r="C13" s="4">
        <v>600.02417000000003</v>
      </c>
      <c r="D13" s="4">
        <f t="shared" si="0"/>
        <v>23.575051795023001</v>
      </c>
      <c r="E13" s="4">
        <v>29.623999000000001</v>
      </c>
      <c r="F13" s="4">
        <v>-652.99041699999998</v>
      </c>
      <c r="G13" s="4">
        <v>599.97540300000003</v>
      </c>
      <c r="H13" s="4">
        <f t="shared" si="1"/>
        <v>23.479024132870101</v>
      </c>
      <c r="I13" s="4">
        <v>30.238491</v>
      </c>
    </row>
    <row r="14" spans="1:9" x14ac:dyDescent="0.25">
      <c r="A14" s="17"/>
      <c r="B14" s="4">
        <v>750.73644999999999</v>
      </c>
      <c r="C14" s="4">
        <v>649.95660399999997</v>
      </c>
      <c r="D14" s="4">
        <f t="shared" si="0"/>
        <v>23.721415993744699</v>
      </c>
      <c r="E14" s="4">
        <v>30.499452999999999</v>
      </c>
      <c r="F14" s="4">
        <v>-769.28051800000003</v>
      </c>
      <c r="G14" s="4">
        <v>650.02282700000001</v>
      </c>
      <c r="H14" s="4">
        <f t="shared" si="1"/>
        <v>23.436148494255299</v>
      </c>
      <c r="I14" s="4">
        <v>31.231152000000002</v>
      </c>
    </row>
    <row r="15" spans="1:9" x14ac:dyDescent="0.25">
      <c r="A15" s="17"/>
      <c r="B15" s="4">
        <v>875.33746299999996</v>
      </c>
      <c r="C15" s="4">
        <v>699.93920900000001</v>
      </c>
      <c r="D15" s="4">
        <f t="shared" si="0"/>
        <v>23.657702404585201</v>
      </c>
      <c r="E15" s="4">
        <v>31.456154000000002</v>
      </c>
      <c r="F15" s="4">
        <v>-912.72332800000004</v>
      </c>
      <c r="G15" s="4">
        <v>699.94146699999999</v>
      </c>
      <c r="H15" s="4">
        <f t="shared" si="1"/>
        <v>23.1681922375003</v>
      </c>
      <c r="I15" s="4">
        <v>32.166705999999998</v>
      </c>
    </row>
    <row r="16" spans="1:9" x14ac:dyDescent="0.25">
      <c r="A16" s="17"/>
      <c r="B16" s="4">
        <v>936.432861</v>
      </c>
      <c r="C16" s="4">
        <v>721.19836399999997</v>
      </c>
      <c r="D16" s="4">
        <f t="shared" si="0"/>
        <v>23.567657069471899</v>
      </c>
      <c r="E16" s="4">
        <v>32.310589</v>
      </c>
      <c r="F16" s="4">
        <v>-986.99230999999997</v>
      </c>
      <c r="G16" s="4">
        <v>727.098389</v>
      </c>
      <c r="H16" s="4">
        <f t="shared" si="1"/>
        <v>23.1438868786604</v>
      </c>
      <c r="I16" s="4">
        <v>33.020744000000001</v>
      </c>
    </row>
    <row r="17" spans="1:9" x14ac:dyDescent="0.25">
      <c r="A17" s="17"/>
      <c r="B17" s="6">
        <f>(C17/D16)^2</f>
        <v>1152.25115902012</v>
      </c>
      <c r="C17" s="4">
        <v>800</v>
      </c>
      <c r="D17" s="4"/>
      <c r="E17" s="4"/>
      <c r="F17" s="6">
        <f>(G17/H16)^2</f>
        <v>1194.83346574807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>
        <f>SQRT(B18)*D16</f>
        <v>912.77143339192105</v>
      </c>
      <c r="D18" s="4"/>
      <c r="E18" s="4"/>
      <c r="F18" s="4">
        <v>1500</v>
      </c>
      <c r="G18" s="6">
        <f>SQRT(F18)*H16</f>
        <v>896.35888447560001</v>
      </c>
      <c r="H18" s="4"/>
      <c r="I18" s="4"/>
    </row>
    <row r="19" spans="1:9" x14ac:dyDescent="0.25">
      <c r="A19" s="18" t="s">
        <v>48</v>
      </c>
      <c r="B19" s="4">
        <v>15.961061000000001</v>
      </c>
      <c r="C19" s="4">
        <v>99.890701000000007</v>
      </c>
      <c r="D19" s="4">
        <f>C19/SQRT(ABS(B19))</f>
        <v>25.003118672414399</v>
      </c>
      <c r="E19" s="4">
        <v>28.68984</v>
      </c>
      <c r="F19" s="4">
        <v>-17.101870999999999</v>
      </c>
      <c r="G19" s="4">
        <v>99.901900999999995</v>
      </c>
      <c r="H19" s="4">
        <f>G19/SQRT(ABS(F19))</f>
        <v>24.157497276174801</v>
      </c>
      <c r="I19" s="4">
        <v>28.185558</v>
      </c>
    </row>
    <row r="20" spans="1:9" x14ac:dyDescent="0.25">
      <c r="A20" s="17"/>
      <c r="B20" s="4">
        <v>36.432578999999997</v>
      </c>
      <c r="C20" s="4">
        <v>149.94906599999999</v>
      </c>
      <c r="D20" s="4">
        <f t="shared" ref="D20:D32" si="2">C20/SQRT(ABS(B20))</f>
        <v>24.842700713326199</v>
      </c>
      <c r="E20" s="4">
        <v>28.581146</v>
      </c>
      <c r="F20" s="4">
        <v>-40.110458000000001</v>
      </c>
      <c r="G20" s="4">
        <v>149.96983299999999</v>
      </c>
      <c r="H20" s="4">
        <f t="shared" ref="H20:H32" si="3">G20/SQRT(ABS(F20))</f>
        <v>23.679640099018101</v>
      </c>
      <c r="I20" s="4">
        <v>27.751524</v>
      </c>
    </row>
    <row r="21" spans="1:9" x14ac:dyDescent="0.25">
      <c r="A21" s="17"/>
      <c r="B21" s="4">
        <v>64.927588999999998</v>
      </c>
      <c r="C21" s="4">
        <v>199.97425799999999</v>
      </c>
      <c r="D21" s="4">
        <f t="shared" si="2"/>
        <v>24.8175814515441</v>
      </c>
      <c r="E21" s="4">
        <v>28.531851</v>
      </c>
      <c r="F21" s="4">
        <v>-72.620148</v>
      </c>
      <c r="G21" s="4">
        <v>199.99087499999999</v>
      </c>
      <c r="H21" s="4">
        <f t="shared" si="3"/>
        <v>23.468299159027801</v>
      </c>
      <c r="I21" s="4">
        <v>27.382173999999999</v>
      </c>
    </row>
    <row r="22" spans="1:9" x14ac:dyDescent="0.25">
      <c r="A22" s="17"/>
      <c r="B22" s="4">
        <v>103.78072400000001</v>
      </c>
      <c r="C22" s="4">
        <v>249.99032600000001</v>
      </c>
      <c r="D22" s="4">
        <f t="shared" si="2"/>
        <v>24.539451702160299</v>
      </c>
      <c r="E22" s="4">
        <v>28.548952</v>
      </c>
      <c r="F22" s="4">
        <v>-117.400558</v>
      </c>
      <c r="G22" s="4">
        <v>249.9991</v>
      </c>
      <c r="H22" s="4">
        <f t="shared" si="3"/>
        <v>23.072962735537502</v>
      </c>
      <c r="I22" s="4">
        <v>27.142405</v>
      </c>
    </row>
    <row r="23" spans="1:9" x14ac:dyDescent="0.25">
      <c r="A23" s="17"/>
      <c r="B23" s="4">
        <v>148.001541</v>
      </c>
      <c r="C23" s="4">
        <v>299.98739599999999</v>
      </c>
      <c r="D23" s="4">
        <f t="shared" si="2"/>
        <v>24.658683678613201</v>
      </c>
      <c r="E23" s="4">
        <v>28.654301</v>
      </c>
      <c r="F23" s="4">
        <v>-168.80728099999999</v>
      </c>
      <c r="G23" s="4">
        <v>299.98867799999999</v>
      </c>
      <c r="H23" s="4">
        <f t="shared" si="3"/>
        <v>23.089220795349501</v>
      </c>
      <c r="I23" s="4">
        <v>27.024981</v>
      </c>
    </row>
    <row r="24" spans="1:9" x14ac:dyDescent="0.25">
      <c r="A24" s="17"/>
      <c r="B24" s="4">
        <v>196.96676600000001</v>
      </c>
      <c r="C24" s="4">
        <v>349.94830300000001</v>
      </c>
      <c r="D24" s="4">
        <f t="shared" si="2"/>
        <v>24.934887589834901</v>
      </c>
      <c r="E24" s="4">
        <v>28.823588999999998</v>
      </c>
      <c r="F24" s="4">
        <v>-226.95410200000001</v>
      </c>
      <c r="G24" s="4">
        <v>349.99334700000003</v>
      </c>
      <c r="H24" s="4">
        <f t="shared" si="3"/>
        <v>23.232223155735099</v>
      </c>
      <c r="I24" s="4">
        <v>27.148779000000001</v>
      </c>
    </row>
    <row r="25" spans="1:9" x14ac:dyDescent="0.25">
      <c r="A25" s="17"/>
      <c r="B25" s="4">
        <v>250.83235199999999</v>
      </c>
      <c r="C25" s="4">
        <v>399.99102800000003</v>
      </c>
      <c r="D25" s="4">
        <f t="shared" si="2"/>
        <v>25.2556456045685</v>
      </c>
      <c r="E25" s="4">
        <v>29.085647999999999</v>
      </c>
      <c r="F25" s="4">
        <v>-291.443085</v>
      </c>
      <c r="G25" s="4">
        <v>399.96636999999998</v>
      </c>
      <c r="H25" s="4">
        <f t="shared" si="3"/>
        <v>23.428614087302801</v>
      </c>
      <c r="I25" s="4">
        <v>27.337783999999999</v>
      </c>
    </row>
    <row r="26" spans="1:9" x14ac:dyDescent="0.25">
      <c r="A26" s="17"/>
      <c r="B26" s="4">
        <v>310.04544099999998</v>
      </c>
      <c r="C26" s="4">
        <v>449.97058099999998</v>
      </c>
      <c r="D26" s="4">
        <f t="shared" si="2"/>
        <v>25.554738766564</v>
      </c>
      <c r="E26" s="4">
        <v>29.455628999999998</v>
      </c>
      <c r="F26" s="4">
        <v>-356.56631499999997</v>
      </c>
      <c r="G26" s="4">
        <v>449.999054</v>
      </c>
      <c r="H26" s="4">
        <f t="shared" si="3"/>
        <v>23.8309548809505</v>
      </c>
      <c r="I26" s="4">
        <v>27.696591999999999</v>
      </c>
    </row>
    <row r="27" spans="1:9" x14ac:dyDescent="0.25">
      <c r="A27" s="17"/>
      <c r="B27" s="4">
        <v>372.191956</v>
      </c>
      <c r="C27" s="4">
        <v>499.98284899999999</v>
      </c>
      <c r="D27" s="4">
        <f t="shared" si="2"/>
        <v>25.916217469250299</v>
      </c>
      <c r="E27" s="4">
        <v>29.914774000000001</v>
      </c>
      <c r="F27" s="4">
        <v>-421.67587300000002</v>
      </c>
      <c r="G27" s="4">
        <v>499.92785600000002</v>
      </c>
      <c r="H27" s="4">
        <f t="shared" si="3"/>
        <v>24.345458606875599</v>
      </c>
      <c r="I27" s="4">
        <v>28.162362999999999</v>
      </c>
    </row>
    <row r="28" spans="1:9" x14ac:dyDescent="0.25">
      <c r="A28" s="17"/>
      <c r="B28" s="4">
        <v>439.49874899999998</v>
      </c>
      <c r="C28" s="4">
        <v>549.96551499999998</v>
      </c>
      <c r="D28" s="4">
        <f t="shared" si="2"/>
        <v>26.2335241593115</v>
      </c>
      <c r="E28" s="4">
        <v>30.495493</v>
      </c>
      <c r="F28" s="4">
        <v>-491.58255000000003</v>
      </c>
      <c r="G28" s="4">
        <v>549.95098900000005</v>
      </c>
      <c r="H28" s="4">
        <f t="shared" si="3"/>
        <v>24.8042304921787</v>
      </c>
      <c r="I28" s="4">
        <v>28.783076999999999</v>
      </c>
    </row>
    <row r="29" spans="1:9" x14ac:dyDescent="0.25">
      <c r="A29" s="17"/>
      <c r="B29" s="4">
        <v>518.71093800000006</v>
      </c>
      <c r="C29" s="4">
        <v>600.02734399999997</v>
      </c>
      <c r="D29" s="4">
        <f t="shared" si="2"/>
        <v>26.345614889344098</v>
      </c>
      <c r="E29" s="4">
        <v>31.102074000000002</v>
      </c>
      <c r="F29" s="4">
        <v>-572.86090100000001</v>
      </c>
      <c r="G29" s="4">
        <v>599.97564699999998</v>
      </c>
      <c r="H29" s="4">
        <f t="shared" si="3"/>
        <v>25.0673850371161</v>
      </c>
      <c r="I29" s="4">
        <v>29.573723000000001</v>
      </c>
    </row>
    <row r="30" spans="1:9" x14ac:dyDescent="0.25">
      <c r="A30" s="17"/>
      <c r="B30" s="4">
        <v>608.94879200000003</v>
      </c>
      <c r="C30" s="4">
        <v>649.96984899999995</v>
      </c>
      <c r="D30" s="4">
        <f t="shared" si="2"/>
        <v>26.3392148149997</v>
      </c>
      <c r="E30" s="4">
        <v>31.780457999999999</v>
      </c>
      <c r="F30" s="4">
        <v>-653.42742899999996</v>
      </c>
      <c r="G30" s="4">
        <v>650.00952099999995</v>
      </c>
      <c r="H30" s="4">
        <f t="shared" si="3"/>
        <v>25.4285172824314</v>
      </c>
      <c r="I30" s="4">
        <v>30.449422999999999</v>
      </c>
    </row>
    <row r="31" spans="1:9" x14ac:dyDescent="0.25">
      <c r="A31" s="17"/>
      <c r="B31" s="4">
        <v>713.66735800000004</v>
      </c>
      <c r="C31" s="4">
        <v>699.98339799999997</v>
      </c>
      <c r="D31" s="4">
        <f t="shared" si="2"/>
        <v>26.202324633633001</v>
      </c>
      <c r="E31" s="4">
        <v>32.699863000000001</v>
      </c>
      <c r="F31" s="4">
        <v>-751.10845900000004</v>
      </c>
      <c r="G31" s="4">
        <v>699.97210700000005</v>
      </c>
      <c r="H31" s="4">
        <f t="shared" si="3"/>
        <v>25.5405007450486</v>
      </c>
      <c r="I31" s="4">
        <v>31.397235999999999</v>
      </c>
    </row>
    <row r="32" spans="1:9" x14ac:dyDescent="0.25">
      <c r="A32" s="17"/>
      <c r="B32" s="4">
        <v>796.84875499999998</v>
      </c>
      <c r="C32" s="4">
        <v>735.365723</v>
      </c>
      <c r="D32" s="4">
        <f t="shared" si="2"/>
        <v>26.050462212431899</v>
      </c>
      <c r="E32" s="4">
        <v>33.568562</v>
      </c>
      <c r="F32" s="4">
        <v>-841.64843800000006</v>
      </c>
      <c r="G32" s="4">
        <v>735.89166299999999</v>
      </c>
      <c r="H32" s="4">
        <f t="shared" si="3"/>
        <v>25.365797548311502</v>
      </c>
      <c r="I32" s="4">
        <v>32.428908999999997</v>
      </c>
    </row>
    <row r="33" spans="1:9" x14ac:dyDescent="0.25">
      <c r="A33" s="17"/>
      <c r="B33" s="6">
        <f>(C33/D32)^2</f>
        <v>943.08124300550503</v>
      </c>
      <c r="C33" s="4">
        <v>800</v>
      </c>
      <c r="D33" s="4"/>
      <c r="E33" s="4"/>
      <c r="F33" s="6">
        <f>(G33/H32)^2</f>
        <v>994.678956742889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1008.93006309754</v>
      </c>
      <c r="D34" s="4"/>
      <c r="E34" s="4"/>
      <c r="F34" s="4">
        <v>1500</v>
      </c>
      <c r="G34" s="6">
        <f>SQRT(F34)*H32</f>
        <v>982.41311467879598</v>
      </c>
      <c r="H34" s="4"/>
      <c r="I34" s="4"/>
    </row>
    <row r="35" spans="1:9" x14ac:dyDescent="0.25">
      <c r="A35" s="18" t="s">
        <v>49</v>
      </c>
      <c r="B35" s="4">
        <v>17.880849999999999</v>
      </c>
      <c r="C35" s="4">
        <v>99.956429</v>
      </c>
      <c r="D35" s="4">
        <f>C35/SQRT(ABS(B35))</f>
        <v>23.638322437903099</v>
      </c>
      <c r="E35" s="4">
        <v>27.350397000000001</v>
      </c>
      <c r="F35" s="4">
        <v>-17.512611</v>
      </c>
      <c r="G35" s="4">
        <v>99.915809999999993</v>
      </c>
      <c r="H35" s="4">
        <f>G35/SQRT(ABS(F35))</f>
        <v>23.8758456683852</v>
      </c>
      <c r="I35" s="4">
        <v>26.992857000000001</v>
      </c>
    </row>
    <row r="36" spans="1:9" x14ac:dyDescent="0.25">
      <c r="A36" s="17"/>
      <c r="B36" s="4">
        <v>42.707417</v>
      </c>
      <c r="C36" s="4">
        <v>149.95283499999999</v>
      </c>
      <c r="D36" s="4">
        <f t="shared" ref="D36:D48" si="4">C36/SQRT(ABS(B36))</f>
        <v>22.9457907162049</v>
      </c>
      <c r="E36" s="4">
        <v>26.950389999999999</v>
      </c>
      <c r="F36" s="4">
        <v>-42.199432000000002</v>
      </c>
      <c r="G36" s="4">
        <v>149.97277800000001</v>
      </c>
      <c r="H36" s="4">
        <f t="shared" ref="H36:H48" si="5">G36/SQRT(ABS(F36))</f>
        <v>23.086555082213401</v>
      </c>
      <c r="I36" s="4">
        <v>26.834616</v>
      </c>
    </row>
    <row r="37" spans="1:9" x14ac:dyDescent="0.25">
      <c r="A37" s="17"/>
      <c r="B37" s="4">
        <v>78.807472000000004</v>
      </c>
      <c r="C37" s="4">
        <v>200.009872</v>
      </c>
      <c r="D37" s="4">
        <f t="shared" si="4"/>
        <v>22.530339383976401</v>
      </c>
      <c r="E37" s="4">
        <v>26.703050999999999</v>
      </c>
      <c r="F37" s="4">
        <v>-79.124015999999997</v>
      </c>
      <c r="G37" s="4">
        <v>200.00170900000001</v>
      </c>
      <c r="H37" s="4">
        <f t="shared" si="5"/>
        <v>22.484309026439298</v>
      </c>
      <c r="I37" s="4">
        <v>26.654351999999999</v>
      </c>
    </row>
    <row r="38" spans="1:9" x14ac:dyDescent="0.25">
      <c r="A38" s="17"/>
      <c r="B38" s="4">
        <v>131.98899800000001</v>
      </c>
      <c r="C38" s="4">
        <v>249.976654</v>
      </c>
      <c r="D38" s="4">
        <f t="shared" si="4"/>
        <v>21.758581777291401</v>
      </c>
      <c r="E38" s="4">
        <v>26.576481000000001</v>
      </c>
      <c r="F38" s="4">
        <v>-132.60926799999999</v>
      </c>
      <c r="G38" s="4">
        <v>249.965912</v>
      </c>
      <c r="H38" s="4">
        <f t="shared" si="5"/>
        <v>21.706702236868001</v>
      </c>
      <c r="I38" s="4">
        <v>26.648658999999999</v>
      </c>
    </row>
    <row r="39" spans="1:9" x14ac:dyDescent="0.25">
      <c r="A39" s="17"/>
      <c r="B39" s="4">
        <v>190.274216</v>
      </c>
      <c r="C39" s="4">
        <v>299.99426299999999</v>
      </c>
      <c r="D39" s="4">
        <f t="shared" si="4"/>
        <v>21.7481830093183</v>
      </c>
      <c r="E39" s="4">
        <v>26.666727000000002</v>
      </c>
      <c r="F39" s="4">
        <v>-191.39408900000001</v>
      </c>
      <c r="G39" s="4">
        <v>300.00204500000001</v>
      </c>
      <c r="H39" s="4">
        <f t="shared" si="5"/>
        <v>21.685026373857902</v>
      </c>
      <c r="I39" s="4">
        <v>26.620170999999999</v>
      </c>
    </row>
    <row r="40" spans="1:9" x14ac:dyDescent="0.25">
      <c r="A40" s="17"/>
      <c r="B40" s="4">
        <v>239.66601600000001</v>
      </c>
      <c r="C40" s="4">
        <v>349.97854599999999</v>
      </c>
      <c r="D40" s="4">
        <f t="shared" si="4"/>
        <v>22.606753258249601</v>
      </c>
      <c r="E40" s="4">
        <v>26.933996</v>
      </c>
      <c r="F40" s="4">
        <v>-249.498413</v>
      </c>
      <c r="G40" s="4">
        <v>349.99276700000001</v>
      </c>
      <c r="H40" s="4">
        <f t="shared" si="5"/>
        <v>22.157725380594901</v>
      </c>
      <c r="I40" s="4">
        <v>26.714843999999999</v>
      </c>
    </row>
    <row r="41" spans="1:9" x14ac:dyDescent="0.25">
      <c r="A41" s="17"/>
      <c r="B41" s="4">
        <v>289.17861900000003</v>
      </c>
      <c r="C41" s="4">
        <v>399.99856599999998</v>
      </c>
      <c r="D41" s="4">
        <f t="shared" si="4"/>
        <v>23.522059526367499</v>
      </c>
      <c r="E41" s="4">
        <v>27.183499999999999</v>
      </c>
      <c r="F41" s="4">
        <v>-308.34463499999998</v>
      </c>
      <c r="G41" s="4">
        <v>399.997253</v>
      </c>
      <c r="H41" s="4">
        <f t="shared" si="5"/>
        <v>22.779217986320901</v>
      </c>
      <c r="I41" s="4">
        <v>26.950959999999998</v>
      </c>
    </row>
    <row r="42" spans="1:9" x14ac:dyDescent="0.25">
      <c r="A42" s="17"/>
      <c r="B42" s="4">
        <v>341.15390000000002</v>
      </c>
      <c r="C42" s="4">
        <v>449.97027600000001</v>
      </c>
      <c r="D42" s="4">
        <f t="shared" si="4"/>
        <v>24.361759753199198</v>
      </c>
      <c r="E42" s="4">
        <v>27.616606000000001</v>
      </c>
      <c r="F42" s="4">
        <v>-368.29574600000001</v>
      </c>
      <c r="G42" s="4">
        <v>449.96234099999998</v>
      </c>
      <c r="H42" s="4">
        <f t="shared" si="5"/>
        <v>23.446488887894901</v>
      </c>
      <c r="I42" s="4">
        <v>27.337834999999998</v>
      </c>
    </row>
    <row r="43" spans="1:9" x14ac:dyDescent="0.25">
      <c r="A43" s="17"/>
      <c r="B43" s="4">
        <v>401.08193999999997</v>
      </c>
      <c r="C43" s="4">
        <v>500.01083399999999</v>
      </c>
      <c r="D43" s="4">
        <f t="shared" si="4"/>
        <v>24.966798779137399</v>
      </c>
      <c r="E43" s="4">
        <v>28.250135</v>
      </c>
      <c r="F43" s="4">
        <v>-430.03396600000002</v>
      </c>
      <c r="G43" s="4">
        <v>499.98791499999999</v>
      </c>
      <c r="H43" s="4">
        <f t="shared" si="5"/>
        <v>24.110606080076298</v>
      </c>
      <c r="I43" s="4">
        <v>27.938074</v>
      </c>
    </row>
    <row r="44" spans="1:9" x14ac:dyDescent="0.25">
      <c r="A44" s="17"/>
      <c r="B44" s="4">
        <v>468.739532</v>
      </c>
      <c r="C44" s="4">
        <v>549.96820100000002</v>
      </c>
      <c r="D44" s="4">
        <f t="shared" si="4"/>
        <v>25.4022267509072</v>
      </c>
      <c r="E44" s="4">
        <v>28.999496000000001</v>
      </c>
      <c r="F44" s="4">
        <v>-500.00906400000002</v>
      </c>
      <c r="G44" s="4">
        <v>549.99108899999999</v>
      </c>
      <c r="H44" s="4">
        <f t="shared" si="5"/>
        <v>24.596126302184299</v>
      </c>
      <c r="I44" s="4">
        <v>28.708126</v>
      </c>
    </row>
    <row r="45" spans="1:9" x14ac:dyDescent="0.25">
      <c r="A45" s="17"/>
      <c r="B45" s="4">
        <v>551.27844200000004</v>
      </c>
      <c r="C45" s="4">
        <v>600.02142300000003</v>
      </c>
      <c r="D45" s="4">
        <f t="shared" si="4"/>
        <v>25.555315782812698</v>
      </c>
      <c r="E45" s="4">
        <v>29.485374</v>
      </c>
      <c r="F45" s="4">
        <v>-582.60626200000002</v>
      </c>
      <c r="G45" s="4">
        <v>599.93743900000004</v>
      </c>
      <c r="H45" s="4">
        <f t="shared" si="5"/>
        <v>24.855264594848101</v>
      </c>
      <c r="I45" s="4">
        <v>29.602792999999998</v>
      </c>
    </row>
    <row r="46" spans="1:9" x14ac:dyDescent="0.25">
      <c r="A46" s="17"/>
      <c r="B46" s="4">
        <v>642.337402</v>
      </c>
      <c r="C46" s="4">
        <v>649.99853499999995</v>
      </c>
      <c r="D46" s="4">
        <f t="shared" si="4"/>
        <v>25.646657521649999</v>
      </c>
      <c r="E46" s="4">
        <v>30.122705</v>
      </c>
      <c r="F46" s="4">
        <v>-671.61810300000002</v>
      </c>
      <c r="G46" s="4">
        <v>649.95788600000003</v>
      </c>
      <c r="H46" s="4">
        <f t="shared" si="5"/>
        <v>25.0797972119727</v>
      </c>
      <c r="I46" s="4">
        <v>30.412464</v>
      </c>
    </row>
    <row r="47" spans="1:9" x14ac:dyDescent="0.25">
      <c r="A47" s="17"/>
      <c r="B47" s="4">
        <v>748.81146200000001</v>
      </c>
      <c r="C47" s="4">
        <v>699.96252400000003</v>
      </c>
      <c r="D47" s="4">
        <f t="shared" si="4"/>
        <v>25.5792935979612</v>
      </c>
      <c r="E47" s="4">
        <v>31.149166000000001</v>
      </c>
      <c r="F47" s="4">
        <v>-782.60968000000003</v>
      </c>
      <c r="G47" s="4">
        <v>699.95373500000005</v>
      </c>
      <c r="H47" s="4">
        <f t="shared" si="5"/>
        <v>25.0205428298054</v>
      </c>
      <c r="I47" s="4">
        <v>31.312602999999999</v>
      </c>
    </row>
    <row r="48" spans="1:9" x14ac:dyDescent="0.25">
      <c r="A48" s="17"/>
      <c r="B48" s="4">
        <v>853.80658000000005</v>
      </c>
      <c r="C48" s="4">
        <v>741.84997599999997</v>
      </c>
      <c r="D48" s="4">
        <f t="shared" si="4"/>
        <v>25.388458818430301</v>
      </c>
      <c r="E48" s="4">
        <v>32.377448999999999</v>
      </c>
      <c r="F48" s="4">
        <v>-900.53594999999996</v>
      </c>
      <c r="G48" s="4">
        <v>740.86554000000001</v>
      </c>
      <c r="H48" s="4">
        <f t="shared" si="5"/>
        <v>24.688168191960699</v>
      </c>
      <c r="I48" s="4">
        <v>32.437553000000001</v>
      </c>
    </row>
    <row r="49" spans="1:9" x14ac:dyDescent="0.25">
      <c r="A49" s="17"/>
      <c r="B49" s="6">
        <f>(C49/D48)^2</f>
        <v>992.90408502028095</v>
      </c>
      <c r="C49" s="4">
        <v>800</v>
      </c>
      <c r="D49" s="4"/>
      <c r="E49" s="4"/>
      <c r="F49" s="6">
        <f>(G49/H48)^2</f>
        <v>1050.0312858326699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SQRT(B50)*D48</f>
        <v>983.29078189653296</v>
      </c>
      <c r="D50" s="4"/>
      <c r="E50" s="4"/>
      <c r="F50" s="4">
        <v>1500</v>
      </c>
      <c r="G50" s="6">
        <f>SQRT(F50)*H48</f>
        <v>956.16864255831297</v>
      </c>
      <c r="H50" s="4"/>
      <c r="I50" s="4"/>
    </row>
    <row r="51" spans="1:9" x14ac:dyDescent="0.25">
      <c r="A51" s="18" t="s">
        <v>45</v>
      </c>
      <c r="B51" s="4"/>
      <c r="C51" s="4"/>
      <c r="D51" s="4"/>
      <c r="E51" s="4"/>
      <c r="F51" s="4">
        <v>-14.461197</v>
      </c>
      <c r="G51" s="4">
        <v>99.919746000000004</v>
      </c>
      <c r="H51" s="4">
        <f>G51/SQRT(ABS(F51))</f>
        <v>26.275391771675601</v>
      </c>
      <c r="I51" s="4">
        <v>27.318874000000001</v>
      </c>
    </row>
    <row r="52" spans="1:9" x14ac:dyDescent="0.25">
      <c r="A52" s="17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27.357178000000001</v>
      </c>
    </row>
    <row r="53" spans="1:9" x14ac:dyDescent="0.25">
      <c r="A53" s="17"/>
      <c r="B53" s="4"/>
      <c r="C53" s="4"/>
      <c r="D53" s="4"/>
      <c r="E53" s="4"/>
      <c r="F53" s="4">
        <v>-62.708472999999998</v>
      </c>
      <c r="G53" s="4">
        <v>199.973221</v>
      </c>
      <c r="H53" s="4">
        <f t="shared" si="6"/>
        <v>25.252752900623602</v>
      </c>
      <c r="I53" s="4">
        <v>27.420168</v>
      </c>
    </row>
    <row r="54" spans="1:9" x14ac:dyDescent="0.25">
      <c r="A54" s="17"/>
      <c r="B54" s="4"/>
      <c r="C54" s="4"/>
      <c r="D54" s="4"/>
      <c r="E54" s="4"/>
      <c r="F54" s="4">
        <v>-103.06437699999999</v>
      </c>
      <c r="G54" s="4">
        <v>250.00044299999999</v>
      </c>
      <c r="H54" s="4">
        <f t="shared" si="6"/>
        <v>24.6255810731457</v>
      </c>
      <c r="I54" s="4">
        <v>27.508780999999999</v>
      </c>
    </row>
    <row r="55" spans="1:9" x14ac:dyDescent="0.25">
      <c r="A55" s="17"/>
      <c r="B55" s="4"/>
      <c r="C55" s="4"/>
      <c r="D55" s="4"/>
      <c r="E55" s="4"/>
      <c r="F55" s="4">
        <v>-146.36436499999999</v>
      </c>
      <c r="G55" s="4">
        <v>299.988068</v>
      </c>
      <c r="H55" s="4">
        <f t="shared" si="6"/>
        <v>24.796267029014</v>
      </c>
      <c r="I55" s="4">
        <v>27.632904</v>
      </c>
    </row>
    <row r="56" spans="1:9" x14ac:dyDescent="0.25">
      <c r="A56" s="17"/>
      <c r="B56" s="4"/>
      <c r="C56" s="4"/>
      <c r="D56" s="4"/>
      <c r="E56" s="4"/>
      <c r="F56" s="4">
        <v>-189.15202300000001</v>
      </c>
      <c r="G56" s="4">
        <v>350.03405800000002</v>
      </c>
      <c r="H56" s="4">
        <f t="shared" si="6"/>
        <v>25.450997461177302</v>
      </c>
      <c r="I56" s="4">
        <v>27.848261000000001</v>
      </c>
    </row>
    <row r="57" spans="1:9" x14ac:dyDescent="0.25">
      <c r="A57" s="17"/>
      <c r="B57" s="4"/>
      <c r="C57" s="4"/>
      <c r="D57" s="4"/>
      <c r="E57" s="4"/>
      <c r="F57" s="4">
        <v>-234.70166</v>
      </c>
      <c r="G57" s="4">
        <v>400.00390599999997</v>
      </c>
      <c r="H57" s="4">
        <f t="shared" si="6"/>
        <v>26.109956696700099</v>
      </c>
      <c r="I57" s="4">
        <v>28.103418000000001</v>
      </c>
    </row>
    <row r="58" spans="1:9" x14ac:dyDescent="0.25">
      <c r="A58" s="17"/>
      <c r="B58" s="4"/>
      <c r="C58" s="4"/>
      <c r="D58" s="4"/>
      <c r="E58" s="4"/>
      <c r="F58" s="4">
        <v>-284.11337300000002</v>
      </c>
      <c r="G58" s="4">
        <v>449.99771099999998</v>
      </c>
      <c r="H58" s="4">
        <f t="shared" si="6"/>
        <v>26.6971232587027</v>
      </c>
      <c r="I58" s="4">
        <v>28.461984999999999</v>
      </c>
    </row>
    <row r="59" spans="1:9" x14ac:dyDescent="0.25">
      <c r="A59" s="17"/>
      <c r="B59" s="4"/>
      <c r="C59" s="4"/>
      <c r="D59" s="4"/>
      <c r="E59" s="4"/>
      <c r="F59" s="4">
        <v>-339.88623000000001</v>
      </c>
      <c r="G59" s="4">
        <v>499.98706099999998</v>
      </c>
      <c r="H59" s="4">
        <f t="shared" si="6"/>
        <v>27.120143330448499</v>
      </c>
      <c r="I59" s="4">
        <v>28.942827000000001</v>
      </c>
    </row>
    <row r="60" spans="1:9" x14ac:dyDescent="0.25">
      <c r="A60" s="17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27.386845711451901</v>
      </c>
      <c r="I60" s="4">
        <v>29.547091999999999</v>
      </c>
    </row>
    <row r="61" spans="1:9" x14ac:dyDescent="0.25">
      <c r="A61" s="17"/>
      <c r="B61" s="4"/>
      <c r="C61" s="4"/>
      <c r="D61" s="4"/>
      <c r="E61" s="4"/>
      <c r="F61" s="4">
        <v>-477.52835099999999</v>
      </c>
      <c r="G61" s="4">
        <v>599.96630900000002</v>
      </c>
      <c r="H61" s="4">
        <f t="shared" si="6"/>
        <v>27.4553688673208</v>
      </c>
      <c r="I61" s="4">
        <v>30.167185</v>
      </c>
    </row>
    <row r="62" spans="1:9" x14ac:dyDescent="0.25">
      <c r="A62" s="17"/>
      <c r="B62" s="4"/>
      <c r="C62" s="4"/>
      <c r="D62" s="4"/>
      <c r="E62" s="4"/>
      <c r="F62" s="4">
        <v>-564.18579099999999</v>
      </c>
      <c r="G62" s="4">
        <v>649.94189500000005</v>
      </c>
      <c r="H62" s="4">
        <f t="shared" si="6"/>
        <v>27.362984232367101</v>
      </c>
      <c r="I62" s="4">
        <v>30.892776000000001</v>
      </c>
    </row>
    <row r="63" spans="1:9" x14ac:dyDescent="0.25">
      <c r="A63" s="17"/>
      <c r="B63" s="4"/>
      <c r="C63" s="4"/>
      <c r="D63" s="4"/>
      <c r="E63" s="4"/>
      <c r="F63" s="4">
        <v>-654.09588599999995</v>
      </c>
      <c r="G63" s="4">
        <v>699.97631799999999</v>
      </c>
      <c r="H63" s="4">
        <f t="shared" si="6"/>
        <v>27.369233713550699</v>
      </c>
      <c r="I63" s="4">
        <v>31.733013</v>
      </c>
    </row>
    <row r="64" spans="1:9" x14ac:dyDescent="0.25">
      <c r="A64" s="17"/>
      <c r="B64" s="4"/>
      <c r="C64" s="4"/>
      <c r="D64" s="4"/>
      <c r="E64" s="4"/>
      <c r="F64" s="4">
        <v>-734.92181400000004</v>
      </c>
      <c r="G64" s="4">
        <v>737.25677499999995</v>
      </c>
      <c r="H64" s="4">
        <f t="shared" si="6"/>
        <v>27.195572333278001</v>
      </c>
      <c r="I64" s="4">
        <v>32.590637000000001</v>
      </c>
    </row>
    <row r="65" spans="1:9" x14ac:dyDescent="0.25">
      <c r="A65" s="17"/>
      <c r="B65" s="6" t="e">
        <f>(C65/D64)^2</f>
        <v>#DIV/0!</v>
      </c>
      <c r="C65" s="4">
        <v>800</v>
      </c>
      <c r="D65" s="4"/>
      <c r="E65" s="4"/>
      <c r="F65" s="6">
        <f>(G65/H64)^2</f>
        <v>865.33360141922606</v>
      </c>
      <c r="G65" s="4">
        <v>800</v>
      </c>
      <c r="H65" s="4"/>
      <c r="I65" s="4"/>
    </row>
    <row r="66" spans="1:9" x14ac:dyDescent="0.25">
      <c r="A66" s="17"/>
      <c r="B66" s="4">
        <v>1500</v>
      </c>
      <c r="C66" s="6">
        <f>SQRT(B66)*D64</f>
        <v>0</v>
      </c>
      <c r="D66" s="4"/>
      <c r="E66" s="4"/>
      <c r="F66" s="4">
        <v>1500</v>
      </c>
      <c r="G66" s="6">
        <f>SQRT(F66)*H64</f>
        <v>1053.2799873736501</v>
      </c>
      <c r="H66" s="4"/>
      <c r="I66" s="4"/>
    </row>
    <row r="68" spans="1:9" x14ac:dyDescent="0.25">
      <c r="A68" s="18" t="s">
        <v>48</v>
      </c>
      <c r="B68" s="4">
        <v>15.698447</v>
      </c>
      <c r="C68" s="4">
        <v>99.897705000000002</v>
      </c>
      <c r="D68" s="4">
        <f>C68/SQRT(ABS(B68))</f>
        <v>25.213153365322501</v>
      </c>
      <c r="E68" s="4">
        <v>26.015926</v>
      </c>
    </row>
    <row r="69" spans="1:9" x14ac:dyDescent="0.25">
      <c r="A69" s="17"/>
      <c r="B69" s="4">
        <v>35.625340000000001</v>
      </c>
      <c r="C69" s="4">
        <v>149.95146199999999</v>
      </c>
      <c r="D69" s="4">
        <f t="shared" ref="D69:D81" si="7">C69/SQRT(ABS(B69))</f>
        <v>25.1229824802781</v>
      </c>
      <c r="E69" s="4">
        <v>25.554404999999999</v>
      </c>
    </row>
    <row r="70" spans="1:9" x14ac:dyDescent="0.25">
      <c r="A70" s="17"/>
      <c r="B70" s="4">
        <v>63.513373999999999</v>
      </c>
      <c r="C70" s="4">
        <v>199.98318499999999</v>
      </c>
      <c r="D70" s="4">
        <f t="shared" si="7"/>
        <v>25.093479689538</v>
      </c>
      <c r="E70" s="4">
        <v>25.186028</v>
      </c>
    </row>
    <row r="71" spans="1:9" x14ac:dyDescent="0.25">
      <c r="A71" s="17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9" x14ac:dyDescent="0.25">
      <c r="A72" s="17"/>
      <c r="B72" s="4">
        <v>144.30831900000001</v>
      </c>
      <c r="C72" s="4">
        <v>299.98947099999998</v>
      </c>
      <c r="D72" s="4">
        <f t="shared" si="7"/>
        <v>24.972402620590302</v>
      </c>
      <c r="E72" s="4">
        <v>24.967137999999998</v>
      </c>
    </row>
    <row r="73" spans="1:9" x14ac:dyDescent="0.25">
      <c r="A73" s="17"/>
      <c r="B73" s="4">
        <v>191.07617200000001</v>
      </c>
      <c r="C73" s="4">
        <v>349.95718399999998</v>
      </c>
      <c r="D73" s="4">
        <f t="shared" si="7"/>
        <v>25.316965349005802</v>
      </c>
      <c r="E73" s="4">
        <v>25.006546</v>
      </c>
    </row>
    <row r="74" spans="1:9" x14ac:dyDescent="0.25">
      <c r="A74" s="17"/>
      <c r="B74" s="4">
        <v>243.41949500000001</v>
      </c>
      <c r="C74" s="4">
        <v>399.98770100000002</v>
      </c>
      <c r="D74" s="4">
        <f t="shared" si="7"/>
        <v>25.6371036426074</v>
      </c>
      <c r="E74" s="4">
        <v>25.231083000000002</v>
      </c>
    </row>
    <row r="75" spans="1:9" x14ac:dyDescent="0.25">
      <c r="A75" s="17"/>
      <c r="B75" s="4">
        <v>302.67855800000001</v>
      </c>
      <c r="C75" s="4">
        <v>449.96517899999998</v>
      </c>
      <c r="D75" s="4">
        <f t="shared" si="7"/>
        <v>25.863546620815399</v>
      </c>
      <c r="E75" s="4">
        <v>25.580410000000001</v>
      </c>
    </row>
    <row r="76" spans="1:9" x14ac:dyDescent="0.25">
      <c r="A76" s="17"/>
      <c r="B76" s="4">
        <v>364.77233899999999</v>
      </c>
      <c r="C76" s="4">
        <v>499.97393799999998</v>
      </c>
      <c r="D76" s="4">
        <f t="shared" si="7"/>
        <v>26.177997240481101</v>
      </c>
      <c r="E76" s="4">
        <v>26.040911000000001</v>
      </c>
    </row>
    <row r="77" spans="1:9" x14ac:dyDescent="0.25">
      <c r="A77" s="17"/>
      <c r="B77" s="4">
        <v>430.70379600000001</v>
      </c>
      <c r="C77" s="4">
        <v>549.93676800000003</v>
      </c>
      <c r="D77" s="4">
        <f t="shared" si="7"/>
        <v>26.4986291523538</v>
      </c>
      <c r="E77" s="4">
        <v>26.395883999999999</v>
      </c>
    </row>
    <row r="78" spans="1:9" x14ac:dyDescent="0.25">
      <c r="A78" s="17"/>
      <c r="B78" s="4">
        <v>511.02914399999997</v>
      </c>
      <c r="C78" s="4">
        <v>599.99462900000003</v>
      </c>
      <c r="D78" s="4">
        <f t="shared" si="7"/>
        <v>26.541442851355601</v>
      </c>
      <c r="E78" s="4">
        <v>26.891199</v>
      </c>
    </row>
    <row r="79" spans="1:9" x14ac:dyDescent="0.25">
      <c r="A79" s="17"/>
      <c r="B79" s="4">
        <v>600.122253</v>
      </c>
      <c r="C79" s="4">
        <v>649.94683799999996</v>
      </c>
      <c r="D79" s="4">
        <f t="shared" si="7"/>
        <v>26.531265749233299</v>
      </c>
      <c r="E79" s="4">
        <v>27.416129999999999</v>
      </c>
    </row>
    <row r="80" spans="1:9" x14ac:dyDescent="0.25">
      <c r="A80" s="17"/>
      <c r="B80" s="4">
        <v>703.63140899999996</v>
      </c>
      <c r="C80" s="4">
        <v>699.95068400000002</v>
      </c>
      <c r="D80" s="4">
        <f t="shared" si="7"/>
        <v>26.3872926429502</v>
      </c>
      <c r="E80" s="4">
        <v>28.104664</v>
      </c>
    </row>
    <row r="81" spans="1:5" x14ac:dyDescent="0.25">
      <c r="A81" s="17"/>
      <c r="B81" s="4">
        <v>805.68273899999997</v>
      </c>
      <c r="C81" s="4">
        <v>744.72631799999999</v>
      </c>
      <c r="D81" s="4">
        <f t="shared" si="7"/>
        <v>26.237030008657801</v>
      </c>
      <c r="E81" s="4">
        <v>28.782330000000002</v>
      </c>
    </row>
    <row r="82" spans="1:5" x14ac:dyDescent="0.25">
      <c r="A82" s="17"/>
      <c r="B82" s="6">
        <f>(C82/D81)^2</f>
        <v>929.71669554032303</v>
      </c>
      <c r="C82" s="4">
        <v>800</v>
      </c>
      <c r="D82" s="4"/>
      <c r="E82" s="4"/>
    </row>
    <row r="83" spans="1:5" x14ac:dyDescent="0.25">
      <c r="A83" s="17"/>
      <c r="B83" s="4">
        <v>1500</v>
      </c>
      <c r="C83" s="6">
        <f>SQRT(B83)*D81</f>
        <v>1016.15580277476</v>
      </c>
      <c r="D83" s="4"/>
      <c r="E83" s="4"/>
    </row>
    <row r="84" spans="1:5" x14ac:dyDescent="0.25">
      <c r="A84" s="18" t="s">
        <v>48</v>
      </c>
      <c r="B84" s="4">
        <v>15.664056</v>
      </c>
      <c r="C84" s="4">
        <v>99.915726000000006</v>
      </c>
      <c r="D84" s="4">
        <f>C84/SQRT(ABS(B84))</f>
        <v>25.2453696890489</v>
      </c>
      <c r="E84" s="4">
        <v>23.955024999999999</v>
      </c>
    </row>
    <row r="85" spans="1:5" x14ac:dyDescent="0.25">
      <c r="A85" s="17"/>
      <c r="B85" s="4">
        <v>35.58596</v>
      </c>
      <c r="C85" s="4">
        <v>149.96017499999999</v>
      </c>
      <c r="D85" s="4">
        <f t="shared" ref="D85:D97" si="8">C85/SQRT(ABS(B85))</f>
        <v>25.138339976630299</v>
      </c>
      <c r="E85" s="4">
        <v>23.906472999999998</v>
      </c>
    </row>
    <row r="86" spans="1:5" x14ac:dyDescent="0.25">
      <c r="A86" s="17"/>
      <c r="B86" s="4">
        <v>63.378028999999998</v>
      </c>
      <c r="C86" s="4">
        <v>199.97610499999999</v>
      </c>
      <c r="D86" s="4">
        <f t="shared" si="8"/>
        <v>25.119369872448001</v>
      </c>
      <c r="E86" s="4">
        <v>23.898806</v>
      </c>
    </row>
    <row r="87" spans="1:5" x14ac:dyDescent="0.25">
      <c r="A87" s="17"/>
      <c r="B87" s="4">
        <v>101.95156900000001</v>
      </c>
      <c r="C87" s="4">
        <v>249.99614</v>
      </c>
      <c r="D87" s="4">
        <f t="shared" si="8"/>
        <v>24.759185075822799</v>
      </c>
      <c r="E87" s="4">
        <v>23.931446000000001</v>
      </c>
    </row>
    <row r="88" spans="1:5" x14ac:dyDescent="0.25">
      <c r="A88" s="17"/>
      <c r="B88" s="4">
        <v>144.24648999999999</v>
      </c>
      <c r="C88" s="4">
        <v>299.98825099999999</v>
      </c>
      <c r="D88" s="4">
        <f t="shared" si="8"/>
        <v>24.9776524821748</v>
      </c>
      <c r="E88" s="4">
        <v>24.010401000000002</v>
      </c>
    </row>
    <row r="89" spans="1:5" x14ac:dyDescent="0.25">
      <c r="A89" s="17"/>
      <c r="B89" s="4">
        <v>190.90831</v>
      </c>
      <c r="C89" s="4">
        <v>349.99911500000002</v>
      </c>
      <c r="D89" s="4">
        <f t="shared" si="8"/>
        <v>25.331128012594601</v>
      </c>
      <c r="E89" s="4">
        <v>24.223635000000002</v>
      </c>
    </row>
    <row r="90" spans="1:5" x14ac:dyDescent="0.25">
      <c r="A90" s="17"/>
      <c r="B90" s="4">
        <v>243.54489100000001</v>
      </c>
      <c r="C90" s="4">
        <v>399.97619600000002</v>
      </c>
      <c r="D90" s="4">
        <f t="shared" si="8"/>
        <v>25.6297655775838</v>
      </c>
      <c r="E90" s="4">
        <v>24.567799000000001</v>
      </c>
    </row>
    <row r="91" spans="1:5" x14ac:dyDescent="0.25">
      <c r="A91" s="17"/>
      <c r="B91" s="4">
        <v>301.98278800000003</v>
      </c>
      <c r="C91" s="4">
        <v>449.99279799999999</v>
      </c>
      <c r="D91" s="4">
        <f t="shared" si="8"/>
        <v>25.894913695459401</v>
      </c>
      <c r="E91" s="4">
        <v>25.00827</v>
      </c>
    </row>
    <row r="92" spans="1:5" x14ac:dyDescent="0.25">
      <c r="A92" s="17"/>
      <c r="B92" s="4">
        <v>364.343414</v>
      </c>
      <c r="C92" s="4">
        <v>499.95907599999998</v>
      </c>
      <c r="D92" s="4">
        <f t="shared" si="8"/>
        <v>26.192623180052902</v>
      </c>
      <c r="E92" s="4">
        <v>25.503737999999998</v>
      </c>
    </row>
    <row r="93" spans="1:5" x14ac:dyDescent="0.25">
      <c r="A93" s="17"/>
      <c r="B93" s="4">
        <v>431.125336</v>
      </c>
      <c r="C93" s="4">
        <v>549.94116199999996</v>
      </c>
      <c r="D93" s="4">
        <f t="shared" si="8"/>
        <v>26.485882866211</v>
      </c>
      <c r="E93" s="4">
        <v>26.026253000000001</v>
      </c>
    </row>
    <row r="94" spans="1:5" x14ac:dyDescent="0.25">
      <c r="A94" s="17"/>
      <c r="B94" s="4">
        <v>511.255066</v>
      </c>
      <c r="C94" s="4">
        <v>599.94958499999996</v>
      </c>
      <c r="D94" s="4">
        <f t="shared" si="8"/>
        <v>26.533585781328998</v>
      </c>
      <c r="E94" s="4">
        <v>26.625827999999998</v>
      </c>
    </row>
    <row r="95" spans="1:5" x14ac:dyDescent="0.25">
      <c r="A95" s="17"/>
      <c r="B95" s="4">
        <v>601.04070999999999</v>
      </c>
      <c r="C95" s="4">
        <v>650.00994900000001</v>
      </c>
      <c r="D95" s="4">
        <f t="shared" si="8"/>
        <v>26.513560902014</v>
      </c>
      <c r="E95" s="4">
        <v>27.223306999999998</v>
      </c>
    </row>
    <row r="96" spans="1:5" x14ac:dyDescent="0.25">
      <c r="A96" s="17"/>
      <c r="B96" s="4">
        <v>704.70996100000002</v>
      </c>
      <c r="C96" s="4">
        <v>700.005493</v>
      </c>
      <c r="D96" s="4">
        <f t="shared" si="8"/>
        <v>26.369156809716898</v>
      </c>
      <c r="E96" s="4">
        <v>27.917074</v>
      </c>
    </row>
    <row r="97" spans="1:5" x14ac:dyDescent="0.25">
      <c r="A97" s="17"/>
      <c r="B97" s="4">
        <v>807.72088599999995</v>
      </c>
      <c r="C97" s="4">
        <v>744.39453100000003</v>
      </c>
      <c r="D97" s="4">
        <f t="shared" si="8"/>
        <v>26.192232504623998</v>
      </c>
      <c r="E97" s="4">
        <v>28.652215999999999</v>
      </c>
    </row>
    <row r="98" spans="1:5" x14ac:dyDescent="0.25">
      <c r="A98" s="17"/>
      <c r="B98" s="6">
        <f>(C98/D97)^2</f>
        <v>932.89967005625397</v>
      </c>
      <c r="C98" s="4">
        <v>800</v>
      </c>
      <c r="D98" s="4"/>
      <c r="E98" s="4"/>
    </row>
    <row r="99" spans="1:5" x14ac:dyDescent="0.25">
      <c r="A99" s="17"/>
      <c r="B99" s="4">
        <v>1500</v>
      </c>
      <c r="C99" s="6">
        <f>SQRT(B99)*D97</f>
        <v>1014.42080290401</v>
      </c>
      <c r="D99" s="4"/>
      <c r="E99" s="4"/>
    </row>
    <row r="100" spans="1:5" x14ac:dyDescent="0.25">
      <c r="A100" s="18" t="s">
        <v>48</v>
      </c>
      <c r="B100" s="4">
        <v>15.782356</v>
      </c>
      <c r="C100" s="4">
        <v>99.933228</v>
      </c>
      <c r="D100" s="4">
        <f>C100/SQRT(ABS(B100))</f>
        <v>25.154981270258201</v>
      </c>
      <c r="E100" s="4">
        <v>25.462966999999999</v>
      </c>
    </row>
    <row r="101" spans="1:5" x14ac:dyDescent="0.25">
      <c r="A101" s="17"/>
      <c r="B101" s="4">
        <v>35.938800999999998</v>
      </c>
      <c r="C101" s="4">
        <v>149.95893899999999</v>
      </c>
      <c r="D101" s="4">
        <f t="shared" ref="D101:D113" si="9">C101/SQRT(ABS(B101))</f>
        <v>25.0144274597736</v>
      </c>
      <c r="E101" s="4">
        <v>25.548248000000001</v>
      </c>
    </row>
    <row r="102" spans="1:5" x14ac:dyDescent="0.25">
      <c r="A102" s="17"/>
      <c r="B102" s="4">
        <v>64.240120000000005</v>
      </c>
      <c r="C102" s="4">
        <v>199.992828</v>
      </c>
      <c r="D102" s="4">
        <f t="shared" si="9"/>
        <v>24.952338296111101</v>
      </c>
      <c r="E102" s="4">
        <v>25.651727999999999</v>
      </c>
    </row>
    <row r="103" spans="1:5" x14ac:dyDescent="0.25">
      <c r="A103" s="17"/>
      <c r="B103" s="4">
        <v>103.221519</v>
      </c>
      <c r="C103" s="4">
        <v>250.007904</v>
      </c>
      <c r="D103" s="4">
        <f t="shared" si="9"/>
        <v>24.6075635973035</v>
      </c>
      <c r="E103" s="4">
        <v>25.743062999999999</v>
      </c>
    </row>
    <row r="104" spans="1:5" x14ac:dyDescent="0.25">
      <c r="A104" s="17"/>
      <c r="B104" s="4">
        <v>146.549713</v>
      </c>
      <c r="C104" s="4">
        <v>299.98071299999998</v>
      </c>
      <c r="D104" s="4">
        <f t="shared" si="9"/>
        <v>24.779974030549099</v>
      </c>
      <c r="E104" s="4">
        <v>25.948661999999999</v>
      </c>
    </row>
    <row r="105" spans="1:5" x14ac:dyDescent="0.25">
      <c r="A105" s="17"/>
      <c r="B105" s="4">
        <v>194.60661300000001</v>
      </c>
      <c r="C105" s="4">
        <v>350.00201399999997</v>
      </c>
      <c r="D105" s="4">
        <f t="shared" si="9"/>
        <v>25.0894849708857</v>
      </c>
      <c r="E105" s="4">
        <v>26.269093000000002</v>
      </c>
    </row>
    <row r="106" spans="1:5" x14ac:dyDescent="0.25">
      <c r="A106" s="17"/>
      <c r="B106" s="4">
        <v>248.094177</v>
      </c>
      <c r="C106" s="4">
        <v>399.97317500000003</v>
      </c>
      <c r="D106" s="4">
        <f t="shared" si="9"/>
        <v>25.393500928695602</v>
      </c>
      <c r="E106" s="4">
        <v>26.608124</v>
      </c>
    </row>
    <row r="107" spans="1:5" x14ac:dyDescent="0.25">
      <c r="A107" s="17"/>
      <c r="B107" s="4">
        <v>307.72711199999998</v>
      </c>
      <c r="C107" s="4">
        <v>450.02383400000002</v>
      </c>
      <c r="D107" s="4">
        <f t="shared" si="9"/>
        <v>25.6538549477375</v>
      </c>
      <c r="E107" s="4">
        <v>27.010684999999999</v>
      </c>
    </row>
    <row r="108" spans="1:5" x14ac:dyDescent="0.25">
      <c r="A108" s="17"/>
      <c r="B108" s="4">
        <v>371.89025900000001</v>
      </c>
      <c r="C108" s="4">
        <v>499.98675500000002</v>
      </c>
      <c r="D108" s="4">
        <f t="shared" si="9"/>
        <v>25.926930186134399</v>
      </c>
      <c r="E108" s="4">
        <v>27.525600000000001</v>
      </c>
    </row>
    <row r="109" spans="1:5" x14ac:dyDescent="0.25">
      <c r="A109" s="17"/>
      <c r="B109" s="4">
        <v>439.73577899999998</v>
      </c>
      <c r="C109" s="4">
        <v>550.007385</v>
      </c>
      <c r="D109" s="4">
        <f t="shared" si="9"/>
        <v>26.228449574717001</v>
      </c>
      <c r="E109" s="4">
        <v>28.152266999999998</v>
      </c>
    </row>
    <row r="110" spans="1:5" x14ac:dyDescent="0.25">
      <c r="A110" s="17"/>
      <c r="B110" s="4">
        <v>522.02239999999995</v>
      </c>
      <c r="C110" s="4">
        <v>599.975281</v>
      </c>
      <c r="D110" s="4">
        <f t="shared" si="9"/>
        <v>26.259641231498399</v>
      </c>
      <c r="E110" s="4">
        <v>28.866143999999998</v>
      </c>
    </row>
    <row r="111" spans="1:5" x14ac:dyDescent="0.25">
      <c r="A111" s="17"/>
      <c r="B111" s="4">
        <v>614.61474599999997</v>
      </c>
      <c r="C111" s="4">
        <v>649.99084500000004</v>
      </c>
      <c r="D111" s="4">
        <f t="shared" si="9"/>
        <v>26.218373852331499</v>
      </c>
      <c r="E111" s="4">
        <v>29.670812999999999</v>
      </c>
    </row>
    <row r="112" spans="1:5" x14ac:dyDescent="0.25">
      <c r="A112" s="17"/>
      <c r="B112" s="4">
        <v>719.88439900000003</v>
      </c>
      <c r="C112" s="4">
        <v>699.97851600000001</v>
      </c>
      <c r="D112" s="4">
        <f t="shared" si="9"/>
        <v>26.088753525438602</v>
      </c>
      <c r="E112" s="4">
        <v>30.523219999999998</v>
      </c>
    </row>
    <row r="113" spans="1:5" x14ac:dyDescent="0.25">
      <c r="A113" s="17"/>
      <c r="B113" s="4">
        <v>795.12933299999997</v>
      </c>
      <c r="C113" s="4">
        <v>732.77429199999995</v>
      </c>
      <c r="D113" s="4">
        <f t="shared" si="9"/>
        <v>25.986712212879301</v>
      </c>
      <c r="E113" s="4">
        <v>31.343502000000001</v>
      </c>
    </row>
    <row r="114" spans="1:5" x14ac:dyDescent="0.25">
      <c r="A114" s="17"/>
      <c r="B114" s="6">
        <f>(C114/D113)^2</f>
        <v>947.71400859537903</v>
      </c>
      <c r="C114" s="4">
        <v>800</v>
      </c>
      <c r="D114" s="4"/>
      <c r="E114" s="4"/>
    </row>
    <row r="115" spans="1:5" x14ac:dyDescent="0.25">
      <c r="A115" s="17"/>
      <c r="B115" s="4">
        <v>1500</v>
      </c>
      <c r="C115" s="6">
        <f>SQRT(B115)*D113</f>
        <v>1006.46103623166</v>
      </c>
      <c r="D115" s="4"/>
      <c r="E115" s="4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44-4801-47EB-8104-305991713AC5}">
  <dimension ref="A1:E34"/>
  <sheetViews>
    <sheetView workbookViewId="0">
      <selection sqref="A1:E18"/>
    </sheetView>
  </sheetViews>
  <sheetFormatPr defaultRowHeight="14" x14ac:dyDescent="0.25"/>
  <cols>
    <col min="1" max="5" width="12.6328125" customWidth="1"/>
  </cols>
  <sheetData>
    <row r="1" spans="1:5" x14ac:dyDescent="0.25">
      <c r="A1" s="4" t="s">
        <v>28</v>
      </c>
      <c r="B1" s="5" t="s">
        <v>37</v>
      </c>
      <c r="C1" s="4" t="s">
        <v>30</v>
      </c>
      <c r="D1" s="12" t="s">
        <v>46</v>
      </c>
      <c r="E1" s="4"/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8" t="s">
        <v>47</v>
      </c>
      <c r="B3" s="4">
        <v>15.820244000000001</v>
      </c>
      <c r="C3" s="4">
        <v>99.890822999999997</v>
      </c>
      <c r="D3" s="4">
        <f>C3/SQRT(ABS(B3))</f>
        <v>25.114179996167895</v>
      </c>
      <c r="E3" s="4">
        <v>27.296627000000001</v>
      </c>
    </row>
    <row r="4" spans="1:5" x14ac:dyDescent="0.25">
      <c r="A4" s="17"/>
      <c r="B4" s="4">
        <v>36.093212000000001</v>
      </c>
      <c r="C4" s="4">
        <v>149.946045</v>
      </c>
      <c r="D4" s="4">
        <f t="shared" ref="D4:D16" si="0">C4/SQRT(ABS(B4))</f>
        <v>24.958716556820818</v>
      </c>
      <c r="E4" s="4">
        <v>27.42848</v>
      </c>
    </row>
    <row r="5" spans="1:5" x14ac:dyDescent="0.25">
      <c r="A5" s="17"/>
      <c r="B5" s="4">
        <v>64.626343000000006</v>
      </c>
      <c r="C5" s="4">
        <v>200.00945999999999</v>
      </c>
      <c r="D5" s="4">
        <f t="shared" si="0"/>
        <v>24.879734793960349</v>
      </c>
      <c r="E5" s="4">
        <v>27.52467</v>
      </c>
    </row>
    <row r="6" spans="1:5" x14ac:dyDescent="0.25">
      <c r="A6" s="17"/>
      <c r="B6" s="4">
        <v>103.657707</v>
      </c>
      <c r="C6" s="4">
        <v>250.00372300000001</v>
      </c>
      <c r="D6" s="4">
        <f t="shared" si="0"/>
        <v>24.555324476788027</v>
      </c>
      <c r="E6" s="4">
        <v>27.609100000000002</v>
      </c>
    </row>
    <row r="7" spans="1:5" x14ac:dyDescent="0.25">
      <c r="A7" s="17"/>
      <c r="B7" s="4">
        <v>147.29870600000001</v>
      </c>
      <c r="C7" s="4">
        <v>299.979736</v>
      </c>
      <c r="D7" s="4">
        <f t="shared" si="0"/>
        <v>24.716811913937402</v>
      </c>
      <c r="E7" s="4">
        <v>27.817791</v>
      </c>
    </row>
    <row r="8" spans="1:5" x14ac:dyDescent="0.25">
      <c r="A8" s="17"/>
      <c r="B8" s="4">
        <v>196.05616800000001</v>
      </c>
      <c r="C8" s="4">
        <v>349.96731599999998</v>
      </c>
      <c r="D8" s="4">
        <f t="shared" si="0"/>
        <v>24.994084389874171</v>
      </c>
      <c r="E8" s="4">
        <v>28.103200999999999</v>
      </c>
    </row>
    <row r="9" spans="1:5" x14ac:dyDescent="0.25">
      <c r="A9" s="17"/>
      <c r="B9" s="4">
        <v>250.23751799999999</v>
      </c>
      <c r="C9" s="4">
        <v>399.99801600000001</v>
      </c>
      <c r="D9" s="4">
        <f t="shared" si="0"/>
        <v>25.286086852280118</v>
      </c>
      <c r="E9" s="4">
        <v>28.440664000000002</v>
      </c>
    </row>
    <row r="10" spans="1:5" x14ac:dyDescent="0.25">
      <c r="A10" s="17"/>
      <c r="B10" s="4">
        <v>310.49609400000003</v>
      </c>
      <c r="C10" s="4">
        <v>449.96801799999997</v>
      </c>
      <c r="D10" s="4">
        <f t="shared" si="0"/>
        <v>25.536041548843606</v>
      </c>
      <c r="E10" s="4">
        <v>28.836790000000001</v>
      </c>
    </row>
    <row r="11" spans="1:5" x14ac:dyDescent="0.25">
      <c r="A11" s="17"/>
      <c r="B11" s="4">
        <v>375.199005</v>
      </c>
      <c r="C11" s="4">
        <v>499.93505900000002</v>
      </c>
      <c r="D11" s="4">
        <f t="shared" si="0"/>
        <v>25.809688001610567</v>
      </c>
      <c r="E11" s="4">
        <v>29.331308</v>
      </c>
    </row>
    <row r="12" spans="1:5" x14ac:dyDescent="0.25">
      <c r="A12" s="17"/>
      <c r="B12" s="4">
        <v>444.48547400000001</v>
      </c>
      <c r="C12" s="4">
        <v>550.004456</v>
      </c>
      <c r="D12" s="4">
        <f t="shared" si="0"/>
        <v>26.087797923719261</v>
      </c>
      <c r="E12" s="4">
        <v>29.94359</v>
      </c>
    </row>
    <row r="13" spans="1:5" x14ac:dyDescent="0.25">
      <c r="A13" s="17"/>
      <c r="B13" s="4">
        <v>527.46124299999997</v>
      </c>
      <c r="C13" s="4">
        <v>600.001892</v>
      </c>
      <c r="D13" s="4">
        <f t="shared" si="0"/>
        <v>26.125062789604499</v>
      </c>
      <c r="E13" s="4">
        <v>30.528438999999999</v>
      </c>
    </row>
    <row r="14" spans="1:5" x14ac:dyDescent="0.25">
      <c r="A14" s="17"/>
      <c r="B14" s="4">
        <v>621.46997099999999</v>
      </c>
      <c r="C14" s="4">
        <v>650.011841</v>
      </c>
      <c r="D14" s="4">
        <f t="shared" si="0"/>
        <v>26.074212086831885</v>
      </c>
      <c r="E14" s="4">
        <v>31.292449999999999</v>
      </c>
    </row>
    <row r="15" spans="1:5" x14ac:dyDescent="0.25">
      <c r="A15" s="17"/>
      <c r="B15" s="4">
        <v>726.49560499999995</v>
      </c>
      <c r="C15" s="4">
        <v>699.95446800000002</v>
      </c>
      <c r="D15" s="4">
        <f t="shared" si="0"/>
        <v>25.968884477913601</v>
      </c>
      <c r="E15" s="4">
        <v>31.927987999999999</v>
      </c>
    </row>
    <row r="16" spans="1:5" x14ac:dyDescent="0.25">
      <c r="A16" s="17"/>
      <c r="B16" s="4">
        <v>796.70764199999996</v>
      </c>
      <c r="C16" s="4">
        <v>730.79681400000004</v>
      </c>
      <c r="D16" s="4">
        <f t="shared" si="0"/>
        <v>25.890900390146019</v>
      </c>
      <c r="E16" s="4">
        <v>32.856589999999997</v>
      </c>
    </row>
    <row r="17" spans="1:5" x14ac:dyDescent="0.25">
      <c r="A17" s="17"/>
      <c r="B17" s="6">
        <f>(C17/D16)^2</f>
        <v>954.74120475075222</v>
      </c>
      <c r="C17" s="4">
        <v>800</v>
      </c>
      <c r="D17" s="4"/>
      <c r="E17" s="4"/>
    </row>
    <row r="18" spans="1:5" x14ac:dyDescent="0.25">
      <c r="A18" s="17"/>
      <c r="B18" s="4">
        <v>1500</v>
      </c>
      <c r="C18" s="6">
        <f>SQRT(B18)*D16</f>
        <v>1002.7502602935065</v>
      </c>
      <c r="D18" s="4"/>
      <c r="E18" s="4"/>
    </row>
    <row r="19" spans="1:5" x14ac:dyDescent="0.25">
      <c r="A19" s="18" t="s">
        <v>47</v>
      </c>
      <c r="B19" s="4">
        <v>15.923527</v>
      </c>
      <c r="C19" s="4">
        <v>99.973442000000006</v>
      </c>
      <c r="D19" s="4">
        <f>C19/SQRT(ABS(B19))</f>
        <v>25.053304128326413</v>
      </c>
      <c r="E19" s="4">
        <v>28.311737000000001</v>
      </c>
    </row>
    <row r="20" spans="1:5" x14ac:dyDescent="0.25">
      <c r="A20" s="17"/>
      <c r="B20" s="4">
        <v>36.300922</v>
      </c>
      <c r="C20" s="4">
        <v>149.95619199999999</v>
      </c>
      <c r="D20" s="4">
        <f t="shared" ref="D20:D32" si="1">C20/SQRT(ABS(B20))</f>
        <v>24.888892706585434</v>
      </c>
      <c r="E20" s="4">
        <v>28.321138000000001</v>
      </c>
    </row>
    <row r="21" spans="1:5" x14ac:dyDescent="0.25">
      <c r="A21" s="17"/>
      <c r="B21" s="4">
        <v>64.933159000000003</v>
      </c>
      <c r="C21" s="4">
        <v>199.98878500000001</v>
      </c>
      <c r="D21" s="4">
        <f t="shared" si="1"/>
        <v>24.818319775970526</v>
      </c>
      <c r="E21" s="4">
        <v>28.30875</v>
      </c>
    </row>
    <row r="22" spans="1:5" x14ac:dyDescent="0.25">
      <c r="A22" s="17"/>
      <c r="B22" s="4">
        <v>104.176277</v>
      </c>
      <c r="C22" s="4">
        <v>250.00881999999999</v>
      </c>
      <c r="D22" s="4">
        <f t="shared" si="1"/>
        <v>24.494631706310628</v>
      </c>
      <c r="E22" s="4">
        <v>28.392054000000002</v>
      </c>
    </row>
    <row r="23" spans="1:5" x14ac:dyDescent="0.25">
      <c r="A23" s="17"/>
      <c r="B23" s="4">
        <v>148.32553100000001</v>
      </c>
      <c r="C23" s="4">
        <v>300.01220699999999</v>
      </c>
      <c r="D23" s="4">
        <f t="shared" si="1"/>
        <v>24.633774975639181</v>
      </c>
      <c r="E23" s="4">
        <v>28.488928000000001</v>
      </c>
    </row>
    <row r="24" spans="1:5" x14ac:dyDescent="0.25">
      <c r="A24" s="17"/>
      <c r="B24" s="4">
        <v>197.21134900000001</v>
      </c>
      <c r="C24" s="4">
        <v>350.00479100000001</v>
      </c>
      <c r="D24" s="4">
        <f t="shared" si="1"/>
        <v>24.923443021320171</v>
      </c>
      <c r="E24" s="4">
        <v>28.670964999999999</v>
      </c>
    </row>
    <row r="25" spans="1:5" x14ac:dyDescent="0.25">
      <c r="A25" s="17"/>
      <c r="B25" s="4">
        <v>251.72906499999999</v>
      </c>
      <c r="C25" s="4">
        <v>399.99505599999998</v>
      </c>
      <c r="D25" s="4">
        <f t="shared" si="1"/>
        <v>25.210876332697346</v>
      </c>
      <c r="E25" s="4">
        <v>29.015930000000001</v>
      </c>
    </row>
    <row r="26" spans="1:5" x14ac:dyDescent="0.25">
      <c r="A26" s="17"/>
      <c r="B26" s="4">
        <v>312.21054099999998</v>
      </c>
      <c r="C26" s="4">
        <v>449.948395</v>
      </c>
      <c r="D26" s="4">
        <f t="shared" si="1"/>
        <v>25.464721223739183</v>
      </c>
      <c r="E26" s="4">
        <v>29.376536999999999</v>
      </c>
    </row>
    <row r="27" spans="1:5" x14ac:dyDescent="0.25">
      <c r="A27" s="17"/>
      <c r="B27" s="4">
        <v>376.94610599999999</v>
      </c>
      <c r="C27" s="4">
        <v>499.99832199999997</v>
      </c>
      <c r="D27" s="4">
        <f t="shared" si="1"/>
        <v>25.753064539099842</v>
      </c>
      <c r="E27" s="4">
        <v>29.827314000000001</v>
      </c>
    </row>
    <row r="28" spans="1:5" x14ac:dyDescent="0.25">
      <c r="A28" s="17"/>
      <c r="B28" s="4">
        <v>445.97576900000001</v>
      </c>
      <c r="C28" s="4">
        <v>549.98742700000003</v>
      </c>
      <c r="D28" s="4">
        <f t="shared" si="1"/>
        <v>26.043366933182519</v>
      </c>
      <c r="E28" s="4">
        <v>30.341141</v>
      </c>
    </row>
    <row r="29" spans="1:5" x14ac:dyDescent="0.25">
      <c r="A29" s="17"/>
      <c r="B29" s="4">
        <v>529.26367200000004</v>
      </c>
      <c r="C29" s="4">
        <v>599.96508800000004</v>
      </c>
      <c r="D29" s="4">
        <f t="shared" si="1"/>
        <v>26.0789400929484</v>
      </c>
      <c r="E29" s="4">
        <v>30.920093999999999</v>
      </c>
    </row>
    <row r="30" spans="1:5" x14ac:dyDescent="0.25">
      <c r="A30" s="17"/>
      <c r="B30" s="4">
        <v>623.098206</v>
      </c>
      <c r="C30" s="4">
        <v>649.96099900000002</v>
      </c>
      <c r="D30" s="4">
        <f t="shared" si="1"/>
        <v>26.038085401633303</v>
      </c>
      <c r="E30" s="4">
        <v>31.642575999999998</v>
      </c>
    </row>
    <row r="31" spans="1:5" x14ac:dyDescent="0.25">
      <c r="A31" s="17"/>
      <c r="B31" s="4">
        <v>729.92474400000003</v>
      </c>
      <c r="C31" s="4">
        <v>700.019226</v>
      </c>
      <c r="D31" s="4">
        <f t="shared" si="1"/>
        <v>25.910209524597406</v>
      </c>
      <c r="E31" s="4">
        <v>32.490054999999998</v>
      </c>
    </row>
    <row r="32" spans="1:5" x14ac:dyDescent="0.25">
      <c r="A32" s="17"/>
      <c r="B32" s="4">
        <v>751.65002400000003</v>
      </c>
      <c r="C32" s="4">
        <v>731.70581100000004</v>
      </c>
      <c r="D32" s="4">
        <f t="shared" si="1"/>
        <v>26.688776590992056</v>
      </c>
      <c r="E32" s="4">
        <v>32.490054999999998</v>
      </c>
    </row>
    <row r="33" spans="1:5" x14ac:dyDescent="0.25">
      <c r="A33" s="17"/>
      <c r="B33" s="6">
        <f>(C33/D32)^2</f>
        <v>898.50943415586335</v>
      </c>
      <c r="C33" s="4">
        <v>800</v>
      </c>
      <c r="D33" s="4"/>
      <c r="E33" s="4"/>
    </row>
    <row r="34" spans="1:5" x14ac:dyDescent="0.25">
      <c r="A34" s="17"/>
      <c r="B34" s="4">
        <v>1500</v>
      </c>
      <c r="C34" s="6">
        <f>SQRT(B34)*D32</f>
        <v>1033.6518726756258</v>
      </c>
      <c r="D34" s="4"/>
      <c r="E34" s="4"/>
    </row>
  </sheetData>
  <mergeCells count="2">
    <mergeCell ref="A3:A18"/>
    <mergeCell ref="A19:A3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7BC-D36A-4E48-BA6A-C88C2915DDBB}">
  <dimension ref="A1:BQ66"/>
  <sheetViews>
    <sheetView topLeftCell="BC1" workbookViewId="0">
      <selection activeCell="BL68" sqref="BL68"/>
    </sheetView>
  </sheetViews>
  <sheetFormatPr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</cols>
  <sheetData>
    <row r="1" spans="1:69" x14ac:dyDescent="0.25">
      <c r="A1" s="19" t="s">
        <v>56</v>
      </c>
      <c r="B1" s="22"/>
      <c r="C1" s="19" t="s">
        <v>53</v>
      </c>
      <c r="D1" s="22"/>
      <c r="E1" s="19" t="s">
        <v>54</v>
      </c>
      <c r="F1" s="20"/>
      <c r="K1" s="23" t="s">
        <v>55</v>
      </c>
      <c r="L1" s="24"/>
      <c r="M1" s="23" t="s">
        <v>61</v>
      </c>
      <c r="N1" s="24"/>
      <c r="O1" s="23" t="s">
        <v>62</v>
      </c>
      <c r="P1" s="23"/>
      <c r="U1" s="23" t="s">
        <v>57</v>
      </c>
      <c r="V1" s="24"/>
      <c r="W1" s="23" t="s">
        <v>63</v>
      </c>
      <c r="X1" s="24"/>
      <c r="Y1" s="23" t="s">
        <v>64</v>
      </c>
      <c r="Z1" s="23"/>
      <c r="AE1" s="19" t="s">
        <v>58</v>
      </c>
      <c r="AF1" s="22"/>
      <c r="AG1" s="19" t="s">
        <v>67</v>
      </c>
      <c r="AH1" s="22"/>
      <c r="AI1" s="19" t="s">
        <v>68</v>
      </c>
      <c r="AJ1" s="20"/>
      <c r="AO1" s="19" t="s">
        <v>59</v>
      </c>
      <c r="AP1" s="22"/>
      <c r="AQ1" s="19" t="s">
        <v>53</v>
      </c>
      <c r="AR1" s="22"/>
      <c r="AS1" s="19" t="s">
        <v>69</v>
      </c>
      <c r="AT1" s="20"/>
      <c r="AY1" s="19" t="s">
        <v>70</v>
      </c>
      <c r="AZ1" s="22"/>
      <c r="BA1" s="19" t="s">
        <v>71</v>
      </c>
      <c r="BB1" s="22"/>
      <c r="BC1" s="19" t="s">
        <v>68</v>
      </c>
      <c r="BD1" s="20"/>
      <c r="BI1" s="19" t="s">
        <v>60</v>
      </c>
      <c r="BJ1" s="22"/>
      <c r="BK1" s="19" t="s">
        <v>67</v>
      </c>
      <c r="BL1" s="22"/>
      <c r="BM1" s="19" t="s">
        <v>68</v>
      </c>
      <c r="BN1" s="20"/>
    </row>
    <row r="2" spans="1:6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  <c r="U2" s="4" t="s">
        <v>0</v>
      </c>
      <c r="V2" s="4" t="s">
        <v>13</v>
      </c>
      <c r="W2" s="4" t="s">
        <v>7</v>
      </c>
      <c r="X2" s="4" t="s">
        <v>18</v>
      </c>
      <c r="Y2" s="5" t="s">
        <v>39</v>
      </c>
      <c r="Z2" s="4" t="s">
        <v>19</v>
      </c>
      <c r="AA2" s="4" t="s">
        <v>7</v>
      </c>
      <c r="AB2" s="4" t="s">
        <v>18</v>
      </c>
      <c r="AC2" s="4" t="s">
        <v>39</v>
      </c>
      <c r="AE2" s="4" t="s">
        <v>0</v>
      </c>
      <c r="AF2" s="4" t="s">
        <v>13</v>
      </c>
      <c r="AG2" s="4" t="s">
        <v>7</v>
      </c>
      <c r="AH2" s="4" t="s">
        <v>18</v>
      </c>
      <c r="AI2" s="5" t="s">
        <v>39</v>
      </c>
      <c r="AJ2" s="4" t="s">
        <v>19</v>
      </c>
      <c r="AK2" s="4" t="s">
        <v>7</v>
      </c>
      <c r="AL2" s="4" t="s">
        <v>18</v>
      </c>
      <c r="AM2" s="4" t="s">
        <v>39</v>
      </c>
      <c r="AO2" s="4" t="s">
        <v>0</v>
      </c>
      <c r="AP2" s="4" t="s">
        <v>13</v>
      </c>
      <c r="AQ2" s="4" t="s">
        <v>7</v>
      </c>
      <c r="AR2" s="4" t="s">
        <v>18</v>
      </c>
      <c r="AS2" s="5" t="s">
        <v>39</v>
      </c>
      <c r="AT2" s="4" t="s">
        <v>19</v>
      </c>
      <c r="AU2" s="4" t="s">
        <v>7</v>
      </c>
      <c r="AV2" s="4" t="s">
        <v>18</v>
      </c>
      <c r="AW2" s="4" t="s">
        <v>39</v>
      </c>
      <c r="AY2" s="13" t="s">
        <v>0</v>
      </c>
      <c r="AZ2" s="13" t="s">
        <v>13</v>
      </c>
      <c r="BA2" s="13" t="s">
        <v>7</v>
      </c>
      <c r="BB2" s="13" t="s">
        <v>18</v>
      </c>
      <c r="BC2" s="13" t="s">
        <v>39</v>
      </c>
      <c r="BD2" s="13" t="s">
        <v>19</v>
      </c>
      <c r="BE2" s="13" t="s">
        <v>7</v>
      </c>
      <c r="BF2" s="13" t="s">
        <v>18</v>
      </c>
      <c r="BG2" s="13" t="s">
        <v>39</v>
      </c>
      <c r="BI2" s="4" t="s">
        <v>0</v>
      </c>
      <c r="BJ2" s="4" t="s">
        <v>13</v>
      </c>
      <c r="BK2" s="4" t="s">
        <v>7</v>
      </c>
      <c r="BL2" s="4" t="s">
        <v>18</v>
      </c>
      <c r="BM2" s="5" t="s">
        <v>39</v>
      </c>
      <c r="BN2" s="4" t="s">
        <v>19</v>
      </c>
      <c r="BO2" s="4" t="s">
        <v>7</v>
      </c>
      <c r="BP2" s="4" t="s">
        <v>18</v>
      </c>
      <c r="BQ2" s="4" t="s">
        <v>39</v>
      </c>
    </row>
    <row r="3" spans="1:69" x14ac:dyDescent="0.25">
      <c r="A3" s="18" t="s">
        <v>47</v>
      </c>
      <c r="B3" s="4">
        <v>15.646544</v>
      </c>
      <c r="C3" s="4">
        <v>99.927207999999993</v>
      </c>
      <c r="D3" s="4">
        <f>C3/SQRT(ABS(B3))</f>
        <v>25.262396101403844</v>
      </c>
      <c r="E3" s="4">
        <v>25.056253000000002</v>
      </c>
      <c r="F3" s="4">
        <v>-18.848288</v>
      </c>
      <c r="G3" s="4">
        <v>99.939407000000003</v>
      </c>
      <c r="H3" s="4">
        <f>G3/SQRT(ABS(F3))</f>
        <v>23.01976117565529</v>
      </c>
      <c r="I3" s="4">
        <v>25.542368</v>
      </c>
      <c r="K3" s="18" t="s">
        <v>47</v>
      </c>
      <c r="L3" s="4">
        <v>15.712868</v>
      </c>
      <c r="M3" s="4">
        <v>99.896591000000001</v>
      </c>
      <c r="N3" s="4">
        <f>M3/SQRT(ABS(L3))</f>
        <v>25.201299577048268</v>
      </c>
      <c r="O3" s="4">
        <v>25.933008000000001</v>
      </c>
      <c r="P3" s="4">
        <v>-18.659338000000002</v>
      </c>
      <c r="Q3" s="14">
        <v>99.907027999999997</v>
      </c>
      <c r="R3" s="4">
        <f>Q3/SQRT(ABS(P3))</f>
        <v>23.12852431537716</v>
      </c>
      <c r="S3" s="4">
        <v>26.092537</v>
      </c>
      <c r="U3" s="18" t="s">
        <v>47</v>
      </c>
      <c r="V3" s="4">
        <v>14.671018</v>
      </c>
      <c r="W3" s="4">
        <v>99.944648999999998</v>
      </c>
      <c r="X3" s="4">
        <f>W3/SQRT(ABS(V3))</f>
        <v>26.093324914363027</v>
      </c>
      <c r="Y3" s="4">
        <v>28.055637000000001</v>
      </c>
      <c r="Z3" s="4">
        <v>-20.215429</v>
      </c>
      <c r="AA3" s="4">
        <v>99.976378999999994</v>
      </c>
      <c r="AB3" s="4">
        <f>AA3/SQRT(ABS(Z3))</f>
        <v>22.235961945978993</v>
      </c>
      <c r="AC3" s="4">
        <v>28.847342999999999</v>
      </c>
      <c r="AE3" s="18" t="s">
        <v>47</v>
      </c>
      <c r="AF3" s="4"/>
      <c r="AG3" s="4"/>
      <c r="AH3" s="4" t="e">
        <f>AG3/SQRT(ABS(AF3))</f>
        <v>#DIV/0!</v>
      </c>
      <c r="AI3" s="4"/>
      <c r="AJ3" s="4">
        <v>-19.026253000000001</v>
      </c>
      <c r="AK3" s="4">
        <v>99.969100999999995</v>
      </c>
      <c r="AL3" s="4">
        <f>AK3/SQRT(ABS(AJ3))</f>
        <v>22.918656360115573</v>
      </c>
      <c r="AM3" s="4">
        <v>27.859967999999999</v>
      </c>
      <c r="AO3" s="18" t="s">
        <v>47</v>
      </c>
      <c r="AP3" s="4">
        <v>15.745162000000001</v>
      </c>
      <c r="AQ3" s="4">
        <v>99.887207000000004</v>
      </c>
      <c r="AR3" s="4">
        <f>AQ3/SQRT(ABS(AP3))</f>
        <v>25.173076931321138</v>
      </c>
      <c r="AS3" s="4">
        <v>25.336815000000001</v>
      </c>
      <c r="AT3" s="4">
        <v>-18.719006</v>
      </c>
      <c r="AU3" s="4">
        <v>99.954589999999996</v>
      </c>
      <c r="AV3" s="4">
        <f>AU3/SQRT(ABS(AT3))</f>
        <v>23.102626149209136</v>
      </c>
      <c r="AW3" s="4">
        <v>27.430574</v>
      </c>
      <c r="AY3" s="21" t="s">
        <v>47</v>
      </c>
      <c r="AZ3" s="13">
        <v>15.946199999999999</v>
      </c>
      <c r="BA3" s="13">
        <v>99.982315</v>
      </c>
      <c r="BB3" s="13">
        <f>BA3/SQRT(ABS(AZ3))</f>
        <v>25.037708843424198</v>
      </c>
      <c r="BC3" s="13">
        <v>28.671119999999998</v>
      </c>
      <c r="BD3" s="13">
        <v>-18.956091000000001</v>
      </c>
      <c r="BE3" s="13">
        <v>99.939659000000006</v>
      </c>
      <c r="BF3" s="13">
        <f>BE3/SQRT(ABS(BD3))</f>
        <v>22.954269212109285</v>
      </c>
      <c r="BG3" s="13">
        <v>29.350746000000001</v>
      </c>
      <c r="BI3" s="18" t="s">
        <v>47</v>
      </c>
      <c r="BJ3" s="4">
        <v>15.435784999999999</v>
      </c>
      <c r="BK3" s="4">
        <v>99.915535000000006</v>
      </c>
      <c r="BL3" s="4">
        <f>BK3/SQRT(ABS(BJ3))</f>
        <v>25.431305662777454</v>
      </c>
      <c r="BM3" s="4">
        <v>24.121186999999999</v>
      </c>
      <c r="BN3" s="4">
        <v>-18.494057000000002</v>
      </c>
      <c r="BO3" s="4">
        <v>99.938361999999998</v>
      </c>
      <c r="BP3" s="4">
        <f>BO3/SQRT(ABS(BN3))</f>
        <v>23.238930179322516</v>
      </c>
      <c r="BQ3" s="4">
        <v>23.473631000000001</v>
      </c>
    </row>
    <row r="4" spans="1:69" x14ac:dyDescent="0.25">
      <c r="A4" s="17"/>
      <c r="B4" s="4">
        <v>38.652172</v>
      </c>
      <c r="C4" s="4">
        <v>149.94795199999999</v>
      </c>
      <c r="D4" s="4">
        <f t="shared" ref="D4:D16" si="0">C4/SQRT(ABS(B4))</f>
        <v>24.118682850274205</v>
      </c>
      <c r="E4" s="4">
        <v>24.918420999999999</v>
      </c>
      <c r="F4" s="4">
        <v>-44.856479999999998</v>
      </c>
      <c r="G4" s="4">
        <v>149.97383099999999</v>
      </c>
      <c r="H4" s="4">
        <f t="shared" ref="H4:H16" si="1">G4/SQRT(ABS(F4))</f>
        <v>22.392515846557117</v>
      </c>
      <c r="I4" s="4">
        <v>25.205307000000001</v>
      </c>
      <c r="K4" s="17"/>
      <c r="L4" s="4">
        <v>38.718147000000002</v>
      </c>
      <c r="M4" s="4">
        <v>149.95755</v>
      </c>
      <c r="N4" s="4">
        <f t="shared" ref="N4:N16" si="2">M4/SQRT(ABS(L4))</f>
        <v>24.099667690245933</v>
      </c>
      <c r="O4" s="4">
        <v>25.664187999999999</v>
      </c>
      <c r="P4" s="4">
        <v>-44.500221000000003</v>
      </c>
      <c r="Q4" s="4">
        <v>149.95204200000001</v>
      </c>
      <c r="R4" s="4">
        <f t="shared" ref="R4:R16" si="3">Q4/SQRT(ABS(P4))</f>
        <v>22.478705643887455</v>
      </c>
      <c r="S4" s="4">
        <v>25.980007000000001</v>
      </c>
      <c r="U4" s="17"/>
      <c r="V4" s="4">
        <v>36.885241999999998</v>
      </c>
      <c r="W4" s="4">
        <v>149.95060699999999</v>
      </c>
      <c r="X4" s="4">
        <f t="shared" ref="X4:X16" si="4">W4/SQRT(ABS(V4))</f>
        <v>24.690046595556542</v>
      </c>
      <c r="Y4" s="4">
        <v>27.903700000000001</v>
      </c>
      <c r="Z4" s="4">
        <v>-47.287143999999998</v>
      </c>
      <c r="AA4" s="4">
        <v>149.95620700000001</v>
      </c>
      <c r="AB4" s="4">
        <f t="shared" ref="AB4:AB16" si="5">AA4/SQRT(ABS(Z4))</f>
        <v>21.806848402810544</v>
      </c>
      <c r="AC4" s="4">
        <v>28.470825000000001</v>
      </c>
      <c r="AE4" s="17"/>
      <c r="AF4" s="4"/>
      <c r="AG4" s="4"/>
      <c r="AH4" s="4" t="e">
        <f t="shared" ref="AH4:AH16" si="6">AG4/SQRT(ABS(AF4))</f>
        <v>#DIV/0!</v>
      </c>
      <c r="AI4" s="4"/>
      <c r="AJ4" s="4">
        <v>-45.478172000000001</v>
      </c>
      <c r="AK4" s="4">
        <v>149.97181699999999</v>
      </c>
      <c r="AL4" s="4">
        <f t="shared" ref="AL4:AL16" si="7">AK4/SQRT(ABS(AJ4))</f>
        <v>22.238636354014886</v>
      </c>
      <c r="AM4" s="4">
        <v>27.178045000000001</v>
      </c>
      <c r="AO4" s="17"/>
      <c r="AP4" s="4">
        <v>38.889366000000003</v>
      </c>
      <c r="AQ4" s="4">
        <v>149.953217</v>
      </c>
      <c r="AR4" s="4">
        <f t="shared" ref="AR4:AR16" si="8">AQ4/SQRT(ABS(AP4))</f>
        <v>24.045862298772789</v>
      </c>
      <c r="AS4" s="4">
        <v>25.229595</v>
      </c>
      <c r="AT4" s="4">
        <v>-44.495570999999998</v>
      </c>
      <c r="AU4" s="4">
        <v>149.94581600000001</v>
      </c>
      <c r="AV4" s="4">
        <f t="shared" ref="AV4:AV16" si="9">AU4/SQRT(ABS(AT4))</f>
        <v>22.478946816023669</v>
      </c>
      <c r="AW4" s="4">
        <v>26.866959000000001</v>
      </c>
      <c r="AY4" s="21"/>
      <c r="AZ4" s="13">
        <v>39.308025000000001</v>
      </c>
      <c r="BA4" s="13">
        <v>149.96549999999999</v>
      </c>
      <c r="BB4" s="13">
        <f t="shared" ref="BB4:BB16" si="10">BA4/SQRT(ABS(AZ4))</f>
        <v>23.919425695070313</v>
      </c>
      <c r="BC4" s="13">
        <v>28.770140000000001</v>
      </c>
      <c r="BD4" s="13">
        <v>-45.150649999999999</v>
      </c>
      <c r="BE4" s="13">
        <v>149.963684</v>
      </c>
      <c r="BF4" s="13">
        <f t="shared" ref="BF4:BF16" si="11">BE4/SQRT(ABS(BD4))</f>
        <v>22.317939568421743</v>
      </c>
      <c r="BG4" s="13">
        <v>29.098312</v>
      </c>
      <c r="BI4" s="17"/>
      <c r="BJ4" s="4">
        <v>37.957081000000002</v>
      </c>
      <c r="BK4" s="4">
        <v>149.96565200000001</v>
      </c>
      <c r="BL4" s="4">
        <f t="shared" ref="BL4:BL16" si="12">BK4/SQRT(ABS(BJ4))</f>
        <v>24.341391231961264</v>
      </c>
      <c r="BM4" s="4">
        <v>23.632608000000001</v>
      </c>
      <c r="BN4" s="4">
        <v>-43.874535000000002</v>
      </c>
      <c r="BO4" s="4">
        <v>149.96331799999999</v>
      </c>
      <c r="BP4" s="4">
        <f t="shared" ref="BP4:BP16" si="13">BO4/SQRT(ABS(BN4))</f>
        <v>22.640122765021051</v>
      </c>
      <c r="BQ4" s="4">
        <v>23.483902</v>
      </c>
    </row>
    <row r="5" spans="1:69" x14ac:dyDescent="0.25">
      <c r="A5" s="17"/>
      <c r="B5" s="4">
        <v>73.636855999999995</v>
      </c>
      <c r="C5" s="4">
        <v>200.00155599999999</v>
      </c>
      <c r="D5" s="4">
        <f t="shared" si="0"/>
        <v>23.306966700115439</v>
      </c>
      <c r="E5" s="4">
        <v>24.784600999999999</v>
      </c>
      <c r="F5" s="4">
        <v>-84.428398000000001</v>
      </c>
      <c r="G5" s="4">
        <v>200.00322</v>
      </c>
      <c r="H5" s="4">
        <f t="shared" si="1"/>
        <v>21.7667061014285</v>
      </c>
      <c r="I5" s="4">
        <v>24.921522</v>
      </c>
      <c r="K5" s="17"/>
      <c r="L5" s="4">
        <v>74.191649999999996</v>
      </c>
      <c r="M5" s="4">
        <v>199.98584</v>
      </c>
      <c r="N5" s="4">
        <f t="shared" si="2"/>
        <v>23.217835595123137</v>
      </c>
      <c r="O5" s="4">
        <v>25.522203000000001</v>
      </c>
      <c r="P5" s="4">
        <v>-83.560897999999995</v>
      </c>
      <c r="Q5" s="4">
        <v>199.985443</v>
      </c>
      <c r="R5" s="4">
        <f t="shared" si="3"/>
        <v>21.877456808859218</v>
      </c>
      <c r="S5" s="4">
        <v>25.862090999999999</v>
      </c>
      <c r="U5" s="17"/>
      <c r="V5" s="4">
        <v>70.034797999999995</v>
      </c>
      <c r="W5" s="4">
        <v>199.99202</v>
      </c>
      <c r="X5" s="4">
        <f t="shared" si="4"/>
        <v>23.897679193420078</v>
      </c>
      <c r="Y5" s="4">
        <v>27.799799</v>
      </c>
      <c r="Z5" s="4">
        <v>-88.819350999999997</v>
      </c>
      <c r="AA5" s="4">
        <v>199.99127200000001</v>
      </c>
      <c r="AB5" s="4">
        <f t="shared" si="5"/>
        <v>21.220579758430901</v>
      </c>
      <c r="AC5" s="4">
        <v>28.191488</v>
      </c>
      <c r="AE5" s="17"/>
      <c r="AF5" s="4"/>
      <c r="AG5" s="4"/>
      <c r="AH5" s="4" t="e">
        <f t="shared" si="6"/>
        <v>#DIV/0!</v>
      </c>
      <c r="AI5" s="4"/>
      <c r="AJ5" s="4">
        <v>-86.585526000000002</v>
      </c>
      <c r="AK5" s="4">
        <v>200.00891100000001</v>
      </c>
      <c r="AL5" s="4">
        <f t="shared" si="7"/>
        <v>21.494467746041256</v>
      </c>
      <c r="AM5" s="4">
        <v>26.598693999999998</v>
      </c>
      <c r="AO5" s="17"/>
      <c r="AP5" s="4">
        <v>74.822890999999998</v>
      </c>
      <c r="AQ5" s="4">
        <v>200.01483200000001</v>
      </c>
      <c r="AR5" s="4">
        <f t="shared" si="8"/>
        <v>23.123041548348201</v>
      </c>
      <c r="AS5" s="4">
        <v>25.232171999999998</v>
      </c>
      <c r="AT5" s="4">
        <v>-84.491798000000003</v>
      </c>
      <c r="AU5" s="4">
        <v>200.00076300000001</v>
      </c>
      <c r="AV5" s="4">
        <f t="shared" si="9"/>
        <v>21.758270742140834</v>
      </c>
      <c r="AW5" s="4">
        <v>26.448566</v>
      </c>
      <c r="AY5" s="21"/>
      <c r="AZ5" s="13">
        <v>75.307502999999997</v>
      </c>
      <c r="BA5" s="13">
        <v>199.99693300000001</v>
      </c>
      <c r="BB5" s="13">
        <f t="shared" si="10"/>
        <v>23.046459246838811</v>
      </c>
      <c r="BC5" s="13">
        <v>28.811813000000001</v>
      </c>
      <c r="BD5" s="13">
        <v>-85.775085000000004</v>
      </c>
      <c r="BE5" s="13">
        <v>199.96511799999999</v>
      </c>
      <c r="BF5" s="13">
        <f t="shared" si="11"/>
        <v>21.591045131470256</v>
      </c>
      <c r="BG5" s="13">
        <v>28.953054000000002</v>
      </c>
      <c r="BI5" s="17"/>
      <c r="BJ5" s="4">
        <v>73.072868</v>
      </c>
      <c r="BK5" s="4">
        <v>199.98521400000001</v>
      </c>
      <c r="BL5" s="4">
        <f t="shared" si="12"/>
        <v>23.394825519883476</v>
      </c>
      <c r="BM5" s="4">
        <v>23.359423</v>
      </c>
      <c r="BN5" s="4">
        <v>-83.275467000000006</v>
      </c>
      <c r="BO5" s="4">
        <v>199.992279</v>
      </c>
      <c r="BP5" s="4">
        <f t="shared" si="13"/>
        <v>21.915666904137886</v>
      </c>
      <c r="BQ5" s="4">
        <v>23.520679000000001</v>
      </c>
    </row>
    <row r="6" spans="1:69" x14ac:dyDescent="0.25">
      <c r="A6" s="17"/>
      <c r="B6" s="4">
        <v>123.937012</v>
      </c>
      <c r="C6" s="4">
        <v>250.01118500000001</v>
      </c>
      <c r="D6" s="4">
        <f t="shared" si="0"/>
        <v>22.457371730724304</v>
      </c>
      <c r="E6" s="4">
        <v>24.735866999999999</v>
      </c>
      <c r="F6" s="4">
        <v>-140.16336100000001</v>
      </c>
      <c r="G6" s="4">
        <v>249.99498</v>
      </c>
      <c r="H6" s="4">
        <f t="shared" si="1"/>
        <v>21.116115871839554</v>
      </c>
      <c r="I6" s="4">
        <v>24.731252999999999</v>
      </c>
      <c r="K6" s="17"/>
      <c r="L6" s="4">
        <v>124.871002</v>
      </c>
      <c r="M6" s="4">
        <v>249.99569700000001</v>
      </c>
      <c r="N6" s="4">
        <f t="shared" si="2"/>
        <v>22.371841574018976</v>
      </c>
      <c r="O6" s="4">
        <v>25.468264000000001</v>
      </c>
      <c r="P6" s="4">
        <v>-136.575974</v>
      </c>
      <c r="Q6" s="4">
        <v>249.995834</v>
      </c>
      <c r="R6" s="4">
        <f t="shared" si="3"/>
        <v>21.391715711392706</v>
      </c>
      <c r="S6" s="4">
        <v>25.761379000000002</v>
      </c>
      <c r="U6" s="17"/>
      <c r="V6" s="4">
        <v>117.848755</v>
      </c>
      <c r="W6" s="4">
        <v>250.003052</v>
      </c>
      <c r="X6" s="4">
        <f t="shared" si="4"/>
        <v>23.029409965837843</v>
      </c>
      <c r="Y6" s="4">
        <v>27.789079999999998</v>
      </c>
      <c r="Z6" s="4">
        <v>-145.97318999999999</v>
      </c>
      <c r="AA6" s="4">
        <v>250.011169</v>
      </c>
      <c r="AB6" s="4">
        <f t="shared" si="5"/>
        <v>20.692971581908253</v>
      </c>
      <c r="AC6" s="4">
        <v>28.086891000000001</v>
      </c>
      <c r="AE6" s="17"/>
      <c r="AF6" s="4"/>
      <c r="AG6" s="4"/>
      <c r="AH6" s="4" t="e">
        <f t="shared" si="6"/>
        <v>#DIV/0!</v>
      </c>
      <c r="AI6" s="4"/>
      <c r="AJ6" s="4">
        <v>-143.26628099999999</v>
      </c>
      <c r="AK6" s="4">
        <v>249.99272199999999</v>
      </c>
      <c r="AL6" s="4">
        <f t="shared" si="7"/>
        <v>20.886004711624409</v>
      </c>
      <c r="AM6" s="4">
        <v>26.250015000000001</v>
      </c>
      <c r="AO6" s="17"/>
      <c r="AP6" s="4">
        <v>124.23989899999999</v>
      </c>
      <c r="AQ6" s="4">
        <v>249.993088</v>
      </c>
      <c r="AR6" s="4">
        <f t="shared" si="8"/>
        <v>22.428356793515352</v>
      </c>
      <c r="AS6" s="4">
        <v>25.325119000000001</v>
      </c>
      <c r="AT6" s="4">
        <v>-139.07681299999999</v>
      </c>
      <c r="AU6" s="4">
        <v>250.00056499999999</v>
      </c>
      <c r="AV6" s="4">
        <f t="shared" si="9"/>
        <v>21.198914591554693</v>
      </c>
      <c r="AW6" s="4">
        <v>26.19183</v>
      </c>
      <c r="AY6" s="21"/>
      <c r="AZ6" s="13">
        <v>125.73719800000001</v>
      </c>
      <c r="BA6" s="13">
        <v>250.00181599999999</v>
      </c>
      <c r="BB6" s="13">
        <f t="shared" si="10"/>
        <v>22.29519495819217</v>
      </c>
      <c r="BC6" s="13">
        <v>28.850368</v>
      </c>
      <c r="BD6" s="13">
        <v>-142.42456100000001</v>
      </c>
      <c r="BE6" s="13">
        <v>250.00405900000001</v>
      </c>
      <c r="BF6" s="13">
        <f t="shared" si="11"/>
        <v>20.94858122696359</v>
      </c>
      <c r="BG6" s="13">
        <v>28.905104000000001</v>
      </c>
      <c r="BI6" s="17"/>
      <c r="BJ6" s="4">
        <v>122.525581</v>
      </c>
      <c r="BK6" s="4">
        <v>249.987717</v>
      </c>
      <c r="BL6" s="4">
        <f t="shared" si="12"/>
        <v>22.584229846829388</v>
      </c>
      <c r="BM6" s="4">
        <v>23.251196</v>
      </c>
      <c r="BN6" s="4">
        <v>-137.564301</v>
      </c>
      <c r="BO6" s="4">
        <v>249.98365799999999</v>
      </c>
      <c r="BP6" s="4">
        <f t="shared" si="13"/>
        <v>21.313694960712304</v>
      </c>
      <c r="BQ6" s="4">
        <v>23.641749999999998</v>
      </c>
    </row>
    <row r="7" spans="1:69" x14ac:dyDescent="0.25">
      <c r="A7" s="17"/>
      <c r="B7" s="4">
        <v>185.99160800000001</v>
      </c>
      <c r="C7" s="4">
        <v>300.00921599999998</v>
      </c>
      <c r="D7" s="4">
        <f t="shared" si="0"/>
        <v>21.998239270061465</v>
      </c>
      <c r="E7" s="4">
        <v>24.850387999999999</v>
      </c>
      <c r="F7" s="4">
        <v>-201.933426</v>
      </c>
      <c r="G7" s="4">
        <v>299.99343900000002</v>
      </c>
      <c r="H7" s="4">
        <f t="shared" si="1"/>
        <v>21.110943810053485</v>
      </c>
      <c r="I7" s="4">
        <v>24.699632999999999</v>
      </c>
      <c r="K7" s="17"/>
      <c r="L7" s="4">
        <v>188.763824</v>
      </c>
      <c r="M7" s="4">
        <v>299.98779300000001</v>
      </c>
      <c r="N7" s="4">
        <f t="shared" si="2"/>
        <v>21.834547677367937</v>
      </c>
      <c r="O7" s="4">
        <v>25.540500999999999</v>
      </c>
      <c r="P7" s="4">
        <v>-202.02795399999999</v>
      </c>
      <c r="Q7" s="4">
        <v>299.98947099999998</v>
      </c>
      <c r="R7" s="4">
        <f t="shared" si="3"/>
        <v>21.105725204667291</v>
      </c>
      <c r="S7" s="4">
        <v>25.849091999999999</v>
      </c>
      <c r="U7" s="17"/>
      <c r="V7" s="4">
        <v>177.097534</v>
      </c>
      <c r="W7" s="4">
        <v>299.97894300000002</v>
      </c>
      <c r="X7" s="4">
        <f t="shared" si="4"/>
        <v>22.541588301072387</v>
      </c>
      <c r="Y7" s="4">
        <v>27.884817000000002</v>
      </c>
      <c r="Z7" s="4">
        <v>-211.91745</v>
      </c>
      <c r="AA7" s="4">
        <v>299.994598</v>
      </c>
      <c r="AB7" s="4">
        <f t="shared" si="5"/>
        <v>20.607726160264107</v>
      </c>
      <c r="AC7" s="4">
        <v>28.155462</v>
      </c>
      <c r="AE7" s="17"/>
      <c r="AF7" s="4"/>
      <c r="AG7" s="4"/>
      <c r="AH7" s="4" t="e">
        <f t="shared" si="6"/>
        <v>#DIV/0!</v>
      </c>
      <c r="AI7" s="4"/>
      <c r="AJ7" s="4">
        <v>-206.070831</v>
      </c>
      <c r="AK7" s="4">
        <v>299.98312399999998</v>
      </c>
      <c r="AL7" s="4">
        <f t="shared" si="7"/>
        <v>20.897222282458468</v>
      </c>
      <c r="AM7" s="4">
        <v>26.092766000000001</v>
      </c>
      <c r="AO7" s="17"/>
      <c r="AP7" s="4">
        <v>186.65838600000001</v>
      </c>
      <c r="AQ7" s="4">
        <v>299.98968500000001</v>
      </c>
      <c r="AR7" s="4">
        <f t="shared" si="8"/>
        <v>21.957483690879595</v>
      </c>
      <c r="AS7" s="4">
        <v>25.506277000000001</v>
      </c>
      <c r="AT7" s="4">
        <v>-200.48140000000001</v>
      </c>
      <c r="AU7" s="4">
        <v>299.985748</v>
      </c>
      <c r="AV7" s="4">
        <f t="shared" si="9"/>
        <v>21.186712783286133</v>
      </c>
      <c r="AW7" s="4">
        <v>26.170888999999999</v>
      </c>
      <c r="AY7" s="21"/>
      <c r="AZ7" s="13">
        <v>190.106155</v>
      </c>
      <c r="BA7" s="13">
        <v>300.00524899999999</v>
      </c>
      <c r="BB7" s="13">
        <f t="shared" si="10"/>
        <v>21.758590777707568</v>
      </c>
      <c r="BC7" s="13">
        <v>28.975816999999999</v>
      </c>
      <c r="BD7" s="13">
        <v>-206.349075</v>
      </c>
      <c r="BE7" s="13">
        <v>299.99395800000002</v>
      </c>
      <c r="BF7" s="13">
        <f t="shared" si="11"/>
        <v>20.883882677115572</v>
      </c>
      <c r="BG7" s="13">
        <v>28.96594</v>
      </c>
      <c r="BI7" s="17"/>
      <c r="BJ7" s="4">
        <v>185.72030599999999</v>
      </c>
      <c r="BK7" s="4">
        <v>300.00003099999998</v>
      </c>
      <c r="BL7" s="4">
        <f t="shared" si="12"/>
        <v>22.013627041802749</v>
      </c>
      <c r="BM7" s="4">
        <v>23.373873</v>
      </c>
      <c r="BN7" s="4">
        <v>-201.11398299999999</v>
      </c>
      <c r="BO7" s="4">
        <v>299.97738600000002</v>
      </c>
      <c r="BP7" s="4">
        <f t="shared" si="13"/>
        <v>21.152776603159509</v>
      </c>
      <c r="BQ7" s="4">
        <v>23.895441000000002</v>
      </c>
    </row>
    <row r="8" spans="1:69" x14ac:dyDescent="0.25">
      <c r="A8" s="17"/>
      <c r="B8" s="4">
        <v>254.15759299999999</v>
      </c>
      <c r="C8" s="4">
        <v>349.97799700000002</v>
      </c>
      <c r="D8" s="4">
        <f t="shared" si="0"/>
        <v>21.952763404995562</v>
      </c>
      <c r="E8" s="4">
        <v>25.032056999999998</v>
      </c>
      <c r="F8" s="4">
        <v>-262.44812000000002</v>
      </c>
      <c r="G8" s="4">
        <v>349.98788500000001</v>
      </c>
      <c r="H8" s="4">
        <f t="shared" si="1"/>
        <v>21.603856218648833</v>
      </c>
      <c r="I8" s="4">
        <v>24.870547999999999</v>
      </c>
      <c r="K8" s="17"/>
      <c r="L8" s="4">
        <v>258.40698200000003</v>
      </c>
      <c r="M8" s="4">
        <v>349.99731400000002</v>
      </c>
      <c r="N8" s="4">
        <f t="shared" si="2"/>
        <v>21.772715086144924</v>
      </c>
      <c r="O8" s="4">
        <v>25.783975999999999</v>
      </c>
      <c r="P8" s="4">
        <v>-265.64907799999997</v>
      </c>
      <c r="Q8" s="4">
        <v>349.96887199999998</v>
      </c>
      <c r="R8" s="4">
        <f t="shared" si="3"/>
        <v>21.472136594923359</v>
      </c>
      <c r="S8" s="4">
        <v>26.054359000000002</v>
      </c>
      <c r="U8" s="17"/>
      <c r="V8" s="4">
        <v>242.299072</v>
      </c>
      <c r="W8" s="4">
        <v>349.98208599999998</v>
      </c>
      <c r="X8" s="4">
        <f t="shared" si="4"/>
        <v>22.483811725403534</v>
      </c>
      <c r="Y8" s="4">
        <v>28.109928</v>
      </c>
      <c r="Z8" s="4">
        <v>-275.763306</v>
      </c>
      <c r="AA8" s="4">
        <v>349.98379499999999</v>
      </c>
      <c r="AB8" s="4">
        <f t="shared" si="5"/>
        <v>21.075587876617565</v>
      </c>
      <c r="AC8" s="4">
        <v>28.365981999999999</v>
      </c>
      <c r="AE8" s="17"/>
      <c r="AF8" s="4"/>
      <c r="AG8" s="4"/>
      <c r="AH8" s="4" t="e">
        <f t="shared" si="6"/>
        <v>#DIV/0!</v>
      </c>
      <c r="AI8" s="4"/>
      <c r="AJ8" s="4">
        <v>-267.05178799999999</v>
      </c>
      <c r="AK8" s="4">
        <v>350.03341699999999</v>
      </c>
      <c r="AL8" s="4">
        <f t="shared" si="7"/>
        <v>21.419620033554867</v>
      </c>
      <c r="AM8" s="4">
        <v>26.114778999999999</v>
      </c>
      <c r="AO8" s="17"/>
      <c r="AP8" s="4">
        <v>251.985626</v>
      </c>
      <c r="AQ8" s="4">
        <v>349.99041699999998</v>
      </c>
      <c r="AR8" s="4">
        <f t="shared" si="8"/>
        <v>22.047952733026669</v>
      </c>
      <c r="AS8" s="4">
        <v>25.807469999999999</v>
      </c>
      <c r="AT8" s="4">
        <v>-260.99462899999997</v>
      </c>
      <c r="AU8" s="4">
        <v>350.03781099999998</v>
      </c>
      <c r="AV8" s="4">
        <f t="shared" si="9"/>
        <v>21.667019501804681</v>
      </c>
      <c r="AW8" s="4">
        <v>26.359289</v>
      </c>
      <c r="AY8" s="21"/>
      <c r="AZ8" s="13">
        <v>259.55011000000002</v>
      </c>
      <c r="BA8" s="13">
        <v>349.98642000000001</v>
      </c>
      <c r="BB8" s="13">
        <f t="shared" si="10"/>
        <v>21.724039548932673</v>
      </c>
      <c r="BC8" s="13">
        <v>29.222691999999999</v>
      </c>
      <c r="BD8" s="13">
        <v>-268.81246900000002</v>
      </c>
      <c r="BE8" s="13">
        <v>349.99063100000001</v>
      </c>
      <c r="BF8" s="13">
        <f t="shared" si="11"/>
        <v>21.346747538290327</v>
      </c>
      <c r="BG8" s="13">
        <v>29.15971</v>
      </c>
      <c r="BI8" s="17"/>
      <c r="BJ8" s="4">
        <v>253.61166399999999</v>
      </c>
      <c r="BK8" s="4">
        <v>349.98852499999998</v>
      </c>
      <c r="BL8" s="4">
        <f t="shared" si="12"/>
        <v>21.977039749605396</v>
      </c>
      <c r="BM8" s="4">
        <v>23.660191000000001</v>
      </c>
      <c r="BN8" s="4">
        <v>-261.93576000000002</v>
      </c>
      <c r="BO8" s="4">
        <v>349.984039</v>
      </c>
      <c r="BP8" s="4">
        <f t="shared" si="13"/>
        <v>21.624737394945363</v>
      </c>
      <c r="BQ8" s="4">
        <v>24.237286000000001</v>
      </c>
    </row>
    <row r="9" spans="1:69" x14ac:dyDescent="0.25">
      <c r="A9" s="17"/>
      <c r="B9" s="4">
        <v>328.524811</v>
      </c>
      <c r="C9" s="4">
        <v>399.97872899999999</v>
      </c>
      <c r="D9" s="4">
        <f t="shared" si="0"/>
        <v>22.067483419950499</v>
      </c>
      <c r="E9" s="4">
        <v>25.285489999999999</v>
      </c>
      <c r="F9" s="4">
        <v>-326.14837599999998</v>
      </c>
      <c r="G9" s="4">
        <v>399.979218</v>
      </c>
      <c r="H9" s="4">
        <f t="shared" si="1"/>
        <v>22.147760411644832</v>
      </c>
      <c r="I9" s="4">
        <v>25.131257999999999</v>
      </c>
      <c r="K9" s="17"/>
      <c r="L9" s="4">
        <v>335.06066900000002</v>
      </c>
      <c r="M9" s="4">
        <v>400.00451700000002</v>
      </c>
      <c r="N9" s="4">
        <f t="shared" si="2"/>
        <v>21.852602698498615</v>
      </c>
      <c r="O9" s="4">
        <v>26.268543000000001</v>
      </c>
      <c r="P9" s="4">
        <v>-331.02441399999998</v>
      </c>
      <c r="Q9" s="4">
        <v>400.00079299999999</v>
      </c>
      <c r="R9" s="4">
        <f t="shared" si="3"/>
        <v>21.985221202984501</v>
      </c>
      <c r="S9" s="4">
        <v>26.409334000000001</v>
      </c>
      <c r="U9" s="17"/>
      <c r="V9" s="4">
        <v>313.92089800000002</v>
      </c>
      <c r="W9" s="4">
        <v>399.99105800000001</v>
      </c>
      <c r="X9" s="4">
        <f t="shared" si="4"/>
        <v>22.575645068798675</v>
      </c>
      <c r="Y9" s="4">
        <v>28.418801999999999</v>
      </c>
      <c r="Z9" s="4">
        <v>-343.80654900000002</v>
      </c>
      <c r="AA9" s="4">
        <v>399.98123199999998</v>
      </c>
      <c r="AB9" s="4">
        <f t="shared" si="5"/>
        <v>21.571609069626511</v>
      </c>
      <c r="AC9" s="4">
        <v>28.713594000000001</v>
      </c>
      <c r="AE9" s="17"/>
      <c r="AF9" s="4"/>
      <c r="AG9" s="4"/>
      <c r="AH9" s="4" t="e">
        <f t="shared" si="6"/>
        <v>#DIV/0!</v>
      </c>
      <c r="AI9" s="4"/>
      <c r="AJ9" s="4">
        <v>-331.18701199999998</v>
      </c>
      <c r="AK9" s="4">
        <v>399.99490400000002</v>
      </c>
      <c r="AL9" s="4">
        <f t="shared" si="7"/>
        <v>21.97950006329237</v>
      </c>
      <c r="AM9" s="4">
        <v>26.334602</v>
      </c>
      <c r="AO9" s="17"/>
      <c r="AP9" s="4">
        <v>323.47009300000002</v>
      </c>
      <c r="AQ9" s="4">
        <v>399.95800800000001</v>
      </c>
      <c r="AR9" s="4">
        <f t="shared" si="8"/>
        <v>22.238082138289371</v>
      </c>
      <c r="AS9" s="4">
        <v>26.207197000000001</v>
      </c>
      <c r="AT9" s="4">
        <v>-323.58792099999999</v>
      </c>
      <c r="AU9" s="4">
        <v>400.01364100000001</v>
      </c>
      <c r="AV9" s="4">
        <f t="shared" si="9"/>
        <v>22.237125685186719</v>
      </c>
      <c r="AW9" s="4">
        <v>26.704623999999999</v>
      </c>
      <c r="AY9" s="21"/>
      <c r="AZ9" s="13">
        <v>335.03280599999999</v>
      </c>
      <c r="BA9" s="13">
        <v>399.99746699999997</v>
      </c>
      <c r="BB9" s="13">
        <f t="shared" si="10"/>
        <v>21.853126201562066</v>
      </c>
      <c r="BC9" s="13">
        <v>29.593230999999999</v>
      </c>
      <c r="BD9" s="13">
        <v>-333.38244600000002</v>
      </c>
      <c r="BE9" s="13">
        <v>399.9599</v>
      </c>
      <c r="BF9" s="13">
        <f t="shared" si="11"/>
        <v>21.905092265945328</v>
      </c>
      <c r="BG9" s="13">
        <v>29.547756</v>
      </c>
      <c r="BI9" s="17"/>
      <c r="BJ9" s="4">
        <v>327.987976</v>
      </c>
      <c r="BK9" s="4">
        <v>399.97088600000001</v>
      </c>
      <c r="BL9" s="4">
        <f t="shared" si="12"/>
        <v>22.085102470722639</v>
      </c>
      <c r="BM9" s="4">
        <v>24.096432</v>
      </c>
      <c r="BN9" s="4">
        <v>-325.29101600000001</v>
      </c>
      <c r="BO9" s="4">
        <v>399.98440599999998</v>
      </c>
      <c r="BP9" s="4">
        <f t="shared" si="13"/>
        <v>22.177215956354569</v>
      </c>
      <c r="BQ9" s="4">
        <v>24.689420999999999</v>
      </c>
    </row>
    <row r="10" spans="1:69" x14ac:dyDescent="0.25">
      <c r="A10" s="17"/>
      <c r="B10" s="4">
        <v>404.72833300000002</v>
      </c>
      <c r="C10" s="4">
        <v>449.962738</v>
      </c>
      <c r="D10" s="4">
        <f t="shared" si="0"/>
        <v>22.36633094382789</v>
      </c>
      <c r="E10" s="4">
        <v>25.784825999999999</v>
      </c>
      <c r="F10" s="4">
        <v>-394.11685199999999</v>
      </c>
      <c r="G10" s="4">
        <v>449.96527099999997</v>
      </c>
      <c r="H10" s="4">
        <f t="shared" si="1"/>
        <v>22.665562049879203</v>
      </c>
      <c r="I10" s="4">
        <v>25.523015999999998</v>
      </c>
      <c r="K10" s="17"/>
      <c r="L10" s="4">
        <v>413.96209700000003</v>
      </c>
      <c r="M10" s="4">
        <v>449.99566700000003</v>
      </c>
      <c r="N10" s="4">
        <f t="shared" si="2"/>
        <v>22.117092935730785</v>
      </c>
      <c r="O10" s="4">
        <v>26.777768999999999</v>
      </c>
      <c r="P10" s="4">
        <v>-398.34826700000002</v>
      </c>
      <c r="Q10" s="4">
        <v>449.97164900000001</v>
      </c>
      <c r="R10" s="4">
        <f t="shared" si="3"/>
        <v>22.545178872710515</v>
      </c>
      <c r="S10" s="4">
        <v>26.903379000000001</v>
      </c>
      <c r="U10" s="17"/>
      <c r="V10" s="4">
        <v>385.93038899999999</v>
      </c>
      <c r="W10" s="4">
        <v>449.98794600000002</v>
      </c>
      <c r="X10" s="4">
        <f t="shared" si="4"/>
        <v>22.905848909124419</v>
      </c>
      <c r="Y10" s="4">
        <v>28.885999999999999</v>
      </c>
      <c r="Z10" s="4">
        <v>-416.25405899999998</v>
      </c>
      <c r="AA10" s="4">
        <v>450.00848400000001</v>
      </c>
      <c r="AB10" s="4">
        <f t="shared" si="5"/>
        <v>22.056746958922023</v>
      </c>
      <c r="AC10" s="4">
        <v>29.21895</v>
      </c>
      <c r="AE10" s="17"/>
      <c r="AF10" s="4"/>
      <c r="AG10" s="4"/>
      <c r="AH10" s="4" t="e">
        <f t="shared" si="6"/>
        <v>#DIV/0!</v>
      </c>
      <c r="AI10" s="4"/>
      <c r="AJ10" s="4">
        <v>-400.80529799999999</v>
      </c>
      <c r="AK10" s="4">
        <v>449.98992900000002</v>
      </c>
      <c r="AL10" s="4">
        <f t="shared" si="7"/>
        <v>22.476882091095547</v>
      </c>
      <c r="AM10" s="4">
        <v>26.778942000000001</v>
      </c>
      <c r="AO10" s="17"/>
      <c r="AP10" s="4">
        <v>397.541382</v>
      </c>
      <c r="AQ10" s="4">
        <v>449.98782299999999</v>
      </c>
      <c r="AR10" s="4">
        <f t="shared" si="8"/>
        <v>22.568858311900978</v>
      </c>
      <c r="AS10" s="4">
        <v>26.762530999999999</v>
      </c>
      <c r="AT10" s="4">
        <v>-389.687408</v>
      </c>
      <c r="AU10" s="4">
        <v>449.98098800000002</v>
      </c>
      <c r="AV10" s="4">
        <f t="shared" si="9"/>
        <v>22.794810105304265</v>
      </c>
      <c r="AW10" s="4">
        <v>27.201891</v>
      </c>
      <c r="AY10" s="21"/>
      <c r="AZ10" s="13">
        <v>414.027039</v>
      </c>
      <c r="BA10" s="13">
        <v>449.993652</v>
      </c>
      <c r="BB10" s="13">
        <f t="shared" si="10"/>
        <v>22.115259256427706</v>
      </c>
      <c r="BC10" s="13">
        <v>30.076305000000001</v>
      </c>
      <c r="BD10" s="13">
        <v>-402.41531400000002</v>
      </c>
      <c r="BE10" s="13">
        <v>449.97299199999998</v>
      </c>
      <c r="BF10" s="13">
        <f t="shared" si="11"/>
        <v>22.431029051278227</v>
      </c>
      <c r="BG10" s="13">
        <v>30.050719999999998</v>
      </c>
      <c r="BI10" s="17"/>
      <c r="BJ10" s="4">
        <v>406.58947799999999</v>
      </c>
      <c r="BK10" s="4">
        <v>449.98504600000001</v>
      </c>
      <c r="BL10" s="4">
        <f t="shared" si="12"/>
        <v>22.316188117855326</v>
      </c>
      <c r="BM10" s="4">
        <v>24.674119999999998</v>
      </c>
      <c r="BN10" s="4">
        <v>-393.34179699999999</v>
      </c>
      <c r="BO10" s="4">
        <v>449.98376500000001</v>
      </c>
      <c r="BP10" s="4">
        <f t="shared" si="13"/>
        <v>22.68881407836988</v>
      </c>
      <c r="BQ10" s="4">
        <v>25.287645000000001</v>
      </c>
    </row>
    <row r="11" spans="1:69" x14ac:dyDescent="0.25">
      <c r="A11" s="17"/>
      <c r="B11" s="4">
        <v>481.641479</v>
      </c>
      <c r="C11" s="4">
        <v>499.99298099999999</v>
      </c>
      <c r="D11" s="4">
        <f t="shared" si="0"/>
        <v>22.782530848590742</v>
      </c>
      <c r="E11" s="4">
        <v>26.492471999999999</v>
      </c>
      <c r="F11" s="4">
        <v>-473.56518599999998</v>
      </c>
      <c r="G11" s="4">
        <v>500.01303100000001</v>
      </c>
      <c r="H11" s="4">
        <f t="shared" si="1"/>
        <v>22.97690025012874</v>
      </c>
      <c r="I11" s="4">
        <v>26.144753999999999</v>
      </c>
      <c r="K11" s="17"/>
      <c r="L11" s="4">
        <v>494.02600100000001</v>
      </c>
      <c r="M11" s="4">
        <v>499.971588</v>
      </c>
      <c r="N11" s="4">
        <f t="shared" si="2"/>
        <v>22.494193249546065</v>
      </c>
      <c r="O11" s="4">
        <v>27.368479000000001</v>
      </c>
      <c r="P11" s="4">
        <v>-475.033051</v>
      </c>
      <c r="Q11" s="4">
        <v>499.985229</v>
      </c>
      <c r="R11" s="4">
        <f t="shared" si="3"/>
        <v>22.94009756290987</v>
      </c>
      <c r="S11" s="4">
        <v>27.499046</v>
      </c>
      <c r="U11" s="17"/>
      <c r="V11" s="4">
        <v>456.62170400000002</v>
      </c>
      <c r="W11" s="4">
        <v>499.98413099999999</v>
      </c>
      <c r="X11" s="4">
        <f t="shared" si="4"/>
        <v>23.397957365065313</v>
      </c>
      <c r="Y11" s="4">
        <v>29.498816999999999</v>
      </c>
      <c r="Z11" s="4">
        <v>-499.34518400000002</v>
      </c>
      <c r="AA11" s="4">
        <v>499.97345000000001</v>
      </c>
      <c r="AB11" s="4">
        <f t="shared" si="5"/>
        <v>22.374148173093886</v>
      </c>
      <c r="AC11" s="4">
        <v>29.847083999999999</v>
      </c>
      <c r="AE11" s="17"/>
      <c r="AF11" s="4"/>
      <c r="AG11" s="4"/>
      <c r="AH11" s="4" t="e">
        <f t="shared" si="6"/>
        <v>#DIV/0!</v>
      </c>
      <c r="AI11" s="4"/>
      <c r="AJ11" s="4">
        <v>-481.17437699999999</v>
      </c>
      <c r="AK11" s="4">
        <v>500.03036500000002</v>
      </c>
      <c r="AL11" s="4">
        <f t="shared" si="7"/>
        <v>22.795290538629573</v>
      </c>
      <c r="AM11" s="4">
        <v>27.370123</v>
      </c>
      <c r="AO11" s="17"/>
      <c r="AP11" s="4">
        <v>472.80566399999998</v>
      </c>
      <c r="AQ11" s="4">
        <v>499.97360200000003</v>
      </c>
      <c r="AR11" s="4">
        <f t="shared" si="8"/>
        <v>22.99353474041143</v>
      </c>
      <c r="AS11" s="4">
        <v>27.458288</v>
      </c>
      <c r="AT11" s="4">
        <v>-466.26431300000002</v>
      </c>
      <c r="AU11" s="4">
        <v>500.05242900000002</v>
      </c>
      <c r="AV11" s="4">
        <f t="shared" si="9"/>
        <v>23.157914858144025</v>
      </c>
      <c r="AW11" s="4">
        <v>27.733384999999998</v>
      </c>
      <c r="AY11" s="21"/>
      <c r="AZ11" s="13">
        <v>493.14395100000002</v>
      </c>
      <c r="BA11" s="13">
        <v>499.97699</v>
      </c>
      <c r="BB11" s="13">
        <f t="shared" si="10"/>
        <v>22.514544367873675</v>
      </c>
      <c r="BC11" s="13">
        <v>30.709160000000001</v>
      </c>
      <c r="BD11" s="13">
        <v>-482.06863399999997</v>
      </c>
      <c r="BE11" s="13">
        <v>499.97024499999998</v>
      </c>
      <c r="BF11" s="13">
        <f t="shared" si="11"/>
        <v>22.771399430813855</v>
      </c>
      <c r="BG11" s="13">
        <v>30.744371000000001</v>
      </c>
      <c r="BI11" s="17"/>
      <c r="BJ11" s="4">
        <v>485.09994499999999</v>
      </c>
      <c r="BK11" s="4">
        <v>500.00842299999999</v>
      </c>
      <c r="BL11" s="4">
        <f t="shared" si="12"/>
        <v>22.701873936391738</v>
      </c>
      <c r="BM11" s="4">
        <v>25.340396999999999</v>
      </c>
      <c r="BN11" s="4">
        <v>-471.65292399999998</v>
      </c>
      <c r="BO11" s="4">
        <v>499.97662400000002</v>
      </c>
      <c r="BP11" s="4">
        <f t="shared" si="13"/>
        <v>23.021755335960044</v>
      </c>
      <c r="BQ11" s="4">
        <v>26.042587000000001</v>
      </c>
    </row>
    <row r="12" spans="1:69" x14ac:dyDescent="0.25">
      <c r="A12" s="17"/>
      <c r="B12" s="4">
        <v>564.82031300000006</v>
      </c>
      <c r="C12" s="4">
        <v>549.97924799999998</v>
      </c>
      <c r="D12" s="4">
        <f t="shared" si="0"/>
        <v>23.141480998186985</v>
      </c>
      <c r="E12" s="4">
        <v>27.456994999999999</v>
      </c>
      <c r="F12" s="4">
        <v>-565.74499500000002</v>
      </c>
      <c r="G12" s="4">
        <v>549.990723</v>
      </c>
      <c r="H12" s="4">
        <f t="shared" si="1"/>
        <v>23.123043904475079</v>
      </c>
      <c r="I12" s="4">
        <v>27.097100999999999</v>
      </c>
      <c r="K12" s="17"/>
      <c r="L12" s="4">
        <v>580.773865</v>
      </c>
      <c r="M12" s="4">
        <v>549.96087599999998</v>
      </c>
      <c r="N12" s="4">
        <f t="shared" si="2"/>
        <v>22.820663263970502</v>
      </c>
      <c r="O12" s="4">
        <v>28.133001</v>
      </c>
      <c r="P12" s="4">
        <v>-565.26623500000005</v>
      </c>
      <c r="Q12" s="4">
        <v>549.91369599999996</v>
      </c>
      <c r="R12" s="4">
        <f t="shared" si="3"/>
        <v>23.129594234704893</v>
      </c>
      <c r="S12" s="4">
        <v>28.283642</v>
      </c>
      <c r="U12" s="17"/>
      <c r="V12" s="4">
        <v>535.46679700000004</v>
      </c>
      <c r="W12" s="4">
        <v>549.99035600000002</v>
      </c>
      <c r="X12" s="4">
        <f t="shared" si="4"/>
        <v>23.767789969094189</v>
      </c>
      <c r="Y12" s="4">
        <v>30.25131</v>
      </c>
      <c r="Z12" s="4">
        <v>-596.40887499999997</v>
      </c>
      <c r="AA12" s="4">
        <v>549.98663299999998</v>
      </c>
      <c r="AB12" s="4">
        <f t="shared" si="5"/>
        <v>22.520606677991875</v>
      </c>
      <c r="AC12" s="4">
        <v>30.588885999999999</v>
      </c>
      <c r="AE12" s="17"/>
      <c r="AF12" s="4"/>
      <c r="AG12" s="4"/>
      <c r="AH12" s="4" t="e">
        <f t="shared" si="6"/>
        <v>#DIV/0!</v>
      </c>
      <c r="AI12" s="4"/>
      <c r="AJ12" s="4">
        <v>-573.50109899999995</v>
      </c>
      <c r="AK12" s="4">
        <v>549.99530000000004</v>
      </c>
      <c r="AL12" s="4">
        <f t="shared" si="7"/>
        <v>22.966343228193821</v>
      </c>
      <c r="AM12" s="4">
        <v>28.039546999999999</v>
      </c>
      <c r="AO12" s="17"/>
      <c r="AP12" s="4">
        <v>556.05828899999995</v>
      </c>
      <c r="AQ12" s="4">
        <v>549.96276899999998</v>
      </c>
      <c r="AR12" s="4">
        <f t="shared" si="8"/>
        <v>23.322394135021657</v>
      </c>
      <c r="AS12" s="4">
        <v>28.253969000000001</v>
      </c>
      <c r="AT12" s="4">
        <v>-556.327271</v>
      </c>
      <c r="AU12" s="4">
        <v>549.935608</v>
      </c>
      <c r="AV12" s="4">
        <f t="shared" si="9"/>
        <v>23.315603767312329</v>
      </c>
      <c r="AW12" s="4">
        <v>28.391317000000001</v>
      </c>
      <c r="AY12" s="21"/>
      <c r="AZ12" s="13">
        <v>579.33160399999997</v>
      </c>
      <c r="BA12" s="13">
        <v>549.98962400000005</v>
      </c>
      <c r="BB12" s="13">
        <f t="shared" si="10"/>
        <v>22.850246305991607</v>
      </c>
      <c r="BC12" s="13">
        <v>31.464770999999999</v>
      </c>
      <c r="BD12" s="13">
        <v>-575.58514400000001</v>
      </c>
      <c r="BE12" s="13">
        <v>550.03716999999995</v>
      </c>
      <c r="BF12" s="13">
        <f t="shared" si="11"/>
        <v>22.926473140740445</v>
      </c>
      <c r="BG12" s="13">
        <v>31.551431999999998</v>
      </c>
      <c r="BI12" s="17"/>
      <c r="BJ12" s="4">
        <v>571.42999299999997</v>
      </c>
      <c r="BK12" s="4">
        <v>549.989014</v>
      </c>
      <c r="BL12" s="4">
        <f t="shared" si="12"/>
        <v>23.00766253369607</v>
      </c>
      <c r="BM12" s="4">
        <v>26.128761000000001</v>
      </c>
      <c r="BN12" s="4">
        <v>-563.15478499999995</v>
      </c>
      <c r="BO12" s="4">
        <v>549.95593299999996</v>
      </c>
      <c r="BP12" s="4">
        <f t="shared" si="13"/>
        <v>23.17469367704469</v>
      </c>
      <c r="BQ12" s="4">
        <v>26.807607999999998</v>
      </c>
    </row>
    <row r="13" spans="1:69" x14ac:dyDescent="0.25">
      <c r="A13" s="17"/>
      <c r="B13" s="4">
        <v>663.82775900000001</v>
      </c>
      <c r="C13" s="4">
        <v>599.92663600000003</v>
      </c>
      <c r="D13" s="4">
        <f t="shared" si="0"/>
        <v>23.284688905335027</v>
      </c>
      <c r="E13" s="4">
        <v>28.416754000000001</v>
      </c>
      <c r="F13" s="4">
        <v>-666.93518100000006</v>
      </c>
      <c r="G13" s="4">
        <v>599.95062299999995</v>
      </c>
      <c r="H13" s="4">
        <f t="shared" si="1"/>
        <v>23.231309730516291</v>
      </c>
      <c r="I13" s="4">
        <v>28.112839000000001</v>
      </c>
      <c r="K13" s="17"/>
      <c r="L13" s="4">
        <v>682.36193800000001</v>
      </c>
      <c r="M13" s="4">
        <v>599.97943099999998</v>
      </c>
      <c r="N13" s="4">
        <f t="shared" si="2"/>
        <v>22.968305962611367</v>
      </c>
      <c r="O13" s="4">
        <v>29.157260999999998</v>
      </c>
      <c r="P13" s="4">
        <v>-666.543091</v>
      </c>
      <c r="Q13" s="4">
        <v>599.99249299999997</v>
      </c>
      <c r="R13" s="4">
        <f t="shared" si="3"/>
        <v>23.239763334143046</v>
      </c>
      <c r="S13" s="4">
        <v>29.211715999999999</v>
      </c>
      <c r="U13" s="17"/>
      <c r="V13" s="4">
        <v>630.14959699999997</v>
      </c>
      <c r="W13" s="4">
        <v>600.03436299999998</v>
      </c>
      <c r="X13" s="4">
        <f t="shared" si="4"/>
        <v>23.903103447476131</v>
      </c>
      <c r="Y13" s="4">
        <v>31.025282000000001</v>
      </c>
      <c r="Z13" s="4">
        <v>-701.07763699999998</v>
      </c>
      <c r="AA13" s="4">
        <v>599.91851799999995</v>
      </c>
      <c r="AB13" s="4">
        <f t="shared" si="5"/>
        <v>22.657355068848542</v>
      </c>
      <c r="AC13" s="4">
        <v>31.415258000000001</v>
      </c>
      <c r="AE13" s="17"/>
      <c r="AF13" s="4"/>
      <c r="AG13" s="4"/>
      <c r="AH13" s="4" t="e">
        <f t="shared" si="6"/>
        <v>#DIV/0!</v>
      </c>
      <c r="AI13" s="4"/>
      <c r="AJ13" s="4">
        <v>-675.49627699999996</v>
      </c>
      <c r="AK13" s="4">
        <v>599.96160899999995</v>
      </c>
      <c r="AL13" s="4">
        <f t="shared" si="7"/>
        <v>23.084048669531832</v>
      </c>
      <c r="AM13" s="4">
        <v>28.872173</v>
      </c>
      <c r="AO13" s="17"/>
      <c r="AP13" s="4">
        <v>657.86071800000002</v>
      </c>
      <c r="AQ13" s="4">
        <v>600.01293899999996</v>
      </c>
      <c r="AR13" s="4">
        <f t="shared" si="8"/>
        <v>23.393415711304133</v>
      </c>
      <c r="AS13" s="4">
        <v>29.158301999999999</v>
      </c>
      <c r="AT13" s="4">
        <v>-652.54681400000004</v>
      </c>
      <c r="AU13" s="4">
        <v>599.99542199999996</v>
      </c>
      <c r="AV13" s="4">
        <f t="shared" si="9"/>
        <v>23.487787003475692</v>
      </c>
      <c r="AW13" s="4">
        <v>29.182865</v>
      </c>
      <c r="AY13" s="21"/>
      <c r="AZ13" s="13">
        <v>683.77069100000006</v>
      </c>
      <c r="BA13" s="13">
        <v>600.00347899999997</v>
      </c>
      <c r="BB13" s="13">
        <f t="shared" si="10"/>
        <v>22.945552947124604</v>
      </c>
      <c r="BC13" s="13">
        <v>32.337730000000001</v>
      </c>
      <c r="BD13" s="13">
        <v>-677.67077600000005</v>
      </c>
      <c r="BE13" s="13">
        <v>599.98242200000004</v>
      </c>
      <c r="BF13" s="13">
        <f t="shared" si="11"/>
        <v>23.047782563767086</v>
      </c>
      <c r="BG13" s="13">
        <v>32.451152999999998</v>
      </c>
      <c r="BI13" s="17"/>
      <c r="BJ13" s="4">
        <v>672.78912400000002</v>
      </c>
      <c r="BK13" s="4">
        <v>599.99395800000002</v>
      </c>
      <c r="BL13" s="4">
        <f t="shared" si="12"/>
        <v>23.131691727560881</v>
      </c>
      <c r="BM13" s="4">
        <v>27.022873000000001</v>
      </c>
      <c r="BN13" s="4">
        <v>-666.36108400000001</v>
      </c>
      <c r="BO13" s="4">
        <v>599.96160899999995</v>
      </c>
      <c r="BP13" s="4">
        <f t="shared" si="13"/>
        <v>23.241740515537273</v>
      </c>
      <c r="BQ13" s="4">
        <v>27.745943</v>
      </c>
    </row>
    <row r="14" spans="1:69" x14ac:dyDescent="0.25">
      <c r="A14" s="17"/>
      <c r="B14" s="4">
        <v>762.65332000000001</v>
      </c>
      <c r="C14" s="4">
        <v>649.97662400000002</v>
      </c>
      <c r="D14" s="4">
        <f t="shared" si="0"/>
        <v>23.536081280957671</v>
      </c>
      <c r="E14" s="4">
        <v>29.457073000000001</v>
      </c>
      <c r="F14" s="4">
        <v>-790.41955600000006</v>
      </c>
      <c r="G14" s="4">
        <v>649.95831299999998</v>
      </c>
      <c r="H14" s="4">
        <f t="shared" si="1"/>
        <v>23.118340949080309</v>
      </c>
      <c r="I14" s="4">
        <v>29.215976999999999</v>
      </c>
      <c r="K14" s="17"/>
      <c r="L14" s="4">
        <v>784.55304000000001</v>
      </c>
      <c r="M14" s="4">
        <v>649.96984899999995</v>
      </c>
      <c r="N14" s="4">
        <f t="shared" si="2"/>
        <v>23.205025828378798</v>
      </c>
      <c r="O14" s="4">
        <v>30.350231000000001</v>
      </c>
      <c r="P14" s="4">
        <v>-789.32305899999994</v>
      </c>
      <c r="Q14" s="4">
        <v>649.96295199999997</v>
      </c>
      <c r="R14" s="4">
        <f t="shared" si="3"/>
        <v>23.134558046889325</v>
      </c>
      <c r="S14" s="4">
        <v>30.339413</v>
      </c>
      <c r="U14" s="17"/>
      <c r="V14" s="4">
        <v>728.31390399999998</v>
      </c>
      <c r="W14" s="4">
        <v>650.02093500000001</v>
      </c>
      <c r="X14" s="4">
        <f t="shared" si="4"/>
        <v>24.086186430872075</v>
      </c>
      <c r="Y14" s="4">
        <v>32.001975999999999</v>
      </c>
      <c r="Z14" s="4">
        <v>-827.67456100000004</v>
      </c>
      <c r="AA14" s="4">
        <v>649.97387700000002</v>
      </c>
      <c r="AB14" s="4">
        <f t="shared" si="5"/>
        <v>22.592594044428608</v>
      </c>
      <c r="AC14" s="4">
        <v>32.368941999999997</v>
      </c>
      <c r="AE14" s="17"/>
      <c r="AF14" s="4"/>
      <c r="AG14" s="4"/>
      <c r="AH14" s="4" t="e">
        <f t="shared" si="6"/>
        <v>#DIV/0!</v>
      </c>
      <c r="AI14" s="4"/>
      <c r="AJ14" s="4">
        <v>-803.24908400000004</v>
      </c>
      <c r="AK14" s="4">
        <v>650.02886999999998</v>
      </c>
      <c r="AL14" s="4">
        <f t="shared" si="7"/>
        <v>22.935463760131466</v>
      </c>
      <c r="AM14" s="4">
        <v>29.837845000000002</v>
      </c>
      <c r="AO14" s="17"/>
      <c r="AP14" s="4">
        <v>755.80505400000004</v>
      </c>
      <c r="AQ14" s="4">
        <v>649.96594200000004</v>
      </c>
      <c r="AR14" s="4">
        <f t="shared" si="8"/>
        <v>23.642081194853656</v>
      </c>
      <c r="AS14" s="4">
        <v>30.190906999999999</v>
      </c>
      <c r="AT14" s="4">
        <v>-770.63262899999995</v>
      </c>
      <c r="AU14" s="4">
        <v>649.98223900000005</v>
      </c>
      <c r="AV14" s="4">
        <f t="shared" si="9"/>
        <v>23.414117469043166</v>
      </c>
      <c r="AW14" s="4">
        <v>30.11927</v>
      </c>
      <c r="AY14" s="21"/>
      <c r="AZ14" s="13">
        <v>786.01739499999996</v>
      </c>
      <c r="BA14" s="13">
        <v>649.94799799999998</v>
      </c>
      <c r="BB14" s="13">
        <f t="shared" si="10"/>
        <v>23.182620811423348</v>
      </c>
      <c r="BC14" s="13">
        <v>33.326473</v>
      </c>
      <c r="BD14" s="13">
        <v>-803.35845900000004</v>
      </c>
      <c r="BE14" s="13">
        <v>649.99017300000003</v>
      </c>
      <c r="BF14" s="13">
        <f t="shared" si="11"/>
        <v>22.932537124690679</v>
      </c>
      <c r="BG14" s="13">
        <v>33.456139</v>
      </c>
      <c r="BI14" s="17"/>
      <c r="BJ14" s="4">
        <v>772.74298099999999</v>
      </c>
      <c r="BK14" s="4">
        <v>649.96234100000004</v>
      </c>
      <c r="BL14" s="4">
        <f t="shared" si="12"/>
        <v>23.381407970354093</v>
      </c>
      <c r="BM14" s="4">
        <v>28.211680999999999</v>
      </c>
      <c r="BN14" s="4">
        <v>-791.52099599999997</v>
      </c>
      <c r="BO14" s="4">
        <v>649.95074499999998</v>
      </c>
      <c r="BP14" s="4">
        <f t="shared" si="13"/>
        <v>23.10198120238163</v>
      </c>
      <c r="BQ14" s="4">
        <v>28.834312000000001</v>
      </c>
    </row>
    <row r="15" spans="1:69" x14ac:dyDescent="0.25">
      <c r="A15" s="17"/>
      <c r="B15" s="4">
        <v>896.79217500000004</v>
      </c>
      <c r="C15" s="4">
        <v>699.99035600000002</v>
      </c>
      <c r="D15" s="4">
        <f t="shared" si="0"/>
        <v>23.374705699034777</v>
      </c>
      <c r="E15" s="4">
        <v>30.549787999999999</v>
      </c>
      <c r="F15" s="4">
        <v>-937.12628199999995</v>
      </c>
      <c r="G15" s="4">
        <v>699.95404099999996</v>
      </c>
      <c r="H15" s="4">
        <f t="shared" si="1"/>
        <v>22.864961064267028</v>
      </c>
      <c r="I15" s="4">
        <v>30.367218000000001</v>
      </c>
      <c r="K15" s="17"/>
      <c r="L15" s="4">
        <v>923.96643100000006</v>
      </c>
      <c r="M15" s="4">
        <v>699.94970699999999</v>
      </c>
      <c r="N15" s="4">
        <f t="shared" si="2"/>
        <v>23.027073096941006</v>
      </c>
      <c r="O15" s="4">
        <v>31.606995000000001</v>
      </c>
      <c r="P15" s="4">
        <v>-933.80749500000002</v>
      </c>
      <c r="Q15" s="4">
        <v>699.95678699999996</v>
      </c>
      <c r="R15" s="4">
        <f t="shared" si="3"/>
        <v>22.90564635426761</v>
      </c>
      <c r="S15" s="4">
        <v>31.465069</v>
      </c>
      <c r="U15" s="17"/>
      <c r="V15" s="4">
        <v>835.44079599999998</v>
      </c>
      <c r="W15" s="4">
        <v>699.91424600000005</v>
      </c>
      <c r="X15" s="4">
        <f t="shared" si="4"/>
        <v>24.215140531879328</v>
      </c>
      <c r="Y15" s="4">
        <v>33.043982999999997</v>
      </c>
      <c r="Z15" s="4">
        <v>-969.81304899999998</v>
      </c>
      <c r="AA15" s="4">
        <v>700.00915499999996</v>
      </c>
      <c r="AB15" s="4">
        <f t="shared" si="5"/>
        <v>22.478105657346891</v>
      </c>
      <c r="AC15" s="4">
        <v>33.385039999999996</v>
      </c>
      <c r="AE15" s="17"/>
      <c r="AF15" s="4"/>
      <c r="AG15" s="4"/>
      <c r="AH15" s="4" t="e">
        <f t="shared" si="6"/>
        <v>#DIV/0!</v>
      </c>
      <c r="AI15" s="4"/>
      <c r="AJ15" s="4">
        <v>-950.76769999999999</v>
      </c>
      <c r="AK15" s="4">
        <v>699.98992899999996</v>
      </c>
      <c r="AL15" s="4">
        <f t="shared" si="7"/>
        <v>22.701501462871938</v>
      </c>
      <c r="AM15" s="4">
        <v>30.957773</v>
      </c>
      <c r="AO15" s="17"/>
      <c r="AP15" s="4">
        <v>883.24279799999999</v>
      </c>
      <c r="AQ15" s="4">
        <v>700.00945999999999</v>
      </c>
      <c r="AR15" s="4">
        <f t="shared" si="8"/>
        <v>23.5539558528695</v>
      </c>
      <c r="AS15" s="4">
        <v>31.326124</v>
      </c>
      <c r="AT15" s="4">
        <v>-913.26153599999998</v>
      </c>
      <c r="AU15" s="4">
        <v>699.92950399999995</v>
      </c>
      <c r="AV15" s="4">
        <f t="shared" si="9"/>
        <v>23.160968571294994</v>
      </c>
      <c r="AW15" s="4">
        <v>31.187531</v>
      </c>
      <c r="AY15" s="21"/>
      <c r="AZ15" s="13">
        <v>920.90704300000004</v>
      </c>
      <c r="BA15" s="13">
        <v>699.98468000000003</v>
      </c>
      <c r="BB15" s="13">
        <f t="shared" si="10"/>
        <v>23.066443493329633</v>
      </c>
      <c r="BC15" s="13">
        <v>34.535136999999999</v>
      </c>
      <c r="BD15" s="13">
        <v>-950.93237299999998</v>
      </c>
      <c r="BE15" s="13">
        <v>699.93273899999997</v>
      </c>
      <c r="BF15" s="13">
        <f t="shared" si="11"/>
        <v>22.697681189020891</v>
      </c>
      <c r="BG15" s="13">
        <v>34.538364000000001</v>
      </c>
      <c r="BI15" s="17"/>
      <c r="BJ15" s="4">
        <v>908.39312700000005</v>
      </c>
      <c r="BK15" s="4">
        <v>699.94799799999998</v>
      </c>
      <c r="BL15" s="4">
        <f t="shared" si="12"/>
        <v>23.223563274784976</v>
      </c>
      <c r="BM15" s="4">
        <v>29.651772999999999</v>
      </c>
      <c r="BN15" s="4">
        <v>-935.50524900000005</v>
      </c>
      <c r="BO15" s="4">
        <v>699.95983899999999</v>
      </c>
      <c r="BP15" s="4">
        <f t="shared" si="13"/>
        <v>22.884952127695271</v>
      </c>
      <c r="BQ15" s="4">
        <v>29.991232</v>
      </c>
    </row>
    <row r="16" spans="1:69" x14ac:dyDescent="0.25">
      <c r="A16" s="17"/>
      <c r="B16" s="4">
        <v>1016.7753300000001</v>
      </c>
      <c r="C16" s="4">
        <v>738.45849599999997</v>
      </c>
      <c r="D16" s="4">
        <f t="shared" si="0"/>
        <v>23.158668771041583</v>
      </c>
      <c r="E16" s="4">
        <v>31.615734</v>
      </c>
      <c r="F16" s="4">
        <v>-1063.4210210000001</v>
      </c>
      <c r="G16" s="4">
        <v>740.30352800000003</v>
      </c>
      <c r="H16" s="4">
        <f t="shared" si="1"/>
        <v>22.701638233790106</v>
      </c>
      <c r="I16" s="4">
        <v>31.486371999999999</v>
      </c>
      <c r="K16" s="17"/>
      <c r="L16" s="4">
        <v>1034.040405</v>
      </c>
      <c r="M16" s="4">
        <v>736.52252199999998</v>
      </c>
      <c r="N16" s="4">
        <f t="shared" si="2"/>
        <v>22.904313375928815</v>
      </c>
      <c r="O16" s="4">
        <v>32.887379000000003</v>
      </c>
      <c r="P16" s="4">
        <v>-1045.921509</v>
      </c>
      <c r="Q16" s="4">
        <v>736.45385699999997</v>
      </c>
      <c r="R16" s="4">
        <f t="shared" si="3"/>
        <v>22.771728327420721</v>
      </c>
      <c r="S16" s="4">
        <v>32.698441000000003</v>
      </c>
      <c r="U16" s="17"/>
      <c r="V16" s="4">
        <v>922.74401899999998</v>
      </c>
      <c r="W16" s="4">
        <v>731.04846199999997</v>
      </c>
      <c r="X16" s="4">
        <f t="shared" si="4"/>
        <v>24.066090655194305</v>
      </c>
      <c r="Y16" s="4">
        <v>34.174773999999999</v>
      </c>
      <c r="Z16" s="4">
        <v>-1059.6751710000001</v>
      </c>
      <c r="AA16" s="4">
        <v>730.03228799999999</v>
      </c>
      <c r="AB16" s="4">
        <f t="shared" si="5"/>
        <v>22.42619991561816</v>
      </c>
      <c r="AC16" s="4">
        <v>34.366588999999998</v>
      </c>
      <c r="AE16" s="17"/>
      <c r="AF16" s="4"/>
      <c r="AG16" s="4"/>
      <c r="AH16" s="4" t="e">
        <f t="shared" si="6"/>
        <v>#DIV/0!</v>
      </c>
      <c r="AI16" s="4"/>
      <c r="AJ16" s="4">
        <v>-1061.942749</v>
      </c>
      <c r="AK16" s="4">
        <v>738.60790999999995</v>
      </c>
      <c r="AL16" s="4">
        <f t="shared" si="7"/>
        <v>22.665400756455913</v>
      </c>
      <c r="AM16" s="4">
        <v>31.934778000000001</v>
      </c>
      <c r="AO16" s="17"/>
      <c r="AP16" s="4">
        <v>992.79553199999998</v>
      </c>
      <c r="AQ16" s="4">
        <v>734.79406700000004</v>
      </c>
      <c r="AR16" s="4">
        <f t="shared" si="8"/>
        <v>23.320385967417746</v>
      </c>
      <c r="AS16" s="4">
        <v>32.422652999999997</v>
      </c>
      <c r="AT16" s="4">
        <v>-1022.252869</v>
      </c>
      <c r="AU16" s="4">
        <v>735.004456</v>
      </c>
      <c r="AV16" s="4">
        <f t="shared" si="9"/>
        <v>22.988508919414084</v>
      </c>
      <c r="AW16" s="4">
        <v>32.351627000000001</v>
      </c>
      <c r="AY16" s="21"/>
      <c r="AZ16" s="13">
        <v>1011.3093260000001</v>
      </c>
      <c r="BA16" s="13">
        <v>729.46051</v>
      </c>
      <c r="BB16" s="13">
        <f t="shared" si="10"/>
        <v>22.938223491936505</v>
      </c>
      <c r="BC16" s="13">
        <v>35.611111000000001</v>
      </c>
      <c r="BD16" s="13">
        <v>-1039.722168</v>
      </c>
      <c r="BE16" s="13">
        <v>728.67028800000003</v>
      </c>
      <c r="BF16" s="13">
        <f t="shared" si="11"/>
        <v>22.598125146511208</v>
      </c>
      <c r="BG16" s="13">
        <v>35.494216999999999</v>
      </c>
      <c r="BI16" s="17"/>
      <c r="BJ16" s="4">
        <v>1016.81665</v>
      </c>
      <c r="BK16" s="4">
        <v>736.77441399999998</v>
      </c>
      <c r="BL16" s="4">
        <f t="shared" si="12"/>
        <v>23.105385090848145</v>
      </c>
      <c r="BM16" s="4">
        <v>30.931474999999999</v>
      </c>
      <c r="BN16" s="4">
        <v>-1047.2395019999999</v>
      </c>
      <c r="BO16" s="4">
        <v>737.17022699999995</v>
      </c>
      <c r="BP16" s="4">
        <f t="shared" si="13"/>
        <v>22.779531024981434</v>
      </c>
      <c r="BQ16" s="4">
        <v>31.053339000000001</v>
      </c>
    </row>
    <row r="17" spans="1:69" x14ac:dyDescent="0.25">
      <c r="A17" s="17"/>
      <c r="B17" s="6">
        <f>(C17/D16)^2</f>
        <v>1193.30865763475</v>
      </c>
      <c r="C17" s="4">
        <v>800</v>
      </c>
      <c r="D17" s="4"/>
      <c r="E17" s="4"/>
      <c r="F17" s="6">
        <f>(G17/H16)^2</f>
        <v>1241.8398063626194</v>
      </c>
      <c r="G17" s="4">
        <v>800</v>
      </c>
      <c r="H17" s="4"/>
      <c r="I17" s="4"/>
      <c r="K17" s="17"/>
      <c r="L17" s="6">
        <f>(M17/N16)^2</f>
        <v>1219.9595185183707</v>
      </c>
      <c r="M17" s="4">
        <v>800</v>
      </c>
      <c r="N17" s="4"/>
      <c r="O17" s="4"/>
      <c r="P17" s="6">
        <f>(Q17/R16)^2</f>
        <v>1234.2069456572624</v>
      </c>
      <c r="Q17" s="4">
        <v>800</v>
      </c>
      <c r="R17" s="4"/>
      <c r="S17" s="4"/>
      <c r="U17" s="17"/>
      <c r="V17" s="6">
        <f>(W17/X16)^2</f>
        <v>1105.0167911383867</v>
      </c>
      <c r="W17" s="4">
        <v>800</v>
      </c>
      <c r="X17" s="4"/>
      <c r="Y17" s="4"/>
      <c r="Z17" s="6">
        <f>(AA17/AB16)^2</f>
        <v>1272.5316576472321</v>
      </c>
      <c r="AA17" s="4">
        <v>800</v>
      </c>
      <c r="AB17" s="4"/>
      <c r="AC17" s="4"/>
      <c r="AE17" s="17"/>
      <c r="AF17" s="6" t="e">
        <f>(AG17/AH16)^2</f>
        <v>#DIV/0!</v>
      </c>
      <c r="AG17" s="4">
        <v>800</v>
      </c>
      <c r="AH17" s="4"/>
      <c r="AI17" s="4"/>
      <c r="AJ17" s="6">
        <f>(AK17/AL16)^2</f>
        <v>1245.8138914685335</v>
      </c>
      <c r="AK17" s="4">
        <v>800</v>
      </c>
      <c r="AL17" s="4"/>
      <c r="AM17" s="4"/>
      <c r="AO17" s="17"/>
      <c r="AP17" s="6">
        <f>(AQ17/AR16)^2</f>
        <v>1176.8158416246765</v>
      </c>
      <c r="AQ17" s="4">
        <v>800</v>
      </c>
      <c r="AR17" s="4"/>
      <c r="AS17" s="4"/>
      <c r="AT17" s="6">
        <f>(AU17/AV16)^2</f>
        <v>1211.03966576632</v>
      </c>
      <c r="AU17" s="4">
        <v>800</v>
      </c>
      <c r="AV17" s="4"/>
      <c r="AW17" s="4"/>
      <c r="AY17" s="21"/>
      <c r="AZ17" s="15">
        <f>(BA17/BB16)^2</f>
        <v>1216.3551948921972</v>
      </c>
      <c r="BA17" s="13">
        <v>800</v>
      </c>
      <c r="BB17" s="13"/>
      <c r="BC17" s="13"/>
      <c r="BD17" s="15">
        <f>(BE17/BF16)^2</f>
        <v>1253.2426180736202</v>
      </c>
      <c r="BE17" s="13">
        <v>800</v>
      </c>
      <c r="BF17" s="13"/>
      <c r="BG17" s="13"/>
      <c r="BI17" s="17"/>
      <c r="BJ17" s="6">
        <f>(BK17/BL16)^2</f>
        <v>1198.8188183620657</v>
      </c>
      <c r="BK17" s="4">
        <v>800</v>
      </c>
      <c r="BL17" s="4"/>
      <c r="BM17" s="4"/>
      <c r="BN17" s="6">
        <f>(BO17/BP16)^2</f>
        <v>1233.3615819663271</v>
      </c>
      <c r="BO17" s="4">
        <v>800</v>
      </c>
      <c r="BP17" s="4"/>
      <c r="BQ17" s="4"/>
    </row>
    <row r="18" spans="1:69" x14ac:dyDescent="0.25">
      <c r="A18" s="17"/>
      <c r="B18" s="4">
        <v>1500</v>
      </c>
      <c r="C18" s="6">
        <f>SQRT(B18)*D16</f>
        <v>896.93138470577833</v>
      </c>
      <c r="D18" s="4"/>
      <c r="E18" s="4"/>
      <c r="F18" s="4">
        <v>1500</v>
      </c>
      <c r="G18" s="6">
        <f>SQRT(F18)*H16</f>
        <v>879.23066811094634</v>
      </c>
      <c r="H18" s="4"/>
      <c r="I18" s="4"/>
      <c r="K18" s="17"/>
      <c r="L18" s="4">
        <v>1500</v>
      </c>
      <c r="M18" s="6">
        <f>SQRT(L18)*N16</f>
        <v>887.08024261288074</v>
      </c>
      <c r="N18" s="4"/>
      <c r="O18" s="4"/>
      <c r="P18" s="4">
        <v>1500</v>
      </c>
      <c r="Q18" s="6">
        <f>SQRT(P18)*R16</f>
        <v>881.94524576460128</v>
      </c>
      <c r="R18" s="4"/>
      <c r="S18" s="4"/>
      <c r="U18" s="17"/>
      <c r="V18" s="4">
        <v>1500</v>
      </c>
      <c r="W18" s="6">
        <f>SQRT(V18)*X16</f>
        <v>932.07568315885487</v>
      </c>
      <c r="X18" s="4"/>
      <c r="Y18" s="4"/>
      <c r="Z18" s="4">
        <v>1500</v>
      </c>
      <c r="AA18" s="6">
        <f>SQRT(Z18)*AB16</f>
        <v>868.56298791907307</v>
      </c>
      <c r="AB18" s="4"/>
      <c r="AC18" s="4"/>
      <c r="AE18" s="17"/>
      <c r="AF18" s="4">
        <v>1500</v>
      </c>
      <c r="AG18" s="6" t="e">
        <f>SQRT(AF18)*AH16</f>
        <v>#DIV/0!</v>
      </c>
      <c r="AH18" s="4"/>
      <c r="AI18" s="4"/>
      <c r="AJ18" s="4">
        <v>1500</v>
      </c>
      <c r="AK18" s="6">
        <f>SQRT(AJ18)*AL16</f>
        <v>877.8271966487074</v>
      </c>
      <c r="AL18" s="4"/>
      <c r="AM18" s="4"/>
      <c r="AO18" s="17"/>
      <c r="AP18" s="4">
        <v>1500</v>
      </c>
      <c r="AQ18" s="6">
        <f>SQRT(AP18)*AR16</f>
        <v>903.19466478938068</v>
      </c>
      <c r="AR18" s="4"/>
      <c r="AS18" s="4"/>
      <c r="AT18" s="4">
        <v>1500</v>
      </c>
      <c r="AU18" s="6">
        <f>SQRT(AT18)*AV16</f>
        <v>890.34112199031404</v>
      </c>
      <c r="AV18" s="4"/>
      <c r="AW18" s="4"/>
      <c r="AY18" s="21"/>
      <c r="AZ18" s="13">
        <v>1500</v>
      </c>
      <c r="BA18" s="15">
        <f>SQRT(AZ18)*BB16</f>
        <v>888.39357575853819</v>
      </c>
      <c r="BB18" s="13"/>
      <c r="BC18" s="13"/>
      <c r="BD18" s="13">
        <v>1500</v>
      </c>
      <c r="BE18" s="15">
        <f>SQRT(BD18)*BF16</f>
        <v>875.22162347948949</v>
      </c>
      <c r="BF18" s="13"/>
      <c r="BG18" s="13"/>
      <c r="BI18" s="17"/>
      <c r="BJ18" s="4">
        <v>1500</v>
      </c>
      <c r="BK18" s="6">
        <f>SQRT(BJ18)*BL16</f>
        <v>894.86771664564014</v>
      </c>
      <c r="BL18" s="4"/>
      <c r="BM18" s="4"/>
      <c r="BN18" s="4">
        <v>1500</v>
      </c>
      <c r="BO18" s="6">
        <f>SQRT(BN18)*BP16</f>
        <v>882.24744294168261</v>
      </c>
      <c r="BP18" s="4"/>
      <c r="BQ18" s="4"/>
    </row>
    <row r="19" spans="1:69" x14ac:dyDescent="0.25">
      <c r="A19" s="21" t="s">
        <v>50</v>
      </c>
      <c r="B19" s="4">
        <v>16.105494</v>
      </c>
      <c r="C19" s="4">
        <v>99.915595999999994</v>
      </c>
      <c r="D19" s="4">
        <f>C19/SQRT(ABS(B19))</f>
        <v>24.896956362893917</v>
      </c>
      <c r="E19" s="4">
        <v>25.969473000000001</v>
      </c>
      <c r="F19" s="4">
        <v>-17.357050000000001</v>
      </c>
      <c r="G19" s="4">
        <v>99.920670000000001</v>
      </c>
      <c r="H19" s="4">
        <f>G19/SQRT(ABS(F19))</f>
        <v>23.983766105347534</v>
      </c>
      <c r="I19" s="4">
        <v>24.516062000000002</v>
      </c>
      <c r="K19" s="21" t="s">
        <v>50</v>
      </c>
      <c r="L19" s="4">
        <v>15.814506</v>
      </c>
      <c r="M19" s="4">
        <v>99.976059000000006</v>
      </c>
      <c r="N19" s="4">
        <f>M19/SQRT(ABS(L19))</f>
        <v>25.140169296147267</v>
      </c>
      <c r="O19" s="4">
        <v>25.780716000000002</v>
      </c>
      <c r="P19" s="4">
        <v>-17.321421000000001</v>
      </c>
      <c r="Q19" s="4">
        <v>99.967185999999998</v>
      </c>
      <c r="R19" s="4">
        <f>Q19/SQRT(ABS(P19))</f>
        <v>24.019596555353111</v>
      </c>
      <c r="S19" s="4">
        <v>25.172706999999999</v>
      </c>
      <c r="U19" s="21" t="s">
        <v>50</v>
      </c>
      <c r="V19" s="4">
        <v>16.209339</v>
      </c>
      <c r="W19" s="4">
        <v>99.927268999999995</v>
      </c>
      <c r="X19" s="4">
        <f>W19/SQRT(ABS(V19))</f>
        <v>24.819976490117366</v>
      </c>
      <c r="Y19" s="4">
        <v>27.331700999999999</v>
      </c>
      <c r="Z19" s="4"/>
      <c r="AA19" s="4"/>
      <c r="AB19" s="4" t="e">
        <f>AA19/SQRT(ABS(Z19))</f>
        <v>#DIV/0!</v>
      </c>
      <c r="AC19" s="4"/>
      <c r="AE19" s="21" t="s">
        <v>50</v>
      </c>
      <c r="AF19" s="4">
        <v>16.215109000000002</v>
      </c>
      <c r="AG19" s="4">
        <v>99.959900000000005</v>
      </c>
      <c r="AH19" s="4">
        <f>AG19/SQRT(ABS(AF19))</f>
        <v>24.823663574181996</v>
      </c>
      <c r="AI19" s="4">
        <v>24.457926</v>
      </c>
      <c r="AJ19" s="4">
        <v>-17.252768</v>
      </c>
      <c r="AK19" s="4">
        <v>99.926468</v>
      </c>
      <c r="AL19" s="4">
        <f>AK19/SQRT(ABS(AJ19))</f>
        <v>24.057536088034333</v>
      </c>
      <c r="AM19" s="4">
        <v>24.540686000000001</v>
      </c>
      <c r="AO19" s="21" t="s">
        <v>50</v>
      </c>
      <c r="AP19" s="4">
        <v>16.081244000000002</v>
      </c>
      <c r="AQ19" s="4">
        <v>99.925201000000001</v>
      </c>
      <c r="AR19" s="4">
        <f>AQ19/SQRT(ABS(AP19))</f>
        <v>24.918116373712312</v>
      </c>
      <c r="AS19" s="4">
        <v>27.000928999999999</v>
      </c>
      <c r="AT19" s="4">
        <v>-17.426338000000001</v>
      </c>
      <c r="AU19" s="4">
        <v>99.975571000000002</v>
      </c>
      <c r="AV19" s="4">
        <f>AU19/SQRT(ABS(AT19))</f>
        <v>23.9491898408825</v>
      </c>
      <c r="AW19" s="4">
        <v>29.786321999999998</v>
      </c>
      <c r="AY19" s="21" t="s">
        <v>50</v>
      </c>
      <c r="AZ19" s="13">
        <v>15.779641</v>
      </c>
      <c r="BA19" s="13">
        <v>99.951537999999999</v>
      </c>
      <c r="BB19" s="13">
        <f>BA19/SQRT(ABS(AZ19))</f>
        <v>25.161754575373962</v>
      </c>
      <c r="BC19" s="13">
        <v>21.388933000000002</v>
      </c>
      <c r="BD19" s="13">
        <v>-17.349502999999999</v>
      </c>
      <c r="BE19" s="13">
        <v>99.968552000000003</v>
      </c>
      <c r="BF19" s="13">
        <f>BE19/SQRT(ABS(BD19))</f>
        <v>24.000477507699575</v>
      </c>
      <c r="BG19" s="13">
        <v>24.938649999999999</v>
      </c>
      <c r="BI19" s="21" t="s">
        <v>50</v>
      </c>
      <c r="BJ19" s="4">
        <v>15.947603000000001</v>
      </c>
      <c r="BK19" s="4">
        <v>99.951340000000002</v>
      </c>
      <c r="BL19" s="4">
        <f>BK19/SQRT(ABS(BJ19))</f>
        <v>25.02885100453333</v>
      </c>
      <c r="BM19" s="4">
        <v>23.219263000000002</v>
      </c>
      <c r="BN19" s="4">
        <v>-17.079761999999999</v>
      </c>
      <c r="BO19" s="4">
        <v>99.924698000000006</v>
      </c>
      <c r="BP19" s="4">
        <f>BO19/SQRT(ABS(BN19))</f>
        <v>24.178643787177013</v>
      </c>
      <c r="BQ19" s="4">
        <v>23.074327</v>
      </c>
    </row>
    <row r="20" spans="1:69" x14ac:dyDescent="0.25">
      <c r="A20" s="17"/>
      <c r="B20" s="4">
        <v>36.511425000000003</v>
      </c>
      <c r="C20" s="4">
        <v>149.94734199999999</v>
      </c>
      <c r="D20" s="4">
        <f t="shared" ref="D20:D32" si="14">C20/SQRT(ABS(B20))</f>
        <v>24.815577139976224</v>
      </c>
      <c r="E20" s="4">
        <v>25.805592000000001</v>
      </c>
      <c r="F20" s="4">
        <v>-40.547569000000003</v>
      </c>
      <c r="G20" s="4">
        <v>149.966812</v>
      </c>
      <c r="H20" s="4">
        <f t="shared" ref="H20:H32" si="15">G20/SQRT(ABS(F20))</f>
        <v>23.551184165626129</v>
      </c>
      <c r="I20" s="4">
        <v>24.533412999999999</v>
      </c>
      <c r="K20" s="17"/>
      <c r="L20" s="4">
        <v>35.569527000000001</v>
      </c>
      <c r="M20" s="4">
        <v>149.961578</v>
      </c>
      <c r="N20" s="4">
        <f t="shared" ref="N20:N32" si="16">M20/SQRT(ABS(L20))</f>
        <v>25.14438146373929</v>
      </c>
      <c r="O20" s="4">
        <v>25.58193</v>
      </c>
      <c r="P20" s="4">
        <v>-40.317149999999998</v>
      </c>
      <c r="Q20" s="4">
        <v>149.954926</v>
      </c>
      <c r="R20" s="4">
        <f t="shared" ref="R20:R32" si="17">Q20/SQRT(ABS(P20))</f>
        <v>23.616515751138078</v>
      </c>
      <c r="S20" s="4">
        <v>25.044832</v>
      </c>
      <c r="U20" s="17"/>
      <c r="V20" s="4">
        <v>36.819209999999998</v>
      </c>
      <c r="W20" s="4">
        <v>149.956558</v>
      </c>
      <c r="X20" s="4">
        <f t="shared" ref="X20:X32" si="18">W20/SQRT(ABS(V20))</f>
        <v>24.713157123948619</v>
      </c>
      <c r="Y20" s="4">
        <v>27.305738000000002</v>
      </c>
      <c r="Z20" s="4"/>
      <c r="AA20" s="4"/>
      <c r="AB20" s="4" t="e">
        <f t="shared" ref="AB20:AB32" si="19">AA20/SQRT(ABS(Z20))</f>
        <v>#DIV/0!</v>
      </c>
      <c r="AC20" s="4"/>
      <c r="AE20" s="17"/>
      <c r="AF20" s="4">
        <v>36.791786000000002</v>
      </c>
      <c r="AG20" s="4">
        <v>149.941574</v>
      </c>
      <c r="AH20" s="4">
        <f t="shared" ref="AH20:AH32" si="20">AG20/SQRT(ABS(AF20))</f>
        <v>24.719895486365882</v>
      </c>
      <c r="AI20" s="4">
        <v>24.549216999999999</v>
      </c>
      <c r="AJ20" s="4">
        <v>-40.220866999999998</v>
      </c>
      <c r="AK20" s="4">
        <v>149.96066300000001</v>
      </c>
      <c r="AL20" s="4">
        <f t="shared" ref="AL20:AL32" si="21">AK20/SQRT(ABS(AJ20))</f>
        <v>23.645670739312024</v>
      </c>
      <c r="AM20" s="4">
        <v>24.489296</v>
      </c>
      <c r="AO20" s="17"/>
      <c r="AP20" s="4">
        <v>36.485340000000001</v>
      </c>
      <c r="AQ20" s="4">
        <v>149.95047</v>
      </c>
      <c r="AR20" s="4">
        <f t="shared" ref="AR20:AR32" si="22">AQ20/SQRT(ABS(AP20))</f>
        <v>24.824964291766179</v>
      </c>
      <c r="AS20" s="4">
        <v>26.913378000000002</v>
      </c>
      <c r="AT20" s="4">
        <v>-40.792983999999997</v>
      </c>
      <c r="AU20" s="4">
        <v>149.95829800000001</v>
      </c>
      <c r="AV20" s="4">
        <f t="shared" ref="AV20:AV32" si="23">AU20/SQRT(ABS(AT20))</f>
        <v>23.478901026256903</v>
      </c>
      <c r="AW20" s="4">
        <v>29.181009</v>
      </c>
      <c r="AY20" s="21"/>
      <c r="AZ20" s="13">
        <v>35.548237</v>
      </c>
      <c r="BA20" s="13">
        <v>149.95549</v>
      </c>
      <c r="BB20" s="13">
        <f t="shared" ref="BB20:BB32" si="24">BA20/SQRT(ABS(AZ20))</f>
        <v>25.15088878489577</v>
      </c>
      <c r="BC20" s="13">
        <v>21.354233000000001</v>
      </c>
      <c r="BD20" s="13">
        <v>-40.513325000000002</v>
      </c>
      <c r="BE20" s="13">
        <v>149.95735199999999</v>
      </c>
      <c r="BF20" s="13">
        <f t="shared" ref="BF20:BF32" si="25">BE20/SQRT(ABS(BD20))</f>
        <v>23.559649163903114</v>
      </c>
      <c r="BG20" s="13">
        <v>24.359480000000001</v>
      </c>
      <c r="BI20" s="17"/>
      <c r="BJ20" s="4">
        <v>35.810702999999997</v>
      </c>
      <c r="BK20" s="4">
        <v>149.95787000000001</v>
      </c>
      <c r="BL20" s="4">
        <f t="shared" ref="BL20:BL32" si="26">BK20/SQRT(ABS(BJ20))</f>
        <v>25.058948276636432</v>
      </c>
      <c r="BM20" s="4">
        <v>23.168617000000001</v>
      </c>
      <c r="BN20" s="4">
        <v>-39.717193999999999</v>
      </c>
      <c r="BO20" s="4">
        <v>149.97277800000001</v>
      </c>
      <c r="BP20" s="4">
        <f t="shared" ref="BP20:BP32" si="27">BO20/SQRT(ABS(BN20))</f>
        <v>23.797051859182204</v>
      </c>
      <c r="BQ20" s="4">
        <v>23.029516000000001</v>
      </c>
    </row>
    <row r="21" spans="1:69" x14ac:dyDescent="0.25">
      <c r="A21" s="17"/>
      <c r="B21" s="4">
        <v>65.30838</v>
      </c>
      <c r="C21" s="4">
        <v>199.99096700000001</v>
      </c>
      <c r="D21" s="4">
        <f t="shared" si="14"/>
        <v>24.747191828759913</v>
      </c>
      <c r="E21" s="4">
        <v>25.684759</v>
      </c>
      <c r="F21" s="4">
        <v>-73.680779000000001</v>
      </c>
      <c r="G21" s="4">
        <v>199.97894299999999</v>
      </c>
      <c r="H21" s="4">
        <f t="shared" si="15"/>
        <v>23.297384328395847</v>
      </c>
      <c r="I21" s="4">
        <v>24.542663999999998</v>
      </c>
      <c r="K21" s="17"/>
      <c r="L21" s="4">
        <v>63.737437999999997</v>
      </c>
      <c r="M21" s="4">
        <v>199.998932</v>
      </c>
      <c r="N21" s="4">
        <f t="shared" si="16"/>
        <v>25.051306195722297</v>
      </c>
      <c r="O21" s="4">
        <v>25.464894999999999</v>
      </c>
      <c r="P21" s="4">
        <v>-73.276580999999993</v>
      </c>
      <c r="Q21" s="4">
        <v>199.98985300000001</v>
      </c>
      <c r="R21" s="4">
        <f t="shared" si="17"/>
        <v>23.36282535241854</v>
      </c>
      <c r="S21" s="4">
        <v>24.890152</v>
      </c>
      <c r="U21" s="17"/>
      <c r="V21" s="4">
        <v>66.424698000000006</v>
      </c>
      <c r="W21" s="4">
        <v>199.99400299999999</v>
      </c>
      <c r="X21" s="4">
        <f t="shared" si="18"/>
        <v>24.538735467692703</v>
      </c>
      <c r="Y21" s="4">
        <v>27.330891000000001</v>
      </c>
      <c r="Z21" s="4"/>
      <c r="AA21" s="4"/>
      <c r="AB21" s="4" t="e">
        <f t="shared" si="19"/>
        <v>#DIV/0!</v>
      </c>
      <c r="AC21" s="4"/>
      <c r="AE21" s="17"/>
      <c r="AF21" s="4">
        <v>66.251632999999998</v>
      </c>
      <c r="AG21" s="4">
        <v>199.99989299999999</v>
      </c>
      <c r="AH21" s="4">
        <f t="shared" si="20"/>
        <v>24.571488697300783</v>
      </c>
      <c r="AI21" s="4">
        <v>24.618487999999999</v>
      </c>
      <c r="AJ21" s="4">
        <v>-74.209075999999996</v>
      </c>
      <c r="AK21" s="4">
        <v>199.98156700000001</v>
      </c>
      <c r="AL21" s="4">
        <f t="shared" si="21"/>
        <v>23.214613367899435</v>
      </c>
      <c r="AM21" s="4">
        <v>24.486044</v>
      </c>
      <c r="AO21" s="17"/>
      <c r="AP21" s="4">
        <v>65.835648000000006</v>
      </c>
      <c r="AQ21" s="4">
        <v>199.99352999999999</v>
      </c>
      <c r="AR21" s="4">
        <f t="shared" si="22"/>
        <v>24.648210185633353</v>
      </c>
      <c r="AS21" s="4">
        <v>26.934189</v>
      </c>
      <c r="AT21" s="4">
        <v>-74.481750000000005</v>
      </c>
      <c r="AU21" s="4">
        <v>199.99946600000001</v>
      </c>
      <c r="AV21" s="4">
        <f t="shared" si="23"/>
        <v>23.174154605924194</v>
      </c>
      <c r="AW21" s="4">
        <v>28.718305999999998</v>
      </c>
      <c r="AY21" s="21"/>
      <c r="AZ21" s="13">
        <v>64.596573000000006</v>
      </c>
      <c r="BA21" s="13">
        <v>199.99009699999999</v>
      </c>
      <c r="BB21" s="13">
        <f t="shared" si="24"/>
        <v>24.883058002817439</v>
      </c>
      <c r="BC21" s="13">
        <v>21.403566000000001</v>
      </c>
      <c r="BD21" s="13">
        <v>-74.763947000000002</v>
      </c>
      <c r="BE21" s="13">
        <v>199.995743</v>
      </c>
      <c r="BF21" s="13">
        <f t="shared" si="25"/>
        <v>23.129947186752702</v>
      </c>
      <c r="BG21" s="13">
        <v>24.024491999999999</v>
      </c>
      <c r="BI21" s="17"/>
      <c r="BJ21" s="4">
        <v>64.362815999999995</v>
      </c>
      <c r="BK21" s="4">
        <v>199.974243</v>
      </c>
      <c r="BL21" s="4">
        <f t="shared" si="26"/>
        <v>24.926226835724286</v>
      </c>
      <c r="BM21" s="4">
        <v>23.147563999999999</v>
      </c>
      <c r="BN21" s="4">
        <v>-73.243408000000002</v>
      </c>
      <c r="BO21" s="4">
        <v>199.99234000000001</v>
      </c>
      <c r="BP21" s="4">
        <f t="shared" si="27"/>
        <v>23.368406031696832</v>
      </c>
      <c r="BQ21" s="4">
        <v>23.023706000000001</v>
      </c>
    </row>
    <row r="22" spans="1:69" x14ac:dyDescent="0.25">
      <c r="A22" s="17"/>
      <c r="B22" s="4">
        <v>103.868256</v>
      </c>
      <c r="C22" s="4">
        <v>250.00945999999999</v>
      </c>
      <c r="D22" s="4">
        <f t="shared" si="14"/>
        <v>24.530986995096704</v>
      </c>
      <c r="E22" s="4">
        <v>25.645347999999998</v>
      </c>
      <c r="F22" s="4">
        <v>-119.160416</v>
      </c>
      <c r="G22" s="4">
        <v>249.99525499999999</v>
      </c>
      <c r="H22" s="4">
        <f t="shared" si="15"/>
        <v>22.901596589845035</v>
      </c>
      <c r="I22" s="4">
        <v>24.610073</v>
      </c>
      <c r="K22" s="17"/>
      <c r="L22" s="4">
        <v>101.251419</v>
      </c>
      <c r="M22" s="4">
        <v>250.00460799999999</v>
      </c>
      <c r="N22" s="4">
        <f t="shared" si="16"/>
        <v>24.845483594903669</v>
      </c>
      <c r="O22" s="4">
        <v>25.358233999999999</v>
      </c>
      <c r="P22" s="4">
        <v>-117.958382</v>
      </c>
      <c r="Q22" s="4">
        <v>250.00451699999999</v>
      </c>
      <c r="R22" s="4">
        <f t="shared" si="17"/>
        <v>23.018840943078814</v>
      </c>
      <c r="S22" s="4">
        <v>24.842447</v>
      </c>
      <c r="U22" s="17"/>
      <c r="V22" s="4">
        <v>105.45024100000001</v>
      </c>
      <c r="W22" s="4">
        <v>250.00230400000001</v>
      </c>
      <c r="X22" s="4">
        <f t="shared" si="18"/>
        <v>24.345585455656948</v>
      </c>
      <c r="Y22" s="4">
        <v>27.367536999999999</v>
      </c>
      <c r="Z22" s="4"/>
      <c r="AA22" s="4"/>
      <c r="AB22" s="4" t="e">
        <f t="shared" si="19"/>
        <v>#DIV/0!</v>
      </c>
      <c r="AC22" s="4"/>
      <c r="AE22" s="17"/>
      <c r="AF22" s="4">
        <v>104.722717</v>
      </c>
      <c r="AG22" s="4">
        <v>250.00093100000001</v>
      </c>
      <c r="AH22" s="4">
        <f t="shared" si="20"/>
        <v>24.429871089680933</v>
      </c>
      <c r="AI22" s="4">
        <v>24.699494999999999</v>
      </c>
      <c r="AJ22" s="4">
        <v>-119.732208</v>
      </c>
      <c r="AK22" s="4">
        <v>249.99880999999999</v>
      </c>
      <c r="AL22" s="4">
        <f t="shared" si="21"/>
        <v>22.847171710301822</v>
      </c>
      <c r="AM22" s="4">
        <v>24.548399</v>
      </c>
      <c r="AO22" s="17"/>
      <c r="AP22" s="4">
        <v>104.693878</v>
      </c>
      <c r="AQ22" s="4">
        <v>250.00082399999999</v>
      </c>
      <c r="AR22" s="4">
        <f t="shared" si="22"/>
        <v>24.433225129602743</v>
      </c>
      <c r="AS22" s="4">
        <v>27.026150000000001</v>
      </c>
      <c r="AT22" s="4">
        <v>-119.53884100000001</v>
      </c>
      <c r="AU22" s="4">
        <v>249.98651100000001</v>
      </c>
      <c r="AV22" s="4">
        <f t="shared" si="23"/>
        <v>22.864518225159692</v>
      </c>
      <c r="AW22" s="4">
        <v>28.480293</v>
      </c>
      <c r="AY22" s="21"/>
      <c r="AZ22" s="13">
        <v>102.937279</v>
      </c>
      <c r="BA22" s="13">
        <v>249.984238</v>
      </c>
      <c r="BB22" s="13">
        <f t="shared" si="24"/>
        <v>24.639181933756738</v>
      </c>
      <c r="BC22" s="13">
        <v>21.516808000000001</v>
      </c>
      <c r="BD22" s="13">
        <v>-120.859596</v>
      </c>
      <c r="BE22" s="13">
        <v>249.99273700000001</v>
      </c>
      <c r="BF22" s="13">
        <f t="shared" si="25"/>
        <v>22.739809508027385</v>
      </c>
      <c r="BG22" s="13">
        <v>23.813192000000001</v>
      </c>
      <c r="BI22" s="17"/>
      <c r="BJ22" s="4">
        <v>101.20356</v>
      </c>
      <c r="BK22" s="4">
        <v>249.973938</v>
      </c>
      <c r="BL22" s="4">
        <f t="shared" si="26"/>
        <v>24.848308886701926</v>
      </c>
      <c r="BM22" s="4">
        <v>23.183869999999999</v>
      </c>
      <c r="BN22" s="4">
        <v>-118.80096399999999</v>
      </c>
      <c r="BO22" s="4">
        <v>249.98539700000001</v>
      </c>
      <c r="BP22" s="4">
        <f t="shared" si="27"/>
        <v>22.935312271788032</v>
      </c>
      <c r="BQ22" s="4">
        <v>23.108587</v>
      </c>
    </row>
    <row r="23" spans="1:69" x14ac:dyDescent="0.25">
      <c r="A23" s="17"/>
      <c r="B23" s="4">
        <v>147.97062700000001</v>
      </c>
      <c r="C23" s="4">
        <v>299.98049900000001</v>
      </c>
      <c r="D23" s="4">
        <f t="shared" si="14"/>
        <v>24.660692402064583</v>
      </c>
      <c r="E23" s="4">
        <v>25.619361999999999</v>
      </c>
      <c r="F23" s="4">
        <v>-172.170547</v>
      </c>
      <c r="G23" s="4">
        <v>299.97207600000002</v>
      </c>
      <c r="H23" s="4">
        <f t="shared" si="15"/>
        <v>22.861325073026943</v>
      </c>
      <c r="I23" s="4">
        <v>24.743092999999998</v>
      </c>
      <c r="K23" s="17"/>
      <c r="L23" s="4">
        <v>145.604828</v>
      </c>
      <c r="M23" s="4">
        <v>299.995361</v>
      </c>
      <c r="N23" s="4">
        <f t="shared" si="16"/>
        <v>24.861461260146307</v>
      </c>
      <c r="O23" s="4">
        <v>25.350467999999999</v>
      </c>
      <c r="P23" s="4">
        <v>-172.240341</v>
      </c>
      <c r="Q23" s="4">
        <v>299.99996900000002</v>
      </c>
      <c r="R23" s="4">
        <f t="shared" si="17"/>
        <v>22.858818089260382</v>
      </c>
      <c r="S23" s="4">
        <v>24.954702000000001</v>
      </c>
      <c r="U23" s="17"/>
      <c r="V23" s="4">
        <v>150.92778000000001</v>
      </c>
      <c r="W23" s="4">
        <v>299.98361199999999</v>
      </c>
      <c r="X23" s="4">
        <f t="shared" si="18"/>
        <v>24.418160161163875</v>
      </c>
      <c r="Y23" s="4">
        <v>27.456083</v>
      </c>
      <c r="Z23" s="4"/>
      <c r="AA23" s="4"/>
      <c r="AB23" s="4" t="e">
        <f t="shared" si="19"/>
        <v>#DIV/0!</v>
      </c>
      <c r="AC23" s="4"/>
      <c r="AE23" s="17"/>
      <c r="AF23" s="4">
        <v>148.828293</v>
      </c>
      <c r="AG23" s="4">
        <v>299.99362200000002</v>
      </c>
      <c r="AH23" s="4">
        <f t="shared" si="20"/>
        <v>24.590608252861728</v>
      </c>
      <c r="AI23" s="4">
        <v>24.827521999999998</v>
      </c>
      <c r="AJ23" s="4">
        <v>-174.136887</v>
      </c>
      <c r="AK23" s="4">
        <v>299.99453699999998</v>
      </c>
      <c r="AL23" s="4">
        <f t="shared" si="21"/>
        <v>22.73358658178989</v>
      </c>
      <c r="AM23" s="4">
        <v>24.662946999999999</v>
      </c>
      <c r="AO23" s="17"/>
      <c r="AP23" s="4">
        <v>149.817047</v>
      </c>
      <c r="AQ23" s="4">
        <v>299.98703</v>
      </c>
      <c r="AR23" s="4">
        <f t="shared" si="22"/>
        <v>24.508789513959336</v>
      </c>
      <c r="AS23" s="4">
        <v>27.190913999999999</v>
      </c>
      <c r="AT23" s="4">
        <v>-174.22938500000001</v>
      </c>
      <c r="AU23" s="4">
        <v>300.03036500000002</v>
      </c>
      <c r="AV23" s="4">
        <f t="shared" si="23"/>
        <v>22.730265500009239</v>
      </c>
      <c r="AW23" s="4">
        <v>28.368399</v>
      </c>
      <c r="AY23" s="21"/>
      <c r="AZ23" s="13">
        <v>147.21064799999999</v>
      </c>
      <c r="BA23" s="13">
        <v>299.97970600000002</v>
      </c>
      <c r="BB23" s="13">
        <f t="shared" si="24"/>
        <v>24.724200848376235</v>
      </c>
      <c r="BC23" s="13">
        <v>21.717697000000001</v>
      </c>
      <c r="BD23" s="13">
        <v>-174.30285599999999</v>
      </c>
      <c r="BE23" s="13">
        <v>300.00158699999997</v>
      </c>
      <c r="BF23" s="13">
        <f t="shared" si="25"/>
        <v>22.72329468026437</v>
      </c>
      <c r="BG23" s="13">
        <v>23.713797</v>
      </c>
      <c r="BI23" s="17"/>
      <c r="BJ23" s="4">
        <v>146.560059</v>
      </c>
      <c r="BK23" s="4">
        <v>299.95971700000001</v>
      </c>
      <c r="BL23" s="4">
        <f t="shared" si="26"/>
        <v>24.777365060349897</v>
      </c>
      <c r="BM23" s="4">
        <v>23.276471999999998</v>
      </c>
      <c r="BN23" s="4">
        <v>-171.648743</v>
      </c>
      <c r="BO23" s="4">
        <v>300.00897200000003</v>
      </c>
      <c r="BP23" s="4">
        <f t="shared" si="27"/>
        <v>22.898863544654663</v>
      </c>
      <c r="BQ23" s="4">
        <v>23.268609999999999</v>
      </c>
    </row>
    <row r="24" spans="1:69" x14ac:dyDescent="0.25">
      <c r="A24" s="17"/>
      <c r="B24" s="4">
        <v>196.80355800000001</v>
      </c>
      <c r="C24" s="4">
        <v>349.97970600000002</v>
      </c>
      <c r="D24" s="4">
        <f t="shared" si="14"/>
        <v>24.947463110343794</v>
      </c>
      <c r="E24" s="4">
        <v>25.777218000000001</v>
      </c>
      <c r="F24" s="4">
        <v>-232.080231</v>
      </c>
      <c r="G24" s="4">
        <v>349.99697900000001</v>
      </c>
      <c r="H24" s="4">
        <f t="shared" si="15"/>
        <v>22.974455204795326</v>
      </c>
      <c r="I24" s="4">
        <v>24.966097000000001</v>
      </c>
      <c r="K24" s="17"/>
      <c r="L24" s="4">
        <v>194.35037199999999</v>
      </c>
      <c r="M24" s="4">
        <v>349.98367300000001</v>
      </c>
      <c r="N24" s="4">
        <f t="shared" si="16"/>
        <v>25.104703502984631</v>
      </c>
      <c r="O24" s="4">
        <v>25.445539</v>
      </c>
      <c r="P24" s="4">
        <v>-231.785416</v>
      </c>
      <c r="Q24" s="4">
        <v>349.99212599999998</v>
      </c>
      <c r="R24" s="4">
        <f t="shared" si="17"/>
        <v>22.988742757324093</v>
      </c>
      <c r="S24" s="4">
        <v>25.096298000000001</v>
      </c>
      <c r="U24" s="17"/>
      <c r="V24" s="4">
        <v>200.031723</v>
      </c>
      <c r="W24" s="4">
        <v>349.98431399999998</v>
      </c>
      <c r="X24" s="4">
        <f t="shared" si="18"/>
        <v>24.745665734761914</v>
      </c>
      <c r="Y24" s="4">
        <v>27.659056</v>
      </c>
      <c r="Z24" s="4"/>
      <c r="AA24" s="4"/>
      <c r="AB24" s="4" t="e">
        <f t="shared" si="19"/>
        <v>#DIV/0!</v>
      </c>
      <c r="AC24" s="4"/>
      <c r="AE24" s="17"/>
      <c r="AF24" s="4">
        <v>195.97801200000001</v>
      </c>
      <c r="AG24" s="4">
        <v>349.98129299999999</v>
      </c>
      <c r="AH24" s="4">
        <f t="shared" si="20"/>
        <v>25.000066124672692</v>
      </c>
      <c r="AI24" s="4">
        <v>25.061916</v>
      </c>
      <c r="AJ24" s="4">
        <v>-233.196609</v>
      </c>
      <c r="AK24" s="4">
        <v>350.00787400000002</v>
      </c>
      <c r="AL24" s="4">
        <f t="shared" si="21"/>
        <v>22.920110083296294</v>
      </c>
      <c r="AM24" s="4">
        <v>24.853819000000001</v>
      </c>
      <c r="AO24" s="17"/>
      <c r="AP24" s="4">
        <v>200.19645700000001</v>
      </c>
      <c r="AQ24" s="4">
        <v>350.00741599999998</v>
      </c>
      <c r="AR24" s="4">
        <f t="shared" si="22"/>
        <v>24.737115265374701</v>
      </c>
      <c r="AS24" s="4">
        <v>27.454958000000001</v>
      </c>
      <c r="AT24" s="4">
        <v>-234.93954500000001</v>
      </c>
      <c r="AU24" s="4">
        <v>350.00418100000002</v>
      </c>
      <c r="AV24" s="4">
        <f t="shared" si="23"/>
        <v>22.834692657236573</v>
      </c>
      <c r="AW24" s="4">
        <v>28.419411</v>
      </c>
      <c r="AY24" s="21"/>
      <c r="AZ24" s="13">
        <v>196.44577000000001</v>
      </c>
      <c r="BA24" s="13">
        <v>350.00631700000002</v>
      </c>
      <c r="BB24" s="13">
        <f t="shared" si="24"/>
        <v>24.972069894339409</v>
      </c>
      <c r="BC24" s="13">
        <v>22.046522</v>
      </c>
      <c r="BD24" s="13">
        <v>-234.119629</v>
      </c>
      <c r="BE24" s="13">
        <v>349.99011200000001</v>
      </c>
      <c r="BF24" s="13">
        <f t="shared" si="25"/>
        <v>22.873723190010985</v>
      </c>
      <c r="BG24" s="13">
        <v>23.745128999999999</v>
      </c>
      <c r="BI24" s="17"/>
      <c r="BJ24" s="4">
        <v>195.98933400000001</v>
      </c>
      <c r="BK24" s="4">
        <v>350.010132</v>
      </c>
      <c r="BL24" s="4">
        <f t="shared" si="26"/>
        <v>25.001403991334026</v>
      </c>
      <c r="BM24" s="4">
        <v>23.418488</v>
      </c>
      <c r="BN24" s="4">
        <v>-231.16625999999999</v>
      </c>
      <c r="BO24" s="4">
        <v>350.00201399999997</v>
      </c>
      <c r="BP24" s="4">
        <f t="shared" si="27"/>
        <v>23.020159057527657</v>
      </c>
      <c r="BQ24" s="4">
        <v>23.517683000000002</v>
      </c>
    </row>
    <row r="25" spans="1:69" x14ac:dyDescent="0.25">
      <c r="A25" s="17"/>
      <c r="B25" s="4">
        <v>250.89845299999999</v>
      </c>
      <c r="C25" s="4">
        <v>400.00707999999997</v>
      </c>
      <c r="D25" s="4">
        <f t="shared" si="14"/>
        <v>25.253331893047289</v>
      </c>
      <c r="E25" s="4">
        <v>26.067527999999999</v>
      </c>
      <c r="F25" s="4">
        <v>-298.17205799999999</v>
      </c>
      <c r="G25" s="4">
        <v>399.99056999999999</v>
      </c>
      <c r="H25" s="4">
        <f t="shared" si="15"/>
        <v>23.164145345360534</v>
      </c>
      <c r="I25" s="4">
        <v>25.316199999999998</v>
      </c>
      <c r="K25" s="17"/>
      <c r="L25" s="4">
        <v>248.49697900000001</v>
      </c>
      <c r="M25" s="4">
        <v>399.96283</v>
      </c>
      <c r="N25" s="4">
        <f t="shared" si="16"/>
        <v>25.372255491185513</v>
      </c>
      <c r="O25" s="4">
        <v>25.669058</v>
      </c>
      <c r="P25" s="4">
        <v>-297.35363799999999</v>
      </c>
      <c r="Q25" s="4">
        <v>399.99243200000001</v>
      </c>
      <c r="R25" s="4">
        <f t="shared" si="17"/>
        <v>23.196109288346467</v>
      </c>
      <c r="S25" s="4">
        <v>25.322844</v>
      </c>
      <c r="U25" s="17"/>
      <c r="V25" s="4">
        <v>254.39946</v>
      </c>
      <c r="W25" s="4">
        <v>400.00570699999997</v>
      </c>
      <c r="X25" s="4">
        <f t="shared" si="18"/>
        <v>25.078877552924045</v>
      </c>
      <c r="Y25" s="4">
        <v>27.94894</v>
      </c>
      <c r="Z25" s="4"/>
      <c r="AA25" s="4"/>
      <c r="AB25" s="4" t="e">
        <f t="shared" si="19"/>
        <v>#DIV/0!</v>
      </c>
      <c r="AC25" s="4"/>
      <c r="AE25" s="17"/>
      <c r="AF25" s="4">
        <v>248.05908199999999</v>
      </c>
      <c r="AG25" s="4">
        <v>399.97863799999999</v>
      </c>
      <c r="AH25" s="4">
        <f t="shared" si="20"/>
        <v>25.395644040534826</v>
      </c>
      <c r="AI25" s="4">
        <v>25.366457</v>
      </c>
      <c r="AJ25" s="4">
        <v>-295.329071</v>
      </c>
      <c r="AK25" s="4">
        <v>400.029449</v>
      </c>
      <c r="AL25" s="4">
        <f t="shared" si="21"/>
        <v>23.277635553214189</v>
      </c>
      <c r="AM25" s="4">
        <v>25.154029999999999</v>
      </c>
      <c r="AO25" s="17"/>
      <c r="AP25" s="4">
        <v>256.23703</v>
      </c>
      <c r="AQ25" s="4">
        <v>399.991241</v>
      </c>
      <c r="AR25" s="4">
        <f t="shared" si="22"/>
        <v>24.987887116169134</v>
      </c>
      <c r="AS25" s="4">
        <v>27.857285999999998</v>
      </c>
      <c r="AT25" s="4">
        <v>-300.54333500000001</v>
      </c>
      <c r="AU25" s="4">
        <v>400.01159699999999</v>
      </c>
      <c r="AV25" s="4">
        <f t="shared" si="23"/>
        <v>23.073795105365527</v>
      </c>
      <c r="AW25" s="4">
        <v>28.649163999999999</v>
      </c>
      <c r="AY25" s="21"/>
      <c r="AZ25" s="13">
        <v>251.58616599999999</v>
      </c>
      <c r="BA25" s="13">
        <v>400.01980600000002</v>
      </c>
      <c r="BB25" s="13">
        <f t="shared" si="24"/>
        <v>25.219595493080416</v>
      </c>
      <c r="BC25" s="13">
        <v>22.483609999999999</v>
      </c>
      <c r="BD25" s="13">
        <v>-299.30020100000002</v>
      </c>
      <c r="BE25" s="13">
        <v>399.95626800000002</v>
      </c>
      <c r="BF25" s="13">
        <f t="shared" si="25"/>
        <v>23.118465440448272</v>
      </c>
      <c r="BG25" s="13">
        <v>23.930997999999999</v>
      </c>
      <c r="BI25" s="17"/>
      <c r="BJ25" s="4">
        <v>251.576447</v>
      </c>
      <c r="BK25" s="4">
        <v>399.97949199999999</v>
      </c>
      <c r="BL25" s="4">
        <f t="shared" si="26"/>
        <v>25.21754095485219</v>
      </c>
      <c r="BM25" s="4">
        <v>23.681131000000001</v>
      </c>
      <c r="BN25" s="4">
        <v>-296.88214099999999</v>
      </c>
      <c r="BO25" s="4">
        <v>400.01937900000001</v>
      </c>
      <c r="BP25" s="4">
        <f t="shared" si="27"/>
        <v>23.216085506901006</v>
      </c>
      <c r="BQ25" s="4">
        <v>23.806737999999999</v>
      </c>
    </row>
    <row r="26" spans="1:69" x14ac:dyDescent="0.25">
      <c r="A26" s="17"/>
      <c r="B26" s="4">
        <v>309.70871</v>
      </c>
      <c r="C26" s="4">
        <v>449.95159899999999</v>
      </c>
      <c r="D26" s="4">
        <f t="shared" si="14"/>
        <v>25.567548583831066</v>
      </c>
      <c r="E26" s="4">
        <v>26.426172000000001</v>
      </c>
      <c r="F26" s="4">
        <v>-362.40963699999998</v>
      </c>
      <c r="G26" s="4">
        <v>450.02331500000003</v>
      </c>
      <c r="H26" s="4">
        <f t="shared" si="15"/>
        <v>23.63932903554678</v>
      </c>
      <c r="I26" s="4">
        <v>25.745836000000001</v>
      </c>
      <c r="K26" s="17"/>
      <c r="L26" s="4">
        <v>307.07955900000002</v>
      </c>
      <c r="M26" s="4">
        <v>449.984894</v>
      </c>
      <c r="N26" s="4">
        <f t="shared" si="16"/>
        <v>25.678667308447604</v>
      </c>
      <c r="O26" s="4">
        <v>25.996119</v>
      </c>
      <c r="P26" s="4">
        <v>-361.05072000000001</v>
      </c>
      <c r="Q26" s="4">
        <v>449.96566799999999</v>
      </c>
      <c r="R26" s="4">
        <f t="shared" si="17"/>
        <v>23.680740081783735</v>
      </c>
      <c r="S26" s="4">
        <v>25.679869</v>
      </c>
      <c r="U26" s="17"/>
      <c r="V26" s="4">
        <v>314.29306000000003</v>
      </c>
      <c r="W26" s="4">
        <v>449.968231</v>
      </c>
      <c r="X26" s="4">
        <f t="shared" si="18"/>
        <v>25.381334739743203</v>
      </c>
      <c r="Y26" s="4">
        <v>28.350286000000001</v>
      </c>
      <c r="Z26" s="4"/>
      <c r="AA26" s="4"/>
      <c r="AB26" s="4" t="e">
        <f t="shared" si="19"/>
        <v>#DIV/0!</v>
      </c>
      <c r="AC26" s="4"/>
      <c r="AE26" s="17"/>
      <c r="AF26" s="4">
        <v>306.540863</v>
      </c>
      <c r="AG26" s="4">
        <v>449.99499500000002</v>
      </c>
      <c r="AH26" s="4">
        <f t="shared" si="20"/>
        <v>25.70179738333033</v>
      </c>
      <c r="AI26" s="4">
        <v>25.736874</v>
      </c>
      <c r="AJ26" s="4">
        <v>-356.834991</v>
      </c>
      <c r="AK26" s="4">
        <v>449.98623700000002</v>
      </c>
      <c r="AL26" s="4">
        <f t="shared" si="21"/>
        <v>23.821303025445918</v>
      </c>
      <c r="AM26" s="4">
        <v>25.489639</v>
      </c>
      <c r="AO26" s="17"/>
      <c r="AP26" s="4">
        <v>316.57781999999997</v>
      </c>
      <c r="AQ26" s="4">
        <v>450.01177999999999</v>
      </c>
      <c r="AR26" s="4">
        <f t="shared" si="22"/>
        <v>25.292027212531647</v>
      </c>
      <c r="AS26" s="4">
        <v>28.328709</v>
      </c>
      <c r="AT26" s="4">
        <v>-365.83123799999998</v>
      </c>
      <c r="AU26" s="4">
        <v>449.966431</v>
      </c>
      <c r="AV26" s="4">
        <f t="shared" si="23"/>
        <v>23.525546548123707</v>
      </c>
      <c r="AW26" s="4">
        <v>29.049113999999999</v>
      </c>
      <c r="AY26" s="21"/>
      <c r="AZ26" s="13">
        <v>310.13961799999998</v>
      </c>
      <c r="BA26" s="13">
        <v>449.983856</v>
      </c>
      <c r="BB26" s="13">
        <f t="shared" si="24"/>
        <v>25.551612295441426</v>
      </c>
      <c r="BC26" s="13">
        <v>22.962875</v>
      </c>
      <c r="BD26" s="13">
        <v>-363.32321200000001</v>
      </c>
      <c r="BE26" s="13">
        <v>449.98486300000002</v>
      </c>
      <c r="BF26" s="13">
        <f t="shared" si="25"/>
        <v>23.607572513441184</v>
      </c>
      <c r="BG26" s="13">
        <v>24.266681999999999</v>
      </c>
      <c r="BI26" s="17"/>
      <c r="BJ26" s="4">
        <v>311.16445900000002</v>
      </c>
      <c r="BK26" s="4">
        <v>450.00427200000001</v>
      </c>
      <c r="BL26" s="4">
        <f t="shared" si="26"/>
        <v>25.510656997003125</v>
      </c>
      <c r="BM26" s="4">
        <v>24.051463999999999</v>
      </c>
      <c r="BN26" s="4">
        <v>-361.87103300000001</v>
      </c>
      <c r="BO26" s="4">
        <v>450.01904300000001</v>
      </c>
      <c r="BP26" s="4">
        <f t="shared" si="27"/>
        <v>23.65669015346273</v>
      </c>
      <c r="BQ26" s="4">
        <v>24.204639</v>
      </c>
    </row>
    <row r="27" spans="1:69" x14ac:dyDescent="0.25">
      <c r="A27" s="17"/>
      <c r="B27" s="4">
        <v>373.39178500000003</v>
      </c>
      <c r="C27" s="4">
        <v>499.976044</v>
      </c>
      <c r="D27" s="4">
        <f t="shared" si="14"/>
        <v>25.874193191883361</v>
      </c>
      <c r="E27" s="4">
        <v>26.885611000000001</v>
      </c>
      <c r="F27" s="4">
        <v>-428.82189899999997</v>
      </c>
      <c r="G27" s="4">
        <v>499.92214999999999</v>
      </c>
      <c r="H27" s="4">
        <f t="shared" si="15"/>
        <v>24.14148058031645</v>
      </c>
      <c r="I27" s="4">
        <v>26.312239000000002</v>
      </c>
      <c r="K27" s="17"/>
      <c r="L27" s="4">
        <v>370.85278299999999</v>
      </c>
      <c r="M27" s="4">
        <v>499.94149800000002</v>
      </c>
      <c r="N27" s="4">
        <f t="shared" si="16"/>
        <v>25.960820594880072</v>
      </c>
      <c r="O27" s="4">
        <v>26.425533000000001</v>
      </c>
      <c r="P27" s="4">
        <v>-426.96539300000001</v>
      </c>
      <c r="Q27" s="4">
        <v>499.983521</v>
      </c>
      <c r="R27" s="4">
        <f t="shared" si="17"/>
        <v>24.196879010226855</v>
      </c>
      <c r="S27" s="4">
        <v>26.243241999999999</v>
      </c>
      <c r="U27" s="17"/>
      <c r="V27" s="4">
        <v>380.21914700000002</v>
      </c>
      <c r="W27" s="4">
        <v>499.98956299999998</v>
      </c>
      <c r="X27" s="4">
        <f t="shared" si="18"/>
        <v>25.641530691906205</v>
      </c>
      <c r="Y27" s="4">
        <v>28.848680000000002</v>
      </c>
      <c r="Z27" s="4"/>
      <c r="AA27" s="4"/>
      <c r="AB27" s="4" t="e">
        <f t="shared" si="19"/>
        <v>#DIV/0!</v>
      </c>
      <c r="AC27" s="4"/>
      <c r="AE27" s="17"/>
      <c r="AF27" s="4">
        <v>369.84780899999998</v>
      </c>
      <c r="AG27" s="4">
        <v>499.98126200000002</v>
      </c>
      <c r="AH27" s="4">
        <f t="shared" si="20"/>
        <v>25.998135521104906</v>
      </c>
      <c r="AI27" s="4">
        <v>26.195527999999999</v>
      </c>
      <c r="AJ27" s="4">
        <v>-422.36303700000002</v>
      </c>
      <c r="AK27" s="4">
        <v>499.95049999999998</v>
      </c>
      <c r="AL27" s="4">
        <f t="shared" si="21"/>
        <v>24.326747928834834</v>
      </c>
      <c r="AM27" s="4">
        <v>25.966238000000001</v>
      </c>
      <c r="AO27" s="17"/>
      <c r="AP27" s="4">
        <v>382.07229599999999</v>
      </c>
      <c r="AQ27" s="4">
        <v>500.00473</v>
      </c>
      <c r="AR27" s="4">
        <f t="shared" si="22"/>
        <v>25.580047031548673</v>
      </c>
      <c r="AS27" s="4">
        <v>28.917860000000001</v>
      </c>
      <c r="AT27" s="4">
        <v>-431.522583</v>
      </c>
      <c r="AU27" s="4">
        <v>499.97592200000003</v>
      </c>
      <c r="AV27" s="4">
        <f t="shared" si="23"/>
        <v>24.068405821406561</v>
      </c>
      <c r="AW27" s="4">
        <v>29.533574999999999</v>
      </c>
      <c r="AY27" s="21"/>
      <c r="AZ27" s="13">
        <v>373.94226099999997</v>
      </c>
      <c r="BA27" s="13">
        <v>499.95315599999998</v>
      </c>
      <c r="BB27" s="13">
        <f t="shared" si="24"/>
        <v>25.85395802864366</v>
      </c>
      <c r="BC27" s="13">
        <v>23.543156</v>
      </c>
      <c r="BD27" s="13">
        <v>-430.08178700000002</v>
      </c>
      <c r="BE27" s="13">
        <v>499.98333700000001</v>
      </c>
      <c r="BF27" s="13">
        <f t="shared" si="25"/>
        <v>24.109044858119763</v>
      </c>
      <c r="BG27" s="13">
        <v>24.775562000000001</v>
      </c>
      <c r="BI27" s="17"/>
      <c r="BJ27" s="4">
        <v>375.72683699999999</v>
      </c>
      <c r="BK27" s="4">
        <v>500.00271600000002</v>
      </c>
      <c r="BL27" s="4">
        <f t="shared" si="26"/>
        <v>25.795042940962684</v>
      </c>
      <c r="BM27" s="4">
        <v>24.526223999999999</v>
      </c>
      <c r="BN27" s="4">
        <v>-427.84487899999999</v>
      </c>
      <c r="BO27" s="4">
        <v>499.94729599999999</v>
      </c>
      <c r="BP27" s="4">
        <f t="shared" si="27"/>
        <v>24.170245117160071</v>
      </c>
      <c r="BQ27" s="4">
        <v>24.734031999999999</v>
      </c>
    </row>
    <row r="28" spans="1:69" x14ac:dyDescent="0.25">
      <c r="A28" s="17"/>
      <c r="B28" s="4">
        <v>441.43945300000001</v>
      </c>
      <c r="C28" s="4">
        <v>549.94427499999995</v>
      </c>
      <c r="D28" s="4">
        <f t="shared" si="14"/>
        <v>26.174784383912201</v>
      </c>
      <c r="E28" s="4">
        <v>27.460773</v>
      </c>
      <c r="F28" s="4">
        <v>-501.18420400000002</v>
      </c>
      <c r="G28" s="4">
        <v>550.01110800000004</v>
      </c>
      <c r="H28" s="4">
        <f t="shared" si="15"/>
        <v>24.568168000622542</v>
      </c>
      <c r="I28" s="4">
        <v>26.970124999999999</v>
      </c>
      <c r="K28" s="17"/>
      <c r="L28" s="4">
        <v>439.50543199999998</v>
      </c>
      <c r="M28" s="4">
        <v>549.99133300000005</v>
      </c>
      <c r="N28" s="4">
        <f t="shared" si="16"/>
        <v>26.234556225813364</v>
      </c>
      <c r="O28" s="4">
        <v>27.102174999999999</v>
      </c>
      <c r="P28" s="4">
        <v>-499.93405200000001</v>
      </c>
      <c r="Q28" s="4">
        <v>549.931152</v>
      </c>
      <c r="R28" s="4">
        <f t="shared" si="17"/>
        <v>24.595290840063402</v>
      </c>
      <c r="S28" s="4">
        <v>26.782658000000001</v>
      </c>
      <c r="U28" s="17"/>
      <c r="V28" s="4">
        <v>450.13638300000002</v>
      </c>
      <c r="W28" s="4">
        <v>549.92248500000005</v>
      </c>
      <c r="X28" s="4">
        <f t="shared" si="18"/>
        <v>25.919667068971339</v>
      </c>
      <c r="Y28" s="4">
        <v>29.414359999999999</v>
      </c>
      <c r="Z28" s="4"/>
      <c r="AA28" s="4"/>
      <c r="AB28" s="4" t="e">
        <f t="shared" si="19"/>
        <v>#DIV/0!</v>
      </c>
      <c r="AC28" s="4"/>
      <c r="AE28" s="17"/>
      <c r="AF28" s="4">
        <v>438.68920900000001</v>
      </c>
      <c r="AG28" s="4">
        <v>549.928406</v>
      </c>
      <c r="AH28" s="4">
        <f t="shared" si="20"/>
        <v>26.255946422044698</v>
      </c>
      <c r="AI28" s="4">
        <v>26.816002000000001</v>
      </c>
      <c r="AJ28" s="4">
        <v>-496.437164</v>
      </c>
      <c r="AK28" s="4">
        <v>550.05200200000002</v>
      </c>
      <c r="AL28" s="4">
        <f t="shared" si="21"/>
        <v>24.687186999076836</v>
      </c>
      <c r="AM28" s="4">
        <v>26.586321000000002</v>
      </c>
      <c r="AO28" s="17"/>
      <c r="AP28" s="4">
        <v>451.56045499999999</v>
      </c>
      <c r="AQ28" s="4">
        <v>549.99694799999997</v>
      </c>
      <c r="AR28" s="4">
        <f t="shared" si="22"/>
        <v>25.882267924482026</v>
      </c>
      <c r="AS28" s="4">
        <v>29.511496999999999</v>
      </c>
      <c r="AT28" s="4">
        <v>-503.79135100000002</v>
      </c>
      <c r="AU28" s="4">
        <v>549.930969</v>
      </c>
      <c r="AV28" s="4">
        <f t="shared" si="23"/>
        <v>24.500944340500798</v>
      </c>
      <c r="AW28" s="4">
        <v>30.106263999999999</v>
      </c>
      <c r="AY28" s="21"/>
      <c r="AZ28" s="13">
        <v>442.807434</v>
      </c>
      <c r="BA28" s="13">
        <v>550.03558299999997</v>
      </c>
      <c r="BB28" s="13">
        <f t="shared" si="24"/>
        <v>26.138660872839228</v>
      </c>
      <c r="BC28" s="13">
        <v>24.275406</v>
      </c>
      <c r="BD28" s="13">
        <v>-503.29669200000001</v>
      </c>
      <c r="BE28" s="13">
        <v>549.96063200000003</v>
      </c>
      <c r="BF28" s="13">
        <f t="shared" si="25"/>
        <v>24.514303828248771</v>
      </c>
      <c r="BG28" s="13">
        <v>25.441765</v>
      </c>
      <c r="BI28" s="17"/>
      <c r="BJ28" s="4">
        <v>445.33941700000003</v>
      </c>
      <c r="BK28" s="4">
        <v>549.96942100000001</v>
      </c>
      <c r="BL28" s="4">
        <f t="shared" si="26"/>
        <v>26.061113923865012</v>
      </c>
      <c r="BM28" s="4">
        <v>25.081934</v>
      </c>
      <c r="BN28" s="4">
        <v>-500.66104100000001</v>
      </c>
      <c r="BO28" s="4">
        <v>550.02630599999998</v>
      </c>
      <c r="BP28" s="4">
        <f t="shared" si="27"/>
        <v>24.581680061457444</v>
      </c>
      <c r="BQ28" s="4">
        <v>25.443712000000001</v>
      </c>
    </row>
    <row r="29" spans="1:69" x14ac:dyDescent="0.25">
      <c r="A29" s="17"/>
      <c r="B29" s="4">
        <v>524.70898399999999</v>
      </c>
      <c r="C29" s="4">
        <v>599.91632100000004</v>
      </c>
      <c r="D29" s="4">
        <f t="shared" si="14"/>
        <v>26.189754486002737</v>
      </c>
      <c r="E29" s="4">
        <v>28.242867</v>
      </c>
      <c r="F29" s="4">
        <v>-583.35211200000003</v>
      </c>
      <c r="G29" s="4">
        <v>599.96112100000005</v>
      </c>
      <c r="H29" s="4">
        <f t="shared" si="15"/>
        <v>24.840350565726929</v>
      </c>
      <c r="I29" s="4">
        <v>27.762336999999999</v>
      </c>
      <c r="K29" s="17"/>
      <c r="L29" s="4">
        <v>522.62286400000005</v>
      </c>
      <c r="M29" s="4">
        <v>599.90429700000004</v>
      </c>
      <c r="N29" s="4">
        <f t="shared" si="16"/>
        <v>26.241446444137839</v>
      </c>
      <c r="O29" s="4">
        <v>27.869198000000001</v>
      </c>
      <c r="P29" s="4">
        <v>-582.99438499999997</v>
      </c>
      <c r="Q29" s="4">
        <v>599.93084699999997</v>
      </c>
      <c r="R29" s="4">
        <f t="shared" si="17"/>
        <v>24.846716624608568</v>
      </c>
      <c r="S29" s="4">
        <v>27.538882999999998</v>
      </c>
      <c r="U29" s="17"/>
      <c r="V29" s="4">
        <v>532.52447500000005</v>
      </c>
      <c r="W29" s="4">
        <v>599.92968800000006</v>
      </c>
      <c r="X29" s="4">
        <f t="shared" si="18"/>
        <v>25.997438974736216</v>
      </c>
      <c r="Y29" s="4">
        <v>29.975071</v>
      </c>
      <c r="Z29" s="4"/>
      <c r="AA29" s="4"/>
      <c r="AB29" s="4" t="e">
        <f t="shared" si="19"/>
        <v>#DIV/0!</v>
      </c>
      <c r="AC29" s="4"/>
      <c r="AE29" s="17"/>
      <c r="AF29" s="4">
        <v>522.46948199999997</v>
      </c>
      <c r="AG29" s="4">
        <v>599.96484399999997</v>
      </c>
      <c r="AH29" s="4">
        <f t="shared" si="20"/>
        <v>26.247946907397836</v>
      </c>
      <c r="AI29" s="4">
        <v>27.459365999999999</v>
      </c>
      <c r="AJ29" s="4">
        <v>-579.36639400000001</v>
      </c>
      <c r="AK29" s="4">
        <v>600.01574700000003</v>
      </c>
      <c r="AL29" s="4">
        <f t="shared" si="21"/>
        <v>24.927917464706024</v>
      </c>
      <c r="AM29" s="4">
        <v>27.308980999999999</v>
      </c>
      <c r="AO29" s="17"/>
      <c r="AP29" s="4">
        <v>534.549622</v>
      </c>
      <c r="AQ29" s="4">
        <v>600.01135299999999</v>
      </c>
      <c r="AR29" s="4">
        <f t="shared" si="22"/>
        <v>25.95167862824194</v>
      </c>
      <c r="AS29" s="4">
        <v>30.197464</v>
      </c>
      <c r="AT29" s="4">
        <v>-587.05877699999996</v>
      </c>
      <c r="AU29" s="4">
        <v>599.99230999999997</v>
      </c>
      <c r="AV29" s="4">
        <f t="shared" si="23"/>
        <v>24.763093154342524</v>
      </c>
      <c r="AW29" s="4">
        <v>30.813337000000001</v>
      </c>
      <c r="AY29" s="21"/>
      <c r="AZ29" s="13">
        <v>523.61492899999996</v>
      </c>
      <c r="BA29" s="13">
        <v>599.97192399999994</v>
      </c>
      <c r="BB29" s="13">
        <f t="shared" si="24"/>
        <v>26.219530915974143</v>
      </c>
      <c r="BC29" s="13">
        <v>25.228812999999999</v>
      </c>
      <c r="BD29" s="13">
        <v>-583.53680399999996</v>
      </c>
      <c r="BE29" s="13">
        <v>599.99694799999997</v>
      </c>
      <c r="BF29" s="13">
        <f t="shared" si="25"/>
        <v>24.837902333869831</v>
      </c>
      <c r="BG29" s="13">
        <v>26.185994999999998</v>
      </c>
      <c r="BI29" s="17"/>
      <c r="BJ29" s="4">
        <v>529.98944100000006</v>
      </c>
      <c r="BK29" s="4">
        <v>600.02648899999997</v>
      </c>
      <c r="BL29" s="4">
        <f t="shared" si="26"/>
        <v>26.063744805033227</v>
      </c>
      <c r="BM29" s="4">
        <v>25.729375999999998</v>
      </c>
      <c r="BN29" s="4">
        <v>-581.02325399999995</v>
      </c>
      <c r="BO29" s="4">
        <v>599.98065199999996</v>
      </c>
      <c r="BP29" s="4">
        <f t="shared" si="27"/>
        <v>24.89089360627662</v>
      </c>
      <c r="BQ29" s="4">
        <v>26.327912999999999</v>
      </c>
    </row>
    <row r="30" spans="1:69" x14ac:dyDescent="0.25">
      <c r="A30" s="17"/>
      <c r="B30" s="4">
        <v>618.98132299999997</v>
      </c>
      <c r="C30" s="4">
        <v>650.00732400000004</v>
      </c>
      <c r="D30" s="4">
        <f t="shared" si="14"/>
        <v>26.126394342789421</v>
      </c>
      <c r="E30" s="4">
        <v>29.266362999999998</v>
      </c>
      <c r="F30" s="4">
        <v>-669.01696800000002</v>
      </c>
      <c r="G30" s="4">
        <v>649.93481399999996</v>
      </c>
      <c r="H30" s="4">
        <f t="shared" si="15"/>
        <v>25.127612980339801</v>
      </c>
      <c r="I30" s="4">
        <v>28.924868</v>
      </c>
      <c r="K30" s="17"/>
      <c r="L30" s="4">
        <v>616.14727800000003</v>
      </c>
      <c r="M30" s="4">
        <v>649.96582000000001</v>
      </c>
      <c r="N30" s="4">
        <f t="shared" si="16"/>
        <v>26.184739142421222</v>
      </c>
      <c r="O30" s="4">
        <v>28.883458999999998</v>
      </c>
      <c r="P30" s="4">
        <v>-668.89306599999998</v>
      </c>
      <c r="Q30" s="4">
        <v>649.93920900000001</v>
      </c>
      <c r="R30" s="4">
        <f t="shared" si="17"/>
        <v>25.130110055725872</v>
      </c>
      <c r="S30" s="4">
        <v>28.397532000000002</v>
      </c>
      <c r="U30" s="17"/>
      <c r="V30" s="4">
        <v>620.07440199999996</v>
      </c>
      <c r="W30" s="4">
        <v>649.99108899999999</v>
      </c>
      <c r="X30" s="4">
        <f t="shared" si="18"/>
        <v>26.102704157593205</v>
      </c>
      <c r="Y30" s="4">
        <v>30.745564999999999</v>
      </c>
      <c r="Z30" s="4"/>
      <c r="AA30" s="4"/>
      <c r="AB30" s="4" t="e">
        <f t="shared" si="19"/>
        <v>#DIV/0!</v>
      </c>
      <c r="AC30" s="4"/>
      <c r="AE30" s="17"/>
      <c r="AF30" s="4">
        <v>616.32775900000001</v>
      </c>
      <c r="AG30" s="4">
        <v>649.97125200000005</v>
      </c>
      <c r="AH30" s="4">
        <f t="shared" si="20"/>
        <v>26.1811237894306</v>
      </c>
      <c r="AI30" s="4">
        <v>28.250259</v>
      </c>
      <c r="AJ30" s="4">
        <v>-664.82080099999996</v>
      </c>
      <c r="AK30" s="4">
        <v>649.92749000000003</v>
      </c>
      <c r="AL30" s="4">
        <f t="shared" si="21"/>
        <v>25.206503503071016</v>
      </c>
      <c r="AM30" s="4">
        <v>28.025959</v>
      </c>
      <c r="AO30" s="17"/>
      <c r="AP30" s="4">
        <v>627.45983899999999</v>
      </c>
      <c r="AQ30" s="4">
        <v>649.974243</v>
      </c>
      <c r="AR30" s="4">
        <f t="shared" si="22"/>
        <v>25.947957624818425</v>
      </c>
      <c r="AS30" s="4">
        <v>30.977654000000001</v>
      </c>
      <c r="AT30" s="4">
        <v>-671.41693099999998</v>
      </c>
      <c r="AU30" s="4">
        <v>649.94207800000004</v>
      </c>
      <c r="AV30" s="4">
        <f t="shared" si="23"/>
        <v>25.082944101889449</v>
      </c>
      <c r="AW30" s="4">
        <v>31.643854000000001</v>
      </c>
      <c r="AY30" s="21"/>
      <c r="AZ30" s="13">
        <v>613.34869400000002</v>
      </c>
      <c r="BA30" s="13">
        <v>649.95636000000002</v>
      </c>
      <c r="BB30" s="13">
        <f t="shared" si="24"/>
        <v>26.244026968305249</v>
      </c>
      <c r="BC30" s="13">
        <v>26.267271000000001</v>
      </c>
      <c r="BD30" s="13">
        <v>-668.87561000000005</v>
      </c>
      <c r="BE30" s="13">
        <v>649.98614499999996</v>
      </c>
      <c r="BF30" s="13">
        <f t="shared" si="25"/>
        <v>25.132252789787611</v>
      </c>
      <c r="BG30" s="13">
        <v>27.067909</v>
      </c>
      <c r="BI30" s="17"/>
      <c r="BJ30" s="4">
        <v>622.40112299999998</v>
      </c>
      <c r="BK30" s="4">
        <v>649.92437700000005</v>
      </c>
      <c r="BL30" s="4">
        <f t="shared" si="26"/>
        <v>26.051194582982397</v>
      </c>
      <c r="BM30" s="4">
        <v>26.529199999999999</v>
      </c>
      <c r="BN30" s="4">
        <v>-665.40411400000005</v>
      </c>
      <c r="BO30" s="4">
        <v>649.93395999999996</v>
      </c>
      <c r="BP30" s="4">
        <f t="shared" si="27"/>
        <v>25.195703515678797</v>
      </c>
      <c r="BQ30" s="4">
        <v>27.416606999999999</v>
      </c>
    </row>
    <row r="31" spans="1:69" x14ac:dyDescent="0.25">
      <c r="A31" s="17"/>
      <c r="B31" s="4">
        <v>727.54193099999998</v>
      </c>
      <c r="C31" s="4">
        <v>699.99352999999996</v>
      </c>
      <c r="D31" s="4">
        <f t="shared" si="14"/>
        <v>25.951652166675771</v>
      </c>
      <c r="E31" s="4">
        <v>30.361941999999999</v>
      </c>
      <c r="F31" s="4">
        <v>-774.67675799999995</v>
      </c>
      <c r="G31" s="4">
        <v>699.99841300000003</v>
      </c>
      <c r="H31" s="4">
        <f t="shared" si="15"/>
        <v>25.149930671699515</v>
      </c>
      <c r="I31" s="4">
        <v>30.134848000000002</v>
      </c>
      <c r="K31" s="17"/>
      <c r="L31" s="4">
        <v>722.58044400000006</v>
      </c>
      <c r="M31" s="4">
        <v>700.00201400000003</v>
      </c>
      <c r="N31" s="4">
        <f t="shared" si="16"/>
        <v>26.040911867999334</v>
      </c>
      <c r="O31" s="4">
        <v>29.848545000000001</v>
      </c>
      <c r="P31" s="4">
        <v>-776.56323199999997</v>
      </c>
      <c r="Q31" s="4">
        <v>699.97894299999996</v>
      </c>
      <c r="R31" s="4">
        <f t="shared" si="17"/>
        <v>25.11866555785868</v>
      </c>
      <c r="S31" s="4">
        <v>29.598189999999999</v>
      </c>
      <c r="U31" s="17"/>
      <c r="V31" s="4">
        <v>724.83441200000004</v>
      </c>
      <c r="W31" s="4">
        <v>700.01379399999996</v>
      </c>
      <c r="X31" s="4">
        <f t="shared" si="18"/>
        <v>26.000829069464736</v>
      </c>
      <c r="Y31" s="4">
        <v>31.538800999999999</v>
      </c>
      <c r="Z31" s="4"/>
      <c r="AA31" s="4"/>
      <c r="AB31" s="4" t="e">
        <f t="shared" si="19"/>
        <v>#DIV/0!</v>
      </c>
      <c r="AC31" s="4"/>
      <c r="AE31" s="17"/>
      <c r="AF31" s="4">
        <v>720.92718500000001</v>
      </c>
      <c r="AG31" s="4">
        <v>699.96673599999997</v>
      </c>
      <c r="AH31" s="4">
        <f t="shared" si="20"/>
        <v>26.069439910720252</v>
      </c>
      <c r="AI31" s="4">
        <v>29.097818</v>
      </c>
      <c r="AJ31" s="4">
        <v>-768.28320299999996</v>
      </c>
      <c r="AK31" s="4">
        <v>699.98944100000006</v>
      </c>
      <c r="AL31" s="4">
        <f t="shared" si="21"/>
        <v>25.254037428652275</v>
      </c>
      <c r="AM31" s="4">
        <v>28.858108999999999</v>
      </c>
      <c r="AO31" s="17"/>
      <c r="AP31" s="4">
        <v>732.47289999999998</v>
      </c>
      <c r="AQ31" s="4">
        <v>699.95819100000006</v>
      </c>
      <c r="AR31" s="4">
        <f t="shared" si="22"/>
        <v>25.862846333140531</v>
      </c>
      <c r="AS31" s="4">
        <v>31.862687999999999</v>
      </c>
      <c r="AT31" s="4">
        <v>-770.47442599999999</v>
      </c>
      <c r="AU31" s="4">
        <v>699.93365500000004</v>
      </c>
      <c r="AV31" s="4">
        <f t="shared" si="23"/>
        <v>25.216090952186644</v>
      </c>
      <c r="AW31" s="4">
        <v>32.508853999999999</v>
      </c>
      <c r="AY31" s="21"/>
      <c r="AZ31" s="13">
        <v>718.33374000000003</v>
      </c>
      <c r="BA31" s="13">
        <v>700.01342799999998</v>
      </c>
      <c r="BB31" s="13">
        <f t="shared" si="24"/>
        <v>26.118199696925739</v>
      </c>
      <c r="BC31" s="13">
        <v>27.386303000000002</v>
      </c>
      <c r="BD31" s="13">
        <v>-771.709473</v>
      </c>
      <c r="BE31" s="13">
        <v>699.94036900000003</v>
      </c>
      <c r="BF31" s="13">
        <f t="shared" si="25"/>
        <v>25.196146592525665</v>
      </c>
      <c r="BG31" s="13">
        <v>28.099646</v>
      </c>
      <c r="BI31" s="17"/>
      <c r="BJ31" s="4">
        <v>726.934753</v>
      </c>
      <c r="BK31" s="4">
        <v>699.94073500000002</v>
      </c>
      <c r="BL31" s="4">
        <f t="shared" si="26"/>
        <v>25.960529919747721</v>
      </c>
      <c r="BM31" s="4">
        <v>27.483204000000001</v>
      </c>
      <c r="BN31" s="4">
        <v>-767.45764199999996</v>
      </c>
      <c r="BO31" s="4">
        <v>700.00848399999995</v>
      </c>
      <c r="BP31" s="4">
        <f t="shared" si="27"/>
        <v>25.268304171763514</v>
      </c>
      <c r="BQ31" s="4">
        <v>28.472363999999999</v>
      </c>
    </row>
    <row r="32" spans="1:69" x14ac:dyDescent="0.25">
      <c r="A32" s="17"/>
      <c r="B32" s="4">
        <v>815.75824</v>
      </c>
      <c r="C32" s="4">
        <v>735.89556900000002</v>
      </c>
      <c r="D32" s="4">
        <f t="shared" si="14"/>
        <v>25.765314815634721</v>
      </c>
      <c r="E32" s="4">
        <v>31.477404</v>
      </c>
      <c r="F32" s="4">
        <v>-870.83575399999995</v>
      </c>
      <c r="G32" s="4">
        <v>735.61706500000003</v>
      </c>
      <c r="H32" s="4">
        <f t="shared" si="15"/>
        <v>24.927783821957473</v>
      </c>
      <c r="I32" s="4">
        <v>31.270745999999999</v>
      </c>
      <c r="K32" s="17"/>
      <c r="L32" s="4">
        <v>814.50494400000002</v>
      </c>
      <c r="M32" s="4">
        <v>738.465149</v>
      </c>
      <c r="N32" s="4">
        <f t="shared" si="16"/>
        <v>25.875165824741025</v>
      </c>
      <c r="O32" s="4">
        <v>30.770116999999999</v>
      </c>
      <c r="P32" s="4">
        <v>-880.05792199999996</v>
      </c>
      <c r="Q32" s="4">
        <v>738.45660399999997</v>
      </c>
      <c r="R32" s="4">
        <f t="shared" si="17"/>
        <v>24.892547836666846</v>
      </c>
      <c r="S32" s="4">
        <v>30.755614999999999</v>
      </c>
      <c r="U32" s="17"/>
      <c r="V32" s="4">
        <v>796.39477499999998</v>
      </c>
      <c r="W32" s="4">
        <v>729.45446800000002</v>
      </c>
      <c r="X32" s="4">
        <f t="shared" si="18"/>
        <v>25.848419165997267</v>
      </c>
      <c r="Y32" s="4">
        <v>32.40992</v>
      </c>
      <c r="Z32" s="4"/>
      <c r="AA32" s="4"/>
      <c r="AB32" s="4" t="e">
        <f t="shared" si="19"/>
        <v>#DIV/0!</v>
      </c>
      <c r="AC32" s="4"/>
      <c r="AE32" s="17"/>
      <c r="AF32" s="4">
        <v>805.08026099999995</v>
      </c>
      <c r="AG32" s="4">
        <v>739.22979699999996</v>
      </c>
      <c r="AH32" s="4">
        <f t="shared" si="20"/>
        <v>26.053128098121171</v>
      </c>
      <c r="AI32" s="4">
        <v>29.936329000000001</v>
      </c>
      <c r="AJ32" s="4">
        <v>-837.60778800000003</v>
      </c>
      <c r="AK32" s="4">
        <v>728</v>
      </c>
      <c r="AL32" s="4">
        <f t="shared" si="21"/>
        <v>25.154229904033542</v>
      </c>
      <c r="AM32" s="4">
        <v>29.698976999999999</v>
      </c>
      <c r="AO32" s="17"/>
      <c r="AP32" s="4">
        <v>802.30377199999998</v>
      </c>
      <c r="AQ32" s="4">
        <v>730.11261000000002</v>
      </c>
      <c r="AR32" s="4">
        <f t="shared" si="22"/>
        <v>25.776291372751807</v>
      </c>
      <c r="AS32" s="4">
        <v>32.763534999999997</v>
      </c>
      <c r="AT32" s="4">
        <v>-844.07275400000003</v>
      </c>
      <c r="AU32" s="4">
        <v>731.838257</v>
      </c>
      <c r="AV32" s="4">
        <f t="shared" si="23"/>
        <v>25.18982600439454</v>
      </c>
      <c r="AW32" s="4">
        <v>33.411087000000002</v>
      </c>
      <c r="AY32" s="21"/>
      <c r="AZ32" s="13">
        <v>800.39166299999999</v>
      </c>
      <c r="BA32" s="13">
        <v>736.97210700000005</v>
      </c>
      <c r="BB32" s="13">
        <f t="shared" si="24"/>
        <v>26.049522854110045</v>
      </c>
      <c r="BC32" s="13">
        <v>28.614937000000001</v>
      </c>
      <c r="BD32" s="13">
        <v>-865.91589399999998</v>
      </c>
      <c r="BE32" s="13">
        <v>738.35180700000001</v>
      </c>
      <c r="BF32" s="13">
        <f t="shared" si="25"/>
        <v>25.091434235834409</v>
      </c>
      <c r="BG32" s="13">
        <v>29.146104999999999</v>
      </c>
      <c r="BI32" s="17"/>
      <c r="BJ32" s="4">
        <v>820.442993</v>
      </c>
      <c r="BK32" s="4">
        <v>739.53186000000005</v>
      </c>
      <c r="BL32" s="4">
        <f t="shared" si="26"/>
        <v>25.818599666877052</v>
      </c>
      <c r="BM32" s="4">
        <v>28.376080999999999</v>
      </c>
      <c r="BN32" s="4">
        <v>-859.90240500000004</v>
      </c>
      <c r="BO32" s="4">
        <v>737.13781700000004</v>
      </c>
      <c r="BP32" s="4">
        <f t="shared" si="27"/>
        <v>25.137617311208583</v>
      </c>
      <c r="BQ32" s="4">
        <v>29.514605</v>
      </c>
    </row>
    <row r="33" spans="1:69" x14ac:dyDescent="0.25">
      <c r="A33" s="17"/>
      <c r="B33" s="6">
        <f>(C33/D32)^2</f>
        <v>964.07110711765995</v>
      </c>
      <c r="C33" s="4">
        <v>800</v>
      </c>
      <c r="D33" s="4"/>
      <c r="E33" s="4"/>
      <c r="F33" s="6">
        <f>(G33/H32)^2</f>
        <v>1029.9416820265744</v>
      </c>
      <c r="G33" s="4">
        <v>800</v>
      </c>
      <c r="H33" s="4"/>
      <c r="I33" s="4"/>
      <c r="K33" s="17"/>
      <c r="L33" s="6">
        <f>(M33/N32)^2</f>
        <v>955.90270497605263</v>
      </c>
      <c r="M33" s="4">
        <v>800</v>
      </c>
      <c r="N33" s="4"/>
      <c r="O33" s="4"/>
      <c r="P33" s="6">
        <f>(Q33/R32)^2</f>
        <v>1032.8595589417268</v>
      </c>
      <c r="Q33" s="4">
        <v>800</v>
      </c>
      <c r="R33" s="4"/>
      <c r="S33" s="4"/>
      <c r="U33" s="17"/>
      <c r="V33" s="6">
        <f>(W33/X32)^2</f>
        <v>957.88196963539599</v>
      </c>
      <c r="W33" s="4">
        <v>800</v>
      </c>
      <c r="X33" s="4"/>
      <c r="Y33" s="4"/>
      <c r="Z33" s="6" t="e">
        <f>(AA33/AB32)^2</f>
        <v>#DIV/0!</v>
      </c>
      <c r="AA33" s="4">
        <v>800</v>
      </c>
      <c r="AB33" s="4"/>
      <c r="AC33" s="4"/>
      <c r="AE33" s="17"/>
      <c r="AF33" s="6">
        <f>(AG33/AH32)^2</f>
        <v>942.88825135013883</v>
      </c>
      <c r="AG33" s="4">
        <v>800</v>
      </c>
      <c r="AH33" s="4"/>
      <c r="AI33" s="4"/>
      <c r="AJ33" s="6">
        <f>(AK33/AL32)^2</f>
        <v>1011.4814491003502</v>
      </c>
      <c r="AK33" s="4">
        <v>800</v>
      </c>
      <c r="AL33" s="4"/>
      <c r="AM33" s="4"/>
      <c r="AO33" s="17"/>
      <c r="AP33" s="6">
        <f>(AQ33/AR32)^2</f>
        <v>963.25020326729828</v>
      </c>
      <c r="AQ33" s="4">
        <v>800</v>
      </c>
      <c r="AR33" s="4"/>
      <c r="AS33" s="4"/>
      <c r="AT33" s="6">
        <f>(AU33/AV32)^2</f>
        <v>1008.6247913587802</v>
      </c>
      <c r="AU33" s="4">
        <v>800</v>
      </c>
      <c r="AV33" s="4"/>
      <c r="AW33" s="4"/>
      <c r="AY33" s="21"/>
      <c r="AZ33" s="15">
        <f>(BA33/BB32)^2</f>
        <v>943.14926015818594</v>
      </c>
      <c r="BA33" s="13">
        <v>800</v>
      </c>
      <c r="BB33" s="13"/>
      <c r="BC33" s="13"/>
      <c r="BD33" s="15">
        <f>(BE33/BF32)^2</f>
        <v>1016.5506000777792</v>
      </c>
      <c r="BE33" s="13">
        <v>800</v>
      </c>
      <c r="BF33" s="13"/>
      <c r="BG33" s="13"/>
      <c r="BI33" s="17"/>
      <c r="BJ33" s="6">
        <f>(BK33/BL32)^2</f>
        <v>960.09588176322291</v>
      </c>
      <c r="BK33" s="4">
        <v>800</v>
      </c>
      <c r="BL33" s="4"/>
      <c r="BM33" s="4"/>
      <c r="BN33" s="6">
        <f>(BO33/BP32)^2</f>
        <v>1012.8187979531956</v>
      </c>
      <c r="BO33" s="4">
        <v>800</v>
      </c>
      <c r="BP33" s="4"/>
      <c r="BQ33" s="4"/>
    </row>
    <row r="34" spans="1:69" x14ac:dyDescent="0.25">
      <c r="A34" s="17"/>
      <c r="B34" s="4">
        <v>1500</v>
      </c>
      <c r="C34" s="6">
        <f>SQRT(B34)*D32</f>
        <v>997.88635190744492</v>
      </c>
      <c r="D34" s="4"/>
      <c r="E34" s="4"/>
      <c r="F34" s="4">
        <v>1500</v>
      </c>
      <c r="G34" s="6">
        <f>SQRT(F34)*H32</f>
        <v>965.44891600299968</v>
      </c>
      <c r="H34" s="4"/>
      <c r="I34" s="4"/>
      <c r="K34" s="17"/>
      <c r="L34" s="4">
        <v>1500</v>
      </c>
      <c r="M34" s="6">
        <f>SQRT(L34)*N32</f>
        <v>1002.1408631957729</v>
      </c>
      <c r="N34" s="4"/>
      <c r="O34" s="4"/>
      <c r="P34" s="4">
        <v>1500</v>
      </c>
      <c r="Q34" s="6">
        <f>SQRT(P34)*R32</f>
        <v>964.08423216082156</v>
      </c>
      <c r="R34" s="4"/>
      <c r="S34" s="4"/>
      <c r="U34" s="17"/>
      <c r="V34" s="4">
        <v>1500</v>
      </c>
      <c r="W34" s="6">
        <f>SQRT(V34)*X32</f>
        <v>1001.1049695569602</v>
      </c>
      <c r="X34" s="4"/>
      <c r="Y34" s="4"/>
      <c r="Z34" s="4">
        <v>1500</v>
      </c>
      <c r="AA34" s="6" t="e">
        <f>SQRT(Z34)*AB32</f>
        <v>#DIV/0!</v>
      </c>
      <c r="AB34" s="4"/>
      <c r="AC34" s="4"/>
      <c r="AE34" s="17"/>
      <c r="AF34" s="4">
        <v>1500</v>
      </c>
      <c r="AG34" s="6">
        <f>SQRT(AF34)*AH32</f>
        <v>1009.033312406318</v>
      </c>
      <c r="AH34" s="4"/>
      <c r="AI34" s="4"/>
      <c r="AJ34" s="4">
        <v>1500</v>
      </c>
      <c r="AK34" s="6">
        <f>SQRT(AJ34)*AL32</f>
        <v>974.21913504994495</v>
      </c>
      <c r="AL34" s="4"/>
      <c r="AM34" s="4"/>
      <c r="AO34" s="17"/>
      <c r="AP34" s="4">
        <v>1500</v>
      </c>
      <c r="AQ34" s="6">
        <f>SQRT(AP34)*AR32</f>
        <v>998.31147213657664</v>
      </c>
      <c r="AR34" s="4"/>
      <c r="AS34" s="4"/>
      <c r="AT34" s="4">
        <v>1500</v>
      </c>
      <c r="AU34" s="6">
        <f>SQRT(AT34)*AV32</f>
        <v>975.59776608882567</v>
      </c>
      <c r="AV34" s="4"/>
      <c r="AW34" s="4"/>
      <c r="AY34" s="21"/>
      <c r="AZ34" s="13">
        <v>1500</v>
      </c>
      <c r="BA34" s="15">
        <f>SQRT(AZ34)*BB32</f>
        <v>1008.893681906177</v>
      </c>
      <c r="BB34" s="13"/>
      <c r="BC34" s="13"/>
      <c r="BD34" s="13">
        <v>1500</v>
      </c>
      <c r="BE34" s="15">
        <f>SQRT(BD34)*BF32</f>
        <v>971.78706927845292</v>
      </c>
      <c r="BF34" s="13"/>
      <c r="BG34" s="13"/>
      <c r="BI34" s="17"/>
      <c r="BJ34" s="4">
        <v>1500</v>
      </c>
      <c r="BK34" s="6">
        <f>SQRT(BJ34)*BL32</f>
        <v>999.95006532211187</v>
      </c>
      <c r="BL34" s="4"/>
      <c r="BM34" s="4"/>
      <c r="BN34" s="4">
        <v>1500</v>
      </c>
      <c r="BO34" s="6">
        <f>SQRT(BN34)*BP32</f>
        <v>973.57573209646102</v>
      </c>
      <c r="BP34" s="4"/>
      <c r="BQ34" s="4"/>
    </row>
    <row r="35" spans="1:69" x14ac:dyDescent="0.25">
      <c r="A35" s="21" t="s">
        <v>51</v>
      </c>
      <c r="B35" s="4">
        <v>17.234697000000001</v>
      </c>
      <c r="C35" s="4">
        <v>100.041847</v>
      </c>
      <c r="D35" s="4">
        <f>C35/SQRT(ABS(B35))</f>
        <v>24.097937569346584</v>
      </c>
      <c r="E35" s="4">
        <v>25.909728999999999</v>
      </c>
      <c r="F35" s="4">
        <v>-17.362151999999998</v>
      </c>
      <c r="G35" s="4">
        <v>99.945007000000004</v>
      </c>
      <c r="H35" s="4">
        <f>G35/SQRT(ABS(F35))</f>
        <v>23.986082645586187</v>
      </c>
      <c r="I35" s="4">
        <v>21.317722</v>
      </c>
      <c r="K35" s="21" t="s">
        <v>51</v>
      </c>
      <c r="L35" s="4">
        <v>17.593205999999999</v>
      </c>
      <c r="M35" s="4">
        <v>99.917823999999996</v>
      </c>
      <c r="N35" s="4">
        <f>M35/SQRT(ABS(L35))</f>
        <v>23.821575074198218</v>
      </c>
      <c r="O35" s="4">
        <v>26.767778</v>
      </c>
      <c r="P35" s="4">
        <v>-17.409732999999999</v>
      </c>
      <c r="Q35" s="4">
        <v>99.940101999999996</v>
      </c>
      <c r="R35" s="4">
        <f>Q35/SQRT(ABS(P35))</f>
        <v>23.952107545350795</v>
      </c>
      <c r="S35" s="4">
        <v>22.775345000000002</v>
      </c>
      <c r="U35" s="21" t="s">
        <v>51</v>
      </c>
      <c r="V35" s="4">
        <v>17.589659000000001</v>
      </c>
      <c r="W35" s="4">
        <v>99.929992999999996</v>
      </c>
      <c r="X35" s="4">
        <f>W35/SQRT(ABS(V35))</f>
        <v>23.826878318174913</v>
      </c>
      <c r="Y35" s="4">
        <v>26.039621</v>
      </c>
      <c r="Z35" s="4">
        <v>-17.724121</v>
      </c>
      <c r="AA35" s="4">
        <v>99.924346999999997</v>
      </c>
      <c r="AB35" s="4">
        <f>AA35/SQRT(ABS(Z35))</f>
        <v>23.734985226484216</v>
      </c>
      <c r="AC35" s="4">
        <v>27.932623</v>
      </c>
      <c r="AE35" s="21" t="s">
        <v>51</v>
      </c>
      <c r="AF35" s="4">
        <v>17.088941999999999</v>
      </c>
      <c r="AG35" s="4">
        <v>99.906952000000004</v>
      </c>
      <c r="AH35" s="4">
        <f>AG35/SQRT(ABS(AF35))</f>
        <v>24.16785583606347</v>
      </c>
      <c r="AI35" s="4">
        <v>21.112762</v>
      </c>
      <c r="AJ35" s="4">
        <v>-17.525015</v>
      </c>
      <c r="AK35" s="4">
        <v>99.931754999999995</v>
      </c>
      <c r="AL35" s="4">
        <f>AK35/SQRT(ABS(AJ35))</f>
        <v>23.87120351377936</v>
      </c>
      <c r="AM35" s="4">
        <v>24.197949999999999</v>
      </c>
      <c r="AO35" s="21" t="s">
        <v>51</v>
      </c>
      <c r="AP35" s="4">
        <v>17.362338999999999</v>
      </c>
      <c r="AQ35" s="4">
        <v>99.923873999999998</v>
      </c>
      <c r="AR35" s="4">
        <f>AQ35/SQRT(ABS(AP35))</f>
        <v>23.98088173427724</v>
      </c>
      <c r="AS35" s="4">
        <v>27.996897000000001</v>
      </c>
      <c r="AT35" s="4">
        <v>-17.609024000000002</v>
      </c>
      <c r="AU35" s="4">
        <v>99.975159000000005</v>
      </c>
      <c r="AV35" s="4">
        <f>AU35/SQRT(ABS(AT35))</f>
        <v>23.824536527977148</v>
      </c>
      <c r="AW35" s="4">
        <v>27.847052000000001</v>
      </c>
      <c r="AY35" s="21" t="s">
        <v>51</v>
      </c>
      <c r="AZ35" s="13">
        <v>17.787223999999998</v>
      </c>
      <c r="BA35" s="13">
        <v>99.955116000000004</v>
      </c>
      <c r="BB35" s="13">
        <f>BA35/SQRT(ABS(AZ35))</f>
        <v>23.700141577055781</v>
      </c>
      <c r="BC35" s="13">
        <v>29.247834999999998</v>
      </c>
      <c r="BD35" s="13">
        <v>-17.616468000000001</v>
      </c>
      <c r="BE35" s="13">
        <v>99.963668999999996</v>
      </c>
      <c r="BF35" s="13">
        <f>BE35/SQRT(ABS(BD35))</f>
        <v>23.816764817133574</v>
      </c>
      <c r="BG35" s="13">
        <v>27.869629</v>
      </c>
      <c r="BI35" s="21" t="s">
        <v>51</v>
      </c>
      <c r="BJ35" s="4">
        <v>17.173697000000001</v>
      </c>
      <c r="BK35" s="4">
        <v>99.938721000000001</v>
      </c>
      <c r="BL35" s="4">
        <f>BK35/SQRT(ABS(BJ35))</f>
        <v>24.115811967205385</v>
      </c>
      <c r="BM35" s="4">
        <v>26.259249000000001</v>
      </c>
      <c r="BN35" s="4">
        <v>-17.436588</v>
      </c>
      <c r="BO35" s="4">
        <v>99.983108999999999</v>
      </c>
      <c r="BP35" s="4">
        <f>BO35/SQRT(ABS(BN35))</f>
        <v>23.943954808173192</v>
      </c>
      <c r="BQ35" s="4">
        <v>25.650266999999999</v>
      </c>
    </row>
    <row r="36" spans="1:69" x14ac:dyDescent="0.25">
      <c r="A36" s="17"/>
      <c r="B36" s="4">
        <v>41.425446000000001</v>
      </c>
      <c r="C36" s="4">
        <v>149.97169500000001</v>
      </c>
      <c r="D36" s="4">
        <f t="shared" ref="D36:D48" si="28">C36/SQRT(ABS(B36))</f>
        <v>23.30106135940855</v>
      </c>
      <c r="E36" s="4">
        <v>25.035664000000001</v>
      </c>
      <c r="F36" s="4">
        <v>-41.250045999999998</v>
      </c>
      <c r="G36" s="4">
        <v>149.950119</v>
      </c>
      <c r="H36" s="4">
        <f t="shared" ref="H36:H48" si="29">G36/SQRT(ABS(F36))</f>
        <v>23.347188845856067</v>
      </c>
      <c r="I36" s="4">
        <v>21.283650999999999</v>
      </c>
      <c r="K36" s="17"/>
      <c r="L36" s="4">
        <v>42.296875</v>
      </c>
      <c r="M36" s="4">
        <v>149.97058100000001</v>
      </c>
      <c r="N36" s="4">
        <f t="shared" ref="N36:N48" si="30">M36/SQRT(ABS(L36))</f>
        <v>23.059608680332143</v>
      </c>
      <c r="O36" s="4">
        <v>26.129132999999999</v>
      </c>
      <c r="P36" s="4">
        <v>-41.497379000000002</v>
      </c>
      <c r="Q36" s="4">
        <v>149.964966</v>
      </c>
      <c r="R36" s="4">
        <f t="shared" ref="R36:R48" si="31">Q36/SQRT(ABS(P36))</f>
        <v>23.27981258850842</v>
      </c>
      <c r="S36" s="4">
        <v>22.814147999999999</v>
      </c>
      <c r="U36" s="17"/>
      <c r="V36" s="4">
        <v>42.506324999999997</v>
      </c>
      <c r="W36" s="4">
        <v>149.95019500000001</v>
      </c>
      <c r="X36" s="4">
        <f t="shared" ref="X36:X48" si="32">W36/SQRT(ABS(V36))</f>
        <v>22.999598550122489</v>
      </c>
      <c r="Y36" s="4">
        <v>25.918430000000001</v>
      </c>
      <c r="Z36" s="4">
        <v>-42.679549999999999</v>
      </c>
      <c r="AA36" s="4">
        <v>149.97172499999999</v>
      </c>
      <c r="AB36" s="4">
        <f t="shared" ref="AB36:AB48" si="33">AA36/SQRT(ABS(Z36))</f>
        <v>22.956172048584524</v>
      </c>
      <c r="AC36" s="4">
        <v>27.652542</v>
      </c>
      <c r="AE36" s="17"/>
      <c r="AF36" s="4">
        <v>40.564323000000002</v>
      </c>
      <c r="AG36" s="4">
        <v>149.945999</v>
      </c>
      <c r="AH36" s="4">
        <f t="shared" ref="AH36:AH48" si="34">AG36/SQRT(ABS(AF36))</f>
        <v>23.543052219067818</v>
      </c>
      <c r="AI36" s="4">
        <v>21.161950999999998</v>
      </c>
      <c r="AJ36" s="4">
        <v>-41.737034000000001</v>
      </c>
      <c r="AK36" s="4">
        <v>149.96347</v>
      </c>
      <c r="AL36" s="4">
        <f t="shared" ref="AL36:AL48" si="35">AK36/SQRT(ABS(AJ36))</f>
        <v>23.21264819675762</v>
      </c>
      <c r="AM36" s="4">
        <v>23.531880999999998</v>
      </c>
      <c r="AO36" s="17"/>
      <c r="AP36" s="4">
        <v>41.556548999999997</v>
      </c>
      <c r="AQ36" s="4">
        <v>149.96565200000001</v>
      </c>
      <c r="AR36" s="4">
        <f t="shared" ref="AR36:AR48" si="36">AQ36/SQRT(ABS(AP36))</f>
        <v>23.26333970149382</v>
      </c>
      <c r="AS36" s="4">
        <v>27.981688999999999</v>
      </c>
      <c r="AT36" s="4">
        <v>-42.071831000000003</v>
      </c>
      <c r="AU36" s="4">
        <v>149.95985400000001</v>
      </c>
      <c r="AV36" s="4">
        <f t="shared" ref="AV36:AV48" si="37">AU36/SQRT(ABS(AT36))</f>
        <v>23.119546038454796</v>
      </c>
      <c r="AW36" s="4">
        <v>27.849352</v>
      </c>
      <c r="AY36" s="21"/>
      <c r="AZ36" s="13">
        <v>42.75779</v>
      </c>
      <c r="BA36" s="13">
        <v>149.96516399999999</v>
      </c>
      <c r="BB36" s="13">
        <f t="shared" ref="BB36:BB48" si="38">BA36/SQRT(ABS(AZ36))</f>
        <v>22.934155974801737</v>
      </c>
      <c r="BC36" s="13">
        <v>28.919872000000002</v>
      </c>
      <c r="BD36" s="13">
        <v>-42.147956999999998</v>
      </c>
      <c r="BE36" s="13">
        <v>149.957855</v>
      </c>
      <c r="BF36" s="13">
        <f t="shared" ref="BF36:BF48" si="39">BE36/SQRT(ABS(BD36))</f>
        <v>23.098349879536183</v>
      </c>
      <c r="BG36" s="13">
        <v>27.878606999999999</v>
      </c>
      <c r="BI36" s="17"/>
      <c r="BJ36" s="4">
        <v>40.926113000000001</v>
      </c>
      <c r="BK36" s="4">
        <v>149.972275</v>
      </c>
      <c r="BL36" s="4">
        <f t="shared" ref="BL36:BL48" si="40">BK36/SQRT(ABS(BJ36))</f>
        <v>23.442867344007027</v>
      </c>
      <c r="BM36" s="4">
        <v>25.872395000000001</v>
      </c>
      <c r="BN36" s="4">
        <v>-41.489516999999999</v>
      </c>
      <c r="BO36" s="4">
        <v>149.96949799999999</v>
      </c>
      <c r="BP36" s="4">
        <f t="shared" ref="BP36:BP48" si="41">BO36/SQRT(ABS(BN36))</f>
        <v>23.28272176405962</v>
      </c>
      <c r="BQ36" s="4">
        <v>25.474184000000001</v>
      </c>
    </row>
    <row r="37" spans="1:69" x14ac:dyDescent="0.25">
      <c r="A37" s="17"/>
      <c r="B37" s="4">
        <v>77.423737000000003</v>
      </c>
      <c r="C37" s="4">
        <v>199.990128</v>
      </c>
      <c r="D37" s="4">
        <f t="shared" si="28"/>
        <v>22.728537618903964</v>
      </c>
      <c r="E37" s="4">
        <v>24.056486</v>
      </c>
      <c r="F37" s="4">
        <v>-77.742760000000004</v>
      </c>
      <c r="G37" s="4">
        <v>199.98718299999999</v>
      </c>
      <c r="H37" s="4">
        <f t="shared" si="29"/>
        <v>22.681521578726386</v>
      </c>
      <c r="I37" s="4">
        <v>21.281706</v>
      </c>
      <c r="K37" s="17"/>
      <c r="L37" s="4">
        <v>79.114326000000005</v>
      </c>
      <c r="M37" s="4">
        <v>200.00251800000001</v>
      </c>
      <c r="N37" s="4">
        <f t="shared" si="30"/>
        <v>22.485776888178155</v>
      </c>
      <c r="O37" s="4">
        <v>25.634934999999999</v>
      </c>
      <c r="P37" s="4">
        <v>-77.868088</v>
      </c>
      <c r="Q37" s="4">
        <v>199.98684700000001</v>
      </c>
      <c r="R37" s="4">
        <f t="shared" si="31"/>
        <v>22.663223297296089</v>
      </c>
      <c r="S37" s="4">
        <v>22.856113000000001</v>
      </c>
      <c r="U37" s="17"/>
      <c r="V37" s="4">
        <v>80.487221000000005</v>
      </c>
      <c r="W37" s="4">
        <v>199.98443599999999</v>
      </c>
      <c r="X37" s="4">
        <f t="shared" si="32"/>
        <v>22.291163186774515</v>
      </c>
      <c r="Y37" s="4">
        <v>25.856680000000001</v>
      </c>
      <c r="Z37" s="4">
        <v>-80.833472999999998</v>
      </c>
      <c r="AA37" s="4">
        <v>199.98075900000001</v>
      </c>
      <c r="AB37" s="4">
        <f t="shared" si="33"/>
        <v>22.242960624963597</v>
      </c>
      <c r="AC37" s="4">
        <v>27.558844000000001</v>
      </c>
      <c r="AE37" s="17"/>
      <c r="AF37" s="4">
        <v>77.13588</v>
      </c>
      <c r="AG37" s="4">
        <v>199.98745700000001</v>
      </c>
      <c r="AH37" s="4">
        <f t="shared" si="34"/>
        <v>22.770603379331405</v>
      </c>
      <c r="AI37" s="4">
        <v>21.258679999999998</v>
      </c>
      <c r="AJ37" s="4">
        <v>-79.308098000000001</v>
      </c>
      <c r="AK37" s="4">
        <v>200.00294500000001</v>
      </c>
      <c r="AL37" s="4">
        <f t="shared" si="35"/>
        <v>22.458338496424886</v>
      </c>
      <c r="AM37" s="4">
        <v>23.089639999999999</v>
      </c>
      <c r="AO37" s="17"/>
      <c r="AP37" s="4">
        <v>77.884315000000001</v>
      </c>
      <c r="AQ37" s="4">
        <v>199.98632799999999</v>
      </c>
      <c r="AR37" s="4">
        <f t="shared" si="36"/>
        <v>22.660803452885098</v>
      </c>
      <c r="AS37" s="4">
        <v>28.012363000000001</v>
      </c>
      <c r="AT37" s="4">
        <v>-79.621009999999998</v>
      </c>
      <c r="AU37" s="4">
        <v>199.96661399999999</v>
      </c>
      <c r="AV37" s="4">
        <f t="shared" si="37"/>
        <v>22.410092630301726</v>
      </c>
      <c r="AW37" s="4">
        <v>27.873919000000001</v>
      </c>
      <c r="AY37" s="21"/>
      <c r="AZ37" s="13">
        <v>80.503180999999998</v>
      </c>
      <c r="BA37" s="13">
        <v>199.98457300000001</v>
      </c>
      <c r="BB37" s="13">
        <f t="shared" si="38"/>
        <v>22.288968700984569</v>
      </c>
      <c r="BC37" s="13">
        <v>28.739059000000001</v>
      </c>
      <c r="BD37" s="13">
        <v>-79.729568</v>
      </c>
      <c r="BE37" s="13">
        <v>199.97341900000001</v>
      </c>
      <c r="BF37" s="13">
        <f t="shared" si="39"/>
        <v>22.395593003927708</v>
      </c>
      <c r="BG37" s="13">
        <v>27.902691000000001</v>
      </c>
      <c r="BI37" s="17"/>
      <c r="BJ37" s="4">
        <v>77.359504999999999</v>
      </c>
      <c r="BK37" s="4">
        <v>199.96739199999999</v>
      </c>
      <c r="BL37" s="4">
        <f t="shared" si="40"/>
        <v>22.735386492467953</v>
      </c>
      <c r="BM37" s="4">
        <v>25.610631999999999</v>
      </c>
      <c r="BN37" s="4">
        <v>-78.029007000000007</v>
      </c>
      <c r="BO37" s="4">
        <v>199.98367300000001</v>
      </c>
      <c r="BP37" s="4">
        <f t="shared" si="41"/>
        <v>22.639482767809575</v>
      </c>
      <c r="BQ37" s="4">
        <v>25.335668999999999</v>
      </c>
    </row>
    <row r="38" spans="1:69" x14ac:dyDescent="0.25">
      <c r="A38" s="17"/>
      <c r="B38" s="4">
        <v>128.60728499999999</v>
      </c>
      <c r="C38" s="4">
        <v>250.005966</v>
      </c>
      <c r="D38" s="4">
        <f t="shared" si="28"/>
        <v>22.045379913726578</v>
      </c>
      <c r="E38" s="4">
        <v>23.253516999999999</v>
      </c>
      <c r="F38" s="4">
        <v>-128.086533</v>
      </c>
      <c r="G38" s="4">
        <v>250.00053399999999</v>
      </c>
      <c r="H38" s="4">
        <f t="shared" si="29"/>
        <v>22.089668633545774</v>
      </c>
      <c r="I38" s="4">
        <v>21.340418</v>
      </c>
      <c r="K38" s="17"/>
      <c r="L38" s="4">
        <v>131.30621300000001</v>
      </c>
      <c r="M38" s="4">
        <v>249.990387</v>
      </c>
      <c r="N38" s="4">
        <f t="shared" si="30"/>
        <v>21.816278590501422</v>
      </c>
      <c r="O38" s="4">
        <v>25.263967999999998</v>
      </c>
      <c r="P38" s="4">
        <v>-128.78710899999999</v>
      </c>
      <c r="Q38" s="4">
        <v>250.004715</v>
      </c>
      <c r="R38" s="4">
        <f t="shared" si="31"/>
        <v>22.029873443329866</v>
      </c>
      <c r="S38" s="4">
        <v>22.964821000000001</v>
      </c>
      <c r="U38" s="17"/>
      <c r="V38" s="4">
        <v>133.109116</v>
      </c>
      <c r="W38" s="4">
        <v>249.98069799999999</v>
      </c>
      <c r="X38" s="4">
        <f t="shared" si="32"/>
        <v>21.667189255582034</v>
      </c>
      <c r="Y38" s="4">
        <v>25.868483000000001</v>
      </c>
      <c r="Z38" s="4">
        <v>-133.725494</v>
      </c>
      <c r="AA38" s="4">
        <v>249.98912000000001</v>
      </c>
      <c r="AB38" s="4">
        <f t="shared" si="33"/>
        <v>21.61792482660001</v>
      </c>
      <c r="AC38" s="4">
        <v>27.585923999999999</v>
      </c>
      <c r="AE38" s="17"/>
      <c r="AF38" s="4">
        <v>127.52716100000001</v>
      </c>
      <c r="AG38" s="4">
        <v>249.98599200000001</v>
      </c>
      <c r="AH38" s="4">
        <f t="shared" si="34"/>
        <v>22.136773824479739</v>
      </c>
      <c r="AI38" s="4">
        <v>21.430273</v>
      </c>
      <c r="AJ38" s="4">
        <v>-132.001801</v>
      </c>
      <c r="AK38" s="4">
        <v>250.01023900000001</v>
      </c>
      <c r="AL38" s="4">
        <f t="shared" si="35"/>
        <v>21.760449736399558</v>
      </c>
      <c r="AM38" s="4">
        <v>22.864408000000001</v>
      </c>
      <c r="AO38" s="17"/>
      <c r="AP38" s="4">
        <v>128.538025</v>
      </c>
      <c r="AQ38" s="4">
        <v>250.015366</v>
      </c>
      <c r="AR38" s="4">
        <f t="shared" si="36"/>
        <v>22.05214756733762</v>
      </c>
      <c r="AS38" s="4">
        <v>28.067829</v>
      </c>
      <c r="AT38" s="4">
        <v>-131.60081500000001</v>
      </c>
      <c r="AU38" s="4">
        <v>249.988831</v>
      </c>
      <c r="AV38" s="4">
        <f t="shared" si="37"/>
        <v>21.791710276339369</v>
      </c>
      <c r="AW38" s="4">
        <v>27.946178</v>
      </c>
      <c r="AY38" s="21"/>
      <c r="AZ38" s="13">
        <v>134.96537799999999</v>
      </c>
      <c r="BA38" s="13">
        <v>250.00572199999999</v>
      </c>
      <c r="BB38" s="13">
        <f t="shared" si="38"/>
        <v>21.519826273244718</v>
      </c>
      <c r="BC38" s="13">
        <v>28.637535</v>
      </c>
      <c r="BD38" s="13">
        <v>-131.74870300000001</v>
      </c>
      <c r="BE38" s="13">
        <v>249.99185199999999</v>
      </c>
      <c r="BF38" s="13">
        <f t="shared" si="39"/>
        <v>21.779739433064169</v>
      </c>
      <c r="BG38" s="13">
        <v>27.998749</v>
      </c>
      <c r="BI38" s="17"/>
      <c r="BJ38" s="4">
        <v>127.395813</v>
      </c>
      <c r="BK38" s="4">
        <v>249.98182700000001</v>
      </c>
      <c r="BL38" s="4">
        <f t="shared" si="40"/>
        <v>22.147813635472676</v>
      </c>
      <c r="BM38" s="4">
        <v>25.508488</v>
      </c>
      <c r="BN38" s="4">
        <v>-127.02906</v>
      </c>
      <c r="BO38" s="4">
        <v>250.001633</v>
      </c>
      <c r="BP38" s="4">
        <f t="shared" si="41"/>
        <v>22.181520010398618</v>
      </c>
      <c r="BQ38" s="4">
        <v>25.276125</v>
      </c>
    </row>
    <row r="39" spans="1:69" x14ac:dyDescent="0.25">
      <c r="A39" s="17"/>
      <c r="B39" s="4">
        <v>185.15579199999999</v>
      </c>
      <c r="C39" s="4">
        <v>299.97345000000001</v>
      </c>
      <c r="D39" s="4">
        <f t="shared" si="28"/>
        <v>22.045206278739858</v>
      </c>
      <c r="E39" s="4">
        <v>22.681507</v>
      </c>
      <c r="F39" s="4">
        <v>-185.97163399999999</v>
      </c>
      <c r="G39" s="4">
        <v>300.01629600000001</v>
      </c>
      <c r="H39" s="4">
        <f t="shared" si="29"/>
        <v>21.99993975240583</v>
      </c>
      <c r="I39" s="4">
        <v>21.475756000000001</v>
      </c>
      <c r="K39" s="17"/>
      <c r="L39" s="4">
        <v>188.45933500000001</v>
      </c>
      <c r="M39" s="4">
        <v>299.96804800000001</v>
      </c>
      <c r="N39" s="4">
        <f t="shared" si="30"/>
        <v>21.850741026683639</v>
      </c>
      <c r="O39" s="4">
        <v>25.059252000000001</v>
      </c>
      <c r="P39" s="4">
        <v>-186.656555</v>
      </c>
      <c r="Q39" s="4">
        <v>299.99563599999999</v>
      </c>
      <c r="R39" s="4">
        <f t="shared" si="31"/>
        <v>21.95802696654172</v>
      </c>
      <c r="S39" s="4">
        <v>23.135788000000002</v>
      </c>
      <c r="U39" s="17"/>
      <c r="V39" s="4">
        <v>190.18832399999999</v>
      </c>
      <c r="W39" s="4">
        <v>299.98852499999998</v>
      </c>
      <c r="X39" s="4">
        <f t="shared" si="32"/>
        <v>21.75267729141607</v>
      </c>
      <c r="Y39" s="4">
        <v>26.004562</v>
      </c>
      <c r="Z39" s="4">
        <v>-193.30749499999999</v>
      </c>
      <c r="AA39" s="4">
        <v>300.02749599999999</v>
      </c>
      <c r="AB39" s="4">
        <f t="shared" si="33"/>
        <v>21.579268110851519</v>
      </c>
      <c r="AC39" s="4">
        <v>27.700824999999998</v>
      </c>
      <c r="AE39" s="17"/>
      <c r="AF39" s="4">
        <v>183.86747700000001</v>
      </c>
      <c r="AG39" s="4">
        <v>300.00836199999998</v>
      </c>
      <c r="AH39" s="4">
        <f t="shared" si="34"/>
        <v>22.124878854824839</v>
      </c>
      <c r="AI39" s="4">
        <v>21.645890999999999</v>
      </c>
      <c r="AJ39" s="4">
        <v>-190.67039500000001</v>
      </c>
      <c r="AK39" s="4">
        <v>300.02181999999999</v>
      </c>
      <c r="AL39" s="4">
        <f t="shared" si="35"/>
        <v>21.727572519062615</v>
      </c>
      <c r="AM39" s="4">
        <v>22.772708999999999</v>
      </c>
      <c r="AO39" s="17"/>
      <c r="AP39" s="4">
        <v>185.314438</v>
      </c>
      <c r="AQ39" s="4">
        <v>300.01559400000002</v>
      </c>
      <c r="AR39" s="4">
        <f t="shared" si="36"/>
        <v>22.038863766937489</v>
      </c>
      <c r="AS39" s="4">
        <v>28.207581000000001</v>
      </c>
      <c r="AT39" s="4">
        <v>-192.20353700000001</v>
      </c>
      <c r="AU39" s="4">
        <v>299.99026500000002</v>
      </c>
      <c r="AV39" s="4">
        <f t="shared" si="37"/>
        <v>21.638466224470491</v>
      </c>
      <c r="AW39" s="4">
        <v>28.079691</v>
      </c>
      <c r="AY39" s="21"/>
      <c r="AZ39" s="13">
        <v>193.45547500000001</v>
      </c>
      <c r="BA39" s="13">
        <v>299.99212599999998</v>
      </c>
      <c r="BB39" s="13">
        <f t="shared" si="38"/>
        <v>21.568470222008184</v>
      </c>
      <c r="BC39" s="13">
        <v>28.634687</v>
      </c>
      <c r="BD39" s="13">
        <v>-192.68306000000001</v>
      </c>
      <c r="BE39" s="13">
        <v>299.99267600000002</v>
      </c>
      <c r="BF39" s="13">
        <f t="shared" si="39"/>
        <v>21.611697727996741</v>
      </c>
      <c r="BG39" s="13">
        <v>28.152681000000001</v>
      </c>
      <c r="BI39" s="17"/>
      <c r="BJ39" s="4">
        <v>184.643326</v>
      </c>
      <c r="BK39" s="4">
        <v>300.00177000000002</v>
      </c>
      <c r="BL39" s="4">
        <f t="shared" si="40"/>
        <v>22.077861764513703</v>
      </c>
      <c r="BM39" s="4">
        <v>25.499452999999999</v>
      </c>
      <c r="BN39" s="4">
        <v>-186.56126399999999</v>
      </c>
      <c r="BO39" s="4">
        <v>300.00805700000001</v>
      </c>
      <c r="BP39" s="4">
        <f t="shared" si="41"/>
        <v>21.96454344716987</v>
      </c>
      <c r="BQ39" s="4">
        <v>25.280667999999999</v>
      </c>
    </row>
    <row r="40" spans="1:69" x14ac:dyDescent="0.25">
      <c r="A40" s="17"/>
      <c r="B40" s="4">
        <v>232.483597</v>
      </c>
      <c r="C40" s="4">
        <v>350.00030500000003</v>
      </c>
      <c r="D40" s="4">
        <f t="shared" si="28"/>
        <v>22.954734003821262</v>
      </c>
      <c r="E40" s="4">
        <v>22.349990999999999</v>
      </c>
      <c r="F40" s="4">
        <v>-242.638443</v>
      </c>
      <c r="G40" s="4">
        <v>349.98584</v>
      </c>
      <c r="H40" s="4">
        <f t="shared" si="29"/>
        <v>22.468323510727856</v>
      </c>
      <c r="I40" s="4">
        <v>21.721005999999999</v>
      </c>
      <c r="K40" s="17"/>
      <c r="L40" s="4">
        <v>237.66941800000001</v>
      </c>
      <c r="M40" s="4">
        <v>350.02685500000001</v>
      </c>
      <c r="N40" s="4">
        <f t="shared" si="30"/>
        <v>22.704644930704347</v>
      </c>
      <c r="O40" s="4">
        <v>25.097484999999999</v>
      </c>
      <c r="P40" s="4">
        <v>-243.95460499999999</v>
      </c>
      <c r="Q40" s="4">
        <v>349.99633799999998</v>
      </c>
      <c r="R40" s="4">
        <f t="shared" si="31"/>
        <v>22.408304127079383</v>
      </c>
      <c r="S40" s="4">
        <v>23.413553</v>
      </c>
      <c r="U40" s="17"/>
      <c r="V40" s="4">
        <v>238.52903699999999</v>
      </c>
      <c r="W40" s="4">
        <v>349.99850500000002</v>
      </c>
      <c r="X40" s="4">
        <f t="shared" si="32"/>
        <v>22.66186050255585</v>
      </c>
      <c r="Y40" s="4">
        <v>26.25421</v>
      </c>
      <c r="Z40" s="4">
        <v>-251.33178699999999</v>
      </c>
      <c r="AA40" s="4">
        <v>349.99115</v>
      </c>
      <c r="AB40" s="4">
        <f t="shared" si="33"/>
        <v>22.076659187539068</v>
      </c>
      <c r="AC40" s="4">
        <v>27.889389000000001</v>
      </c>
      <c r="AE40" s="17"/>
      <c r="AF40" s="4">
        <v>231.068893</v>
      </c>
      <c r="AG40" s="4">
        <v>350.01083399999999</v>
      </c>
      <c r="AH40" s="4">
        <f t="shared" si="34"/>
        <v>23.025588850543947</v>
      </c>
      <c r="AI40" s="4">
        <v>21.955096999999999</v>
      </c>
      <c r="AJ40" s="4">
        <v>-247.14323400000001</v>
      </c>
      <c r="AK40" s="4">
        <v>350.01220699999999</v>
      </c>
      <c r="AL40" s="4">
        <f t="shared" si="35"/>
        <v>22.264288880593991</v>
      </c>
      <c r="AM40" s="4">
        <v>22.805772999999999</v>
      </c>
      <c r="AO40" s="17"/>
      <c r="AP40" s="4">
        <v>233.43606600000001</v>
      </c>
      <c r="AQ40" s="4">
        <v>349.98864700000001</v>
      </c>
      <c r="AR40" s="4">
        <f t="shared" si="36"/>
        <v>22.907093001231594</v>
      </c>
      <c r="AS40" s="4">
        <v>28.416907999999999</v>
      </c>
      <c r="AT40" s="4">
        <v>-252.37117000000001</v>
      </c>
      <c r="AU40" s="4">
        <v>350.02261399999998</v>
      </c>
      <c r="AV40" s="4">
        <f t="shared" si="37"/>
        <v>22.033131845836433</v>
      </c>
      <c r="AW40" s="4">
        <v>28.281427000000001</v>
      </c>
      <c r="AY40" s="21"/>
      <c r="AZ40" s="13">
        <v>242.071091</v>
      </c>
      <c r="BA40" s="13">
        <v>350.00753800000001</v>
      </c>
      <c r="BB40" s="13">
        <f t="shared" si="38"/>
        <v>22.496032664813182</v>
      </c>
      <c r="BC40" s="13">
        <v>28.765564000000001</v>
      </c>
      <c r="BD40" s="13">
        <v>-252.567902</v>
      </c>
      <c r="BE40" s="13">
        <v>349.97183200000001</v>
      </c>
      <c r="BF40" s="13">
        <f t="shared" si="39"/>
        <v>22.021353704872791</v>
      </c>
      <c r="BG40" s="13">
        <v>28.392320999999999</v>
      </c>
      <c r="BI40" s="17"/>
      <c r="BJ40" s="4">
        <v>232.792923</v>
      </c>
      <c r="BK40" s="4">
        <v>349.988495</v>
      </c>
      <c r="BL40" s="4">
        <f t="shared" si="40"/>
        <v>22.938704221561412</v>
      </c>
      <c r="BM40" s="4">
        <v>25.643785000000001</v>
      </c>
      <c r="BN40" s="4">
        <v>-244.659943</v>
      </c>
      <c r="BO40" s="4">
        <v>350.01361100000003</v>
      </c>
      <c r="BP40" s="4">
        <f t="shared" si="41"/>
        <v>22.377084301846033</v>
      </c>
      <c r="BQ40" s="4">
        <v>25.398237000000002</v>
      </c>
    </row>
    <row r="41" spans="1:69" x14ac:dyDescent="0.25">
      <c r="A41" s="17"/>
      <c r="B41" s="4">
        <v>281.38357500000001</v>
      </c>
      <c r="C41" s="4">
        <v>400.00143400000002</v>
      </c>
      <c r="D41" s="4">
        <f t="shared" si="28"/>
        <v>23.845815353129495</v>
      </c>
      <c r="E41" s="4">
        <v>22.292313</v>
      </c>
      <c r="F41" s="4">
        <v>-302.33776899999998</v>
      </c>
      <c r="G41" s="4">
        <v>399.97299199999998</v>
      </c>
      <c r="H41" s="4">
        <f t="shared" si="29"/>
        <v>23.00299922320389</v>
      </c>
      <c r="I41" s="4">
        <v>22.008654</v>
      </c>
      <c r="K41" s="17"/>
      <c r="L41" s="4">
        <v>287.27737400000001</v>
      </c>
      <c r="M41" s="4">
        <v>400.00933800000001</v>
      </c>
      <c r="N41" s="4">
        <f t="shared" si="30"/>
        <v>23.600402980988147</v>
      </c>
      <c r="O41" s="4">
        <v>25.179922000000001</v>
      </c>
      <c r="P41" s="4">
        <v>-304.21298200000001</v>
      </c>
      <c r="Q41" s="4">
        <v>399.99963400000001</v>
      </c>
      <c r="R41" s="4">
        <f t="shared" si="31"/>
        <v>22.933520205065729</v>
      </c>
      <c r="S41" s="4">
        <v>23.753971</v>
      </c>
      <c r="U41" s="17"/>
      <c r="V41" s="4">
        <v>288.52871699999997</v>
      </c>
      <c r="W41" s="4">
        <v>399.98043799999999</v>
      </c>
      <c r="X41" s="4">
        <f t="shared" si="32"/>
        <v>23.547468757259406</v>
      </c>
      <c r="Y41" s="4">
        <v>26.672492999999999</v>
      </c>
      <c r="Z41" s="4">
        <v>-311.33111600000001</v>
      </c>
      <c r="AA41" s="4">
        <v>399.984894</v>
      </c>
      <c r="AB41" s="4">
        <f t="shared" si="33"/>
        <v>22.668998079224654</v>
      </c>
      <c r="AC41" s="4">
        <v>28.185734</v>
      </c>
      <c r="AE41" s="17"/>
      <c r="AF41" s="4">
        <v>279.69589200000001</v>
      </c>
      <c r="AG41" s="4">
        <v>400.020782</v>
      </c>
      <c r="AH41" s="4">
        <f t="shared" si="34"/>
        <v>23.918806785544842</v>
      </c>
      <c r="AI41" s="4">
        <v>22.352179</v>
      </c>
      <c r="AJ41" s="4">
        <v>-305.84777800000001</v>
      </c>
      <c r="AK41" s="4">
        <v>400.01220699999999</v>
      </c>
      <c r="AL41" s="4">
        <f t="shared" si="35"/>
        <v>22.872865693926293</v>
      </c>
      <c r="AM41" s="4">
        <v>23.015384999999998</v>
      </c>
      <c r="AO41" s="17"/>
      <c r="AP41" s="4">
        <v>281.42156999999997</v>
      </c>
      <c r="AQ41" s="4">
        <v>400.02822900000001</v>
      </c>
      <c r="AR41" s="4">
        <f t="shared" si="36"/>
        <v>23.845802833421192</v>
      </c>
      <c r="AS41" s="4">
        <v>28.756336000000001</v>
      </c>
      <c r="AT41" s="4">
        <v>-314.70193499999999</v>
      </c>
      <c r="AU41" s="4">
        <v>400.00225799999998</v>
      </c>
      <c r="AV41" s="4">
        <f t="shared" si="37"/>
        <v>22.54824454544503</v>
      </c>
      <c r="AW41" s="4">
        <v>28.565611000000001</v>
      </c>
      <c r="AY41" s="21"/>
      <c r="AZ41" s="13">
        <v>291.32763699999998</v>
      </c>
      <c r="BA41" s="13">
        <v>399.97521999999998</v>
      </c>
      <c r="BB41" s="13">
        <f t="shared" si="38"/>
        <v>23.433774304968306</v>
      </c>
      <c r="BC41" s="13">
        <v>28.964703</v>
      </c>
      <c r="BD41" s="13">
        <v>-315.20126299999998</v>
      </c>
      <c r="BE41" s="13">
        <v>399.937164</v>
      </c>
      <c r="BF41" s="13">
        <f t="shared" si="39"/>
        <v>22.526711036862284</v>
      </c>
      <c r="BG41" s="13">
        <v>28.734552000000001</v>
      </c>
      <c r="BI41" s="17"/>
      <c r="BJ41" s="4">
        <v>281.729919</v>
      </c>
      <c r="BK41" s="4">
        <v>399.97927900000002</v>
      </c>
      <c r="BL41" s="4">
        <f t="shared" si="40"/>
        <v>23.829833504372669</v>
      </c>
      <c r="BM41" s="4">
        <v>25.891438000000001</v>
      </c>
      <c r="BN41" s="4">
        <v>-305.31347699999998</v>
      </c>
      <c r="BO41" s="4">
        <v>400.02737400000001</v>
      </c>
      <c r="BP41" s="4">
        <f t="shared" si="41"/>
        <v>22.893738807372809</v>
      </c>
      <c r="BQ41" s="4">
        <v>25.634482999999999</v>
      </c>
    </row>
    <row r="42" spans="1:69" x14ac:dyDescent="0.25">
      <c r="A42" s="17"/>
      <c r="B42" s="4">
        <v>332.533051</v>
      </c>
      <c r="C42" s="4">
        <v>449.962219</v>
      </c>
      <c r="D42" s="4">
        <f t="shared" si="28"/>
        <v>24.675084087918144</v>
      </c>
      <c r="E42" s="4">
        <v>22.481867000000001</v>
      </c>
      <c r="F42" s="4">
        <v>-360.21328699999998</v>
      </c>
      <c r="G42" s="4">
        <v>449.96163899999999</v>
      </c>
      <c r="H42" s="4">
        <f t="shared" si="29"/>
        <v>23.708038610586286</v>
      </c>
      <c r="I42" s="4">
        <v>22.414480000000001</v>
      </c>
      <c r="K42" s="17"/>
      <c r="L42" s="4">
        <v>338.616333</v>
      </c>
      <c r="M42" s="4">
        <v>449.97909499999997</v>
      </c>
      <c r="N42" s="4">
        <f t="shared" si="30"/>
        <v>24.453351285826855</v>
      </c>
      <c r="O42" s="4">
        <v>25.445982000000001</v>
      </c>
      <c r="P42" s="4">
        <v>-363.51666299999999</v>
      </c>
      <c r="Q42" s="4">
        <v>449.99462899999997</v>
      </c>
      <c r="R42" s="4">
        <f t="shared" si="31"/>
        <v>23.601802328235674</v>
      </c>
      <c r="S42" s="4">
        <v>24.300287000000001</v>
      </c>
      <c r="U42" s="17"/>
      <c r="V42" s="4">
        <v>340.02554300000003</v>
      </c>
      <c r="W42" s="4">
        <v>449.99453699999998</v>
      </c>
      <c r="X42" s="4">
        <f t="shared" si="32"/>
        <v>24.403463575997712</v>
      </c>
      <c r="Y42" s="4">
        <v>27.135753999999999</v>
      </c>
      <c r="Z42" s="4">
        <v>-372.23913599999997</v>
      </c>
      <c r="AA42" s="4">
        <v>450.010132</v>
      </c>
      <c r="AB42" s="4">
        <f t="shared" si="33"/>
        <v>23.324442728271102</v>
      </c>
      <c r="AC42" s="4">
        <v>28.594574000000001</v>
      </c>
      <c r="AE42" s="17"/>
      <c r="AF42" s="4">
        <v>330.27825899999999</v>
      </c>
      <c r="AG42" s="4">
        <v>450.03231799999998</v>
      </c>
      <c r="AH42" s="4">
        <f t="shared" si="34"/>
        <v>24.763025758363639</v>
      </c>
      <c r="AI42" s="4">
        <v>22.834257000000001</v>
      </c>
      <c r="AJ42" s="4">
        <v>-365.19027699999998</v>
      </c>
      <c r="AK42" s="4">
        <v>449.99688700000002</v>
      </c>
      <c r="AL42" s="4">
        <f t="shared" si="35"/>
        <v>23.547776565799552</v>
      </c>
      <c r="AM42" s="4">
        <v>23.364768999999999</v>
      </c>
      <c r="AO42" s="17"/>
      <c r="AP42" s="4">
        <v>332.84594700000002</v>
      </c>
      <c r="AQ42" s="4">
        <v>450.01782200000002</v>
      </c>
      <c r="AR42" s="4">
        <f t="shared" si="36"/>
        <v>24.666531030720364</v>
      </c>
      <c r="AS42" s="4">
        <v>29.143902000000001</v>
      </c>
      <c r="AT42" s="4">
        <v>-376.38922100000002</v>
      </c>
      <c r="AU42" s="4">
        <v>449.94226099999997</v>
      </c>
      <c r="AV42" s="4">
        <f t="shared" si="37"/>
        <v>23.19199974297111</v>
      </c>
      <c r="AW42" s="4">
        <v>28.965767</v>
      </c>
      <c r="AY42" s="21"/>
      <c r="AZ42" s="13">
        <v>343.68823200000003</v>
      </c>
      <c r="BA42" s="13">
        <v>449.98586999999998</v>
      </c>
      <c r="BB42" s="13">
        <f t="shared" si="38"/>
        <v>24.272613788665009</v>
      </c>
      <c r="BC42" s="13">
        <v>29.323053000000002</v>
      </c>
      <c r="BD42" s="13">
        <v>-377.00414999999998</v>
      </c>
      <c r="BE42" s="13">
        <v>449.95715300000001</v>
      </c>
      <c r="BF42" s="13">
        <f t="shared" si="39"/>
        <v>23.173844837337608</v>
      </c>
      <c r="BG42" s="13">
        <v>29.213587</v>
      </c>
      <c r="BI42" s="17"/>
      <c r="BJ42" s="4">
        <v>332.73089599999997</v>
      </c>
      <c r="BK42" s="4">
        <v>450.00592</v>
      </c>
      <c r="BL42" s="4">
        <f t="shared" si="40"/>
        <v>24.670142743857781</v>
      </c>
      <c r="BM42" s="4">
        <v>26.205359999999999</v>
      </c>
      <c r="BN42" s="4">
        <v>-365.00848400000001</v>
      </c>
      <c r="BO42" s="4">
        <v>449.97479199999998</v>
      </c>
      <c r="BP42" s="4">
        <f t="shared" si="41"/>
        <v>23.552483346100509</v>
      </c>
      <c r="BQ42" s="4">
        <v>25.985883999999999</v>
      </c>
    </row>
    <row r="43" spans="1:69" x14ac:dyDescent="0.25">
      <c r="A43" s="17"/>
      <c r="B43" s="4">
        <v>390.79177900000002</v>
      </c>
      <c r="C43" s="4">
        <v>499.95547499999998</v>
      </c>
      <c r="D43" s="4">
        <f t="shared" si="28"/>
        <v>25.290570092829377</v>
      </c>
      <c r="E43" s="4">
        <v>22.898031</v>
      </c>
      <c r="F43" s="4">
        <v>-421.27316300000001</v>
      </c>
      <c r="G43" s="4">
        <v>499.93038899999999</v>
      </c>
      <c r="H43" s="4">
        <f t="shared" si="29"/>
        <v>24.357215583031159</v>
      </c>
      <c r="I43" s="4">
        <v>22.959181000000001</v>
      </c>
      <c r="K43" s="17"/>
      <c r="L43" s="4">
        <v>397.754639</v>
      </c>
      <c r="M43" s="4">
        <v>499.97457900000001</v>
      </c>
      <c r="N43" s="4">
        <f t="shared" si="30"/>
        <v>25.069189696345383</v>
      </c>
      <c r="O43" s="4">
        <v>25.942097</v>
      </c>
      <c r="P43" s="4">
        <v>-425.07736199999999</v>
      </c>
      <c r="Q43" s="4">
        <v>500.009705</v>
      </c>
      <c r="R43" s="4">
        <f t="shared" si="31"/>
        <v>24.251826107163723</v>
      </c>
      <c r="S43" s="4">
        <v>24.973946000000002</v>
      </c>
      <c r="U43" s="17"/>
      <c r="V43" s="4">
        <v>400.96939099999997</v>
      </c>
      <c r="W43" s="4">
        <v>499.97723400000001</v>
      </c>
      <c r="X43" s="4">
        <f t="shared" si="32"/>
        <v>24.968624558759863</v>
      </c>
      <c r="Y43" s="4">
        <v>27.719072000000001</v>
      </c>
      <c r="Z43" s="4">
        <v>-436.273346</v>
      </c>
      <c r="AA43" s="4">
        <v>499.96398900000003</v>
      </c>
      <c r="AB43" s="4">
        <f t="shared" si="33"/>
        <v>23.936430334872725</v>
      </c>
      <c r="AC43" s="4">
        <v>29.079704</v>
      </c>
      <c r="AE43" s="17"/>
      <c r="AF43" s="4">
        <v>388.08990499999999</v>
      </c>
      <c r="AG43" s="4">
        <v>500.00564600000001</v>
      </c>
      <c r="AH43" s="4">
        <f t="shared" si="34"/>
        <v>25.381000365372959</v>
      </c>
      <c r="AI43" s="4">
        <v>23.365513</v>
      </c>
      <c r="AJ43" s="4">
        <v>-429.56854199999998</v>
      </c>
      <c r="AK43" s="4">
        <v>500.01504499999999</v>
      </c>
      <c r="AL43" s="4">
        <f t="shared" si="35"/>
        <v>24.124973067255809</v>
      </c>
      <c r="AM43" s="4">
        <v>23.840468999999999</v>
      </c>
      <c r="AO43" s="17"/>
      <c r="AP43" s="4">
        <v>392.04290800000001</v>
      </c>
      <c r="AQ43" s="4">
        <v>500.01757800000001</v>
      </c>
      <c r="AR43" s="4">
        <f t="shared" si="36"/>
        <v>25.253319370833907</v>
      </c>
      <c r="AS43" s="4">
        <v>29.664885000000002</v>
      </c>
      <c r="AT43" s="4">
        <v>-439.05886800000002</v>
      </c>
      <c r="AU43" s="4">
        <v>499.98397799999998</v>
      </c>
      <c r="AV43" s="4">
        <f t="shared" si="37"/>
        <v>23.861333509682812</v>
      </c>
      <c r="AW43" s="4">
        <v>29.499123000000001</v>
      </c>
      <c r="AY43" s="21"/>
      <c r="AZ43" s="13">
        <v>405.23657200000002</v>
      </c>
      <c r="BA43" s="13">
        <v>499.98831200000001</v>
      </c>
      <c r="BB43" s="13">
        <f t="shared" si="38"/>
        <v>24.837365922284384</v>
      </c>
      <c r="BC43" s="13">
        <v>29.859182000000001</v>
      </c>
      <c r="BD43" s="13">
        <v>-439.82254</v>
      </c>
      <c r="BE43" s="13">
        <v>499.98172</v>
      </c>
      <c r="BF43" s="13">
        <f t="shared" si="39"/>
        <v>23.840501405024721</v>
      </c>
      <c r="BG43" s="13">
        <v>29.792265</v>
      </c>
      <c r="BI43" s="17"/>
      <c r="BJ43" s="4">
        <v>391.65460200000001</v>
      </c>
      <c r="BK43" s="4">
        <v>499.98272700000001</v>
      </c>
      <c r="BL43" s="4">
        <f t="shared" si="40"/>
        <v>25.264073955325728</v>
      </c>
      <c r="BM43" s="4">
        <v>26.682649999999999</v>
      </c>
      <c r="BN43" s="4">
        <v>-424.33627300000001</v>
      </c>
      <c r="BO43" s="4">
        <v>499.95117199999999</v>
      </c>
      <c r="BP43" s="4">
        <f t="shared" si="41"/>
        <v>24.270152880062934</v>
      </c>
      <c r="BQ43" s="4">
        <v>26.446707</v>
      </c>
    </row>
    <row r="44" spans="1:69" x14ac:dyDescent="0.25">
      <c r="A44" s="17"/>
      <c r="B44" s="4">
        <v>457.74655200000001</v>
      </c>
      <c r="C44" s="4">
        <v>549.98565699999995</v>
      </c>
      <c r="D44" s="4">
        <f t="shared" si="28"/>
        <v>25.706255686040254</v>
      </c>
      <c r="E44" s="4">
        <v>23.537153</v>
      </c>
      <c r="F44" s="4">
        <v>-490.86468500000001</v>
      </c>
      <c r="G44" s="4">
        <v>549.962402</v>
      </c>
      <c r="H44" s="4">
        <f t="shared" si="29"/>
        <v>24.822876470166339</v>
      </c>
      <c r="I44" s="4">
        <v>23.713249000000001</v>
      </c>
      <c r="K44" s="17"/>
      <c r="L44" s="4">
        <v>463.99353000000002</v>
      </c>
      <c r="M44" s="4">
        <v>549.99877900000001</v>
      </c>
      <c r="N44" s="4">
        <f t="shared" si="30"/>
        <v>25.533230333704882</v>
      </c>
      <c r="O44" s="4">
        <v>26.583382</v>
      </c>
      <c r="P44" s="4">
        <v>-494.077606</v>
      </c>
      <c r="Q44" s="4">
        <v>549.93463099999997</v>
      </c>
      <c r="R44" s="4">
        <f t="shared" si="31"/>
        <v>24.740785518940523</v>
      </c>
      <c r="S44" s="4">
        <v>25.830781999999999</v>
      </c>
      <c r="U44" s="17"/>
      <c r="V44" s="4">
        <v>468.48449699999998</v>
      </c>
      <c r="W44" s="4">
        <v>549.96978799999999</v>
      </c>
      <c r="X44" s="4">
        <f t="shared" si="32"/>
        <v>25.409213401631355</v>
      </c>
      <c r="Y44" s="4">
        <v>28.512288999999999</v>
      </c>
      <c r="Z44" s="4">
        <v>-508.21173099999999</v>
      </c>
      <c r="AA44" s="4">
        <v>550.02783199999999</v>
      </c>
      <c r="AB44" s="4">
        <f t="shared" si="33"/>
        <v>24.398454827615812</v>
      </c>
      <c r="AC44" s="4">
        <v>29.666964</v>
      </c>
      <c r="AE44" s="17"/>
      <c r="AF44" s="4">
        <v>454.39648399999999</v>
      </c>
      <c r="AG44" s="4">
        <v>550.00317399999994</v>
      </c>
      <c r="AH44" s="4">
        <f t="shared" si="34"/>
        <v>25.801663956051097</v>
      </c>
      <c r="AI44" s="4">
        <v>23.990711000000001</v>
      </c>
      <c r="AJ44" s="4">
        <v>-503.80856299999999</v>
      </c>
      <c r="AK44" s="4">
        <v>549.98840299999995</v>
      </c>
      <c r="AL44" s="4">
        <f t="shared" si="35"/>
        <v>24.503084614311465</v>
      </c>
      <c r="AM44" s="4">
        <v>24.452891999999999</v>
      </c>
      <c r="AO44" s="17"/>
      <c r="AP44" s="4">
        <v>460.40548699999999</v>
      </c>
      <c r="AQ44" s="4">
        <v>549.97479199999998</v>
      </c>
      <c r="AR44" s="4">
        <f t="shared" si="36"/>
        <v>25.631412424555695</v>
      </c>
      <c r="AS44" s="4">
        <v>30.323945999999999</v>
      </c>
      <c r="AT44" s="4">
        <v>-509.58084100000002</v>
      </c>
      <c r="AU44" s="4">
        <v>550.01690699999995</v>
      </c>
      <c r="AV44" s="4">
        <f t="shared" si="37"/>
        <v>24.365172693882108</v>
      </c>
      <c r="AW44" s="4">
        <v>30.184052000000001</v>
      </c>
      <c r="AY44" s="21"/>
      <c r="AZ44" s="13">
        <v>473.29745500000001</v>
      </c>
      <c r="BA44" s="13">
        <v>549.99383499999999</v>
      </c>
      <c r="BB44" s="13">
        <f t="shared" si="38"/>
        <v>25.280795571966223</v>
      </c>
      <c r="BC44" s="13">
        <v>30.520533</v>
      </c>
      <c r="BD44" s="13">
        <v>-510.16949499999998</v>
      </c>
      <c r="BE44" s="13">
        <v>549.95263699999998</v>
      </c>
      <c r="BF44" s="13">
        <f t="shared" si="39"/>
        <v>24.348266429943777</v>
      </c>
      <c r="BG44" s="13">
        <v>30.435568</v>
      </c>
      <c r="BI44" s="17"/>
      <c r="BJ44" s="4">
        <v>458.61340300000001</v>
      </c>
      <c r="BK44" s="4">
        <v>549.95709199999999</v>
      </c>
      <c r="BL44" s="4">
        <f t="shared" si="40"/>
        <v>25.680615913043699</v>
      </c>
      <c r="BM44" s="4">
        <v>27.309683</v>
      </c>
      <c r="BN44" s="4">
        <v>-489.17477400000001</v>
      </c>
      <c r="BO44" s="4">
        <v>549.98150599999997</v>
      </c>
      <c r="BP44" s="4">
        <f t="shared" si="41"/>
        <v>24.866580014793875</v>
      </c>
      <c r="BQ44" s="4">
        <v>27.072199000000001</v>
      </c>
    </row>
    <row r="45" spans="1:69" x14ac:dyDescent="0.25">
      <c r="A45" s="17"/>
      <c r="B45" s="4">
        <v>540.60906999999997</v>
      </c>
      <c r="C45" s="4">
        <v>599.98846400000002</v>
      </c>
      <c r="D45" s="4">
        <f t="shared" si="28"/>
        <v>25.804843908244351</v>
      </c>
      <c r="E45" s="4">
        <v>24.305755999999999</v>
      </c>
      <c r="F45" s="4">
        <v>-572.22180200000003</v>
      </c>
      <c r="G45" s="4">
        <v>599.95941200000004</v>
      </c>
      <c r="H45" s="4">
        <f t="shared" si="29"/>
        <v>25.080700983768679</v>
      </c>
      <c r="I45" s="4">
        <v>24.723728000000001</v>
      </c>
      <c r="K45" s="17"/>
      <c r="L45" s="4">
        <v>546.423767</v>
      </c>
      <c r="M45" s="4">
        <v>599.96160899999995</v>
      </c>
      <c r="N45" s="4">
        <f t="shared" si="30"/>
        <v>25.666028411573585</v>
      </c>
      <c r="O45" s="4">
        <v>27.364260000000002</v>
      </c>
      <c r="P45" s="4">
        <v>-575.81726100000003</v>
      </c>
      <c r="Q45" s="4">
        <v>599.98040800000001</v>
      </c>
      <c r="R45" s="4">
        <f t="shared" si="31"/>
        <v>25.003150171098433</v>
      </c>
      <c r="S45" s="4">
        <v>26.792729999999999</v>
      </c>
      <c r="U45" s="17"/>
      <c r="V45" s="4">
        <v>550.31689500000005</v>
      </c>
      <c r="W45" s="4">
        <v>599.99493399999994</v>
      </c>
      <c r="X45" s="4">
        <f t="shared" si="32"/>
        <v>25.576502767070064</v>
      </c>
      <c r="Y45" s="4">
        <v>29.476334000000001</v>
      </c>
      <c r="Z45" s="4">
        <v>-588.29540999999995</v>
      </c>
      <c r="AA45" s="4">
        <v>599.99560499999995</v>
      </c>
      <c r="AB45" s="4">
        <f t="shared" si="33"/>
        <v>24.737188542278439</v>
      </c>
      <c r="AC45" s="4">
        <v>30.478501999999999</v>
      </c>
      <c r="AE45" s="17"/>
      <c r="AF45" s="4">
        <v>536.37249799999995</v>
      </c>
      <c r="AG45" s="4">
        <v>599.98706100000004</v>
      </c>
      <c r="AH45" s="4">
        <f t="shared" si="34"/>
        <v>25.90649347640047</v>
      </c>
      <c r="AI45" s="4">
        <v>24.755731999999998</v>
      </c>
      <c r="AJ45" s="4">
        <v>-588.65332000000001</v>
      </c>
      <c r="AK45" s="4">
        <v>600.01415999999995</v>
      </c>
      <c r="AL45" s="4">
        <f t="shared" si="35"/>
        <v>24.730431879546337</v>
      </c>
      <c r="AM45" s="4">
        <v>25.166895</v>
      </c>
      <c r="AO45" s="17"/>
      <c r="AP45" s="4">
        <v>545.24047900000005</v>
      </c>
      <c r="AQ45" s="4">
        <v>599.99548300000004</v>
      </c>
      <c r="AR45" s="4">
        <f t="shared" si="36"/>
        <v>25.695314375187436</v>
      </c>
      <c r="AS45" s="4">
        <v>31.149332000000001</v>
      </c>
      <c r="AT45" s="4">
        <v>-592.67004399999996</v>
      </c>
      <c r="AU45" s="4">
        <v>599.99224900000002</v>
      </c>
      <c r="AV45" s="4">
        <f t="shared" si="37"/>
        <v>24.645586155725507</v>
      </c>
      <c r="AW45" s="4">
        <v>30.938407999999999</v>
      </c>
      <c r="AY45" s="21"/>
      <c r="AZ45" s="13">
        <v>558.31481900000006</v>
      </c>
      <c r="BA45" s="13">
        <v>599.95220900000004</v>
      </c>
      <c r="BB45" s="13">
        <f t="shared" si="38"/>
        <v>25.390840604197088</v>
      </c>
      <c r="BC45" s="13">
        <v>31.238012000000001</v>
      </c>
      <c r="BD45" s="13">
        <v>-593.67437700000005</v>
      </c>
      <c r="BE45" s="13">
        <v>599.99316399999998</v>
      </c>
      <c r="BF45" s="13">
        <f t="shared" si="39"/>
        <v>24.624768123902786</v>
      </c>
      <c r="BG45" s="13">
        <v>31.221664000000001</v>
      </c>
      <c r="BI45" s="17"/>
      <c r="BJ45" s="4">
        <v>541.68090800000004</v>
      </c>
      <c r="BK45" s="4">
        <v>600.06384300000002</v>
      </c>
      <c r="BL45" s="4">
        <f t="shared" si="40"/>
        <v>25.782539669661581</v>
      </c>
      <c r="BM45" s="4">
        <v>28.139303000000002</v>
      </c>
      <c r="BN45" s="4">
        <v>-567.86267099999998</v>
      </c>
      <c r="BO45" s="4">
        <v>599.94860800000004</v>
      </c>
      <c r="BP45" s="4">
        <f t="shared" si="41"/>
        <v>25.176328093559754</v>
      </c>
      <c r="BQ45" s="4">
        <v>27.805357000000001</v>
      </c>
    </row>
    <row r="46" spans="1:69" x14ac:dyDescent="0.25">
      <c r="A46" s="17"/>
      <c r="B46" s="4">
        <v>633.96673599999997</v>
      </c>
      <c r="C46" s="4">
        <v>649.95263699999998</v>
      </c>
      <c r="D46" s="4">
        <f t="shared" si="28"/>
        <v>25.813593963843875</v>
      </c>
      <c r="E46" s="4">
        <v>25.201138</v>
      </c>
      <c r="F46" s="4">
        <v>-661.27166699999998</v>
      </c>
      <c r="G46" s="4">
        <v>649.92694100000006</v>
      </c>
      <c r="H46" s="4">
        <f t="shared" si="29"/>
        <v>25.274034981560106</v>
      </c>
      <c r="I46" s="4">
        <v>25.834274000000001</v>
      </c>
      <c r="K46" s="17"/>
      <c r="L46" s="4">
        <v>640.33209199999999</v>
      </c>
      <c r="M46" s="4">
        <v>649.96160899999995</v>
      </c>
      <c r="N46" s="4">
        <f t="shared" si="30"/>
        <v>25.685325338204926</v>
      </c>
      <c r="O46" s="4">
        <v>28.474428</v>
      </c>
      <c r="P46" s="4">
        <v>-664.73315400000001</v>
      </c>
      <c r="Q46" s="4">
        <v>649.93981900000006</v>
      </c>
      <c r="R46" s="4">
        <f t="shared" si="31"/>
        <v>25.208643417768229</v>
      </c>
      <c r="S46" s="4">
        <v>27.817055</v>
      </c>
      <c r="U46" s="17"/>
      <c r="V46" s="4">
        <v>640.74676499999998</v>
      </c>
      <c r="W46" s="4">
        <v>650.00945999999999</v>
      </c>
      <c r="X46" s="4">
        <f t="shared" si="32"/>
        <v>25.678902962994556</v>
      </c>
      <c r="Y46" s="4">
        <v>30.497543</v>
      </c>
      <c r="Z46" s="4">
        <v>-676.54620399999999</v>
      </c>
      <c r="AA46" s="4">
        <v>650.01959199999999</v>
      </c>
      <c r="AB46" s="4">
        <f t="shared" si="33"/>
        <v>24.990659424575234</v>
      </c>
      <c r="AC46" s="4">
        <v>31.339130000000001</v>
      </c>
      <c r="AE46" s="17"/>
      <c r="AF46" s="4">
        <v>629.16839600000003</v>
      </c>
      <c r="AG46" s="4">
        <v>649.95703100000003</v>
      </c>
      <c r="AH46" s="4">
        <f t="shared" si="34"/>
        <v>25.912015602952248</v>
      </c>
      <c r="AI46" s="4">
        <v>25.628558999999999</v>
      </c>
      <c r="AJ46" s="4">
        <v>-682.30670199999997</v>
      </c>
      <c r="AK46" s="4">
        <v>649.92334000000005</v>
      </c>
      <c r="AL46" s="4">
        <f t="shared" si="35"/>
        <v>24.8812568794295</v>
      </c>
      <c r="AM46" s="4">
        <v>25.946995000000001</v>
      </c>
      <c r="AO46" s="17"/>
      <c r="AP46" s="4">
        <v>639.94415300000003</v>
      </c>
      <c r="AQ46" s="4">
        <v>649.97119099999998</v>
      </c>
      <c r="AR46" s="4">
        <f t="shared" si="36"/>
        <v>25.693488256546996</v>
      </c>
      <c r="AS46" s="4">
        <v>32.012416999999999</v>
      </c>
      <c r="AT46" s="4">
        <v>-681.91381799999999</v>
      </c>
      <c r="AU46" s="4">
        <v>649.93658400000004</v>
      </c>
      <c r="AV46" s="4">
        <f t="shared" si="37"/>
        <v>24.888930674619257</v>
      </c>
      <c r="AW46" s="4">
        <v>31.839952</v>
      </c>
      <c r="AY46" s="21"/>
      <c r="AZ46" s="13">
        <v>653.57806400000004</v>
      </c>
      <c r="BA46" s="13">
        <v>649.97326699999996</v>
      </c>
      <c r="BB46" s="13">
        <f t="shared" si="38"/>
        <v>25.424168662656189</v>
      </c>
      <c r="BC46" s="13">
        <v>32.075007999999997</v>
      </c>
      <c r="BD46" s="13">
        <v>-683.52093500000001</v>
      </c>
      <c r="BE46" s="13">
        <v>649.97143600000004</v>
      </c>
      <c r="BF46" s="13">
        <f t="shared" si="39"/>
        <v>24.860986683676153</v>
      </c>
      <c r="BG46" s="13">
        <v>32.076717000000002</v>
      </c>
      <c r="BI46" s="17"/>
      <c r="BJ46" s="4">
        <v>633.60095200000001</v>
      </c>
      <c r="BK46" s="4">
        <v>650.01068099999998</v>
      </c>
      <c r="BL46" s="4">
        <f t="shared" si="40"/>
        <v>25.823350055870787</v>
      </c>
      <c r="BM46" s="4">
        <v>29.173317000000001</v>
      </c>
      <c r="BN46" s="4">
        <v>-650.56469700000002</v>
      </c>
      <c r="BO46" s="4">
        <v>649.95880099999999</v>
      </c>
      <c r="BP46" s="4">
        <f t="shared" si="41"/>
        <v>25.482414903111504</v>
      </c>
      <c r="BQ46" s="4">
        <v>28.622157999999999</v>
      </c>
    </row>
    <row r="47" spans="1:69" x14ac:dyDescent="0.25">
      <c r="A47" s="17"/>
      <c r="B47" s="4">
        <v>740.63757299999997</v>
      </c>
      <c r="C47" s="4">
        <v>699.92425500000002</v>
      </c>
      <c r="D47" s="4">
        <f t="shared" si="28"/>
        <v>25.718650313737523</v>
      </c>
      <c r="E47" s="4">
        <v>26.262146000000001</v>
      </c>
      <c r="F47" s="4">
        <v>-774.76617399999998</v>
      </c>
      <c r="G47" s="4">
        <v>699.996216</v>
      </c>
      <c r="H47" s="4">
        <f t="shared" si="29"/>
        <v>25.148400418768659</v>
      </c>
      <c r="I47" s="4">
        <v>27.019255000000001</v>
      </c>
      <c r="K47" s="17"/>
      <c r="L47" s="4">
        <v>749.89379899999994</v>
      </c>
      <c r="M47" s="4">
        <v>699.93908699999997</v>
      </c>
      <c r="N47" s="4">
        <f t="shared" si="30"/>
        <v>25.559971515721905</v>
      </c>
      <c r="O47" s="4">
        <v>29.750456</v>
      </c>
      <c r="P47" s="4">
        <v>-778.07116699999995</v>
      </c>
      <c r="Q47" s="4">
        <v>699.97271699999999</v>
      </c>
      <c r="R47" s="4">
        <f t="shared" si="31"/>
        <v>25.094090029605972</v>
      </c>
      <c r="S47" s="4">
        <v>29.00705</v>
      </c>
      <c r="U47" s="17"/>
      <c r="V47" s="4">
        <v>733.81848100000002</v>
      </c>
      <c r="W47" s="4">
        <v>699.953979</v>
      </c>
      <c r="X47" s="4">
        <f t="shared" si="32"/>
        <v>25.838968002319323</v>
      </c>
      <c r="Y47" s="4">
        <v>31.618986</v>
      </c>
      <c r="Z47" s="4">
        <v>-788.46582000000001</v>
      </c>
      <c r="AA47" s="4">
        <v>699.96099900000002</v>
      </c>
      <c r="AB47" s="4">
        <f t="shared" si="33"/>
        <v>24.927711321011063</v>
      </c>
      <c r="AC47" s="4">
        <v>32.370277000000002</v>
      </c>
      <c r="AE47" s="17"/>
      <c r="AF47" s="4">
        <v>734.31732199999999</v>
      </c>
      <c r="AG47" s="4">
        <v>700.02752699999996</v>
      </c>
      <c r="AH47" s="4">
        <f t="shared" si="34"/>
        <v>25.832904086832421</v>
      </c>
      <c r="AI47" s="4">
        <v>26.613765999999998</v>
      </c>
      <c r="AJ47" s="4">
        <v>-801.49224900000002</v>
      </c>
      <c r="AK47" s="4">
        <v>699.96606399999996</v>
      </c>
      <c r="AL47" s="4">
        <f t="shared" si="35"/>
        <v>24.724488832395874</v>
      </c>
      <c r="AM47" s="4">
        <v>26.867849</v>
      </c>
      <c r="AO47" s="17"/>
      <c r="AP47" s="4">
        <v>744.91400099999998</v>
      </c>
      <c r="AQ47" s="4">
        <v>699.93292199999996</v>
      </c>
      <c r="AR47" s="4">
        <f t="shared" si="36"/>
        <v>25.645038351812158</v>
      </c>
      <c r="AS47" s="4">
        <v>32.993031000000002</v>
      </c>
      <c r="AT47" s="4">
        <v>-793.55480999999997</v>
      </c>
      <c r="AU47" s="4">
        <v>699.95941200000004</v>
      </c>
      <c r="AV47" s="4">
        <f t="shared" si="37"/>
        <v>24.847596930104473</v>
      </c>
      <c r="AW47" s="4">
        <v>32.867203000000003</v>
      </c>
      <c r="AY47" s="21"/>
      <c r="AZ47" s="13">
        <v>762.55291699999998</v>
      </c>
      <c r="BA47" s="13">
        <v>699.993652</v>
      </c>
      <c r="BB47" s="13">
        <f t="shared" si="38"/>
        <v>25.348899420300427</v>
      </c>
      <c r="BC47" s="13">
        <v>33.086395000000003</v>
      </c>
      <c r="BD47" s="13">
        <v>-794.86004600000001</v>
      </c>
      <c r="BE47" s="13">
        <v>699.96899399999995</v>
      </c>
      <c r="BF47" s="13">
        <f t="shared" si="39"/>
        <v>24.827527354618113</v>
      </c>
      <c r="BG47" s="13">
        <v>33.066310999999999</v>
      </c>
      <c r="BI47" s="17"/>
      <c r="BJ47" s="4">
        <v>739.25616500000001</v>
      </c>
      <c r="BK47" s="4">
        <v>699.97442599999999</v>
      </c>
      <c r="BL47" s="4">
        <f t="shared" si="40"/>
        <v>25.744513874025511</v>
      </c>
      <c r="BM47" s="4">
        <v>30.281870000000001</v>
      </c>
      <c r="BN47" s="4">
        <v>-753.43316700000003</v>
      </c>
      <c r="BO47" s="4">
        <v>699.90533400000004</v>
      </c>
      <c r="BP47" s="4">
        <f t="shared" si="41"/>
        <v>25.49863522293936</v>
      </c>
      <c r="BQ47" s="4">
        <v>29.594118000000002</v>
      </c>
    </row>
    <row r="48" spans="1:69" x14ac:dyDescent="0.25">
      <c r="A48" s="17"/>
      <c r="B48" s="4">
        <v>873.66760299999999</v>
      </c>
      <c r="C48" s="4">
        <v>748.71588099999997</v>
      </c>
      <c r="D48" s="4">
        <f t="shared" si="28"/>
        <v>25.330509726790567</v>
      </c>
      <c r="E48" s="4">
        <v>27.355827000000001</v>
      </c>
      <c r="F48" s="4">
        <v>-910.48644999999999</v>
      </c>
      <c r="G48" s="4">
        <v>747.33599900000002</v>
      </c>
      <c r="H48" s="4">
        <f t="shared" si="29"/>
        <v>24.76732819922654</v>
      </c>
      <c r="I48" s="4">
        <v>28.272402</v>
      </c>
      <c r="K48" s="17"/>
      <c r="L48" s="4">
        <v>857.17620799999997</v>
      </c>
      <c r="M48" s="4">
        <v>740.81188999999995</v>
      </c>
      <c r="N48" s="4">
        <f t="shared" si="30"/>
        <v>25.30305095459126</v>
      </c>
      <c r="O48" s="4">
        <v>31.073687</v>
      </c>
      <c r="P48" s="4">
        <v>-897.07232699999997</v>
      </c>
      <c r="Q48" s="4">
        <v>741.92907700000001</v>
      </c>
      <c r="R48" s="4">
        <f t="shared" si="31"/>
        <v>24.771292187558704</v>
      </c>
      <c r="S48" s="4">
        <v>30.227606000000002</v>
      </c>
      <c r="U48" s="17"/>
      <c r="V48" s="4">
        <v>797.09545900000001</v>
      </c>
      <c r="W48" s="4">
        <v>732.43426499999998</v>
      </c>
      <c r="X48" s="4">
        <f t="shared" si="32"/>
        <v>25.942599191194919</v>
      </c>
      <c r="Y48" s="4">
        <v>32.718349000000003</v>
      </c>
      <c r="Z48" s="4">
        <v>-875.65185499999995</v>
      </c>
      <c r="AA48" s="4">
        <v>730.98138400000005</v>
      </c>
      <c r="AB48" s="4">
        <f t="shared" si="33"/>
        <v>24.702481393661163</v>
      </c>
      <c r="AC48" s="4">
        <v>33.494594999999997</v>
      </c>
      <c r="AE48" s="17"/>
      <c r="AF48" s="4">
        <v>812.22344999999996</v>
      </c>
      <c r="AG48" s="4">
        <v>732.77966300000003</v>
      </c>
      <c r="AH48" s="4">
        <f t="shared" si="34"/>
        <v>25.711987349857004</v>
      </c>
      <c r="AI48" s="4">
        <v>27.669422000000001</v>
      </c>
      <c r="AJ48" s="4">
        <v>-896.58941700000003</v>
      </c>
      <c r="AK48" s="4">
        <v>734.51165800000001</v>
      </c>
      <c r="AL48" s="4">
        <f t="shared" si="35"/>
        <v>24.530245182338852</v>
      </c>
      <c r="AM48" s="4">
        <v>27.884440999999999</v>
      </c>
      <c r="AO48" s="17"/>
      <c r="AP48" s="4">
        <v>815.23370399999999</v>
      </c>
      <c r="AQ48" s="4">
        <v>730.82733199999996</v>
      </c>
      <c r="AR48" s="4">
        <f t="shared" si="36"/>
        <v>25.596095265472481</v>
      </c>
      <c r="AS48" s="4">
        <v>33.919071000000002</v>
      </c>
      <c r="AT48" s="4">
        <v>-872.55706799999996</v>
      </c>
      <c r="AU48" s="4">
        <v>729.27978499999995</v>
      </c>
      <c r="AV48" s="4">
        <f t="shared" si="37"/>
        <v>24.688645005420486</v>
      </c>
      <c r="AW48" s="4">
        <v>33.849274000000001</v>
      </c>
      <c r="AY48" s="21"/>
      <c r="AZ48" s="13">
        <v>831.01745600000004</v>
      </c>
      <c r="BA48" s="13">
        <v>729.92627000000005</v>
      </c>
      <c r="BB48" s="13">
        <f t="shared" si="38"/>
        <v>25.320595823065538</v>
      </c>
      <c r="BC48" s="13">
        <v>34.056750999999998</v>
      </c>
      <c r="BD48" s="13">
        <v>-871.92895499999997</v>
      </c>
      <c r="BE48" s="13">
        <v>728.32720900000004</v>
      </c>
      <c r="BF48" s="13">
        <f t="shared" si="39"/>
        <v>24.66527629793752</v>
      </c>
      <c r="BG48" s="13">
        <v>34.075763999999999</v>
      </c>
      <c r="BI48" s="17"/>
      <c r="BJ48" s="4">
        <v>824.54119900000001</v>
      </c>
      <c r="BK48" s="4">
        <v>735.56286599999999</v>
      </c>
      <c r="BL48" s="4">
        <f t="shared" si="40"/>
        <v>25.616135748593262</v>
      </c>
      <c r="BM48" s="4">
        <v>31.367249000000001</v>
      </c>
      <c r="BN48" s="4">
        <v>-847.79705799999999</v>
      </c>
      <c r="BO48" s="4">
        <v>735.09777799999995</v>
      </c>
      <c r="BP48" s="4">
        <f t="shared" si="41"/>
        <v>25.246382478524257</v>
      </c>
      <c r="BQ48" s="4">
        <v>30.562918</v>
      </c>
    </row>
    <row r="49" spans="1:69" x14ac:dyDescent="0.25">
      <c r="A49" s="17"/>
      <c r="B49" s="6">
        <f>(C49/D48)^2</f>
        <v>997.4522528778682</v>
      </c>
      <c r="C49" s="4">
        <v>800</v>
      </c>
      <c r="D49" s="4"/>
      <c r="E49" s="4"/>
      <c r="F49" s="6">
        <f>(G49/H48)^2</f>
        <v>1043.3299048092902</v>
      </c>
      <c r="G49" s="4">
        <v>800</v>
      </c>
      <c r="H49" s="4"/>
      <c r="I49" s="4"/>
      <c r="K49" s="17"/>
      <c r="L49" s="6">
        <f>(M49/N48)^2</f>
        <v>999.61829011644488</v>
      </c>
      <c r="M49" s="4">
        <v>800</v>
      </c>
      <c r="N49" s="4"/>
      <c r="O49" s="4"/>
      <c r="P49" s="6">
        <f>(Q49/R48)^2</f>
        <v>1042.996016966089</v>
      </c>
      <c r="Q49" s="4">
        <v>800</v>
      </c>
      <c r="R49" s="4"/>
      <c r="S49" s="4"/>
      <c r="U49" s="17"/>
      <c r="V49" s="6">
        <f>(W49/X48)^2</f>
        <v>950.93975111995144</v>
      </c>
      <c r="W49" s="4">
        <v>800</v>
      </c>
      <c r="X49" s="4"/>
      <c r="Y49" s="4"/>
      <c r="Z49" s="6">
        <f>(AA49/AB48)^2</f>
        <v>1048.8148124607926</v>
      </c>
      <c r="AA49" s="4">
        <v>800</v>
      </c>
      <c r="AB49" s="4"/>
      <c r="AC49" s="4"/>
      <c r="AE49" s="17"/>
      <c r="AF49" s="6">
        <f>(AG49/AH48)^2</f>
        <v>968.0742814167894</v>
      </c>
      <c r="AG49" s="4">
        <v>800</v>
      </c>
      <c r="AH49" s="4"/>
      <c r="AI49" s="4"/>
      <c r="AJ49" s="6">
        <f>(AK49/AL48)^2</f>
        <v>1063.5947768001574</v>
      </c>
      <c r="AK49" s="4">
        <v>800</v>
      </c>
      <c r="AL49" s="4"/>
      <c r="AM49" s="4"/>
      <c r="AO49" s="17"/>
      <c r="AP49" s="6">
        <f>(AQ49/AR48)^2</f>
        <v>976.86047577555235</v>
      </c>
      <c r="AQ49" s="4">
        <v>800</v>
      </c>
      <c r="AR49" s="4"/>
      <c r="AS49" s="4"/>
      <c r="AT49" s="6">
        <f>(AU49/AV48)^2</f>
        <v>1049.9907275747744</v>
      </c>
      <c r="AU49" s="4">
        <v>800</v>
      </c>
      <c r="AV49" s="4"/>
      <c r="AW49" s="4"/>
      <c r="AY49" s="21"/>
      <c r="AZ49" s="15">
        <f>(BA49/BB48)^2</f>
        <v>998.23348105675586</v>
      </c>
      <c r="BA49" s="13">
        <v>800</v>
      </c>
      <c r="BB49" s="13"/>
      <c r="BC49" s="13"/>
      <c r="BD49" s="15">
        <f>(BE49/BF48)^2</f>
        <v>1051.9812627245235</v>
      </c>
      <c r="BE49" s="13">
        <v>800</v>
      </c>
      <c r="BF49" s="13"/>
      <c r="BG49" s="13"/>
      <c r="BI49" s="17"/>
      <c r="BJ49" s="6">
        <f>(BK49/BL48)^2</f>
        <v>975.33260301241478</v>
      </c>
      <c r="BK49" s="4">
        <v>800</v>
      </c>
      <c r="BL49" s="4"/>
      <c r="BM49" s="4"/>
      <c r="BN49" s="6">
        <f>(BO49/BP48)^2</f>
        <v>1004.1108482445223</v>
      </c>
      <c r="BO49" s="4">
        <v>800</v>
      </c>
      <c r="BP49" s="4"/>
      <c r="BQ49" s="4"/>
    </row>
    <row r="50" spans="1:69" x14ac:dyDescent="0.25">
      <c r="A50" s="17"/>
      <c r="B50" s="4">
        <v>1500</v>
      </c>
      <c r="C50" s="6">
        <f>SQRT(B50)*D48</f>
        <v>981.04642322804852</v>
      </c>
      <c r="D50" s="4"/>
      <c r="E50" s="4"/>
      <c r="F50" s="4">
        <v>1500</v>
      </c>
      <c r="G50" s="6">
        <f>SQRT(F50)*H48</f>
        <v>959.23449645657718</v>
      </c>
      <c r="H50" s="4"/>
      <c r="I50" s="4"/>
      <c r="K50" s="17"/>
      <c r="L50" s="4">
        <v>1500</v>
      </c>
      <c r="M50" s="6">
        <f>SQRT(L50)*N48</f>
        <v>979.98294955369636</v>
      </c>
      <c r="N50" s="4"/>
      <c r="O50" s="4"/>
      <c r="P50" s="4">
        <v>1500</v>
      </c>
      <c r="Q50" s="6">
        <f>SQRT(P50)*R48</f>
        <v>959.38802106452749</v>
      </c>
      <c r="R50" s="4"/>
      <c r="S50" s="4"/>
      <c r="U50" s="17"/>
      <c r="V50" s="4">
        <v>1500</v>
      </c>
      <c r="W50" s="6">
        <f>SQRT(V50)*X48</f>
        <v>1004.7525462483193</v>
      </c>
      <c r="X50" s="4"/>
      <c r="Y50" s="4"/>
      <c r="Z50" s="4">
        <v>1500</v>
      </c>
      <c r="AA50" s="6">
        <f>SQRT(Z50)*AB48</f>
        <v>956.72299047648266</v>
      </c>
      <c r="AB50" s="4"/>
      <c r="AC50" s="4"/>
      <c r="AE50" s="17"/>
      <c r="AF50" s="4">
        <v>1500</v>
      </c>
      <c r="AG50" s="6">
        <f>SQRT(AF50)*AH48</f>
        <v>995.8209880389195</v>
      </c>
      <c r="AH50" s="4"/>
      <c r="AI50" s="4"/>
      <c r="AJ50" s="4">
        <v>1500</v>
      </c>
      <c r="AK50" s="6">
        <f>SQRT(AJ50)*AL48</f>
        <v>950.0523106958309</v>
      </c>
      <c r="AL50" s="4"/>
      <c r="AM50" s="4"/>
      <c r="AO50" s="17"/>
      <c r="AP50" s="4">
        <v>1500</v>
      </c>
      <c r="AQ50" s="6">
        <f>SQRT(AP50)*AR48</f>
        <v>991.33250691113426</v>
      </c>
      <c r="AR50" s="4"/>
      <c r="AS50" s="4"/>
      <c r="AT50" s="4">
        <v>1500</v>
      </c>
      <c r="AU50" s="6">
        <f>SQRT(AT50)*AV48</f>
        <v>956.1871094642047</v>
      </c>
      <c r="AV50" s="4"/>
      <c r="AW50" s="4"/>
      <c r="AY50" s="21"/>
      <c r="AZ50" s="13">
        <v>1500</v>
      </c>
      <c r="BA50" s="15">
        <f>SQRT(AZ50)*BB48</f>
        <v>980.66245938781913</v>
      </c>
      <c r="BB50" s="13"/>
      <c r="BC50" s="13"/>
      <c r="BD50" s="13">
        <v>1500</v>
      </c>
      <c r="BE50" s="15">
        <f>SQRT(BD50)*BF48</f>
        <v>955.28204331516542</v>
      </c>
      <c r="BF50" s="13"/>
      <c r="BG50" s="13"/>
      <c r="BI50" s="17"/>
      <c r="BJ50" s="4">
        <v>1500</v>
      </c>
      <c r="BK50" s="6">
        <f>SQRT(BJ50)*BL48</f>
        <v>992.10867148490161</v>
      </c>
      <c r="BL50" s="4"/>
      <c r="BM50" s="4"/>
      <c r="BN50" s="4">
        <v>1500</v>
      </c>
      <c r="BO50" s="6">
        <f>SQRT(BN50)*BP48</f>
        <v>977.78818891307174</v>
      </c>
      <c r="BP50" s="4"/>
      <c r="BQ50" s="4"/>
    </row>
    <row r="51" spans="1:69" x14ac:dyDescent="0.25">
      <c r="A51" s="21" t="s">
        <v>52</v>
      </c>
      <c r="B51" s="4">
        <v>16.249084</v>
      </c>
      <c r="C51" s="4">
        <v>99.888756000000001</v>
      </c>
      <c r="D51" s="4">
        <f>C51/SQRT(ABS(B51))</f>
        <v>24.780049103808182</v>
      </c>
      <c r="E51" s="4">
        <v>24.731255999999998</v>
      </c>
      <c r="F51" s="4">
        <v>-14.643738000000001</v>
      </c>
      <c r="G51" s="4">
        <v>99.953804000000005</v>
      </c>
      <c r="H51" s="4">
        <f>G51/SQRT(ABS(F51))</f>
        <v>26.120010785936636</v>
      </c>
      <c r="I51" s="4">
        <v>26.480917000000002</v>
      </c>
      <c r="K51" s="21" t="s">
        <v>52</v>
      </c>
      <c r="L51" s="4">
        <v>16.496326</v>
      </c>
      <c r="M51" s="4">
        <v>99.934464000000006</v>
      </c>
      <c r="N51" s="4">
        <f>M51/SQRT(ABS(L51))</f>
        <v>24.604903846429714</v>
      </c>
      <c r="O51" s="4">
        <v>24.712831000000001</v>
      </c>
      <c r="P51" s="4">
        <v>-14.647421</v>
      </c>
      <c r="Q51" s="4">
        <v>99.942138999999997</v>
      </c>
      <c r="R51" s="4">
        <f>Q51/SQRT(ABS(P51))</f>
        <v>26.113678800759114</v>
      </c>
      <c r="S51" s="4">
        <v>25.745660999999998</v>
      </c>
      <c r="U51" s="21" t="s">
        <v>52</v>
      </c>
      <c r="V51" s="4">
        <v>16.586727</v>
      </c>
      <c r="W51" s="4">
        <v>99.946228000000005</v>
      </c>
      <c r="X51" s="4">
        <f>W51/SQRT(ABS(V51))</f>
        <v>24.540649913059791</v>
      </c>
      <c r="Y51" s="4">
        <v>27.13805</v>
      </c>
      <c r="Z51" s="4">
        <v>-15.026253000000001</v>
      </c>
      <c r="AA51" s="4">
        <v>99.999274999999997</v>
      </c>
      <c r="AB51" s="4">
        <f>AA51/SQRT(ABS(Z51))</f>
        <v>25.79713657539309</v>
      </c>
      <c r="AC51" s="4">
        <v>29.014309000000001</v>
      </c>
      <c r="AE51" s="21" t="s">
        <v>52</v>
      </c>
      <c r="AF51" s="4">
        <v>16.649163999999999</v>
      </c>
      <c r="AG51" s="4">
        <v>99.980637000000002</v>
      </c>
      <c r="AH51" s="4">
        <f>AG51/SQRT(ABS(AF51))</f>
        <v>24.503023908263579</v>
      </c>
      <c r="AI51" s="4">
        <v>26.145475000000001</v>
      </c>
      <c r="AJ51" s="4"/>
      <c r="AK51" s="4"/>
      <c r="AL51" s="4" t="e">
        <f>AK51/SQRT(ABS(AJ51))</f>
        <v>#DIV/0!</v>
      </c>
      <c r="AM51" s="4"/>
      <c r="AO51" s="21" t="s">
        <v>52</v>
      </c>
      <c r="AP51" s="4">
        <v>16.277224</v>
      </c>
      <c r="AQ51" s="4">
        <v>99.903060999999994</v>
      </c>
      <c r="AR51" s="4">
        <f>AQ51/SQRT(ABS(AP51))</f>
        <v>24.762165678021166</v>
      </c>
      <c r="AS51" s="4">
        <v>24.401907000000001</v>
      </c>
      <c r="AT51" s="4">
        <v>-15.081359000000001</v>
      </c>
      <c r="AU51" s="4">
        <v>99.988258000000002</v>
      </c>
      <c r="AV51" s="4">
        <f>AU51/SQRT(ABS(AT51))</f>
        <v>25.747126281216751</v>
      </c>
      <c r="AW51" s="4">
        <v>27.611194999999999</v>
      </c>
      <c r="AY51" s="21" t="s">
        <v>52</v>
      </c>
      <c r="AZ51" s="13">
        <v>16.653870000000001</v>
      </c>
      <c r="BA51" s="13">
        <v>99.940467999999996</v>
      </c>
      <c r="BB51" s="13">
        <f>BA51/SQRT(ABS(AZ51))</f>
        <v>24.489718533770976</v>
      </c>
      <c r="BC51" s="13">
        <v>28.217027999999999</v>
      </c>
      <c r="BD51" s="13">
        <v>-15.164804999999999</v>
      </c>
      <c r="BE51" s="13">
        <v>99.939155999999997</v>
      </c>
      <c r="BF51" s="13">
        <f>BE51/SQRT(ABS(BD51))</f>
        <v>25.663581369122088</v>
      </c>
      <c r="BG51" s="13">
        <v>31.159164000000001</v>
      </c>
      <c r="BI51" s="21" t="s">
        <v>52</v>
      </c>
      <c r="BJ51" s="4">
        <v>16.422501</v>
      </c>
      <c r="BK51" s="4">
        <v>99.889015000000001</v>
      </c>
      <c r="BL51" s="4">
        <f>BK51/SQRT(ABS(BJ51))</f>
        <v>24.648930603198341</v>
      </c>
      <c r="BM51" s="4">
        <v>25.194835999999999</v>
      </c>
      <c r="BN51" s="4">
        <v>-14.590603</v>
      </c>
      <c r="BO51" s="4">
        <v>99.935738000000001</v>
      </c>
      <c r="BP51" s="4">
        <f>BO51/SQRT(ABS(BN51))</f>
        <v>26.162798933595216</v>
      </c>
      <c r="BQ51" s="4">
        <v>25.615508999999999</v>
      </c>
    </row>
    <row r="52" spans="1:69" x14ac:dyDescent="0.25">
      <c r="A52" s="17"/>
      <c r="B52" s="4">
        <v>37.6646</v>
      </c>
      <c r="C52" s="4">
        <v>149.95929000000001</v>
      </c>
      <c r="D52" s="4">
        <f t="shared" ref="D52:D64" si="42">C52/SQRT(ABS(B52))</f>
        <v>24.434682246817246</v>
      </c>
      <c r="E52" s="4">
        <v>24.486032000000002</v>
      </c>
      <c r="F52" s="4">
        <v>-34.129665000000003</v>
      </c>
      <c r="G52" s="4">
        <v>149.96276900000001</v>
      </c>
      <c r="H52" s="4">
        <f t="shared" ref="H52:H64" si="43">G52/SQRT(ABS(F52))</f>
        <v>25.669501699021801</v>
      </c>
      <c r="I52" s="4">
        <v>26.088730000000002</v>
      </c>
      <c r="K52" s="17"/>
      <c r="L52" s="4">
        <v>38.557853999999999</v>
      </c>
      <c r="M52" s="4">
        <v>149.96095299999999</v>
      </c>
      <c r="N52" s="4">
        <f t="shared" ref="N52:N64" si="44">M52/SQRT(ABS(L52))</f>
        <v>24.150257426935298</v>
      </c>
      <c r="O52" s="4">
        <v>24.762321</v>
      </c>
      <c r="P52" s="4">
        <v>-34.344357000000002</v>
      </c>
      <c r="Q52" s="4">
        <v>149.96049500000001</v>
      </c>
      <c r="R52" s="4">
        <f t="shared" ref="R52:R64" si="45">Q52/SQRT(ABS(P52))</f>
        <v>25.58875583733937</v>
      </c>
      <c r="S52" s="4">
        <v>25.621282999999998</v>
      </c>
      <c r="U52" s="17"/>
      <c r="V52" s="4">
        <v>38.879311000000001</v>
      </c>
      <c r="W52" s="4">
        <v>149.96876499999999</v>
      </c>
      <c r="X52" s="4">
        <f t="shared" ref="X52:X64" si="46">W52/SQRT(ABS(V52))</f>
        <v>24.051465012049668</v>
      </c>
      <c r="Y52" s="4">
        <v>27.072657</v>
      </c>
      <c r="Z52" s="4">
        <v>-35.306483999999998</v>
      </c>
      <c r="AA52" s="4">
        <v>149.955063</v>
      </c>
      <c r="AB52" s="4">
        <f t="shared" ref="AB52:AB64" si="47">AA52/SQRT(ABS(Z52))</f>
        <v>25.236777477845166</v>
      </c>
      <c r="AC52" s="4">
        <v>28.504469</v>
      </c>
      <c r="AE52" s="17"/>
      <c r="AF52" s="4">
        <v>38.928089</v>
      </c>
      <c r="AG52" s="4">
        <v>149.967545</v>
      </c>
      <c r="AH52" s="4">
        <f t="shared" ref="AH52:AH64" si="48">AG52/SQRT(ABS(AF52))</f>
        <v>24.036196168017188</v>
      </c>
      <c r="AI52" s="4">
        <v>25.854735999999999</v>
      </c>
      <c r="AJ52" s="4"/>
      <c r="AK52" s="4"/>
      <c r="AL52" s="4" t="e">
        <f t="shared" ref="AL52:AL64" si="49">AK52/SQRT(ABS(AJ52))</f>
        <v>#DIV/0!</v>
      </c>
      <c r="AM52" s="4"/>
      <c r="AO52" s="17"/>
      <c r="AP52" s="4">
        <v>37.985447000000001</v>
      </c>
      <c r="AQ52" s="4">
        <v>149.95098899999999</v>
      </c>
      <c r="AR52" s="4">
        <f t="shared" ref="AR52:AR64" si="50">AQ52/SQRT(ABS(AP52))</f>
        <v>24.329921841586074</v>
      </c>
      <c r="AS52" s="4">
        <v>24.471432</v>
      </c>
      <c r="AT52" s="4">
        <v>-35.544376</v>
      </c>
      <c r="AU52" s="4">
        <v>149.965271</v>
      </c>
      <c r="AV52" s="4">
        <f t="shared" ref="AV52:AV64" si="51">AU52/SQRT(ABS(AT52))</f>
        <v>25.153895334181392</v>
      </c>
      <c r="AW52" s="4">
        <v>26.848887999999999</v>
      </c>
      <c r="AY52" s="21"/>
      <c r="AZ52" s="13">
        <v>39.097797</v>
      </c>
      <c r="BA52" s="13">
        <v>149.964417</v>
      </c>
      <c r="BB52" s="13">
        <f t="shared" ref="BB52:BB64" si="52">BA52/SQRT(ABS(AZ52))</f>
        <v>23.983473395050744</v>
      </c>
      <c r="BC52" s="13">
        <v>28.280462</v>
      </c>
      <c r="BD52" s="13">
        <v>-35.868831999999998</v>
      </c>
      <c r="BE52" s="13">
        <v>149.95796200000001</v>
      </c>
      <c r="BF52" s="13">
        <f t="shared" ref="BF52:BF64" si="53">BE52/SQRT(ABS(BD52))</f>
        <v>25.038650149027411</v>
      </c>
      <c r="BG52" s="13">
        <v>30.370785000000001</v>
      </c>
      <c r="BI52" s="17"/>
      <c r="BJ52" s="4">
        <v>38.438858000000003</v>
      </c>
      <c r="BK52" s="4">
        <v>149.96755999999999</v>
      </c>
      <c r="BL52" s="4">
        <f t="shared" ref="BL52:BL64" si="54">BK52/SQRT(ABS(BJ52))</f>
        <v>24.188675437987992</v>
      </c>
      <c r="BM52" s="4">
        <v>24.763002</v>
      </c>
      <c r="BN52" s="4">
        <v>-34.194412</v>
      </c>
      <c r="BO52" s="4">
        <v>149.956726</v>
      </c>
      <c r="BP52" s="4">
        <f t="shared" ref="BP52:BP64" si="55">BO52/SQRT(ABS(BN52))</f>
        <v>25.644154212268273</v>
      </c>
      <c r="BQ52" s="4">
        <v>25.267574</v>
      </c>
    </row>
    <row r="53" spans="1:69" x14ac:dyDescent="0.25">
      <c r="A53" s="17"/>
      <c r="B53" s="4">
        <v>69.889602999999994</v>
      </c>
      <c r="C53" s="4">
        <v>199.99667400000001</v>
      </c>
      <c r="D53" s="4">
        <f t="shared" si="42"/>
        <v>23.92304661574012</v>
      </c>
      <c r="E53" s="4">
        <v>24.326232999999998</v>
      </c>
      <c r="F53" s="4">
        <v>-62.907241999999997</v>
      </c>
      <c r="G53" s="4">
        <v>199.98466500000001</v>
      </c>
      <c r="H53" s="4">
        <f t="shared" si="43"/>
        <v>25.214268447128344</v>
      </c>
      <c r="I53" s="4">
        <v>25.694098</v>
      </c>
      <c r="K53" s="17"/>
      <c r="L53" s="4">
        <v>71.982658000000001</v>
      </c>
      <c r="M53" s="4">
        <v>199.994812</v>
      </c>
      <c r="N53" s="4">
        <f t="shared" si="44"/>
        <v>23.572453642538449</v>
      </c>
      <c r="O53" s="4">
        <v>24.840796999999998</v>
      </c>
      <c r="P53" s="4">
        <v>-64.566070999999994</v>
      </c>
      <c r="Q53" s="4">
        <v>199.99792500000001</v>
      </c>
      <c r="R53" s="4">
        <f t="shared" si="45"/>
        <v>24.88990907866064</v>
      </c>
      <c r="S53" s="4">
        <v>25.519299</v>
      </c>
      <c r="U53" s="17"/>
      <c r="V53" s="4">
        <v>72.392905999999996</v>
      </c>
      <c r="W53" s="4">
        <v>199.97985800000001</v>
      </c>
      <c r="X53" s="4">
        <f t="shared" si="46"/>
        <v>23.503809065141652</v>
      </c>
      <c r="Y53" s="4">
        <v>27.033505999999999</v>
      </c>
      <c r="Z53" s="4">
        <v>-66.257407999999998</v>
      </c>
      <c r="AA53" s="4">
        <v>200.00131200000001</v>
      </c>
      <c r="AB53" s="4">
        <f t="shared" si="47"/>
        <v>24.57059217489612</v>
      </c>
      <c r="AC53" s="4">
        <v>28.159689</v>
      </c>
      <c r="AE53" s="17"/>
      <c r="AF53" s="4">
        <v>72.912514000000002</v>
      </c>
      <c r="AG53" s="4">
        <v>199.99794</v>
      </c>
      <c r="AH53" s="4">
        <f t="shared" si="48"/>
        <v>23.422027470033132</v>
      </c>
      <c r="AI53" s="4">
        <v>25.650836999999999</v>
      </c>
      <c r="AJ53" s="4"/>
      <c r="AK53" s="4"/>
      <c r="AL53" s="4" t="e">
        <f t="shared" si="49"/>
        <v>#DIV/0!</v>
      </c>
      <c r="AM53" s="4"/>
      <c r="AO53" s="17"/>
      <c r="AP53" s="4">
        <v>71.463272000000003</v>
      </c>
      <c r="AQ53" s="4">
        <v>199.995499</v>
      </c>
      <c r="AR53" s="4">
        <f t="shared" si="50"/>
        <v>23.658040631965275</v>
      </c>
      <c r="AS53" s="4">
        <v>24.554798000000002</v>
      </c>
      <c r="AT53" s="4">
        <v>-67.021575999999996</v>
      </c>
      <c r="AU53" s="4">
        <v>199.977463</v>
      </c>
      <c r="AV53" s="4">
        <f t="shared" si="51"/>
        <v>24.42720271086851</v>
      </c>
      <c r="AW53" s="4">
        <v>26.255741</v>
      </c>
      <c r="AY53" s="21"/>
      <c r="AZ53" s="13">
        <v>73.333106999999998</v>
      </c>
      <c r="BA53" s="13">
        <v>199.9888</v>
      </c>
      <c r="BB53" s="13">
        <f t="shared" si="52"/>
        <v>23.353696485647106</v>
      </c>
      <c r="BC53" s="13">
        <v>28.314283</v>
      </c>
      <c r="BD53" s="13">
        <v>-67.890923000000001</v>
      </c>
      <c r="BE53" s="13">
        <v>199.99461400000001</v>
      </c>
      <c r="BF53" s="13">
        <f t="shared" si="53"/>
        <v>24.272384512972248</v>
      </c>
      <c r="BG53" s="13">
        <v>29.738377</v>
      </c>
      <c r="BI53" s="17"/>
      <c r="BJ53" s="4">
        <v>72.327849999999998</v>
      </c>
      <c r="BK53" s="4">
        <v>199.96989400000001</v>
      </c>
      <c r="BL53" s="4">
        <f t="shared" si="54"/>
        <v>23.513205451804946</v>
      </c>
      <c r="BM53" s="4">
        <v>24.536556000000001</v>
      </c>
      <c r="BN53" s="4">
        <v>-64.124863000000005</v>
      </c>
      <c r="BO53" s="4">
        <v>199.98542800000001</v>
      </c>
      <c r="BP53" s="4">
        <f t="shared" si="55"/>
        <v>24.973828596095952</v>
      </c>
      <c r="BQ53" s="4">
        <v>24.980736</v>
      </c>
    </row>
    <row r="54" spans="1:69" x14ac:dyDescent="0.25">
      <c r="A54" s="17"/>
      <c r="B54" s="4">
        <v>113.338257</v>
      </c>
      <c r="C54" s="4">
        <v>249.97524999999999</v>
      </c>
      <c r="D54" s="4">
        <f t="shared" si="42"/>
        <v>23.480576017098507</v>
      </c>
      <c r="E54" s="4">
        <v>24.282454999999999</v>
      </c>
      <c r="F54" s="4">
        <v>-100.906548</v>
      </c>
      <c r="G54" s="4">
        <v>250.0121</v>
      </c>
      <c r="H54" s="4">
        <f t="shared" si="43"/>
        <v>24.888650742609897</v>
      </c>
      <c r="I54" s="4">
        <v>25.380057999999998</v>
      </c>
      <c r="K54" s="17"/>
      <c r="L54" s="4">
        <v>116.877602</v>
      </c>
      <c r="M54" s="4">
        <v>250.00898699999999</v>
      </c>
      <c r="N54" s="4">
        <f t="shared" si="44"/>
        <v>23.125438375213815</v>
      </c>
      <c r="O54" s="4">
        <v>24.937332000000001</v>
      </c>
      <c r="P54" s="4">
        <v>-105.25056499999999</v>
      </c>
      <c r="Q54" s="4">
        <v>249.993607</v>
      </c>
      <c r="R54" s="4">
        <f t="shared" si="45"/>
        <v>24.367820384692472</v>
      </c>
      <c r="S54" s="4">
        <v>25.478876</v>
      </c>
      <c r="U54" s="17"/>
      <c r="V54" s="4">
        <v>118.186325</v>
      </c>
      <c r="W54" s="4">
        <v>250.01956200000001</v>
      </c>
      <c r="X54" s="4">
        <f t="shared" si="46"/>
        <v>22.998016211406082</v>
      </c>
      <c r="Y54" s="4">
        <v>27.078399999999998</v>
      </c>
      <c r="Z54" s="4">
        <v>-108.01091</v>
      </c>
      <c r="AA54" s="4">
        <v>250.02410900000001</v>
      </c>
      <c r="AB54" s="4">
        <f t="shared" si="47"/>
        <v>24.057366016789668</v>
      </c>
      <c r="AC54" s="4">
        <v>27.934488000000002</v>
      </c>
      <c r="AE54" s="17"/>
      <c r="AF54" s="4">
        <v>118.659615</v>
      </c>
      <c r="AG54" s="4">
        <v>249.988159</v>
      </c>
      <c r="AH54" s="4">
        <f t="shared" si="48"/>
        <v>22.949222194156437</v>
      </c>
      <c r="AI54" s="4">
        <v>25.565228000000001</v>
      </c>
      <c r="AJ54" s="4"/>
      <c r="AK54" s="4"/>
      <c r="AL54" s="4" t="e">
        <f t="shared" si="49"/>
        <v>#DIV/0!</v>
      </c>
      <c r="AM54" s="4"/>
      <c r="AO54" s="17"/>
      <c r="AP54" s="4">
        <v>116.753265</v>
      </c>
      <c r="AQ54" s="4">
        <v>249.99565100000001</v>
      </c>
      <c r="AR54" s="4">
        <f t="shared" si="50"/>
        <v>23.136514661098108</v>
      </c>
      <c r="AS54" s="4">
        <v>24.624255999999999</v>
      </c>
      <c r="AT54" s="4">
        <v>-109.07338</v>
      </c>
      <c r="AU54" s="4">
        <v>250.00672900000001</v>
      </c>
      <c r="AV54" s="4">
        <f t="shared" si="51"/>
        <v>23.938245262395021</v>
      </c>
      <c r="AW54" s="4">
        <v>25.892130000000002</v>
      </c>
      <c r="AY54" s="21"/>
      <c r="AZ54" s="13">
        <v>119.55085</v>
      </c>
      <c r="BA54" s="13">
        <v>250.00382999999999</v>
      </c>
      <c r="BB54" s="13">
        <f t="shared" si="52"/>
        <v>22.864953782963681</v>
      </c>
      <c r="BC54" s="13">
        <v>28.329353000000001</v>
      </c>
      <c r="BD54" s="13">
        <v>-111.41452</v>
      </c>
      <c r="BE54" s="13">
        <v>250.002365</v>
      </c>
      <c r="BF54" s="13">
        <f t="shared" si="53"/>
        <v>23.684990795666724</v>
      </c>
      <c r="BG54" s="13">
        <v>29.313573999999999</v>
      </c>
      <c r="BI54" s="17"/>
      <c r="BJ54" s="4">
        <v>118.35655199999999</v>
      </c>
      <c r="BK54" s="4">
        <v>249.98547400000001</v>
      </c>
      <c r="BL54" s="4">
        <f t="shared" si="54"/>
        <v>22.978338420656183</v>
      </c>
      <c r="BM54" s="4">
        <v>24.470763999999999</v>
      </c>
      <c r="BN54" s="4">
        <v>-104.166893</v>
      </c>
      <c r="BO54" s="4">
        <v>250.00285299999999</v>
      </c>
      <c r="BP54" s="4">
        <f t="shared" si="55"/>
        <v>24.495150352084337</v>
      </c>
      <c r="BQ54" s="4">
        <v>24.84263</v>
      </c>
    </row>
    <row r="55" spans="1:69" x14ac:dyDescent="0.25">
      <c r="A55" s="17"/>
      <c r="B55" s="4">
        <v>163.34985399999999</v>
      </c>
      <c r="C55" s="4">
        <v>299.98376500000001</v>
      </c>
      <c r="D55" s="4">
        <f t="shared" si="42"/>
        <v>23.471366569551396</v>
      </c>
      <c r="E55" s="4">
        <v>24.361073999999999</v>
      </c>
      <c r="F55" s="4">
        <v>-146.28291300000001</v>
      </c>
      <c r="G55" s="4">
        <v>300.00759900000003</v>
      </c>
      <c r="H55" s="4">
        <f t="shared" si="43"/>
        <v>24.804784324167066</v>
      </c>
      <c r="I55" s="4">
        <v>25.243084</v>
      </c>
      <c r="K55" s="17"/>
      <c r="L55" s="4">
        <v>170.52595500000001</v>
      </c>
      <c r="M55" s="4">
        <v>299.98095699999999</v>
      </c>
      <c r="N55" s="4">
        <f t="shared" si="44"/>
        <v>22.971980612427604</v>
      </c>
      <c r="O55" s="4">
        <v>25.124668</v>
      </c>
      <c r="P55" s="4">
        <v>-150.94073499999999</v>
      </c>
      <c r="Q55" s="4">
        <v>299.98998999999998</v>
      </c>
      <c r="R55" s="4">
        <f t="shared" si="45"/>
        <v>24.417631389178684</v>
      </c>
      <c r="S55" s="4">
        <v>25.551651</v>
      </c>
      <c r="U55" s="17"/>
      <c r="V55" s="4">
        <v>168.597916</v>
      </c>
      <c r="W55" s="4">
        <v>299.99234000000001</v>
      </c>
      <c r="X55" s="4">
        <f t="shared" si="46"/>
        <v>23.103834480053106</v>
      </c>
      <c r="Y55" s="4">
        <v>27.200319</v>
      </c>
      <c r="Z55" s="4">
        <v>-153.16052199999999</v>
      </c>
      <c r="AA55" s="4">
        <v>299.99945100000002</v>
      </c>
      <c r="AB55" s="4">
        <f t="shared" si="47"/>
        <v>24.24080517046016</v>
      </c>
      <c r="AC55" s="4">
        <v>27.841788999999999</v>
      </c>
      <c r="AE55" s="17"/>
      <c r="AF55" s="4">
        <v>171.332077</v>
      </c>
      <c r="AG55" s="4">
        <v>299.998535</v>
      </c>
      <c r="AH55" s="4">
        <f t="shared" si="48"/>
        <v>22.919217923964002</v>
      </c>
      <c r="AI55" s="4">
        <v>25.566082000000002</v>
      </c>
      <c r="AJ55" s="4"/>
      <c r="AK55" s="4"/>
      <c r="AL55" s="4" t="e">
        <f t="shared" si="49"/>
        <v>#DIV/0!</v>
      </c>
      <c r="AM55" s="4"/>
      <c r="AO55" s="17"/>
      <c r="AP55" s="4">
        <v>170.12777700000001</v>
      </c>
      <c r="AQ55" s="4">
        <v>299.990387</v>
      </c>
      <c r="AR55" s="4">
        <f t="shared" si="50"/>
        <v>22.999570428762752</v>
      </c>
      <c r="AS55" s="4">
        <v>24.762732</v>
      </c>
      <c r="AT55" s="4">
        <v>-154.81745900000001</v>
      </c>
      <c r="AU55" s="4">
        <v>299.99517800000001</v>
      </c>
      <c r="AV55" s="4">
        <f t="shared" si="51"/>
        <v>24.11039394817205</v>
      </c>
      <c r="AW55" s="4">
        <v>25.672160999999999</v>
      </c>
      <c r="AY55" s="21"/>
      <c r="AZ55" s="13">
        <v>171.85282900000001</v>
      </c>
      <c r="BA55" s="13">
        <v>299.994415</v>
      </c>
      <c r="BB55" s="13">
        <f t="shared" si="52"/>
        <v>22.884152151973783</v>
      </c>
      <c r="BC55" s="13">
        <v>28.378519000000001</v>
      </c>
      <c r="BD55" s="13">
        <v>-159.66572600000001</v>
      </c>
      <c r="BE55" s="13">
        <v>300.01361100000003</v>
      </c>
      <c r="BF55" s="13">
        <f t="shared" si="53"/>
        <v>23.742973521570281</v>
      </c>
      <c r="BG55" s="13">
        <v>29.058143999999999</v>
      </c>
      <c r="BI55" s="17"/>
      <c r="BJ55" s="4">
        <v>172.66061400000001</v>
      </c>
      <c r="BK55" s="4">
        <v>299.96661399999999</v>
      </c>
      <c r="BL55" s="4">
        <f t="shared" si="54"/>
        <v>22.828442403183455</v>
      </c>
      <c r="BM55" s="4">
        <v>24.505493000000001</v>
      </c>
      <c r="BN55" s="4">
        <v>-150.394577</v>
      </c>
      <c r="BO55" s="4">
        <v>299.99334700000003</v>
      </c>
      <c r="BP55" s="4">
        <f t="shared" si="55"/>
        <v>24.462201270153486</v>
      </c>
      <c r="BQ55" s="4">
        <v>24.838345</v>
      </c>
    </row>
    <row r="56" spans="1:69" x14ac:dyDescent="0.25">
      <c r="A56" s="17"/>
      <c r="B56" s="4">
        <v>213.645737</v>
      </c>
      <c r="C56" s="4">
        <v>349.99911500000002</v>
      </c>
      <c r="D56" s="4">
        <f t="shared" si="42"/>
        <v>23.945275076137268</v>
      </c>
      <c r="E56" s="4">
        <v>24.572485</v>
      </c>
      <c r="F56" s="4">
        <v>-189.79475400000001</v>
      </c>
      <c r="G56" s="4">
        <v>349.99798600000003</v>
      </c>
      <c r="H56" s="4">
        <f t="shared" si="43"/>
        <v>25.405248260115247</v>
      </c>
      <c r="I56" s="4">
        <v>25.215195000000001</v>
      </c>
      <c r="K56" s="17"/>
      <c r="L56" s="4">
        <v>223.12600699999999</v>
      </c>
      <c r="M56" s="4">
        <v>349.98809799999998</v>
      </c>
      <c r="N56" s="4">
        <f t="shared" si="44"/>
        <v>23.430317779186193</v>
      </c>
      <c r="O56" s="4">
        <v>25.361059000000001</v>
      </c>
      <c r="P56" s="4">
        <v>-195.505188</v>
      </c>
      <c r="Q56" s="4">
        <v>349.96905500000003</v>
      </c>
      <c r="R56" s="4">
        <f t="shared" si="45"/>
        <v>25.029403611448924</v>
      </c>
      <c r="S56" s="4">
        <v>25.689537000000001</v>
      </c>
      <c r="U56" s="17"/>
      <c r="V56" s="4">
        <v>220.59809899999999</v>
      </c>
      <c r="W56" s="4">
        <v>349.96963499999998</v>
      </c>
      <c r="X56" s="4">
        <f t="shared" si="46"/>
        <v>23.56294023834981</v>
      </c>
      <c r="Y56" s="4">
        <v>27.393941999999999</v>
      </c>
      <c r="Z56" s="4">
        <v>-197.22825599999999</v>
      </c>
      <c r="AA56" s="4">
        <v>350.01815800000003</v>
      </c>
      <c r="AB56" s="4">
        <f t="shared" si="47"/>
        <v>24.923326550198805</v>
      </c>
      <c r="AC56" s="4">
        <v>27.898520999999999</v>
      </c>
      <c r="AE56" s="17"/>
      <c r="AF56" s="4">
        <v>223.75929300000001</v>
      </c>
      <c r="AG56" s="4">
        <v>349.97949199999999</v>
      </c>
      <c r="AH56" s="4">
        <f t="shared" si="48"/>
        <v>23.396562593380295</v>
      </c>
      <c r="AI56" s="4">
        <v>25.637930000000001</v>
      </c>
      <c r="AJ56" s="4"/>
      <c r="AK56" s="4"/>
      <c r="AL56" s="4" t="e">
        <f t="shared" si="49"/>
        <v>#DIV/0!</v>
      </c>
      <c r="AM56" s="4"/>
      <c r="AO56" s="17"/>
      <c r="AP56" s="4">
        <v>222.81813</v>
      </c>
      <c r="AQ56" s="4">
        <v>350.01437399999998</v>
      </c>
      <c r="AR56" s="4">
        <f t="shared" si="50"/>
        <v>23.448259798648575</v>
      </c>
      <c r="AS56" s="4">
        <v>24.993621999999998</v>
      </c>
      <c r="AT56" s="4">
        <v>-199.44546500000001</v>
      </c>
      <c r="AU56" s="4">
        <v>349.98236100000003</v>
      </c>
      <c r="AV56" s="4">
        <f t="shared" si="51"/>
        <v>24.781869959124869</v>
      </c>
      <c r="AW56" s="4">
        <v>25.642748000000001</v>
      </c>
      <c r="AY56" s="21"/>
      <c r="AZ56" s="13">
        <v>224.40628100000001</v>
      </c>
      <c r="BA56" s="13">
        <v>349.96328699999998</v>
      </c>
      <c r="BB56" s="13">
        <f t="shared" si="52"/>
        <v>23.361729054608602</v>
      </c>
      <c r="BC56" s="13">
        <v>28.508156</v>
      </c>
      <c r="BD56" s="13">
        <v>-206.391052</v>
      </c>
      <c r="BE56" s="13">
        <v>349.98022500000002</v>
      </c>
      <c r="BF56" s="13">
        <f t="shared" si="53"/>
        <v>24.361166142776238</v>
      </c>
      <c r="BG56" s="13">
        <v>28.973897999999998</v>
      </c>
      <c r="BI56" s="17"/>
      <c r="BJ56" s="4">
        <v>225.99854999999999</v>
      </c>
      <c r="BK56" s="4">
        <v>349.98870799999997</v>
      </c>
      <c r="BL56" s="4">
        <f t="shared" si="54"/>
        <v>23.280977235324698</v>
      </c>
      <c r="BM56" s="4">
        <v>24.661937999999999</v>
      </c>
      <c r="BN56" s="4">
        <v>-194.76284799999999</v>
      </c>
      <c r="BO56" s="4">
        <v>350.008331</v>
      </c>
      <c r="BP56" s="4">
        <f t="shared" si="55"/>
        <v>25.079872446600877</v>
      </c>
      <c r="BQ56" s="4">
        <v>24.939032000000001</v>
      </c>
    </row>
    <row r="57" spans="1:69" x14ac:dyDescent="0.25">
      <c r="A57" s="17"/>
      <c r="B57" s="4">
        <v>266.80908199999999</v>
      </c>
      <c r="C57" s="4">
        <v>400.001465</v>
      </c>
      <c r="D57" s="4">
        <f t="shared" si="42"/>
        <v>24.488448893329636</v>
      </c>
      <c r="E57" s="4">
        <v>24.948349</v>
      </c>
      <c r="F57" s="4">
        <v>-235.449219</v>
      </c>
      <c r="G57" s="4">
        <v>399.99594100000002</v>
      </c>
      <c r="H57" s="4">
        <f t="shared" si="43"/>
        <v>26.067954674840287</v>
      </c>
      <c r="I57" s="4">
        <v>25.302261000000001</v>
      </c>
      <c r="K57" s="17"/>
      <c r="L57" s="4">
        <v>278.88052399999998</v>
      </c>
      <c r="M57" s="4">
        <v>399.97744799999998</v>
      </c>
      <c r="N57" s="4">
        <f t="shared" si="44"/>
        <v>23.951152293461689</v>
      </c>
      <c r="O57" s="4">
        <v>25.664550999999999</v>
      </c>
      <c r="P57" s="4">
        <v>-242.24681100000001</v>
      </c>
      <c r="Q57" s="4">
        <v>399.98831200000001</v>
      </c>
      <c r="R57" s="4">
        <f t="shared" si="45"/>
        <v>25.699120856102098</v>
      </c>
      <c r="S57" s="4">
        <v>25.932409</v>
      </c>
      <c r="U57" s="17"/>
      <c r="V57" s="4">
        <v>274.42837500000002</v>
      </c>
      <c r="W57" s="4">
        <v>399.990295</v>
      </c>
      <c r="X57" s="4">
        <f t="shared" si="46"/>
        <v>24.145430171590466</v>
      </c>
      <c r="Y57" s="4">
        <v>27.667168</v>
      </c>
      <c r="Z57" s="4">
        <v>-243.88970900000001</v>
      </c>
      <c r="AA57" s="4">
        <v>399.98220800000001</v>
      </c>
      <c r="AB57" s="4">
        <f t="shared" si="47"/>
        <v>25.612026100108299</v>
      </c>
      <c r="AC57" s="4">
        <v>28.055679000000001</v>
      </c>
      <c r="AE57" s="17"/>
      <c r="AF57" s="4">
        <v>279.06573500000002</v>
      </c>
      <c r="AG57" s="4">
        <v>400.010468</v>
      </c>
      <c r="AH57" s="4">
        <f t="shared" si="48"/>
        <v>23.945179618740866</v>
      </c>
      <c r="AI57" s="4">
        <v>25.802973000000001</v>
      </c>
      <c r="AJ57" s="4"/>
      <c r="AK57" s="4"/>
      <c r="AL57" s="4" t="e">
        <f t="shared" si="49"/>
        <v>#DIV/0!</v>
      </c>
      <c r="AM57" s="4"/>
      <c r="AO57" s="17"/>
      <c r="AP57" s="4">
        <v>278.26052900000002</v>
      </c>
      <c r="AQ57" s="4">
        <v>400.01678500000003</v>
      </c>
      <c r="AR57" s="4">
        <f t="shared" si="50"/>
        <v>23.980178516714755</v>
      </c>
      <c r="AS57" s="4">
        <v>25.314703000000002</v>
      </c>
      <c r="AT57" s="4">
        <v>-246.51028400000001</v>
      </c>
      <c r="AU57" s="4">
        <v>399.967468</v>
      </c>
      <c r="AV57" s="4">
        <f t="shared" si="51"/>
        <v>25.474586756688552</v>
      </c>
      <c r="AW57" s="4">
        <v>25.794028999999998</v>
      </c>
      <c r="AY57" s="21"/>
      <c r="AZ57" s="13">
        <v>279.214539</v>
      </c>
      <c r="BA57" s="13">
        <v>400.02203400000002</v>
      </c>
      <c r="BB57" s="13">
        <f t="shared" si="52"/>
        <v>23.939490294186772</v>
      </c>
      <c r="BC57" s="13">
        <v>28.731739000000001</v>
      </c>
      <c r="BD57" s="13">
        <v>-254.97026099999999</v>
      </c>
      <c r="BE57" s="13">
        <v>400.01544200000001</v>
      </c>
      <c r="BF57" s="13">
        <f t="shared" si="53"/>
        <v>25.051399492862199</v>
      </c>
      <c r="BG57" s="13">
        <v>29.046429</v>
      </c>
      <c r="BI57" s="17"/>
      <c r="BJ57" s="4">
        <v>281.80816700000003</v>
      </c>
      <c r="BK57" s="4">
        <v>399.98770100000002</v>
      </c>
      <c r="BL57" s="4">
        <f t="shared" si="54"/>
        <v>23.827026623991262</v>
      </c>
      <c r="BM57" s="4">
        <v>24.858723000000001</v>
      </c>
      <c r="BN57" s="4">
        <v>-241.756012</v>
      </c>
      <c r="BO57" s="4">
        <v>400.00460800000002</v>
      </c>
      <c r="BP57" s="4">
        <f t="shared" si="55"/>
        <v>25.726242135281129</v>
      </c>
      <c r="BQ57" s="4">
        <v>25.085364999999999</v>
      </c>
    </row>
    <row r="58" spans="1:69" x14ac:dyDescent="0.25">
      <c r="A58" s="17"/>
      <c r="B58" s="4">
        <v>322.01986699999998</v>
      </c>
      <c r="C58" s="4">
        <v>450.013306</v>
      </c>
      <c r="D58" s="4">
        <f t="shared" si="42"/>
        <v>25.077487467300802</v>
      </c>
      <c r="E58" s="4">
        <v>25.375425</v>
      </c>
      <c r="F58" s="4">
        <v>-283.66787699999998</v>
      </c>
      <c r="G58" s="4">
        <v>449.9776</v>
      </c>
      <c r="H58" s="4">
        <f t="shared" si="43"/>
        <v>26.716884676614047</v>
      </c>
      <c r="I58" s="4">
        <v>25.489183000000001</v>
      </c>
      <c r="K58" s="17"/>
      <c r="L58" s="4">
        <v>336.86331200000001</v>
      </c>
      <c r="M58" s="4">
        <v>450.01840199999998</v>
      </c>
      <c r="N58" s="4">
        <f t="shared" si="44"/>
        <v>24.519037396645043</v>
      </c>
      <c r="O58" s="4">
        <v>26.046032</v>
      </c>
      <c r="P58" s="4">
        <v>-292.98779300000001</v>
      </c>
      <c r="Q58" s="4">
        <v>449.98590100000001</v>
      </c>
      <c r="R58" s="4">
        <f t="shared" si="45"/>
        <v>26.289004663775046</v>
      </c>
      <c r="S58" s="4">
        <v>26.256594</v>
      </c>
      <c r="U58" s="17"/>
      <c r="V58" s="4">
        <v>330.26144399999998</v>
      </c>
      <c r="W58" s="4">
        <v>450.01132200000001</v>
      </c>
      <c r="X58" s="4">
        <f t="shared" si="46"/>
        <v>24.762500811075522</v>
      </c>
      <c r="Y58" s="4">
        <v>27.976407999999999</v>
      </c>
      <c r="Z58" s="4">
        <v>-294.07577500000002</v>
      </c>
      <c r="AA58" s="4">
        <v>449.96493500000003</v>
      </c>
      <c r="AB58" s="4">
        <f t="shared" si="47"/>
        <v>26.239106735217938</v>
      </c>
      <c r="AC58" s="4">
        <v>28.331018</v>
      </c>
      <c r="AE58" s="17"/>
      <c r="AF58" s="4">
        <v>335.930206</v>
      </c>
      <c r="AG58" s="4">
        <v>450.01580799999999</v>
      </c>
      <c r="AH58" s="4">
        <f t="shared" si="48"/>
        <v>24.552925250829905</v>
      </c>
      <c r="AI58" s="4">
        <v>26.048931</v>
      </c>
      <c r="AJ58" s="4"/>
      <c r="AK58" s="4"/>
      <c r="AL58" s="4" t="e">
        <f t="shared" si="49"/>
        <v>#DIV/0!</v>
      </c>
      <c r="AM58" s="4"/>
      <c r="AO58" s="17"/>
      <c r="AP58" s="4">
        <v>336.31427000000002</v>
      </c>
      <c r="AQ58" s="4">
        <v>450.01513699999998</v>
      </c>
      <c r="AR58" s="4">
        <f t="shared" si="50"/>
        <v>24.538865188531236</v>
      </c>
      <c r="AS58" s="4">
        <v>25.706824999999998</v>
      </c>
      <c r="AT58" s="4">
        <v>-296.43905599999999</v>
      </c>
      <c r="AU58" s="4">
        <v>449.965485</v>
      </c>
      <c r="AV58" s="4">
        <f t="shared" si="51"/>
        <v>26.134337259996798</v>
      </c>
      <c r="AW58" s="4">
        <v>26.062522999999999</v>
      </c>
      <c r="AY58" s="21"/>
      <c r="AZ58" s="13">
        <v>336.36968999999999</v>
      </c>
      <c r="BA58" s="13">
        <v>450.003784</v>
      </c>
      <c r="BB58" s="13">
        <f t="shared" si="52"/>
        <v>24.536224586919342</v>
      </c>
      <c r="BC58" s="13">
        <v>29.074354</v>
      </c>
      <c r="BD58" s="13">
        <v>-307.663971</v>
      </c>
      <c r="BE58" s="13">
        <v>449.998535</v>
      </c>
      <c r="BF58" s="13">
        <f t="shared" si="53"/>
        <v>25.655044915140738</v>
      </c>
      <c r="BG58" s="13">
        <v>29.228553999999999</v>
      </c>
      <c r="BI58" s="17"/>
      <c r="BJ58" s="4">
        <v>340.28765900000002</v>
      </c>
      <c r="BK58" s="4">
        <v>449.97445699999997</v>
      </c>
      <c r="BL58" s="4">
        <f t="shared" si="54"/>
        <v>24.39297451281125</v>
      </c>
      <c r="BM58" s="4">
        <v>25.157093</v>
      </c>
      <c r="BN58" s="4">
        <v>-292.125427</v>
      </c>
      <c r="BO58" s="4">
        <v>449.962311</v>
      </c>
      <c r="BP58" s="4">
        <f t="shared" si="55"/>
        <v>26.326398964070815</v>
      </c>
      <c r="BQ58" s="4">
        <v>25.325271999999998</v>
      </c>
    </row>
    <row r="59" spans="1:69" x14ac:dyDescent="0.25">
      <c r="A59" s="17"/>
      <c r="B59" s="4">
        <v>386.08578499999999</v>
      </c>
      <c r="C59" s="4">
        <v>500.03021200000001</v>
      </c>
      <c r="D59" s="4">
        <f t="shared" si="42"/>
        <v>25.448040037295705</v>
      </c>
      <c r="E59" s="4">
        <v>25.887105999999999</v>
      </c>
      <c r="F59" s="4">
        <v>-337.98788500000001</v>
      </c>
      <c r="G59" s="4">
        <v>499.989441</v>
      </c>
      <c r="H59" s="4">
        <f t="shared" si="43"/>
        <v>27.196327733146564</v>
      </c>
      <c r="I59" s="4">
        <v>25.851969</v>
      </c>
      <c r="K59" s="17"/>
      <c r="L59" s="4">
        <v>403.59667999999999</v>
      </c>
      <c r="M59" s="4">
        <v>499.96450800000002</v>
      </c>
      <c r="N59" s="4">
        <f t="shared" si="44"/>
        <v>24.886589414708876</v>
      </c>
      <c r="O59" s="4">
        <v>26.503312999999999</v>
      </c>
      <c r="P59" s="4">
        <v>-351.62088</v>
      </c>
      <c r="Q59" s="4">
        <v>500.02066000000002</v>
      </c>
      <c r="R59" s="4">
        <f t="shared" si="45"/>
        <v>26.665554602018574</v>
      </c>
      <c r="S59" s="4">
        <v>26.636168999999999</v>
      </c>
      <c r="U59" s="17"/>
      <c r="V59" s="4">
        <v>393.04437300000001</v>
      </c>
      <c r="W59" s="4">
        <v>500.02166699999998</v>
      </c>
      <c r="X59" s="4">
        <f t="shared" si="46"/>
        <v>25.221332760900463</v>
      </c>
      <c r="Y59" s="4">
        <v>28.361097000000001</v>
      </c>
      <c r="Z59" s="4">
        <v>-352.359894</v>
      </c>
      <c r="AA59" s="4">
        <v>499.98056000000003</v>
      </c>
      <c r="AB59" s="4">
        <f t="shared" si="47"/>
        <v>26.635440482377383</v>
      </c>
      <c r="AC59" s="4">
        <v>28.671873000000001</v>
      </c>
      <c r="AE59" s="17"/>
      <c r="AF59" s="4">
        <v>401.50622600000003</v>
      </c>
      <c r="AG59" s="4">
        <v>499.97799700000002</v>
      </c>
      <c r="AH59" s="4">
        <f t="shared" si="48"/>
        <v>24.951964869865549</v>
      </c>
      <c r="AI59" s="4">
        <v>26.409586000000001</v>
      </c>
      <c r="AJ59" s="4"/>
      <c r="AK59" s="4"/>
      <c r="AL59" s="4" t="e">
        <f t="shared" si="49"/>
        <v>#DIV/0!</v>
      </c>
      <c r="AM59" s="4"/>
      <c r="AO59" s="17"/>
      <c r="AP59" s="4">
        <v>402.80239899999998</v>
      </c>
      <c r="AQ59" s="4">
        <v>499.97454800000003</v>
      </c>
      <c r="AR59" s="4">
        <f t="shared" si="50"/>
        <v>24.911614358172184</v>
      </c>
      <c r="AS59" s="4">
        <v>26.141369000000001</v>
      </c>
      <c r="AT59" s="4">
        <v>-354.229218</v>
      </c>
      <c r="AU59" s="4">
        <v>499.97738600000002</v>
      </c>
      <c r="AV59" s="4">
        <f t="shared" si="51"/>
        <v>26.564899145209278</v>
      </c>
      <c r="AW59" s="4">
        <v>26.394559999999998</v>
      </c>
      <c r="AY59" s="21"/>
      <c r="AZ59" s="13">
        <v>402.09936499999998</v>
      </c>
      <c r="BA59" s="13">
        <v>499.97305299999999</v>
      </c>
      <c r="BB59" s="13">
        <f t="shared" si="52"/>
        <v>24.93330813350336</v>
      </c>
      <c r="BC59" s="13">
        <v>29.524239000000001</v>
      </c>
      <c r="BD59" s="13">
        <v>-369.68829299999999</v>
      </c>
      <c r="BE59" s="13">
        <v>499.984039</v>
      </c>
      <c r="BF59" s="13">
        <f t="shared" si="53"/>
        <v>26.003888285957984</v>
      </c>
      <c r="BG59" s="13">
        <v>29.589348000000001</v>
      </c>
      <c r="BI59" s="17"/>
      <c r="BJ59" s="4">
        <v>407.36334199999999</v>
      </c>
      <c r="BK59" s="4">
        <v>500.03018200000002</v>
      </c>
      <c r="BL59" s="4">
        <f t="shared" si="54"/>
        <v>24.774519882341874</v>
      </c>
      <c r="BM59" s="4">
        <v>25.562346999999999</v>
      </c>
      <c r="BN59" s="4">
        <v>-349.65054300000003</v>
      </c>
      <c r="BO59" s="4">
        <v>499.98065200000002</v>
      </c>
      <c r="BP59" s="4">
        <f t="shared" si="55"/>
        <v>26.738441810261577</v>
      </c>
      <c r="BQ59" s="4">
        <v>25.640162</v>
      </c>
    </row>
    <row r="60" spans="1:69" x14ac:dyDescent="0.25">
      <c r="A60" s="17"/>
      <c r="B60" s="4">
        <v>457.70077500000002</v>
      </c>
      <c r="C60" s="4">
        <v>550.00952099999995</v>
      </c>
      <c r="D60" s="4">
        <f t="shared" si="42"/>
        <v>25.708656617010433</v>
      </c>
      <c r="E60" s="4">
        <v>26.560932000000001</v>
      </c>
      <c r="F60" s="4">
        <v>-403.00076300000001</v>
      </c>
      <c r="G60" s="4">
        <v>550.00726299999997</v>
      </c>
      <c r="H60" s="4">
        <f t="shared" si="43"/>
        <v>27.397787335963109</v>
      </c>
      <c r="I60" s="4">
        <v>26.359186000000001</v>
      </c>
      <c r="K60" s="17"/>
      <c r="L60" s="4">
        <v>481.21212800000001</v>
      </c>
      <c r="M60" s="4">
        <v>549.98016399999995</v>
      </c>
      <c r="N60" s="4">
        <f t="shared" si="44"/>
        <v>25.071409129816125</v>
      </c>
      <c r="O60" s="4">
        <v>27.015498999999998</v>
      </c>
      <c r="P60" s="4">
        <v>-419.79754600000001</v>
      </c>
      <c r="Q60" s="4">
        <v>549.97167999999999</v>
      </c>
      <c r="R60" s="4">
        <f t="shared" si="45"/>
        <v>26.842340362791905</v>
      </c>
      <c r="S60" s="4">
        <v>27.120659</v>
      </c>
      <c r="U60" s="17"/>
      <c r="V60" s="4">
        <v>462.37799100000001</v>
      </c>
      <c r="W60" s="4">
        <v>549.987976</v>
      </c>
      <c r="X60" s="4">
        <f t="shared" si="46"/>
        <v>25.577295328254159</v>
      </c>
      <c r="Y60" s="4">
        <v>28.828968</v>
      </c>
      <c r="Z60" s="4">
        <v>-418.53781099999998</v>
      </c>
      <c r="AA60" s="4">
        <v>549.98492399999998</v>
      </c>
      <c r="AB60" s="4">
        <f t="shared" si="47"/>
        <v>26.883353057157692</v>
      </c>
      <c r="AC60" s="4">
        <v>29.159752000000001</v>
      </c>
      <c r="AE60" s="17"/>
      <c r="AF60" s="4">
        <v>476.40240499999999</v>
      </c>
      <c r="AG60" s="4">
        <v>549.98535200000003</v>
      </c>
      <c r="AH60" s="4">
        <f t="shared" si="48"/>
        <v>25.197888523855351</v>
      </c>
      <c r="AI60" s="4">
        <v>26.908418999999999</v>
      </c>
      <c r="AJ60" s="4"/>
      <c r="AK60" s="4"/>
      <c r="AL60" s="4" t="e">
        <f t="shared" si="49"/>
        <v>#DIV/0!</v>
      </c>
      <c r="AM60" s="4"/>
      <c r="AO60" s="17"/>
      <c r="AP60" s="4">
        <v>478.44512900000001</v>
      </c>
      <c r="AQ60" s="4">
        <v>549.981628</v>
      </c>
      <c r="AR60" s="4">
        <f t="shared" si="50"/>
        <v>25.14386947397065</v>
      </c>
      <c r="AS60" s="4">
        <v>26.632572</v>
      </c>
      <c r="AT60" s="4">
        <v>-421.18869000000001</v>
      </c>
      <c r="AU60" s="4">
        <v>549.94122300000004</v>
      </c>
      <c r="AV60" s="4">
        <f t="shared" si="51"/>
        <v>26.796490868986915</v>
      </c>
      <c r="AW60" s="4">
        <v>26.771757000000001</v>
      </c>
      <c r="AY60" s="21"/>
      <c r="AZ60" s="13">
        <v>476.694275</v>
      </c>
      <c r="BA60" s="13">
        <v>549.971497</v>
      </c>
      <c r="BB60" s="13">
        <f t="shared" si="52"/>
        <v>25.189538690641562</v>
      </c>
      <c r="BC60" s="13">
        <v>30.062184999999999</v>
      </c>
      <c r="BD60" s="13">
        <v>-441.713776</v>
      </c>
      <c r="BE60" s="13">
        <v>549.94073500000002</v>
      </c>
      <c r="BF60" s="13">
        <f t="shared" si="53"/>
        <v>26.166486860471089</v>
      </c>
      <c r="BG60" s="13">
        <v>30.033016</v>
      </c>
      <c r="BI60" s="17"/>
      <c r="BJ60" s="4">
        <v>485.63336199999998</v>
      </c>
      <c r="BK60" s="4">
        <v>549.90618900000004</v>
      </c>
      <c r="BL60" s="4">
        <f t="shared" si="54"/>
        <v>24.953665574336569</v>
      </c>
      <c r="BM60" s="4">
        <v>26.068348</v>
      </c>
      <c r="BN60" s="4">
        <v>-417.08850100000001</v>
      </c>
      <c r="BO60" s="4">
        <v>549.98040800000001</v>
      </c>
      <c r="BP60" s="4">
        <f t="shared" si="55"/>
        <v>26.929798914523634</v>
      </c>
      <c r="BQ60" s="4">
        <v>26.085875000000001</v>
      </c>
    </row>
    <row r="61" spans="1:69" x14ac:dyDescent="0.25">
      <c r="A61" s="17"/>
      <c r="B61" s="4">
        <v>545.97894299999996</v>
      </c>
      <c r="C61" s="4">
        <v>599.96093800000006</v>
      </c>
      <c r="D61" s="4">
        <f t="shared" si="42"/>
        <v>25.676452974348926</v>
      </c>
      <c r="E61" s="4">
        <v>27.407101000000001</v>
      </c>
      <c r="F61" s="4">
        <v>-481.29144300000002</v>
      </c>
      <c r="G61" s="4">
        <v>599.93896500000005</v>
      </c>
      <c r="H61" s="4">
        <f t="shared" si="43"/>
        <v>27.34657866239796</v>
      </c>
      <c r="I61" s="4">
        <v>27.005291</v>
      </c>
      <c r="K61" s="17"/>
      <c r="L61" s="4">
        <v>572.04290800000001</v>
      </c>
      <c r="M61" s="4">
        <v>599.96423300000004</v>
      </c>
      <c r="N61" s="4">
        <f t="shared" si="44"/>
        <v>25.084823968140654</v>
      </c>
      <c r="O61" s="4">
        <v>27.604780000000002</v>
      </c>
      <c r="P61" s="4">
        <v>-501.49096700000001</v>
      </c>
      <c r="Q61" s="4">
        <v>600.03198199999997</v>
      </c>
      <c r="R61" s="4">
        <f t="shared" si="45"/>
        <v>26.794326289573224</v>
      </c>
      <c r="S61" s="4">
        <v>27.781711999999999</v>
      </c>
      <c r="U61" s="17"/>
      <c r="V61" s="4">
        <v>547.16058299999997</v>
      </c>
      <c r="W61" s="4">
        <v>599.97637899999995</v>
      </c>
      <c r="X61" s="4">
        <f t="shared" si="46"/>
        <v>25.649372855671647</v>
      </c>
      <c r="Y61" s="4">
        <v>29.348465000000001</v>
      </c>
      <c r="Z61" s="4">
        <v>-497.34023999999999</v>
      </c>
      <c r="AA61" s="4">
        <v>599.94207800000004</v>
      </c>
      <c r="AB61" s="4">
        <f t="shared" si="47"/>
        <v>26.901873316192592</v>
      </c>
      <c r="AC61" s="4">
        <v>29.689444000000002</v>
      </c>
      <c r="AE61" s="17"/>
      <c r="AF61" s="4">
        <v>567.52996800000005</v>
      </c>
      <c r="AG61" s="4">
        <v>600.04150400000003</v>
      </c>
      <c r="AH61" s="4">
        <f t="shared" si="48"/>
        <v>25.187606013033523</v>
      </c>
      <c r="AI61" s="4">
        <v>27.467751</v>
      </c>
      <c r="AJ61" s="4"/>
      <c r="AK61" s="4"/>
      <c r="AL61" s="4" t="e">
        <f t="shared" si="49"/>
        <v>#DIV/0!</v>
      </c>
      <c r="AM61" s="4"/>
      <c r="AO61" s="17"/>
      <c r="AP61" s="4">
        <v>570.97076400000003</v>
      </c>
      <c r="AQ61" s="4">
        <v>599.98718299999996</v>
      </c>
      <c r="AR61" s="4">
        <f t="shared" si="50"/>
        <v>25.109324968902374</v>
      </c>
      <c r="AS61" s="4">
        <v>27.179227999999998</v>
      </c>
      <c r="AT61" s="4">
        <v>-500.44442700000002</v>
      </c>
      <c r="AU61" s="4">
        <v>600.01696800000002</v>
      </c>
      <c r="AV61" s="4">
        <f t="shared" si="51"/>
        <v>26.821656941164957</v>
      </c>
      <c r="AW61" s="4">
        <v>27.285630999999999</v>
      </c>
      <c r="AY61" s="21"/>
      <c r="AZ61" s="13">
        <v>568.50787400000002</v>
      </c>
      <c r="BA61" s="13">
        <v>600.043274</v>
      </c>
      <c r="BB61" s="13">
        <f t="shared" si="52"/>
        <v>25.166007977365052</v>
      </c>
      <c r="BC61" s="13">
        <v>30.676362999999998</v>
      </c>
      <c r="BD61" s="13">
        <v>-527.90484600000002</v>
      </c>
      <c r="BE61" s="13">
        <v>599.94457999999997</v>
      </c>
      <c r="BF61" s="13">
        <f t="shared" si="53"/>
        <v>26.111589515367911</v>
      </c>
      <c r="BG61" s="13">
        <v>30.602906999999998</v>
      </c>
      <c r="BI61" s="17"/>
      <c r="BJ61" s="4">
        <v>579.72918700000002</v>
      </c>
      <c r="BK61" s="4">
        <v>599.95391800000004</v>
      </c>
      <c r="BL61" s="4">
        <f t="shared" si="54"/>
        <v>24.917548422390244</v>
      </c>
      <c r="BM61" s="4">
        <v>26.730127</v>
      </c>
      <c r="BN61" s="4">
        <v>-497.49520899999999</v>
      </c>
      <c r="BO61" s="4">
        <v>599.96069299999999</v>
      </c>
      <c r="BP61" s="4">
        <f t="shared" si="55"/>
        <v>26.898517624749971</v>
      </c>
      <c r="BQ61" s="4">
        <v>26.694658</v>
      </c>
    </row>
    <row r="62" spans="1:69" x14ac:dyDescent="0.25">
      <c r="A62" s="17"/>
      <c r="B62" s="4">
        <v>644.89172399999995</v>
      </c>
      <c r="C62" s="4">
        <v>649.94183299999997</v>
      </c>
      <c r="D62" s="4">
        <f t="shared" si="42"/>
        <v>25.593582967323929</v>
      </c>
      <c r="E62" s="4">
        <v>28.318587999999998</v>
      </c>
      <c r="F62" s="4">
        <v>-569.85711700000002</v>
      </c>
      <c r="G62" s="4">
        <v>649.966003</v>
      </c>
      <c r="H62" s="4">
        <f t="shared" si="43"/>
        <v>27.227492859304423</v>
      </c>
      <c r="I62" s="4">
        <v>27.733011000000001</v>
      </c>
      <c r="K62" s="17"/>
      <c r="L62" s="4">
        <v>677.13708499999996</v>
      </c>
      <c r="M62" s="4">
        <v>650.00042699999995</v>
      </c>
      <c r="N62" s="4">
        <f t="shared" si="44"/>
        <v>24.979016917635441</v>
      </c>
      <c r="O62" s="4">
        <v>28.354095000000001</v>
      </c>
      <c r="P62" s="4">
        <v>-590.65863000000002</v>
      </c>
      <c r="Q62" s="4">
        <v>650.00836200000003</v>
      </c>
      <c r="R62" s="4">
        <f t="shared" si="45"/>
        <v>26.745496640120603</v>
      </c>
      <c r="S62" s="4">
        <v>28.618016999999998</v>
      </c>
      <c r="U62" s="17"/>
      <c r="V62" s="4">
        <v>643.60864300000003</v>
      </c>
      <c r="W62" s="4">
        <v>649.948486</v>
      </c>
      <c r="X62" s="4">
        <f t="shared" si="46"/>
        <v>25.619343851622595</v>
      </c>
      <c r="Y62" s="4">
        <v>29.986350999999999</v>
      </c>
      <c r="Z62" s="4">
        <v>-586.83691399999998</v>
      </c>
      <c r="AA62" s="4">
        <v>649.93676800000003</v>
      </c>
      <c r="AB62" s="4">
        <f t="shared" si="47"/>
        <v>26.82948856948601</v>
      </c>
      <c r="AC62" s="4">
        <v>30.335523999999999</v>
      </c>
      <c r="AE62" s="17"/>
      <c r="AF62" s="4">
        <v>670.33801300000005</v>
      </c>
      <c r="AG62" s="4">
        <v>649.89239499999996</v>
      </c>
      <c r="AH62" s="4">
        <f t="shared" si="48"/>
        <v>25.101202715438731</v>
      </c>
      <c r="AI62" s="4">
        <v>28.132377999999999</v>
      </c>
      <c r="AJ62" s="4"/>
      <c r="AK62" s="4"/>
      <c r="AL62" s="4" t="e">
        <f t="shared" si="49"/>
        <v>#DIV/0!</v>
      </c>
      <c r="AM62" s="4"/>
      <c r="AO62" s="17"/>
      <c r="AP62" s="4">
        <v>674.00878899999998</v>
      </c>
      <c r="AQ62" s="4">
        <v>650.00439500000005</v>
      </c>
      <c r="AR62" s="4">
        <f t="shared" si="50"/>
        <v>25.037070559732573</v>
      </c>
      <c r="AS62" s="4">
        <v>27.888649000000001</v>
      </c>
      <c r="AT62" s="4">
        <v>-587.83264199999996</v>
      </c>
      <c r="AU62" s="4">
        <v>649.96820100000002</v>
      </c>
      <c r="AV62" s="4">
        <f t="shared" si="51"/>
        <v>26.808052201956148</v>
      </c>
      <c r="AW62" s="4">
        <v>27.870335000000001</v>
      </c>
      <c r="AY62" s="21"/>
      <c r="AZ62" s="13">
        <v>672.42810099999997</v>
      </c>
      <c r="BA62" s="13">
        <v>649.96112100000005</v>
      </c>
      <c r="BB62" s="13">
        <f t="shared" si="52"/>
        <v>25.064812017328709</v>
      </c>
      <c r="BC62" s="13">
        <v>31.317540999999999</v>
      </c>
      <c r="BD62" s="13">
        <v>-619.92590299999995</v>
      </c>
      <c r="BE62" s="13">
        <v>649.964294</v>
      </c>
      <c r="BF62" s="13">
        <f t="shared" si="53"/>
        <v>26.10475415489902</v>
      </c>
      <c r="BG62" s="13">
        <v>31.212361999999999</v>
      </c>
      <c r="BI62" s="17"/>
      <c r="BJ62" s="4">
        <v>683.92511000000002</v>
      </c>
      <c r="BK62" s="4">
        <v>649.94030799999996</v>
      </c>
      <c r="BL62" s="4">
        <f t="shared" si="54"/>
        <v>24.852449352155027</v>
      </c>
      <c r="BM62" s="4">
        <v>27.502075000000001</v>
      </c>
      <c r="BN62" s="4">
        <v>-584.89605700000004</v>
      </c>
      <c r="BO62" s="4">
        <v>649.94622800000002</v>
      </c>
      <c r="BP62" s="4">
        <f t="shared" si="55"/>
        <v>26.874356924272156</v>
      </c>
      <c r="BQ62" s="4">
        <v>27.442564000000001</v>
      </c>
    </row>
    <row r="63" spans="1:69" x14ac:dyDescent="0.25">
      <c r="A63" s="17"/>
      <c r="B63" s="4">
        <v>761.53424099999995</v>
      </c>
      <c r="C63" s="4">
        <v>699.95446800000002</v>
      </c>
      <c r="D63" s="4">
        <f t="shared" si="42"/>
        <v>25.364427973260973</v>
      </c>
      <c r="E63" s="4">
        <v>29.325520000000001</v>
      </c>
      <c r="F63" s="4">
        <v>-663.71185300000002</v>
      </c>
      <c r="G63" s="4">
        <v>699.94738800000005</v>
      </c>
      <c r="H63" s="4">
        <f t="shared" si="43"/>
        <v>27.169122404102268</v>
      </c>
      <c r="I63" s="4">
        <v>28.492296</v>
      </c>
      <c r="K63" s="17"/>
      <c r="L63" s="4">
        <v>794.66851799999995</v>
      </c>
      <c r="M63" s="4">
        <v>699.97357199999999</v>
      </c>
      <c r="N63" s="4">
        <f t="shared" si="44"/>
        <v>24.83068149151342</v>
      </c>
      <c r="O63" s="4">
        <v>29.254446000000002</v>
      </c>
      <c r="P63" s="4">
        <v>-688.82952899999998</v>
      </c>
      <c r="Q63" s="4">
        <v>700.04437299999995</v>
      </c>
      <c r="R63" s="4">
        <f t="shared" si="45"/>
        <v>26.6728664759735</v>
      </c>
      <c r="S63" s="4">
        <v>29.610724999999999</v>
      </c>
      <c r="U63" s="17"/>
      <c r="V63" s="4">
        <v>754.20953399999996</v>
      </c>
      <c r="W63" s="4">
        <v>699.93554700000004</v>
      </c>
      <c r="X63" s="4">
        <f t="shared" si="46"/>
        <v>25.486608111447072</v>
      </c>
      <c r="Y63" s="4">
        <v>30.741201</v>
      </c>
      <c r="Z63" s="4">
        <v>-681.49298099999999</v>
      </c>
      <c r="AA63" s="4">
        <v>699.99975600000005</v>
      </c>
      <c r="AB63" s="4">
        <f t="shared" si="47"/>
        <v>26.814345136493632</v>
      </c>
      <c r="AC63" s="4">
        <v>31.181255</v>
      </c>
      <c r="AE63" s="17"/>
      <c r="AF63" s="4">
        <v>783.11871299999996</v>
      </c>
      <c r="AG63" s="4">
        <v>699.95343000000003</v>
      </c>
      <c r="AH63" s="4">
        <f t="shared" si="48"/>
        <v>25.012398839305295</v>
      </c>
      <c r="AI63" s="4">
        <v>28.886232</v>
      </c>
      <c r="AJ63" s="4"/>
      <c r="AK63" s="4"/>
      <c r="AL63" s="4" t="e">
        <f t="shared" si="49"/>
        <v>#DIV/0!</v>
      </c>
      <c r="AM63" s="4"/>
      <c r="AO63" s="17"/>
      <c r="AP63" s="4">
        <v>786.84881600000006</v>
      </c>
      <c r="AQ63" s="4">
        <v>699.96551499999998</v>
      </c>
      <c r="AR63" s="4">
        <f t="shared" si="50"/>
        <v>24.95347286228689</v>
      </c>
      <c r="AS63" s="4">
        <v>28.669018000000001</v>
      </c>
      <c r="AT63" s="4">
        <v>-684.01873799999998</v>
      </c>
      <c r="AU63" s="4">
        <v>699.99163799999997</v>
      </c>
      <c r="AV63" s="4">
        <f t="shared" si="51"/>
        <v>26.764482622036073</v>
      </c>
      <c r="AW63" s="4">
        <v>28.600850999999999</v>
      </c>
      <c r="AY63" s="21"/>
      <c r="AZ63" s="13">
        <v>786.96398899999997</v>
      </c>
      <c r="BA63" s="13">
        <v>699.97924799999998</v>
      </c>
      <c r="BB63" s="13">
        <f t="shared" si="52"/>
        <v>24.952136351874909</v>
      </c>
      <c r="BC63" s="13">
        <v>32.135784000000001</v>
      </c>
      <c r="BD63" s="13">
        <v>-721.20550500000002</v>
      </c>
      <c r="BE63" s="13">
        <v>699.93273899999997</v>
      </c>
      <c r="BF63" s="13">
        <f t="shared" si="53"/>
        <v>26.063143270030121</v>
      </c>
      <c r="BG63" s="13">
        <v>31.999821000000001</v>
      </c>
      <c r="BI63" s="17"/>
      <c r="BJ63" s="4">
        <v>799.31591800000001</v>
      </c>
      <c r="BK63" s="4">
        <v>699.98687700000005</v>
      </c>
      <c r="BL63" s="4">
        <f t="shared" si="54"/>
        <v>24.758861319449256</v>
      </c>
      <c r="BM63" s="4">
        <v>28.438306999999998</v>
      </c>
      <c r="BN63" s="4">
        <v>-680.59808299999997</v>
      </c>
      <c r="BO63" s="4">
        <v>700.00616500000001</v>
      </c>
      <c r="BP63" s="4">
        <f t="shared" si="55"/>
        <v>26.832213700327713</v>
      </c>
      <c r="BQ63" s="4">
        <v>28.357084</v>
      </c>
    </row>
    <row r="64" spans="1:69" x14ac:dyDescent="0.25">
      <c r="A64" s="17"/>
      <c r="B64" s="4">
        <v>862.93536400000005</v>
      </c>
      <c r="C64" s="4">
        <v>736.62371800000005</v>
      </c>
      <c r="D64" s="4">
        <f t="shared" si="42"/>
        <v>25.075902045093876</v>
      </c>
      <c r="E64" s="4">
        <v>30.426145999999999</v>
      </c>
      <c r="F64" s="4">
        <v>-760.46154799999999</v>
      </c>
      <c r="G64" s="4">
        <v>741.75299099999995</v>
      </c>
      <c r="H64" s="4">
        <f t="shared" si="43"/>
        <v>26.898042569969938</v>
      </c>
      <c r="I64" s="4">
        <v>29.417116</v>
      </c>
      <c r="K64" s="17"/>
      <c r="L64" s="4">
        <v>915.13915999999995</v>
      </c>
      <c r="M64" s="4">
        <v>739.41265899999996</v>
      </c>
      <c r="N64" s="4">
        <f t="shared" si="44"/>
        <v>24.44236986908977</v>
      </c>
      <c r="O64" s="4">
        <v>30.222548</v>
      </c>
      <c r="P64" s="4">
        <v>-786.38366699999995</v>
      </c>
      <c r="Q64" s="4">
        <v>739.33783000000005</v>
      </c>
      <c r="R64" s="4">
        <f t="shared" si="45"/>
        <v>26.364873149137225</v>
      </c>
      <c r="S64" s="4">
        <v>30.547135999999998</v>
      </c>
      <c r="U64" s="17"/>
      <c r="V64" s="4">
        <v>833.97479199999998</v>
      </c>
      <c r="W64" s="4">
        <v>733.30602999999996</v>
      </c>
      <c r="X64" s="4">
        <f t="shared" si="46"/>
        <v>25.392694890580739</v>
      </c>
      <c r="Y64" s="4">
        <v>31.578534999999999</v>
      </c>
      <c r="Z64" s="4">
        <v>-750.89550799999995</v>
      </c>
      <c r="AA64" s="4">
        <v>730.74462900000003</v>
      </c>
      <c r="AB64" s="4">
        <f t="shared" si="47"/>
        <v>26.667105483852581</v>
      </c>
      <c r="AC64" s="4">
        <v>31.895911999999999</v>
      </c>
      <c r="AE64" s="17"/>
      <c r="AF64" s="4">
        <v>893.41711399999997</v>
      </c>
      <c r="AG64" s="4">
        <v>739.39477499999998</v>
      </c>
      <c r="AH64" s="4">
        <f t="shared" si="48"/>
        <v>24.737126135701306</v>
      </c>
      <c r="AI64" s="4">
        <v>29.694203999999999</v>
      </c>
      <c r="AJ64" s="4"/>
      <c r="AK64" s="4"/>
      <c r="AL64" s="4" t="e">
        <f t="shared" si="49"/>
        <v>#DIV/0!</v>
      </c>
      <c r="AM64" s="4"/>
      <c r="AO64" s="17"/>
      <c r="AP64" s="4">
        <v>898.28961200000003</v>
      </c>
      <c r="AQ64" s="4">
        <v>739.41241500000001</v>
      </c>
      <c r="AR64" s="4">
        <f t="shared" si="50"/>
        <v>24.670533973372102</v>
      </c>
      <c r="AS64" s="4">
        <v>29.444794000000002</v>
      </c>
      <c r="AT64" s="4">
        <v>-775.29699700000003</v>
      </c>
      <c r="AU64" s="4">
        <v>736.22460899999999</v>
      </c>
      <c r="AV64" s="4">
        <f t="shared" si="51"/>
        <v>26.44090277012285</v>
      </c>
      <c r="AW64" s="4">
        <v>29.399408000000001</v>
      </c>
      <c r="AY64" s="21"/>
      <c r="AZ64" s="13">
        <v>870.69256600000006</v>
      </c>
      <c r="BA64" s="13">
        <v>730.50250200000005</v>
      </c>
      <c r="BB64" s="13">
        <f t="shared" si="52"/>
        <v>24.756502513256731</v>
      </c>
      <c r="BC64" s="13">
        <v>32.967109999999998</v>
      </c>
      <c r="BD64" s="13">
        <v>-796.32995600000004</v>
      </c>
      <c r="BE64" s="13">
        <v>730.71154799999999</v>
      </c>
      <c r="BF64" s="13">
        <f t="shared" si="53"/>
        <v>25.894017926100094</v>
      </c>
      <c r="BG64" s="13">
        <v>32.802261000000001</v>
      </c>
      <c r="BI64" s="17"/>
      <c r="BJ64" s="4">
        <v>909.40618900000004</v>
      </c>
      <c r="BK64" s="4">
        <v>735.81957999999997</v>
      </c>
      <c r="BL64" s="4">
        <f t="shared" si="54"/>
        <v>24.400143888017741</v>
      </c>
      <c r="BM64" s="4">
        <v>29.330988000000001</v>
      </c>
      <c r="BN64" s="4">
        <v>-768.24060099999997</v>
      </c>
      <c r="BO64" s="4">
        <v>735.65649399999995</v>
      </c>
      <c r="BP64" s="4">
        <f t="shared" si="55"/>
        <v>26.541559999365688</v>
      </c>
      <c r="BQ64" s="4">
        <v>29.238507999999999</v>
      </c>
    </row>
    <row r="65" spans="1:69" x14ac:dyDescent="0.25">
      <c r="A65" s="17"/>
      <c r="B65" s="6">
        <f>(C65/D64)^2</f>
        <v>1017.8103073280536</v>
      </c>
      <c r="C65" s="4">
        <v>800</v>
      </c>
      <c r="D65" s="4"/>
      <c r="E65" s="4"/>
      <c r="F65" s="6">
        <f>(G65/H64)^2</f>
        <v>884.58306521388693</v>
      </c>
      <c r="G65" s="4">
        <v>800</v>
      </c>
      <c r="H65" s="4"/>
      <c r="I65" s="4"/>
      <c r="K65" s="17"/>
      <c r="L65" s="6">
        <f>(M65/N64)^2</f>
        <v>1071.2562053174743</v>
      </c>
      <c r="M65" s="4">
        <v>800</v>
      </c>
      <c r="N65" s="4"/>
      <c r="O65" s="4"/>
      <c r="P65" s="6">
        <f>(Q65/R64)^2</f>
        <v>920.72217235400581</v>
      </c>
      <c r="Q65" s="4">
        <v>800</v>
      </c>
      <c r="R65" s="4"/>
      <c r="S65" s="4"/>
      <c r="U65" s="17"/>
      <c r="V65" s="6">
        <f>(W65/X64)^2</f>
        <v>992.57283522328294</v>
      </c>
      <c r="W65" s="4">
        <v>800</v>
      </c>
      <c r="X65" s="4"/>
      <c r="Y65" s="4"/>
      <c r="Z65" s="6">
        <f>(AA65/AB64)^2</f>
        <v>899.97038057106295</v>
      </c>
      <c r="AA65" s="4">
        <v>800</v>
      </c>
      <c r="AB65" s="4"/>
      <c r="AC65" s="4"/>
      <c r="AE65" s="17"/>
      <c r="AF65" s="6">
        <f>(AG65/AH64)^2</f>
        <v>1045.8791057090959</v>
      </c>
      <c r="AG65" s="4">
        <v>800</v>
      </c>
      <c r="AH65" s="4"/>
      <c r="AI65" s="4"/>
      <c r="AJ65" s="6" t="e">
        <f>(AK65/AL64)^2</f>
        <v>#DIV/0!</v>
      </c>
      <c r="AK65" s="4">
        <v>800</v>
      </c>
      <c r="AL65" s="4"/>
      <c r="AM65" s="4"/>
      <c r="AO65" s="17"/>
      <c r="AP65" s="6">
        <f>(AQ65/AR64)^2</f>
        <v>1051.5329232860649</v>
      </c>
      <c r="AQ65" s="4">
        <v>800</v>
      </c>
      <c r="AR65" s="4"/>
      <c r="AS65" s="4"/>
      <c r="AT65" s="6">
        <f>(AU65/AV64)^2</f>
        <v>915.43479511244391</v>
      </c>
      <c r="AU65" s="4">
        <v>800</v>
      </c>
      <c r="AV65" s="4"/>
      <c r="AW65" s="4"/>
      <c r="AY65" s="21"/>
      <c r="AZ65" s="15">
        <f>(BA65/BB64)^2</f>
        <v>1044.2425726168817</v>
      </c>
      <c r="BA65" s="13">
        <v>800</v>
      </c>
      <c r="BB65" s="13"/>
      <c r="BC65" s="13"/>
      <c r="BD65" s="15">
        <f>(BE65/BF64)^2</f>
        <v>954.51132456256232</v>
      </c>
      <c r="BE65" s="13">
        <v>800</v>
      </c>
      <c r="BF65" s="13"/>
      <c r="BG65" s="13"/>
      <c r="BI65" s="17"/>
      <c r="BJ65" s="6">
        <f>(BK65/BL64)^2</f>
        <v>1074.9671658204891</v>
      </c>
      <c r="BK65" s="4">
        <v>800</v>
      </c>
      <c r="BL65" s="4"/>
      <c r="BM65" s="4"/>
      <c r="BN65" s="6">
        <f>(BO65/BP64)^2</f>
        <v>908.50450143945761</v>
      </c>
      <c r="BO65" s="4">
        <v>800</v>
      </c>
      <c r="BP65" s="4"/>
      <c r="BQ65" s="4"/>
    </row>
    <row r="66" spans="1:69" x14ac:dyDescent="0.25">
      <c r="A66" s="17"/>
      <c r="B66" s="4">
        <v>1500</v>
      </c>
      <c r="C66" s="6">
        <f>SQRT(B66)*D64</f>
        <v>971.18551011777083</v>
      </c>
      <c r="D66" s="4"/>
      <c r="E66" s="4"/>
      <c r="F66" s="4">
        <v>1500</v>
      </c>
      <c r="G66" s="6">
        <f>SQRT(F66)*H64</f>
        <v>1041.7567091907172</v>
      </c>
      <c r="H66" s="4"/>
      <c r="I66" s="4"/>
      <c r="K66" s="17"/>
      <c r="L66" s="4">
        <v>1500</v>
      </c>
      <c r="M66" s="6">
        <f>SQRT(L66)*N64</f>
        <v>946.6489144482664</v>
      </c>
      <c r="N66" s="4"/>
      <c r="O66" s="4"/>
      <c r="P66" s="4">
        <v>1500</v>
      </c>
      <c r="Q66" s="6">
        <f>SQRT(P66)*R64</f>
        <v>1021.1071463147956</v>
      </c>
      <c r="R66" s="4"/>
      <c r="S66" s="4"/>
      <c r="U66" s="17"/>
      <c r="V66" s="4">
        <v>1500</v>
      </c>
      <c r="W66" s="6">
        <f>SQRT(V66)*X64</f>
        <v>983.45484426545363</v>
      </c>
      <c r="X66" s="4"/>
      <c r="Y66" s="4"/>
      <c r="Z66" s="4">
        <v>1500</v>
      </c>
      <c r="AA66" s="6">
        <f>SQRT(Z66)*AB64</f>
        <v>1032.8125543051751</v>
      </c>
      <c r="AB66" s="4"/>
      <c r="AC66" s="4"/>
      <c r="AE66" s="17"/>
      <c r="AF66" s="4">
        <v>1500</v>
      </c>
      <c r="AG66" s="6">
        <f>SQRT(AF66)*AH64</f>
        <v>958.06477556603386</v>
      </c>
      <c r="AH66" s="4"/>
      <c r="AI66" s="4"/>
      <c r="AJ66" s="4">
        <v>1500</v>
      </c>
      <c r="AK66" s="6" t="e">
        <f>SQRT(AJ66)*AL64</f>
        <v>#DIV/0!</v>
      </c>
      <c r="AL66" s="4"/>
      <c r="AM66" s="4"/>
      <c r="AO66" s="17"/>
      <c r="AP66" s="4">
        <v>1500</v>
      </c>
      <c r="AQ66" s="6">
        <f>SQRT(AP66)*AR64</f>
        <v>955.48567220914447</v>
      </c>
      <c r="AR66" s="4"/>
      <c r="AS66" s="4"/>
      <c r="AT66" s="4">
        <v>1500</v>
      </c>
      <c r="AU66" s="6">
        <f>SQRT(AT66)*AV64</f>
        <v>1024.0517608737534</v>
      </c>
      <c r="AV66" s="4"/>
      <c r="AW66" s="4"/>
      <c r="AY66" s="21"/>
      <c r="AZ66" s="13">
        <v>1500</v>
      </c>
      <c r="BA66" s="15">
        <f>SQRT(AZ66)*BB64</f>
        <v>958.81521944185374</v>
      </c>
      <c r="BB66" s="13"/>
      <c r="BC66" s="13"/>
      <c r="BD66" s="13">
        <v>1500</v>
      </c>
      <c r="BE66" s="15">
        <f>SQRT(BD66)*BF64</f>
        <v>1002.8710019418198</v>
      </c>
      <c r="BF66" s="13"/>
      <c r="BG66" s="13"/>
      <c r="BI66" s="17"/>
      <c r="BJ66" s="4">
        <v>1500</v>
      </c>
      <c r="BK66" s="6">
        <f>SQRT(BJ66)*BL64</f>
        <v>945.01350923357404</v>
      </c>
      <c r="BL66" s="4"/>
      <c r="BM66" s="4"/>
      <c r="BN66" s="4">
        <v>1500</v>
      </c>
      <c r="BO66" s="6">
        <f>SQRT(BN66)*BP64</f>
        <v>1027.9501985990826</v>
      </c>
      <c r="BP66" s="4"/>
      <c r="BQ66" s="4"/>
    </row>
  </sheetData>
  <mergeCells count="49">
    <mergeCell ref="A1:B1"/>
    <mergeCell ref="C1:D1"/>
    <mergeCell ref="K3:K18"/>
    <mergeCell ref="K19:K34"/>
    <mergeCell ref="K35:K50"/>
    <mergeCell ref="K51:K66"/>
    <mergeCell ref="A3:A18"/>
    <mergeCell ref="A19:A34"/>
    <mergeCell ref="A35:A50"/>
    <mergeCell ref="A51:A66"/>
    <mergeCell ref="AE3:AE18"/>
    <mergeCell ref="AE19:AE34"/>
    <mergeCell ref="AE35:AE50"/>
    <mergeCell ref="AE51:AE66"/>
    <mergeCell ref="U1:V1"/>
    <mergeCell ref="W1:X1"/>
    <mergeCell ref="U3:U18"/>
    <mergeCell ref="U19:U34"/>
    <mergeCell ref="U35:U50"/>
    <mergeCell ref="U51:U66"/>
    <mergeCell ref="Y1:Z1"/>
    <mergeCell ref="AY35:AY50"/>
    <mergeCell ref="AY51:AY66"/>
    <mergeCell ref="AO1:AP1"/>
    <mergeCell ref="AQ1:AR1"/>
    <mergeCell ref="AO3:AO18"/>
    <mergeCell ref="AO19:AO34"/>
    <mergeCell ref="AO35:AO50"/>
    <mergeCell ref="AO51:AO66"/>
    <mergeCell ref="BC1:BD1"/>
    <mergeCell ref="AY1:AZ1"/>
    <mergeCell ref="BA1:BB1"/>
    <mergeCell ref="AY3:AY18"/>
    <mergeCell ref="AY19:AY34"/>
    <mergeCell ref="O1:P1"/>
    <mergeCell ref="E1:F1"/>
    <mergeCell ref="AI1:AJ1"/>
    <mergeCell ref="AS1:AT1"/>
    <mergeCell ref="AE1:AF1"/>
    <mergeCell ref="AG1:AH1"/>
    <mergeCell ref="K1:L1"/>
    <mergeCell ref="M1:N1"/>
    <mergeCell ref="BM1:BN1"/>
    <mergeCell ref="BI3:BI18"/>
    <mergeCell ref="BI19:BI34"/>
    <mergeCell ref="BI35:BI50"/>
    <mergeCell ref="BI51:BI66"/>
    <mergeCell ref="BI1:BJ1"/>
    <mergeCell ref="BK1:B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2024-12-05T08:00:08Z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