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月工时统计表" sheetId="4" r:id="rId1"/>
    <sheet name="月度工作总结" sheetId="9" r:id="rId2"/>
    <sheet name="自我评价" sheetId="5" r:id="rId3"/>
    <sheet name="个人发展规划与意见&amp;建议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truehealth</author>
  </authors>
  <commentList>
    <comment ref="B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下拉菜单选择项目
</t>
        </r>
      </text>
    </comment>
    <comment ref="D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参照月初的个人工作计划工作对比完成情况进行结果描述</t>
        </r>
      </text>
    </comment>
    <comment ref="H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成果列举</t>
        </r>
      </text>
    </comment>
    <comment ref="J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根据完成的项目工作节点实际占用的工时</t>
        </r>
      </text>
    </comment>
    <comment ref="K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每个项目满分为100分</t>
        </r>
      </text>
    </comment>
  </commentList>
</comments>
</file>

<file path=xl/sharedStrings.xml><?xml version="1.0" encoding="utf-8"?>
<sst xmlns="http://schemas.openxmlformats.org/spreadsheetml/2006/main" count="178" uniqueCount="129">
  <si>
    <t>真健康--在研项目2023年11月份工时日志统计表</t>
  </si>
  <si>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</si>
  <si>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</si>
  <si>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</si>
  <si>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</si>
  <si>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</si>
  <si>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</si>
  <si>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</si>
  <si>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D-TH-01穿刺手术导航定位系统</t>
  </si>
  <si>
    <t>编写调试串口DMA驱动</t>
  </si>
  <si>
    <t>行标签</t>
  </si>
  <si>
    <t>求和项:工时</t>
  </si>
  <si>
    <t>项目代号&amp;项目名称</t>
  </si>
  <si>
    <t>(空白)</t>
  </si>
  <si>
    <t>编写调试全部6路串口DMA驱动</t>
  </si>
  <si>
    <t>D-TH-03医学图像处理软件</t>
  </si>
  <si>
    <t>D-TH-02肺活量计</t>
  </si>
  <si>
    <t>总计</t>
  </si>
  <si>
    <t>D-TH-04导航定位引导陡脉冲治疗系统（牡丹）</t>
  </si>
  <si>
    <t>D-TH-05导航定位引导微波消融系统（芍药）</t>
  </si>
  <si>
    <t>编写调试SPI,DMA驱动。编写通信模块</t>
  </si>
  <si>
    <t>D-TH-06导航定位引导射频消融系统</t>
  </si>
  <si>
    <t>D-TH-10肝部消融TPS系统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</si>
  <si>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</si>
  <si>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</si>
  <si>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</si>
  <si>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</si>
  <si>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编写设备模块</t>
  </si>
  <si>
    <t>K-TH-03CT 引导下肝脏肿瘤消融治疗手术辅助系统的研发（专项经费）</t>
  </si>
  <si>
    <t>编写系统状态机</t>
  </si>
  <si>
    <t>K-TH-04CT 引导下肝脏肿瘤消融治疗手术辅助系统的研发（自筹经费）</t>
  </si>
  <si>
    <t>编写电机状态机</t>
  </si>
  <si>
    <t>K-TH-05肺部等软组织穿刺手术机器人的工程化开发（专项经费）</t>
  </si>
  <si>
    <t>编写体表定位带设计方案</t>
  </si>
  <si>
    <t>K-TH-06肺部等软组织穿刺手术机器人的工程化开发（自筹经费）</t>
  </si>
  <si>
    <t>编写电机控制模块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</si>
  <si>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</si>
  <si>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</si>
  <si>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</si>
  <si>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编写测试pwm驱动，编写编码器驱动</t>
  </si>
  <si>
    <t>K-TH-10肺部等软组织穿刺机器人产品研发与示范应用（自筹经费）</t>
  </si>
  <si>
    <t>讨论定位带方案，增加纽扣电池方案</t>
  </si>
  <si>
    <t>WD-01-01陡脉冲治疗仪</t>
  </si>
  <si>
    <t>协助完成定位带硬件设计</t>
  </si>
  <si>
    <t>WD-01-02陡脉冲电极针</t>
  </si>
  <si>
    <t>编写调试i2c通信E2驱动，完善校准，电机控制功能</t>
  </si>
  <si>
    <t>WD-02-01射频消融仪</t>
  </si>
  <si>
    <t>WD-02-02射频消融针</t>
  </si>
  <si>
    <t>WD-03-01微波消融治疗仪</t>
  </si>
  <si>
    <t>WD-03-02微波消融针</t>
  </si>
  <si>
    <t>编写以太网TCP通信功能，DAC驱动，使用开发板测试</t>
  </si>
  <si>
    <t>定义通信数据接口，与上位机联调</t>
  </si>
  <si>
    <t>个人月度工作总结</t>
  </si>
  <si>
    <t>姓名</t>
  </si>
  <si>
    <t>陈卓哲</t>
  </si>
  <si>
    <t>部门</t>
  </si>
  <si>
    <t>产品开发部</t>
  </si>
  <si>
    <t>职位</t>
  </si>
  <si>
    <t>嵌入式软件工程师</t>
  </si>
  <si>
    <t>总结月份</t>
  </si>
  <si>
    <t>2023-11</t>
  </si>
  <si>
    <t>工作总结</t>
  </si>
  <si>
    <t>项目进度评估</t>
  </si>
  <si>
    <t>项目名称</t>
  </si>
  <si>
    <t>完成情况描述</t>
  </si>
  <si>
    <t>成果输出</t>
  </si>
  <si>
    <t>自评分</t>
  </si>
  <si>
    <t>三代：
1.编写调试全部6路串口DMA驱动。
2.编写调试SPI,DMA驱动。
3.编写通信模块，设备模块，系统状态机，电机状态机，电机控制模块。
4.编写测试pwm驱动，编写编码器驱动。
5.编写调试i2c通信E2驱动。
6.解决100mm二号电机堵转抖动问题，重新进行校准。
定位带：
1.编写体表定位带设计方案。
2.讨论定位带方案，增加纽扣电池方案，需要加开关和电池，添加指示灯，增长定位带延长部分，控制盒改用全部Type-c接口。
3.协助完成定位带硬件设计。</t>
  </si>
  <si>
    <t>1.初步完成三代下位机软件。
2.配合完成定位带硬件设计。</t>
  </si>
  <si>
    <t>1.编写以太网TCP通信功能，IO及DAC驱动，使用开发板测试。
2.定义通信数据接口，与上位机联调。
3.新电路板程序移植，测试。</t>
  </si>
  <si>
    <t>1.完成下位机软件</t>
  </si>
  <si>
    <t>小计</t>
  </si>
  <si>
    <t>收获与不足</t>
  </si>
  <si>
    <r>
      <rPr>
        <b/>
        <sz val="11"/>
        <color theme="1"/>
        <rFont val="等线"/>
        <charset val="134"/>
      </rPr>
      <t>个人成长与收获：</t>
    </r>
    <r>
      <rPr>
        <b/>
        <sz val="11"/>
        <rFont val="等线"/>
        <charset val="134"/>
      </rPr>
      <t>本月主要对三代的控制逻辑进行优化，明确很多控制细节，另外梳理总结了呼吸流量计和体表定位带的改进方案。</t>
    </r>
  </si>
  <si>
    <t>个人差距与不足：对是stm32h743的hal库驱动仍需进一步熟悉</t>
  </si>
  <si>
    <t>自评人签名：</t>
  </si>
  <si>
    <t>自评日期：2023/11/30</t>
  </si>
  <si>
    <t>个人评价表</t>
  </si>
  <si>
    <t>指标要素</t>
  </si>
  <si>
    <t>权重</t>
  </si>
  <si>
    <t>自我评分</t>
  </si>
  <si>
    <t>一、专业技能</t>
  </si>
  <si>
    <t>熟练掌握本岗位需要的专业知识与技能</t>
  </si>
  <si>
    <t>能够迅速理解并把握关键问题，具有较强的解决问题的能力</t>
  </si>
  <si>
    <t>工作中能不断提出新想法、新措施、注意规避风险</t>
  </si>
  <si>
    <t>二、执行能力</t>
  </si>
  <si>
    <t>能够按照计划严格执行，并确保在细节上减少差错</t>
  </si>
  <si>
    <t>能够充分利用时间和资源，完成任务速度快，质量高</t>
  </si>
  <si>
    <t>具有极强的自我管理能力，通过有效的计划提高工作效率</t>
  </si>
  <si>
    <t>具有很强的坚韧性，遇到困难时能够迎难而上，主动寻找解决方法</t>
  </si>
  <si>
    <t>能够长期严格遵守工作规定与标准，有非常强的自觉性和纪律性</t>
  </si>
  <si>
    <t>三、团队合作</t>
  </si>
  <si>
    <t>愿意与他人合作共事，相互支持，充分发挥各自的优势，保持良好的团队工作氛围</t>
  </si>
  <si>
    <t>容易与他人建立可信赖的积极发展的长期关系</t>
  </si>
  <si>
    <t>易于与他人沟通，积极促进团队协作，在团队中是自然的核心人物，并能引导团队达到组织目标</t>
  </si>
  <si>
    <t>愿意帮助其他成员解决问题，或无保留地将自己所掌握的技能传授给其他成员</t>
  </si>
  <si>
    <t>对他人较关心，体谅他人，善于领会他人的请求，并付之于适当的言行</t>
  </si>
  <si>
    <t>四、学习能力</t>
  </si>
  <si>
    <t>能够坚持学习业务知识、工作技能</t>
  </si>
  <si>
    <t>具有较强的逻辑思维能力</t>
  </si>
  <si>
    <t>具有较强的分析与总结能力</t>
  </si>
  <si>
    <t>能够认识到自己的不足，具有较强的主动学习、主动提高的意识和能力</t>
  </si>
  <si>
    <t>五、综合素质</t>
  </si>
  <si>
    <t>个人认为在以下方面的技能比较突出请打√（可多选）</t>
  </si>
  <si>
    <t>□领导决策能力  □分析判断能力  □组织协调能力  □沟通协调能力  □语言表达能力  □文字表达能力      □理解执行能力  □学习成长能力  □开拓创新能力  □社会活动能力</t>
  </si>
  <si>
    <t>个人认为在以下方面的意识比较突出请打√（可多选）</t>
  </si>
  <si>
    <t>□团队合作意识  □保密意识      □钻研精神      □服务意识      □坚持学习意识  □责任意识</t>
  </si>
  <si>
    <t>六、其他优势或突出技能</t>
  </si>
  <si>
    <t>合计</t>
  </si>
  <si>
    <t>自评人：陈卓哲</t>
  </si>
  <si>
    <t>自评日期：</t>
  </si>
  <si>
    <t>个人发展规划与意见&amp;建议</t>
  </si>
  <si>
    <t>月份</t>
  </si>
  <si>
    <t>发展规划内容</t>
  </si>
  <si>
    <t>个人发展规划</t>
  </si>
  <si>
    <t>目前接触了三代，呼吸，体表定位带三个项目，后续会逐渐将几个产品优化完善，三代提高控制精度及稳定性，优化控制逻辑，呼吸和定位带做出更成熟好用的产品。</t>
  </si>
  <si>
    <t>序号</t>
  </si>
  <si>
    <t>意见&amp;建议</t>
  </si>
  <si>
    <t>意见&amp;建议方向</t>
  </si>
  <si>
    <t>内容</t>
  </si>
  <si>
    <t>对产品/项目意见建议</t>
  </si>
  <si>
    <t>无</t>
  </si>
  <si>
    <t>对部门意见建议</t>
  </si>
  <si>
    <t>对公司意见建议</t>
  </si>
  <si>
    <t>其他方面意见建议</t>
  </si>
  <si>
    <t>需协助配合工作</t>
  </si>
  <si>
    <t>协作与配合</t>
  </si>
  <si>
    <t>员工签名：</t>
  </si>
  <si>
    <t>日期：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</si>
</sst>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52">
    <font>
      <sz val="11"/>
      <color theme="1"/>
      <name val="宋体"/>
      <charset val="134"/>
      <scheme val="minor"/>
    </font>
    <font>
      <b/>
      <sz val="16"/>
      <name val="等线"/>
      <charset val="134"/>
    </font>
    <font>
      <b/>
      <sz val="10"/>
      <name val="等线"/>
      <charset val="134"/>
    </font>
    <font>
      <b/>
      <sz val="12"/>
      <name val="等线"/>
      <charset val="134"/>
    </font>
    <font>
      <b/>
      <sz val="10"/>
      <color theme="0"/>
      <name val="等线"/>
      <charset val="134"/>
    </font>
    <font>
      <sz val="10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等线"/>
      <charset val="134"/>
    </font>
    <font>
      <b/>
      <sz val="12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0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0"/>
      <color theme="1"/>
      <name val="Arial"/>
      <charset val="134"/>
    </font>
    <font>
      <sz val="10"/>
      <color rgb="FF000000"/>
      <name val="宋体"/>
      <charset val="134"/>
    </font>
    <font>
      <sz val="10"/>
      <name val="等线"/>
      <charset val="134"/>
    </font>
    <font>
      <sz val="9"/>
      <name val="等线"/>
      <charset val="134"/>
    </font>
    <font>
      <b/>
      <sz val="11"/>
      <color theme="0"/>
      <name val="等线"/>
      <charset val="134"/>
    </font>
    <font>
      <sz val="11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微软雅黑 Light"/>
      <charset val="134"/>
    </font>
    <font>
      <sz val="10"/>
      <color theme="1"/>
      <name val="微软雅黑 Light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0" borderId="39" applyNumberFormat="0" applyAlignment="0" applyProtection="0">
      <alignment vertical="center"/>
    </xf>
    <xf numFmtId="0" fontId="39" fillId="11" borderId="40" applyNumberFormat="0" applyAlignment="0" applyProtection="0">
      <alignment vertical="center"/>
    </xf>
    <xf numFmtId="0" fontId="40" fillId="11" borderId="39" applyNumberFormat="0" applyAlignment="0" applyProtection="0">
      <alignment vertical="center"/>
    </xf>
    <xf numFmtId="0" fontId="41" fillId="12" borderId="41" applyNumberFormat="0" applyAlignment="0" applyProtection="0">
      <alignment vertical="center"/>
    </xf>
    <xf numFmtId="0" fontId="42" fillId="0" borderId="42" applyNumberFormat="0" applyFill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top" wrapText="1"/>
    </xf>
    <xf numFmtId="0" fontId="5" fillId="4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9" fillId="2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49" fontId="7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5" borderId="35" xfId="0" applyFont="1" applyFill="1" applyBorder="1" applyAlignment="1">
      <alignment horizontal="left" vertical="center" wrapText="1"/>
    </xf>
    <xf numFmtId="0" fontId="24" fillId="5" borderId="0" xfId="0" applyFont="1" applyFill="1" applyAlignment="1">
      <alignment horizontal="left" vertical="center" wrapText="1"/>
    </xf>
    <xf numFmtId="176" fontId="25" fillId="0" borderId="29" xfId="0" applyNumberFormat="1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14" fontId="21" fillId="6" borderId="0" xfId="0" applyNumberFormat="1" applyFont="1" applyFill="1" applyAlignment="1">
      <alignment horizontal="center" vertical="center"/>
    </xf>
    <xf numFmtId="0" fontId="28" fillId="3" borderId="0" xfId="0" applyFont="1" applyFill="1">
      <alignment vertical="center"/>
    </xf>
    <xf numFmtId="0" fontId="29" fillId="3" borderId="0" xfId="0" applyFont="1" applyFill="1">
      <alignment vertical="center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0095C0EB"/>
      <color rgb="008CAF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1845" cy="358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128905</xdr:colOff>
      <xdr:row>1</xdr:row>
      <xdr:rowOff>86995</xdr:rowOff>
    </xdr:to>
    <xdr:pic>
      <xdr:nvPicPr>
        <xdr:cNvPr id="2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3750" cy="360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277509</xdr:colOff>
      <xdr:row>1</xdr:row>
      <xdr:rowOff>76200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31215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2</xdr:row>
      <xdr:rowOff>8817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41045" cy="382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261.7393634259" refreshedBy="xz" recordCount="27">
  <cacheSource type="worksheet">
    <worksheetSource ref="B2:C104" sheet="月工时统计表"/>
  </cacheSource>
  <cacheFields count="2">
    <cacheField name="项目代码及名称" numFmtId="0">
      <sharedItems containsBlank="1" count="7">
        <s v="D-TH-01穿刺手术导航定位系统"/>
        <m/>
        <s v="D-TH-03医学图像处理软件"/>
        <s v="D-TH-02肺活量计" u="1"/>
        <s v="HZJK-01一次性使用导向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8" count="2">
        <n v="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0"/>
  </r>
  <r>
    <x v="2"/>
    <x v="0"/>
  </r>
  <r>
    <x v="2"/>
    <x v="0"/>
  </r>
  <r>
    <x v="2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8" useAutoFormatting="1" indent="0" outline="1" outlineData="1" showDrill="1" multipleFieldFilters="0">
  <location ref="F3:G7" firstHeaderRow="1" firstDataRow="1" firstDataCol="1"/>
  <pivotFields count="2">
    <pivotField axis="axisRow" showAll="0">
      <items count="8">
        <item m="1" x="5"/>
        <item m="1" x="6"/>
        <item x="1"/>
        <item x="2"/>
        <item x="0"/>
        <item m="1" x="3"/>
        <item m="1" x="4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求和项:工时" fld="1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55"/>
  <sheetViews>
    <sheetView tabSelected="1" zoomScale="115" zoomScaleNormal="115" workbookViewId="0">
      <selection activeCell="H34" sqref="H34"/>
    </sheetView>
  </sheetViews>
  <sheetFormatPr defaultColWidth="9" defaultRowHeight="13.5"/>
  <cols>
    <col min="1" max="1" width="11.5416666666667" customWidth="1"/>
    <col min="2" max="2" width="36.1833333333333" customWidth="1"/>
    <col min="3" max="3" width="7.45" customWidth="1"/>
    <col min="4" max="4" width="40.5416666666667" customWidth="1"/>
    <col min="5" max="5" width="5.18333333333333" customWidth="1"/>
    <col min="6" max="6" width="22.875"/>
    <col min="7" max="7" width="10.375"/>
    <col min="8" max="8" width="3" customWidth="1"/>
    <col min="9" max="9" width="2.81666666666667" customWidth="1"/>
    <col min="10" max="10" width="16.8166666666667" style="1" customWidth="1"/>
    <col min="11" max="11" width="47.3666666666667" customWidth="1"/>
  </cols>
  <sheetData>
    <row r="1" ht="23" customHeight="1" spans="1:4">
      <c r="A1" s="118" t="s">
        <v>0</v>
      </c>
      <c r="B1" s="119"/>
      <c r="C1" s="119"/>
      <c r="D1" s="120"/>
    </row>
    <row r="2" ht="33.75" spans="1:11">
      <c r="A2" s="121" t="s">
        <v>1</v>
      </c>
      <c r="B2" s="121" t="s">
        <v>2</v>
      </c>
      <c r="C2" s="121" t="s">
        <v>3</v>
      </c>
      <c r="D2" s="121" t="s">
        <v>4</v>
      </c>
      <c r="E2" s="122"/>
      <c r="F2" s="123" t="s">
        <v>5</v>
      </c>
      <c r="G2" s="124"/>
      <c r="J2" s="130" t="s">
        <v>6</v>
      </c>
      <c r="K2" s="131" t="s">
        <v>7</v>
      </c>
    </row>
    <row r="3" s="117" customFormat="1" ht="16.5" spans="1:11">
      <c r="A3" s="125">
        <v>45231</v>
      </c>
      <c r="B3" s="126" t="s">
        <v>8</v>
      </c>
      <c r="C3" s="126">
        <v>8</v>
      </c>
      <c r="D3" s="126" t="s">
        <v>9</v>
      </c>
      <c r="F3" s="127" t="s">
        <v>10</v>
      </c>
      <c r="G3" s="127" t="s">
        <v>11</v>
      </c>
      <c r="H3"/>
      <c r="J3" s="132" t="s">
        <v>1</v>
      </c>
      <c r="K3" s="133" t="s">
        <v>12</v>
      </c>
    </row>
    <row r="4" s="117" customFormat="1" ht="16.5" spans="1:11">
      <c r="A4" s="125">
        <v>45232</v>
      </c>
      <c r="B4" s="126" t="s">
        <v>8</v>
      </c>
      <c r="C4" s="126">
        <v>8</v>
      </c>
      <c r="D4" s="126" t="s">
        <v>9</v>
      </c>
      <c r="F4" s="128" t="s">
        <v>13</v>
      </c>
      <c r="G4" s="127"/>
      <c r="H4"/>
      <c r="J4" s="134">
        <v>45231</v>
      </c>
      <c r="K4" s="135" t="s">
        <v>8</v>
      </c>
    </row>
    <row r="5" s="117" customFormat="1" ht="16.5" spans="1:11">
      <c r="A5" s="125">
        <v>45233</v>
      </c>
      <c r="B5" s="126" t="s">
        <v>8</v>
      </c>
      <c r="C5" s="126">
        <v>8</v>
      </c>
      <c r="D5" s="126" t="s">
        <v>14</v>
      </c>
      <c r="F5" s="128" t="s">
        <v>15</v>
      </c>
      <c r="G5" s="127">
        <v>32</v>
      </c>
      <c r="H5"/>
      <c r="J5" s="134">
        <v>45232</v>
      </c>
      <c r="K5" s="135" t="s">
        <v>16</v>
      </c>
    </row>
    <row r="6" s="117" customFormat="1" ht="16.5" spans="1:11">
      <c r="A6" s="125">
        <v>45234</v>
      </c>
      <c r="B6" s="126"/>
      <c r="C6" s="126"/>
      <c r="D6" s="126"/>
      <c r="F6" s="128" t="s">
        <v>8</v>
      </c>
      <c r="G6" s="127">
        <v>144</v>
      </c>
      <c r="H6"/>
      <c r="J6" s="134">
        <v>45233</v>
      </c>
      <c r="K6" s="135" t="s">
        <v>15</v>
      </c>
    </row>
    <row r="7" s="117" customFormat="1" ht="16.5" spans="1:11">
      <c r="A7" s="125">
        <v>45235</v>
      </c>
      <c r="B7" s="126"/>
      <c r="C7" s="126"/>
      <c r="D7" s="126"/>
      <c r="F7" s="128" t="s">
        <v>17</v>
      </c>
      <c r="G7" s="127">
        <v>176</v>
      </c>
      <c r="H7"/>
      <c r="J7" s="134">
        <v>45234</v>
      </c>
      <c r="K7" s="135" t="s">
        <v>18</v>
      </c>
    </row>
    <row r="8" s="117" customFormat="1" ht="16" customHeight="1" spans="1:11">
      <c r="A8" s="125">
        <v>45236</v>
      </c>
      <c r="B8" s="126" t="s">
        <v>8</v>
      </c>
      <c r="C8" s="126">
        <v>8</v>
      </c>
      <c r="D8" s="126" t="s">
        <v>14</v>
      </c>
      <c r="F8"/>
      <c r="G8"/>
      <c r="H8"/>
      <c r="J8" s="134">
        <v>45235</v>
      </c>
      <c r="K8" s="135" t="s">
        <v>19</v>
      </c>
    </row>
    <row r="9" s="117" customFormat="1" ht="16" customHeight="1" spans="1:11">
      <c r="A9" s="125">
        <v>45237</v>
      </c>
      <c r="B9" s="126" t="s">
        <v>8</v>
      </c>
      <c r="C9" s="126">
        <v>8</v>
      </c>
      <c r="D9" s="126" t="s">
        <v>20</v>
      </c>
      <c r="F9"/>
      <c r="G9"/>
      <c r="H9"/>
      <c r="J9" s="134">
        <v>45236</v>
      </c>
      <c r="K9" s="135" t="s">
        <v>21</v>
      </c>
    </row>
    <row r="10" s="117" customFormat="1" ht="16" customHeight="1" spans="1:11">
      <c r="A10" s="125">
        <v>45238</v>
      </c>
      <c r="B10" s="126" t="s">
        <v>8</v>
      </c>
      <c r="C10" s="126">
        <v>8</v>
      </c>
      <c r="D10" s="126" t="s">
        <v>14</v>
      </c>
      <c r="F10"/>
      <c r="G10"/>
      <c r="H10"/>
      <c r="J10" s="134">
        <v>45237</v>
      </c>
      <c r="K10" s="135" t="s">
        <v>22</v>
      </c>
    </row>
    <row r="11" s="117" customFormat="1" ht="16" customHeight="1" spans="1:11">
      <c r="A11" s="125">
        <v>45239</v>
      </c>
      <c r="B11" s="126" t="s">
        <v>8</v>
      </c>
      <c r="C11" s="126">
        <v>8</v>
      </c>
      <c r="D11" s="126" t="s">
        <v>20</v>
      </c>
      <c r="F11"/>
      <c r="G11"/>
      <c r="H11"/>
      <c r="J11" s="134">
        <v>45238</v>
      </c>
      <c r="K11" s="135" t="s">
        <v>23</v>
      </c>
    </row>
    <row r="12" s="117" customFormat="1" ht="16" customHeight="1" spans="1:11">
      <c r="A12" s="125">
        <v>45240</v>
      </c>
      <c r="B12" s="126" t="s">
        <v>8</v>
      </c>
      <c r="C12" s="126">
        <v>8</v>
      </c>
      <c r="D12" s="126" t="s">
        <v>20</v>
      </c>
      <c r="F12"/>
      <c r="G12"/>
      <c r="H12"/>
      <c r="J12" s="134">
        <v>45239</v>
      </c>
      <c r="K12" s="135" t="s">
        <v>24</v>
      </c>
    </row>
    <row r="13" s="117" customFormat="1" ht="16" customHeight="1" spans="1:11">
      <c r="A13" s="125">
        <v>45241</v>
      </c>
      <c r="B13" s="126"/>
      <c r="C13" s="126"/>
      <c r="D13" s="126"/>
      <c r="F13"/>
      <c r="G13"/>
      <c r="H13"/>
      <c r="J13" s="134">
        <v>45240</v>
      </c>
      <c r="K13" s="135" t="s">
        <v>25</v>
      </c>
    </row>
    <row r="14" s="117" customFormat="1" ht="16" customHeight="1" spans="1:11">
      <c r="A14" s="125">
        <v>45242</v>
      </c>
      <c r="B14" s="126"/>
      <c r="C14" s="126"/>
      <c r="D14" s="126"/>
      <c r="F14"/>
      <c r="G14"/>
      <c r="H14"/>
      <c r="J14" s="134">
        <v>45241</v>
      </c>
      <c r="K14" s="135" t="s">
        <v>26</v>
      </c>
    </row>
    <row r="15" s="117" customFormat="1" ht="16" customHeight="1" spans="1:11">
      <c r="A15" s="125">
        <v>45243</v>
      </c>
      <c r="B15" s="126" t="s">
        <v>8</v>
      </c>
      <c r="C15" s="126">
        <v>8</v>
      </c>
      <c r="D15" s="126" t="s">
        <v>27</v>
      </c>
      <c r="F15"/>
      <c r="G15"/>
      <c r="H15"/>
      <c r="J15" s="134">
        <v>45242</v>
      </c>
      <c r="K15" s="135" t="s">
        <v>28</v>
      </c>
    </row>
    <row r="16" s="117" customFormat="1" ht="16" customHeight="1" spans="1:11">
      <c r="A16" s="125">
        <v>45244</v>
      </c>
      <c r="B16" s="126" t="s">
        <v>8</v>
      </c>
      <c r="C16" s="126">
        <v>8</v>
      </c>
      <c r="D16" s="126" t="s">
        <v>29</v>
      </c>
      <c r="F16"/>
      <c r="G16"/>
      <c r="H16"/>
      <c r="J16" s="134">
        <v>45243</v>
      </c>
      <c r="K16" s="135" t="s">
        <v>30</v>
      </c>
    </row>
    <row r="17" s="117" customFormat="1" ht="16" customHeight="1" spans="1:11">
      <c r="A17" s="125">
        <v>45245</v>
      </c>
      <c r="B17" s="126" t="s">
        <v>8</v>
      </c>
      <c r="C17" s="126">
        <v>8</v>
      </c>
      <c r="D17" s="126" t="s">
        <v>31</v>
      </c>
      <c r="F17"/>
      <c r="G17"/>
      <c r="H17"/>
      <c r="J17" s="134">
        <v>45244</v>
      </c>
      <c r="K17" s="135" t="s">
        <v>32</v>
      </c>
    </row>
    <row r="18" s="117" customFormat="1" ht="16" customHeight="1" spans="1:11">
      <c r="A18" s="125">
        <v>45246</v>
      </c>
      <c r="B18" s="126" t="s">
        <v>8</v>
      </c>
      <c r="C18" s="126">
        <v>8</v>
      </c>
      <c r="D18" s="126" t="s">
        <v>33</v>
      </c>
      <c r="F18"/>
      <c r="G18"/>
      <c r="H18"/>
      <c r="J18" s="134">
        <v>45245</v>
      </c>
      <c r="K18" s="135" t="s">
        <v>34</v>
      </c>
    </row>
    <row r="19" s="117" customFormat="1" ht="16" customHeight="1" spans="1:11">
      <c r="A19" s="125">
        <v>45247</v>
      </c>
      <c r="B19" s="126" t="s">
        <v>8</v>
      </c>
      <c r="C19" s="126">
        <v>8</v>
      </c>
      <c r="D19" s="126" t="s">
        <v>35</v>
      </c>
      <c r="F19"/>
      <c r="G19"/>
      <c r="H19"/>
      <c r="J19" s="134">
        <v>45246</v>
      </c>
      <c r="K19" s="135" t="s">
        <v>36</v>
      </c>
    </row>
    <row r="20" s="117" customFormat="1" ht="16" customHeight="1" spans="1:11">
      <c r="A20" s="125">
        <v>45248</v>
      </c>
      <c r="B20" s="126"/>
      <c r="C20" s="126"/>
      <c r="D20" s="126"/>
      <c r="F20"/>
      <c r="G20"/>
      <c r="H20"/>
      <c r="J20" s="134">
        <v>45247</v>
      </c>
      <c r="K20" s="135" t="s">
        <v>37</v>
      </c>
    </row>
    <row r="21" s="117" customFormat="1" ht="16" customHeight="1" spans="1:11">
      <c r="A21" s="125">
        <v>45249</v>
      </c>
      <c r="B21" s="126"/>
      <c r="C21" s="126"/>
      <c r="D21" s="126"/>
      <c r="J21" s="134">
        <v>45248</v>
      </c>
      <c r="K21" s="135" t="s">
        <v>38</v>
      </c>
    </row>
    <row r="22" s="117" customFormat="1" ht="16" customHeight="1" spans="1:11">
      <c r="A22" s="125">
        <v>45250</v>
      </c>
      <c r="B22" s="126" t="s">
        <v>8</v>
      </c>
      <c r="C22" s="126">
        <v>8</v>
      </c>
      <c r="D22" s="126" t="s">
        <v>39</v>
      </c>
      <c r="J22" s="134">
        <v>45249</v>
      </c>
      <c r="K22" s="135" t="s">
        <v>40</v>
      </c>
    </row>
    <row r="23" s="117" customFormat="1" ht="16" customHeight="1" spans="1:11">
      <c r="A23" s="125">
        <v>45251</v>
      </c>
      <c r="B23" s="126" t="s">
        <v>8</v>
      </c>
      <c r="C23" s="126">
        <v>8</v>
      </c>
      <c r="D23" s="126" t="s">
        <v>41</v>
      </c>
      <c r="J23" s="134">
        <v>45250</v>
      </c>
      <c r="K23" s="135" t="s">
        <v>42</v>
      </c>
    </row>
    <row r="24" s="117" customFormat="1" ht="16" customHeight="1" spans="1:11">
      <c r="A24" s="125">
        <v>45252</v>
      </c>
      <c r="B24" s="126" t="s">
        <v>8</v>
      </c>
      <c r="C24" s="126">
        <v>8</v>
      </c>
      <c r="D24" s="126" t="s">
        <v>43</v>
      </c>
      <c r="J24" s="134">
        <v>45251</v>
      </c>
      <c r="K24" s="135" t="s">
        <v>44</v>
      </c>
    </row>
    <row r="25" s="117" customFormat="1" ht="16" customHeight="1" spans="1:11">
      <c r="A25" s="125">
        <v>45253</v>
      </c>
      <c r="B25" s="126" t="s">
        <v>8</v>
      </c>
      <c r="C25" s="126">
        <v>8</v>
      </c>
      <c r="D25" s="126" t="s">
        <v>45</v>
      </c>
      <c r="J25" s="134">
        <v>45252</v>
      </c>
      <c r="K25" s="135" t="s">
        <v>46</v>
      </c>
    </row>
    <row r="26" s="117" customFormat="1" ht="16" customHeight="1" spans="1:11">
      <c r="A26" s="125">
        <v>45254</v>
      </c>
      <c r="B26" s="126" t="s">
        <v>8</v>
      </c>
      <c r="C26" s="126">
        <v>8</v>
      </c>
      <c r="D26" s="126" t="s">
        <v>45</v>
      </c>
      <c r="J26" s="134">
        <v>45253</v>
      </c>
      <c r="K26" s="135" t="s">
        <v>47</v>
      </c>
    </row>
    <row r="27" s="117" customFormat="1" ht="16" customHeight="1" spans="1:11">
      <c r="A27" s="125">
        <v>45255</v>
      </c>
      <c r="B27" s="126"/>
      <c r="C27" s="126"/>
      <c r="D27" s="126"/>
      <c r="J27" s="134">
        <v>45254</v>
      </c>
      <c r="K27" s="135" t="s">
        <v>48</v>
      </c>
    </row>
    <row r="28" s="117" customFormat="1" ht="16" customHeight="1" spans="1:11">
      <c r="A28" s="125">
        <v>45256</v>
      </c>
      <c r="B28" s="126"/>
      <c r="C28" s="126"/>
      <c r="D28" s="126"/>
      <c r="J28" s="134">
        <v>45255</v>
      </c>
      <c r="K28" s="135" t="s">
        <v>49</v>
      </c>
    </row>
    <row r="29" s="117" customFormat="1" ht="16" customHeight="1" spans="1:11">
      <c r="A29" s="125">
        <v>45257</v>
      </c>
      <c r="B29" s="126" t="s">
        <v>15</v>
      </c>
      <c r="C29" s="126">
        <v>8</v>
      </c>
      <c r="D29" s="126" t="s">
        <v>50</v>
      </c>
      <c r="J29" s="134">
        <v>45256</v>
      </c>
      <c r="K29" s="135"/>
    </row>
    <row r="30" s="117" customFormat="1" ht="16" customHeight="1" spans="1:11">
      <c r="A30" s="125">
        <v>45258</v>
      </c>
      <c r="B30" s="126" t="s">
        <v>15</v>
      </c>
      <c r="C30" s="126">
        <v>8</v>
      </c>
      <c r="D30" s="126" t="s">
        <v>50</v>
      </c>
      <c r="J30" s="134">
        <v>45257</v>
      </c>
      <c r="K30" s="136"/>
    </row>
    <row r="31" s="117" customFormat="1" ht="16" customHeight="1" spans="1:11">
      <c r="A31" s="125">
        <v>45259</v>
      </c>
      <c r="B31" s="126" t="s">
        <v>15</v>
      </c>
      <c r="C31" s="126">
        <v>8</v>
      </c>
      <c r="D31" s="126" t="s">
        <v>51</v>
      </c>
      <c r="J31" s="134">
        <v>45258</v>
      </c>
      <c r="K31" s="136"/>
    </row>
    <row r="32" s="117" customFormat="1" ht="16" customHeight="1" spans="1:10">
      <c r="A32" s="125">
        <v>45260</v>
      </c>
      <c r="B32" s="126" t="s">
        <v>15</v>
      </c>
      <c r="C32" s="126">
        <v>8</v>
      </c>
      <c r="D32" s="126" t="s">
        <v>51</v>
      </c>
      <c r="J32" s="134">
        <v>45259</v>
      </c>
    </row>
    <row r="33" s="117" customFormat="1" ht="16" customHeight="1" spans="1:10">
      <c r="A33" s="125"/>
      <c r="B33" s="126"/>
      <c r="C33" s="126"/>
      <c r="D33" s="126"/>
      <c r="J33" s="134">
        <v>45260</v>
      </c>
    </row>
    <row r="34" s="117" customFormat="1" ht="16" customHeight="1" spans="1:4">
      <c r="A34" s="125"/>
      <c r="B34" s="126"/>
      <c r="C34" s="126"/>
      <c r="D34" s="126"/>
    </row>
    <row r="35" s="117" customFormat="1" ht="16" customHeight="1" spans="1:10">
      <c r="A35" s="125"/>
      <c r="B35" s="126"/>
      <c r="C35" s="126"/>
      <c r="D35" s="126"/>
      <c r="J35" s="137"/>
    </row>
    <row r="36" s="117" customFormat="1" ht="16" customHeight="1" spans="1:10">
      <c r="A36" s="125"/>
      <c r="B36" s="126"/>
      <c r="C36" s="126"/>
      <c r="D36" s="126"/>
      <c r="J36" s="137"/>
    </row>
    <row r="37" s="117" customFormat="1" ht="16" customHeight="1" spans="1:10">
      <c r="A37" s="125"/>
      <c r="B37" s="126"/>
      <c r="C37" s="126"/>
      <c r="D37" s="126"/>
      <c r="J37" s="137"/>
    </row>
    <row r="38" s="117" customFormat="1" ht="16" customHeight="1" spans="1:10">
      <c r="A38" s="125"/>
      <c r="B38" s="126"/>
      <c r="C38" s="126"/>
      <c r="D38" s="126"/>
      <c r="J38" s="137"/>
    </row>
    <row r="39" s="117" customFormat="1" ht="16" customHeight="1" spans="1:10">
      <c r="A39" s="125"/>
      <c r="B39" s="126"/>
      <c r="C39" s="126"/>
      <c r="D39" s="126"/>
      <c r="J39" s="137"/>
    </row>
    <row r="40" s="117" customFormat="1" ht="16" customHeight="1" spans="1:10">
      <c r="A40" s="125"/>
      <c r="B40" s="126"/>
      <c r="C40" s="126"/>
      <c r="D40" s="126"/>
      <c r="J40" s="137"/>
    </row>
    <row r="41" s="117" customFormat="1" ht="16" customHeight="1" spans="1:10">
      <c r="A41" s="125"/>
      <c r="B41" s="126"/>
      <c r="C41" s="126"/>
      <c r="D41" s="126"/>
      <c r="J41" s="137"/>
    </row>
    <row r="42" s="117" customFormat="1" ht="16" customHeight="1" spans="1:10">
      <c r="A42" s="125"/>
      <c r="B42" s="126"/>
      <c r="C42" s="126"/>
      <c r="D42" s="126"/>
      <c r="J42" s="137"/>
    </row>
    <row r="43" s="117" customFormat="1" ht="16" customHeight="1" spans="1:10">
      <c r="A43" s="125"/>
      <c r="B43" s="126"/>
      <c r="C43" s="126"/>
      <c r="D43" s="126"/>
      <c r="J43" s="137"/>
    </row>
    <row r="44" s="117" customFormat="1" ht="16" customHeight="1" spans="1:10">
      <c r="A44" s="125"/>
      <c r="B44" s="126"/>
      <c r="C44" s="126"/>
      <c r="D44" s="126"/>
      <c r="J44" s="137"/>
    </row>
    <row r="45" s="117" customFormat="1" ht="16" customHeight="1" spans="1:10">
      <c r="A45" s="125"/>
      <c r="B45" s="126"/>
      <c r="C45" s="126"/>
      <c r="D45" s="126"/>
      <c r="J45" s="137"/>
    </row>
    <row r="46" s="117" customFormat="1" ht="16" customHeight="1" spans="1:10">
      <c r="A46" s="129"/>
      <c r="B46" s="129"/>
      <c r="C46" s="129"/>
      <c r="D46" s="129"/>
      <c r="J46" s="137"/>
    </row>
    <row r="47" s="117" customFormat="1" ht="16" customHeight="1" spans="1:10">
      <c r="A47" s="129"/>
      <c r="B47" s="129"/>
      <c r="C47" s="129"/>
      <c r="D47" s="129"/>
      <c r="J47" s="137"/>
    </row>
    <row r="48" s="117" customFormat="1" ht="16" customHeight="1" spans="1:10">
      <c r="A48" s="129"/>
      <c r="B48" s="129"/>
      <c r="C48" s="129"/>
      <c r="D48" s="129"/>
      <c r="J48" s="137"/>
    </row>
    <row r="49" s="117" customFormat="1" ht="16" customHeight="1" spans="1:10">
      <c r="A49" s="129"/>
      <c r="B49" s="129"/>
      <c r="C49" s="129"/>
      <c r="D49" s="129"/>
      <c r="J49" s="137"/>
    </row>
    <row r="50" s="117" customFormat="1" ht="16" customHeight="1" spans="1:10">
      <c r="A50" s="129"/>
      <c r="B50" s="129"/>
      <c r="C50" s="129"/>
      <c r="D50" s="129"/>
      <c r="J50" s="137"/>
    </row>
    <row r="51" s="117" customFormat="1" ht="16" customHeight="1" spans="1:10">
      <c r="A51" s="129"/>
      <c r="B51" s="129"/>
      <c r="C51" s="129"/>
      <c r="D51" s="129"/>
      <c r="J51" s="137"/>
    </row>
    <row r="52" s="117" customFormat="1" ht="16.5" spans="1:10">
      <c r="A52" s="129"/>
      <c r="B52" s="129"/>
      <c r="C52" s="129"/>
      <c r="D52" s="129"/>
      <c r="J52" s="137"/>
    </row>
    <row r="53" spans="10:11">
      <c r="J53" s="137"/>
      <c r="K53" s="117"/>
    </row>
    <row r="54" spans="11:11">
      <c r="K54" s="117"/>
    </row>
    <row r="55" spans="11:11">
      <c r="K55" s="117"/>
    </row>
  </sheetData>
  <mergeCells count="2">
    <mergeCell ref="A1:D1"/>
    <mergeCell ref="F2:G2"/>
  </mergeCells>
  <dataValidations count="6">
    <dataValidation type="list" allowBlank="1" showInputMessage="1" showErrorMessage="1" sqref="B3 B4 B5 B8 B9 B10 B11 B12 B13 B14 B15 B16 B17 B18 B19 B20 B21 B22 B23 B24 B25 B26 B27 B28 B29 B30 B31 B32 B33 B6:B7 B34:B53">
      <formula1>$K$4:$K$35</formula1>
    </dataValidation>
    <dataValidation allowBlank="1" showInputMessage="1" showErrorMessage="1" sqref="C3 C4 C5 C8 C9 C10 C15 C16 C17 C22 C23 C24 C29 C30 C31 C6:C7 C11:C14 C18:C19 C20:C21 C25:C26 C27:C28 C32:C33 C34:C36 C37:C45"/>
    <dataValidation type="list" allowBlank="1" showInputMessage="1" showErrorMessage="1" sqref="A33 A3:A32 A34:A49">
      <formula1>$J$4:$J$35</formula1>
    </dataValidation>
    <dataValidation type="list" allowBlank="1" showInputMessage="1" showErrorMessage="1" sqref="A52">
      <formula1>$J$4:$J$209</formula1>
    </dataValidation>
    <dataValidation type="list" allowBlank="1" showInputMessage="1" showErrorMessage="1" sqref="B54">
      <formula1>$K$4:$K$36</formula1>
    </dataValidation>
    <dataValidation type="list" allowBlank="1" showInputMessage="1" showErrorMessage="1" sqref="A50:A51">
      <formula1>$J$4:$J$877</formula1>
    </dataValidation>
  </dataValidations>
  <pageMargins left="0.7" right="0.7" top="0.75" bottom="0.75" header="0.3" footer="0.3"/>
  <pageSetup paperSize="9" scale="81" orientation="portrait"/>
  <headerFooter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N6" sqref="N6"/>
    </sheetView>
  </sheetViews>
  <sheetFormatPr defaultColWidth="9" defaultRowHeight="13.5"/>
  <cols>
    <col min="1" max="2" width="8.725" style="34"/>
    <col min="3" max="3" width="15.2666666666667" style="34" customWidth="1"/>
    <col min="4" max="5" width="8.725" style="34"/>
    <col min="6" max="6" width="14.5416666666667" style="34" customWidth="1"/>
    <col min="7" max="7" width="17.0916666666667" style="34" customWidth="1"/>
    <col min="8" max="8" width="9.81666666666667" style="34" customWidth="1"/>
    <col min="9" max="9" width="29.1833333333333" style="34" customWidth="1"/>
    <col min="10" max="10" width="8.725" style="34" customWidth="1"/>
    <col min="11" max="11" width="7.90833333333333" style="34" customWidth="1"/>
  </cols>
  <sheetData>
    <row r="1" ht="21.5" customHeight="1" spans="1:1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5.5" customHeight="1" spans="1:11">
      <c r="A2" s="3" t="s">
        <v>53</v>
      </c>
      <c r="B2" s="4" t="s">
        <v>54</v>
      </c>
      <c r="C2" s="7"/>
      <c r="D2" s="4" t="s">
        <v>55</v>
      </c>
      <c r="E2" s="7"/>
      <c r="F2" s="3" t="s">
        <v>56</v>
      </c>
      <c r="G2" s="8"/>
      <c r="H2" s="8" t="s">
        <v>57</v>
      </c>
      <c r="I2" s="28" t="s">
        <v>58</v>
      </c>
      <c r="J2" s="100" t="s">
        <v>59</v>
      </c>
      <c r="K2" s="29" t="s">
        <v>60</v>
      </c>
    </row>
    <row r="3" ht="21" spans="1:11">
      <c r="A3" s="73" t="s">
        <v>61</v>
      </c>
      <c r="B3" s="74"/>
      <c r="C3" s="74"/>
      <c r="D3" s="74"/>
      <c r="E3" s="74"/>
      <c r="F3" s="74"/>
      <c r="G3" s="74"/>
      <c r="H3" s="74"/>
      <c r="I3" s="74"/>
      <c r="J3" s="74"/>
      <c r="K3" s="101"/>
    </row>
    <row r="4" ht="18.5" customHeight="1" spans="1:11">
      <c r="A4" s="75" t="s">
        <v>62</v>
      </c>
      <c r="B4" s="3" t="s">
        <v>63</v>
      </c>
      <c r="C4" s="19"/>
      <c r="D4" s="76" t="s">
        <v>64</v>
      </c>
      <c r="E4" s="77"/>
      <c r="F4" s="77"/>
      <c r="G4" s="78"/>
      <c r="H4" s="19" t="s">
        <v>65</v>
      </c>
      <c r="I4" s="19"/>
      <c r="J4" s="28" t="s">
        <v>3</v>
      </c>
      <c r="K4" s="8" t="s">
        <v>66</v>
      </c>
    </row>
    <row r="5" ht="300" customHeight="1" spans="1:11">
      <c r="A5" s="79"/>
      <c r="B5" s="80" t="s">
        <v>8</v>
      </c>
      <c r="C5" s="81"/>
      <c r="D5" s="82" t="s">
        <v>67</v>
      </c>
      <c r="E5" s="82"/>
      <c r="F5" s="82"/>
      <c r="G5" s="82"/>
      <c r="H5" s="83" t="s">
        <v>68</v>
      </c>
      <c r="I5" s="102"/>
      <c r="J5" s="103">
        <v>144</v>
      </c>
      <c r="K5" s="104"/>
    </row>
    <row r="6" ht="58" customHeight="1" spans="1:11">
      <c r="A6" s="79"/>
      <c r="B6" s="84" t="s">
        <v>15</v>
      </c>
      <c r="C6" s="85"/>
      <c r="D6" s="82" t="s">
        <v>69</v>
      </c>
      <c r="E6" s="82"/>
      <c r="F6" s="82"/>
      <c r="G6" s="82"/>
      <c r="H6" s="86" t="s">
        <v>70</v>
      </c>
      <c r="I6" s="105"/>
      <c r="J6" s="106">
        <v>32</v>
      </c>
      <c r="K6" s="107"/>
    </row>
    <row r="7" ht="73" customHeight="1" spans="1:11">
      <c r="A7" s="79"/>
      <c r="B7" s="84"/>
      <c r="C7" s="85"/>
      <c r="D7" s="82"/>
      <c r="E7" s="82"/>
      <c r="F7" s="82"/>
      <c r="G7" s="82"/>
      <c r="H7" s="86"/>
      <c r="I7" s="105"/>
      <c r="J7" s="106"/>
      <c r="K7" s="107"/>
    </row>
    <row r="8" ht="40" customHeight="1" spans="1:11">
      <c r="A8" s="79"/>
      <c r="B8" s="84"/>
      <c r="C8" s="85"/>
      <c r="D8" s="82"/>
      <c r="E8" s="82"/>
      <c r="F8" s="82"/>
      <c r="G8" s="82"/>
      <c r="H8" s="86"/>
      <c r="I8" s="105"/>
      <c r="J8" s="106"/>
      <c r="K8" s="107"/>
    </row>
    <row r="9" ht="40" customHeight="1" spans="1:11">
      <c r="A9" s="79"/>
      <c r="B9" s="84"/>
      <c r="C9" s="85"/>
      <c r="D9" s="82"/>
      <c r="E9" s="82"/>
      <c r="F9" s="82"/>
      <c r="G9" s="82"/>
      <c r="H9" s="86"/>
      <c r="I9" s="105"/>
      <c r="J9" s="106"/>
      <c r="K9" s="107"/>
    </row>
    <row r="10" ht="40" customHeight="1" spans="1:11">
      <c r="A10" s="79"/>
      <c r="B10" s="84"/>
      <c r="C10" s="85"/>
      <c r="D10" s="82"/>
      <c r="E10" s="82"/>
      <c r="F10" s="82"/>
      <c r="G10" s="82"/>
      <c r="H10" s="86"/>
      <c r="I10" s="105"/>
      <c r="J10" s="106"/>
      <c r="K10" s="107"/>
    </row>
    <row r="11" ht="40" customHeight="1" spans="1:11">
      <c r="A11" s="79"/>
      <c r="B11" s="87"/>
      <c r="C11" s="88"/>
      <c r="D11" s="89"/>
      <c r="E11" s="89"/>
      <c r="F11" s="89"/>
      <c r="G11" s="89"/>
      <c r="H11" s="90"/>
      <c r="I11" s="108"/>
      <c r="J11" s="109"/>
      <c r="K11" s="110"/>
    </row>
    <row r="12" ht="17.5" customHeight="1" spans="1:11">
      <c r="A12" s="91"/>
      <c r="B12" s="92" t="s">
        <v>71</v>
      </c>
      <c r="C12" s="93"/>
      <c r="D12" s="93"/>
      <c r="E12" s="93"/>
      <c r="F12" s="93"/>
      <c r="G12" s="93"/>
      <c r="H12" s="93"/>
      <c r="I12" s="111"/>
      <c r="J12" s="112">
        <f>SUM(J5:J11)</f>
        <v>176</v>
      </c>
      <c r="K12" s="113">
        <f t="shared" ref="K12" si="0">SUM(K5:K11)</f>
        <v>0</v>
      </c>
    </row>
    <row r="13" ht="57" customHeight="1" spans="1:11">
      <c r="A13" s="94" t="s">
        <v>72</v>
      </c>
      <c r="B13" s="95" t="s">
        <v>73</v>
      </c>
      <c r="C13" s="96"/>
      <c r="D13" s="96"/>
      <c r="E13" s="96"/>
      <c r="F13" s="96"/>
      <c r="G13" s="96"/>
      <c r="H13" s="96"/>
      <c r="I13" s="96"/>
      <c r="J13" s="96"/>
      <c r="K13" s="114"/>
    </row>
    <row r="14" ht="52" customHeight="1" spans="1:11">
      <c r="A14" s="97"/>
      <c r="B14" s="98" t="s">
        <v>74</v>
      </c>
      <c r="C14" s="99"/>
      <c r="D14" s="99"/>
      <c r="E14" s="99"/>
      <c r="F14" s="99"/>
      <c r="G14" s="99"/>
      <c r="H14" s="99"/>
      <c r="I14" s="99"/>
      <c r="J14" s="99"/>
      <c r="K14" s="115"/>
    </row>
    <row r="15" ht="9.5" customHeight="1" spans="2:9">
      <c r="B15" s="25"/>
      <c r="C15" s="25"/>
      <c r="D15" s="25"/>
      <c r="E15" s="25"/>
      <c r="F15" s="25"/>
      <c r="G15" s="25"/>
      <c r="H15" s="25"/>
      <c r="I15" s="25"/>
    </row>
    <row r="16" s="38" customFormat="1" ht="16.5" customHeight="1" spans="1:11">
      <c r="A16" s="26" t="s">
        <v>75</v>
      </c>
      <c r="B16" s="26"/>
      <c r="C16" s="27" t="s">
        <v>54</v>
      </c>
      <c r="D16" s="27"/>
      <c r="E16" s="27"/>
      <c r="F16" s="27"/>
      <c r="G16" s="27"/>
      <c r="H16" s="27"/>
      <c r="I16" s="27" t="s">
        <v>76</v>
      </c>
      <c r="J16" s="116"/>
      <c r="K16" s="36"/>
    </row>
    <row r="17" spans="2:9">
      <c r="B17" s="25"/>
      <c r="C17" s="25"/>
      <c r="D17" s="25"/>
      <c r="E17" s="25"/>
      <c r="F17" s="25"/>
      <c r="G17" s="25"/>
      <c r="H17" s="25"/>
      <c r="I17" s="25"/>
    </row>
    <row r="18" spans="2:9">
      <c r="B18" s="25"/>
      <c r="C18" s="25"/>
      <c r="D18" s="25"/>
      <c r="E18" s="25"/>
      <c r="F18" s="25"/>
      <c r="G18" s="25"/>
      <c r="H18" s="25"/>
      <c r="I18" s="25"/>
    </row>
    <row r="19" spans="2:9">
      <c r="B19" s="25"/>
      <c r="C19" s="25"/>
      <c r="D19" s="25"/>
      <c r="E19" s="25"/>
      <c r="F19" s="25"/>
      <c r="G19" s="25"/>
      <c r="H19" s="25"/>
      <c r="I19" s="25"/>
    </row>
    <row r="20" spans="2:9">
      <c r="B20" s="25"/>
      <c r="C20" s="25"/>
      <c r="D20" s="25"/>
      <c r="E20" s="25"/>
      <c r="F20" s="25"/>
      <c r="G20" s="25"/>
      <c r="H20" s="25"/>
      <c r="I20" s="25"/>
    </row>
    <row r="21" spans="2:9">
      <c r="B21" s="25"/>
      <c r="C21" s="25"/>
      <c r="D21" s="25"/>
      <c r="E21" s="25"/>
      <c r="F21" s="25"/>
      <c r="G21" s="25"/>
      <c r="H21" s="25"/>
      <c r="I21" s="25"/>
    </row>
  </sheetData>
  <mergeCells count="35">
    <mergeCell ref="A1:K1"/>
    <mergeCell ref="B2:C2"/>
    <mergeCell ref="D2:E2"/>
    <mergeCell ref="F2:G2"/>
    <mergeCell ref="A3:K3"/>
    <mergeCell ref="B4:C4"/>
    <mergeCell ref="D4:G4"/>
    <mergeCell ref="H4:I4"/>
    <mergeCell ref="B5:C5"/>
    <mergeCell ref="D5:G5"/>
    <mergeCell ref="H5:I5"/>
    <mergeCell ref="B6:C6"/>
    <mergeCell ref="D6:G6"/>
    <mergeCell ref="H6:I6"/>
    <mergeCell ref="B7:C7"/>
    <mergeCell ref="D7:G7"/>
    <mergeCell ref="H7:I7"/>
    <mergeCell ref="B8:C8"/>
    <mergeCell ref="D8:G8"/>
    <mergeCell ref="H8:I8"/>
    <mergeCell ref="B9:C9"/>
    <mergeCell ref="D9:G9"/>
    <mergeCell ref="H9:I9"/>
    <mergeCell ref="B10:C10"/>
    <mergeCell ref="D10:G10"/>
    <mergeCell ref="H10:I10"/>
    <mergeCell ref="B11:C11"/>
    <mergeCell ref="D11:G11"/>
    <mergeCell ref="H11:I11"/>
    <mergeCell ref="B12:I12"/>
    <mergeCell ref="B13:K13"/>
    <mergeCell ref="B14:K14"/>
    <mergeCell ref="A16:B16"/>
    <mergeCell ref="A4:A12"/>
    <mergeCell ref="A13:A14"/>
  </mergeCells>
  <dataValidations count="1">
    <dataValidation type="list" allowBlank="1" showInputMessage="1" showErrorMessage="1" sqref="B5:C11">
      <formula1>月工时统计表!$K$4:$K$35</formula1>
    </dataValidation>
  </dataValidations>
  <pageMargins left="0.7" right="0.7" top="0.75" bottom="0.75" header="0.3" footer="0.3"/>
  <pageSetup paperSize="9" scale="97" orientation="landscape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31"/>
  <sheetViews>
    <sheetView workbookViewId="0">
      <selection activeCell="I31" sqref="I31"/>
    </sheetView>
  </sheetViews>
  <sheetFormatPr defaultColWidth="9" defaultRowHeight="13.5" outlineLevelCol="4"/>
  <cols>
    <col min="1" max="1" width="7.26666666666667" customWidth="1"/>
    <col min="2" max="2" width="30.2666666666667" customWidth="1"/>
    <col min="3" max="3" width="66.8166666666667" customWidth="1"/>
    <col min="4" max="4" width="10.8166666666667" customWidth="1"/>
    <col min="5" max="5" width="10.45" style="1" customWidth="1"/>
  </cols>
  <sheetData>
    <row r="1" ht="22.5" customHeight="1" spans="1:5">
      <c r="A1" s="39" t="s">
        <v>77</v>
      </c>
      <c r="B1" s="39"/>
      <c r="C1" s="39"/>
      <c r="D1" s="39"/>
      <c r="E1" s="39"/>
    </row>
    <row r="2" ht="8" customHeight="1"/>
    <row r="3" ht="14.5" customHeight="1" spans="1:5">
      <c r="A3" s="40" t="s">
        <v>78</v>
      </c>
      <c r="B3" s="41"/>
      <c r="C3" s="42"/>
      <c r="D3" s="42" t="s">
        <v>79</v>
      </c>
      <c r="E3" s="42" t="s">
        <v>80</v>
      </c>
    </row>
    <row r="4" ht="14.5" customHeight="1" spans="1:5">
      <c r="A4" s="43" t="s">
        <v>81</v>
      </c>
      <c r="B4" s="44"/>
      <c r="C4" s="45"/>
      <c r="D4" s="46">
        <v>30</v>
      </c>
      <c r="E4" s="47">
        <f>E5+E6+E7</f>
        <v>29</v>
      </c>
    </row>
    <row r="5" ht="14.5" customHeight="1" spans="1:5">
      <c r="A5" s="48">
        <v>1</v>
      </c>
      <c r="B5" s="49" t="s">
        <v>82</v>
      </c>
      <c r="C5" s="50"/>
      <c r="D5" s="51">
        <v>10</v>
      </c>
      <c r="E5" s="52">
        <v>10</v>
      </c>
    </row>
    <row r="6" ht="14.5" customHeight="1" spans="1:5">
      <c r="A6" s="48">
        <v>2</v>
      </c>
      <c r="B6" s="49" t="s">
        <v>83</v>
      </c>
      <c r="C6" s="50"/>
      <c r="D6" s="51">
        <v>10</v>
      </c>
      <c r="E6" s="52">
        <v>10</v>
      </c>
    </row>
    <row r="7" ht="14.5" customHeight="1" spans="1:5">
      <c r="A7" s="48">
        <v>3</v>
      </c>
      <c r="B7" s="49" t="s">
        <v>84</v>
      </c>
      <c r="C7" s="50"/>
      <c r="D7" s="51">
        <v>10</v>
      </c>
      <c r="E7" s="52">
        <v>9</v>
      </c>
    </row>
    <row r="8" s="37" customFormat="1" ht="14.5" customHeight="1" spans="1:5">
      <c r="A8" s="53" t="s">
        <v>85</v>
      </c>
      <c r="B8" s="54"/>
      <c r="C8" s="55"/>
      <c r="D8" s="56">
        <v>25</v>
      </c>
      <c r="E8" s="47">
        <f>E9+E10+E11+E12+E13</f>
        <v>23</v>
      </c>
    </row>
    <row r="9" ht="14.5" customHeight="1" spans="1:5">
      <c r="A9" s="48">
        <v>1</v>
      </c>
      <c r="B9" s="49" t="s">
        <v>86</v>
      </c>
      <c r="C9" s="50"/>
      <c r="D9" s="51">
        <v>5</v>
      </c>
      <c r="E9" s="52">
        <v>5</v>
      </c>
    </row>
    <row r="10" ht="14.5" customHeight="1" spans="1:5">
      <c r="A10" s="48">
        <v>2</v>
      </c>
      <c r="B10" s="49" t="s">
        <v>87</v>
      </c>
      <c r="C10" s="50"/>
      <c r="D10" s="51">
        <v>5</v>
      </c>
      <c r="E10" s="52">
        <v>4</v>
      </c>
    </row>
    <row r="11" ht="14.5" customHeight="1" spans="1:5">
      <c r="A11" s="48">
        <v>3</v>
      </c>
      <c r="B11" s="49" t="s">
        <v>88</v>
      </c>
      <c r="C11" s="50"/>
      <c r="D11" s="51">
        <v>5</v>
      </c>
      <c r="E11" s="52">
        <v>5</v>
      </c>
    </row>
    <row r="12" ht="14.5" customHeight="1" spans="1:5">
      <c r="A12" s="48">
        <v>4</v>
      </c>
      <c r="B12" s="49" t="s">
        <v>89</v>
      </c>
      <c r="C12" s="50"/>
      <c r="D12" s="51">
        <v>5</v>
      </c>
      <c r="E12" s="52">
        <v>4</v>
      </c>
    </row>
    <row r="13" ht="14.5" customHeight="1" spans="1:5">
      <c r="A13" s="48">
        <v>5</v>
      </c>
      <c r="B13" s="49" t="s">
        <v>90</v>
      </c>
      <c r="C13" s="50"/>
      <c r="D13" s="51">
        <v>5</v>
      </c>
      <c r="E13" s="52">
        <v>5</v>
      </c>
    </row>
    <row r="14" ht="14.5" customHeight="1" spans="1:5">
      <c r="A14" s="43" t="s">
        <v>91</v>
      </c>
      <c r="B14" s="44"/>
      <c r="C14" s="45"/>
      <c r="D14" s="46">
        <v>25</v>
      </c>
      <c r="E14" s="47">
        <f>E15+E16+E17+E18+E19</f>
        <v>23</v>
      </c>
    </row>
    <row r="15" ht="14.5" customHeight="1" spans="1:5">
      <c r="A15" s="48">
        <v>1</v>
      </c>
      <c r="B15" s="49" t="s">
        <v>92</v>
      </c>
      <c r="C15" s="50"/>
      <c r="D15" s="51">
        <v>5</v>
      </c>
      <c r="E15" s="52">
        <v>5</v>
      </c>
    </row>
    <row r="16" ht="14.5" customHeight="1" spans="1:5">
      <c r="A16" s="48">
        <v>2</v>
      </c>
      <c r="B16" s="49" t="s">
        <v>93</v>
      </c>
      <c r="C16" s="50"/>
      <c r="D16" s="51">
        <v>5</v>
      </c>
      <c r="E16" s="52">
        <v>4</v>
      </c>
    </row>
    <row r="17" ht="14.5" customHeight="1" spans="1:5">
      <c r="A17" s="48">
        <v>3</v>
      </c>
      <c r="B17" s="49" t="s">
        <v>94</v>
      </c>
      <c r="C17" s="50"/>
      <c r="D17" s="51">
        <v>5</v>
      </c>
      <c r="E17" s="52">
        <v>4</v>
      </c>
    </row>
    <row r="18" ht="14.5" customHeight="1" spans="1:5">
      <c r="A18" s="48">
        <v>4</v>
      </c>
      <c r="B18" s="49" t="s">
        <v>95</v>
      </c>
      <c r="C18" s="50"/>
      <c r="D18" s="51">
        <v>5</v>
      </c>
      <c r="E18" s="52">
        <v>5</v>
      </c>
    </row>
    <row r="19" ht="14.5" customHeight="1" spans="1:5">
      <c r="A19" s="48">
        <v>5</v>
      </c>
      <c r="B19" s="49" t="s">
        <v>96</v>
      </c>
      <c r="C19" s="50"/>
      <c r="D19" s="51">
        <v>5</v>
      </c>
      <c r="E19" s="52">
        <v>5</v>
      </c>
    </row>
    <row r="20" ht="14.5" customHeight="1" spans="1:5">
      <c r="A20" s="43" t="s">
        <v>97</v>
      </c>
      <c r="B20" s="44"/>
      <c r="C20" s="45"/>
      <c r="D20" s="46">
        <v>20</v>
      </c>
      <c r="E20" s="47">
        <f>E21+E22+E23+E24</f>
        <v>20</v>
      </c>
    </row>
    <row r="21" ht="14.5" customHeight="1" spans="1:5">
      <c r="A21" s="48">
        <v>1</v>
      </c>
      <c r="B21" s="49" t="s">
        <v>98</v>
      </c>
      <c r="C21" s="50"/>
      <c r="D21" s="51">
        <v>5</v>
      </c>
      <c r="E21" s="52">
        <v>5</v>
      </c>
    </row>
    <row r="22" ht="14.5" customHeight="1" spans="1:5">
      <c r="A22" s="48">
        <v>2</v>
      </c>
      <c r="B22" s="49" t="s">
        <v>99</v>
      </c>
      <c r="C22" s="50"/>
      <c r="D22" s="51">
        <v>5</v>
      </c>
      <c r="E22" s="52">
        <v>5</v>
      </c>
    </row>
    <row r="23" ht="14.5" customHeight="1" spans="1:5">
      <c r="A23" s="48">
        <v>3</v>
      </c>
      <c r="B23" s="49" t="s">
        <v>100</v>
      </c>
      <c r="C23" s="50"/>
      <c r="D23" s="51">
        <v>5</v>
      </c>
      <c r="E23" s="52">
        <v>5</v>
      </c>
    </row>
    <row r="24" ht="14.5" customHeight="1" spans="1:5">
      <c r="A24" s="48">
        <v>4</v>
      </c>
      <c r="B24" s="49" t="s">
        <v>101</v>
      </c>
      <c r="C24" s="50"/>
      <c r="D24" s="51">
        <v>5</v>
      </c>
      <c r="E24" s="52">
        <v>5</v>
      </c>
    </row>
    <row r="25" ht="14.5" customHeight="1" spans="1:5">
      <c r="A25" s="43" t="s">
        <v>102</v>
      </c>
      <c r="B25" s="44"/>
      <c r="C25" s="44"/>
      <c r="D25" s="44"/>
      <c r="E25" s="45"/>
    </row>
    <row r="26" ht="27.5" customHeight="1" spans="1:5">
      <c r="A26" s="48">
        <v>1</v>
      </c>
      <c r="B26" s="57" t="s">
        <v>103</v>
      </c>
      <c r="C26" s="58" t="s">
        <v>104</v>
      </c>
      <c r="D26" s="59"/>
      <c r="E26" s="60"/>
    </row>
    <row r="27" ht="23" customHeight="1" spans="1:5">
      <c r="A27" s="48">
        <v>2</v>
      </c>
      <c r="B27" s="57" t="s">
        <v>105</v>
      </c>
      <c r="C27" s="58" t="s">
        <v>106</v>
      </c>
      <c r="D27" s="59"/>
      <c r="E27" s="60"/>
    </row>
    <row r="28" ht="17" customHeight="1" spans="1:5">
      <c r="A28" s="43" t="s">
        <v>107</v>
      </c>
      <c r="B28" s="44"/>
      <c r="C28" s="44"/>
      <c r="D28" s="44"/>
      <c r="E28" s="45"/>
    </row>
    <row r="29" ht="31" customHeight="1" spans="1:5">
      <c r="A29" s="61"/>
      <c r="B29" s="62"/>
      <c r="C29" s="62"/>
      <c r="D29" s="62"/>
      <c r="E29" s="63"/>
    </row>
    <row r="30" ht="14" customHeight="1" spans="1:5">
      <c r="A30" s="64" t="s">
        <v>108</v>
      </c>
      <c r="B30" s="65"/>
      <c r="C30" s="66"/>
      <c r="D30" s="67">
        <f>D20+D14+D8+D4</f>
        <v>100</v>
      </c>
      <c r="E30" s="68">
        <f>E20+E14+E8+E4</f>
        <v>95</v>
      </c>
    </row>
    <row r="31" s="38" customFormat="1" ht="20.5" customHeight="1" spans="1:5">
      <c r="A31" s="69" t="s">
        <v>109</v>
      </c>
      <c r="B31" s="69"/>
      <c r="C31" s="70" t="s">
        <v>110</v>
      </c>
      <c r="D31" s="71">
        <v>45260</v>
      </c>
      <c r="E31" s="72"/>
    </row>
  </sheetData>
  <mergeCells count="31">
    <mergeCell ref="A1:E1"/>
    <mergeCell ref="A3:C3"/>
    <mergeCell ref="A4:C4"/>
    <mergeCell ref="B5:C5"/>
    <mergeCell ref="B6:C6"/>
    <mergeCell ref="B7:C7"/>
    <mergeCell ref="A8:C8"/>
    <mergeCell ref="B9:C9"/>
    <mergeCell ref="B10:C10"/>
    <mergeCell ref="B11:C11"/>
    <mergeCell ref="B12:C12"/>
    <mergeCell ref="B13:C13"/>
    <mergeCell ref="A14:C14"/>
    <mergeCell ref="B15:C15"/>
    <mergeCell ref="B16:C16"/>
    <mergeCell ref="B17:C17"/>
    <mergeCell ref="B18:C18"/>
    <mergeCell ref="B19:C19"/>
    <mergeCell ref="A20:C20"/>
    <mergeCell ref="B21:C21"/>
    <mergeCell ref="B22:C22"/>
    <mergeCell ref="B23:C23"/>
    <mergeCell ref="B24:C24"/>
    <mergeCell ref="A25:E25"/>
    <mergeCell ref="C26:E26"/>
    <mergeCell ref="C27:E27"/>
    <mergeCell ref="A28:E28"/>
    <mergeCell ref="A29:E29"/>
    <mergeCell ref="A30:C30"/>
    <mergeCell ref="A31:B31"/>
    <mergeCell ref="D31:E31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15"/>
  <sheetViews>
    <sheetView workbookViewId="0">
      <selection activeCell="L26" sqref="L26"/>
    </sheetView>
  </sheetViews>
  <sheetFormatPr defaultColWidth="9" defaultRowHeight="13.5"/>
  <cols>
    <col min="1" max="1" width="6.725" style="1" customWidth="1"/>
    <col min="3" max="3" width="10.2666666666667" customWidth="1"/>
    <col min="4" max="4" width="10.8166666666667" customWidth="1"/>
    <col min="8" max="8" width="12.0916666666667" customWidth="1"/>
    <col min="10" max="10" width="15.2666666666667" customWidth="1"/>
    <col min="11" max="11" width="11.45" customWidth="1"/>
    <col min="12" max="12" width="15.6333333333333" customWidth="1"/>
  </cols>
  <sheetData>
    <row r="1" ht="19.5" customHeight="1" spans="1:12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0" customHeight="1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5.5" customHeight="1" spans="1:12">
      <c r="A3" s="3" t="s">
        <v>53</v>
      </c>
      <c r="B3" s="4" t="s">
        <v>54</v>
      </c>
      <c r="C3" s="5"/>
      <c r="D3" s="6" t="s">
        <v>55</v>
      </c>
      <c r="E3" s="5" t="s">
        <v>56</v>
      </c>
      <c r="F3" s="5"/>
      <c r="G3" s="7"/>
      <c r="H3" s="8" t="s">
        <v>57</v>
      </c>
      <c r="I3" s="3" t="s">
        <v>58</v>
      </c>
      <c r="J3" s="8"/>
      <c r="K3" s="28" t="s">
        <v>112</v>
      </c>
      <c r="L3" s="29" t="s">
        <v>60</v>
      </c>
    </row>
    <row r="4" ht="16" customHeight="1" spans="1:12">
      <c r="A4" s="9" t="s">
        <v>113</v>
      </c>
      <c r="B4" s="10"/>
      <c r="C4" s="11" t="s">
        <v>114</v>
      </c>
      <c r="D4" s="11"/>
      <c r="E4" s="11"/>
      <c r="F4" s="11"/>
      <c r="G4" s="11"/>
      <c r="H4" s="11"/>
      <c r="I4" s="11"/>
      <c r="J4" s="11"/>
      <c r="K4" s="11"/>
      <c r="L4" s="30"/>
    </row>
    <row r="5" ht="118.5" customHeight="1" spans="1:12">
      <c r="A5" s="12"/>
      <c r="B5" s="13" t="s">
        <v>115</v>
      </c>
      <c r="C5" s="13"/>
      <c r="D5" s="13"/>
      <c r="E5" s="13"/>
      <c r="F5" s="13"/>
      <c r="G5" s="13"/>
      <c r="H5" s="13"/>
      <c r="I5" s="13"/>
      <c r="J5" s="13"/>
      <c r="K5" s="13"/>
      <c r="L5" s="31"/>
    </row>
    <row r="6" ht="16" customHeight="1" spans="1:12">
      <c r="A6" s="9" t="s">
        <v>116</v>
      </c>
      <c r="B6" s="11" t="s">
        <v>117</v>
      </c>
      <c r="C6" s="11"/>
      <c r="D6" s="11"/>
      <c r="E6" s="11"/>
      <c r="F6" s="11"/>
      <c r="G6" s="11"/>
      <c r="H6" s="11"/>
      <c r="I6" s="11"/>
      <c r="J6" s="11"/>
      <c r="K6" s="11"/>
      <c r="L6" s="30"/>
    </row>
    <row r="7" ht="16.5" customHeight="1" spans="1:12">
      <c r="A7" s="14"/>
      <c r="B7" s="15" t="s">
        <v>118</v>
      </c>
      <c r="C7" s="16"/>
      <c r="D7" s="15" t="s">
        <v>119</v>
      </c>
      <c r="E7" s="17"/>
      <c r="F7" s="17"/>
      <c r="G7" s="17"/>
      <c r="H7" s="17"/>
      <c r="I7" s="17"/>
      <c r="J7" s="17"/>
      <c r="K7" s="17"/>
      <c r="L7" s="16"/>
    </row>
    <row r="8" ht="38" customHeight="1" spans="1:12">
      <c r="A8" s="18">
        <v>1</v>
      </c>
      <c r="B8" s="19" t="s">
        <v>120</v>
      </c>
      <c r="C8" s="8"/>
      <c r="D8" s="20" t="s">
        <v>121</v>
      </c>
      <c r="E8" s="21"/>
      <c r="F8" s="21"/>
      <c r="G8" s="21"/>
      <c r="H8" s="21"/>
      <c r="I8" s="21"/>
      <c r="J8" s="21"/>
      <c r="K8" s="21"/>
      <c r="L8" s="32"/>
    </row>
    <row r="9" ht="38" customHeight="1" spans="1:12">
      <c r="A9" s="18">
        <v>2</v>
      </c>
      <c r="B9" s="19" t="s">
        <v>122</v>
      </c>
      <c r="C9" s="8"/>
      <c r="D9" s="20" t="s">
        <v>121</v>
      </c>
      <c r="E9" s="21"/>
      <c r="F9" s="21"/>
      <c r="G9" s="21"/>
      <c r="H9" s="21"/>
      <c r="I9" s="21"/>
      <c r="J9" s="21"/>
      <c r="K9" s="21"/>
      <c r="L9" s="32"/>
    </row>
    <row r="10" ht="38" customHeight="1" spans="1:12">
      <c r="A10" s="18">
        <v>3</v>
      </c>
      <c r="B10" s="19" t="s">
        <v>123</v>
      </c>
      <c r="C10" s="8"/>
      <c r="D10" s="20" t="s">
        <v>121</v>
      </c>
      <c r="E10" s="21"/>
      <c r="F10" s="21"/>
      <c r="G10" s="21"/>
      <c r="H10" s="21"/>
      <c r="I10" s="21"/>
      <c r="J10" s="21"/>
      <c r="K10" s="21"/>
      <c r="L10" s="32"/>
    </row>
    <row r="11" ht="38" customHeight="1" spans="1:12">
      <c r="A11" s="22">
        <v>4</v>
      </c>
      <c r="B11" s="19" t="s">
        <v>124</v>
      </c>
      <c r="C11" s="8"/>
      <c r="D11" s="20" t="s">
        <v>121</v>
      </c>
      <c r="E11" s="21"/>
      <c r="F11" s="21"/>
      <c r="G11" s="21"/>
      <c r="H11" s="21"/>
      <c r="I11" s="21"/>
      <c r="J11" s="21"/>
      <c r="K11" s="21"/>
      <c r="L11" s="32"/>
    </row>
    <row r="12" ht="16" customHeight="1" spans="1:12">
      <c r="A12" s="9" t="s">
        <v>125</v>
      </c>
      <c r="B12" s="11" t="s">
        <v>126</v>
      </c>
      <c r="C12" s="11"/>
      <c r="D12" s="11"/>
      <c r="E12" s="11"/>
      <c r="F12" s="11"/>
      <c r="G12" s="11"/>
      <c r="H12" s="11"/>
      <c r="I12" s="11"/>
      <c r="J12" s="11"/>
      <c r="K12" s="11"/>
      <c r="L12" s="30"/>
    </row>
    <row r="13" ht="42" customHeight="1" spans="1:12">
      <c r="A13" s="12"/>
      <c r="B13" s="23" t="s">
        <v>121</v>
      </c>
      <c r="C13" s="23"/>
      <c r="D13" s="23"/>
      <c r="E13" s="23"/>
      <c r="F13" s="23"/>
      <c r="G13" s="23"/>
      <c r="H13" s="23"/>
      <c r="I13" s="23"/>
      <c r="J13" s="23"/>
      <c r="K13" s="23"/>
      <c r="L13" s="33"/>
    </row>
    <row r="14" ht="10.5" customHeight="1" spans="1:1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34"/>
      <c r="L14" s="34"/>
    </row>
    <row r="15" ht="14.25" spans="1:12">
      <c r="A15" s="26" t="s">
        <v>127</v>
      </c>
      <c r="B15" s="26"/>
      <c r="C15" s="27" t="s">
        <v>54</v>
      </c>
      <c r="D15" s="27"/>
      <c r="E15" s="27"/>
      <c r="F15" s="27"/>
      <c r="G15" s="27"/>
      <c r="H15" s="27"/>
      <c r="I15" s="27" t="s">
        <v>128</v>
      </c>
      <c r="J15" s="35">
        <v>45260</v>
      </c>
      <c r="K15" s="36"/>
      <c r="L15" s="36"/>
    </row>
  </sheetData>
  <mergeCells count="23">
    <mergeCell ref="A1:L1"/>
    <mergeCell ref="B3:C3"/>
    <mergeCell ref="E3:G3"/>
    <mergeCell ref="I3:J3"/>
    <mergeCell ref="C4:L4"/>
    <mergeCell ref="B5:L5"/>
    <mergeCell ref="B6:L6"/>
    <mergeCell ref="B7:C7"/>
    <mergeCell ref="D7:L7"/>
    <mergeCell ref="B8:C8"/>
    <mergeCell ref="D8:L8"/>
    <mergeCell ref="B9:C9"/>
    <mergeCell ref="D9:L9"/>
    <mergeCell ref="B10:C10"/>
    <mergeCell ref="D10:L10"/>
    <mergeCell ref="B11:C11"/>
    <mergeCell ref="D11:L11"/>
    <mergeCell ref="B12:L12"/>
    <mergeCell ref="B13:L13"/>
    <mergeCell ref="A15:B15"/>
    <mergeCell ref="A4:A5"/>
    <mergeCell ref="A6:A7"/>
    <mergeCell ref="A12:A13"/>
  </mergeCell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月工时统计表</vt:lpstr>
      <vt:lpstr>月度工作总结</vt:lpstr>
      <vt:lpstr>自我评价</vt:lpstr>
      <vt:lpstr>个人发展规划与意见&amp;建议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xz</cp:lastModifiedBy>
  <dcterms:created xsi:type="dcterms:W3CDTF">2023-02-28T07:10:00Z</dcterms:created>
  <cp:lastPrinted>2023-03-03T02:14:00Z</cp:lastPrinted>
  <dcterms:modified xsi:type="dcterms:W3CDTF">2023-12-01T09:50:35Z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2052-12.1.0.15990</vt:lpwstr>
  </property>
</Properties>
</file>