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work\文档\月报\"/>
    </mc:Choice>
  </mc:AlternateContent>
  <xr:revisionPtr revIDLastSave="0" documentId="13_ncr:1_{82AE288C-2365-4F3C-891E-90478DF305E0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月工时统计表" sheetId="4" r:id="rId1"/>
    <sheet name="本月工作总结" sheetId="10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0" l="1"/>
  <c r="J10" i="10"/>
  <c r="J17" i="10" s="1"/>
</calcChain>
</file>

<file path=xl/sharedStrings.xml><?xml version="1.0" encoding="utf-8"?>
<sst xmlns="http://schemas.openxmlformats.org/spreadsheetml/2006/main" count="133" uniqueCount="101">
  <si>
    <t>日期</t>
  </si>
  <si>
    <t>项目代码及名称</t>
  </si>
  <si>
    <t>工时</t>
  </si>
  <si>
    <t>工作内容</t>
  </si>
  <si>
    <t>工时汇总：鼠标光标放在下表任意位置，右键点击刷
                新即可汇总工时，并填至《工作总结表》中</t>
  </si>
  <si>
    <t>日期：只需在下表更改第一行月份，下拉及可调整日期</t>
  </si>
  <si>
    <t>项目名称：下表不用任何操作</t>
  </si>
  <si>
    <t>行标签</t>
  </si>
  <si>
    <t>求和项:工时</t>
  </si>
  <si>
    <t>项目代号&amp;项目名称</t>
  </si>
  <si>
    <t>(空白)</t>
  </si>
  <si>
    <t>D-TH-01穿刺手术导航定位系统</t>
  </si>
  <si>
    <t>总计</t>
  </si>
  <si>
    <t>D-TH-02肺活量计</t>
  </si>
  <si>
    <t>D-TH-03医学图像处理软件</t>
  </si>
  <si>
    <t>D-TH-04导航定位引导陡脉冲治疗系统（牡丹）</t>
  </si>
  <si>
    <t>D-TH-05导航定位引导微波消融系统（芍药）</t>
  </si>
  <si>
    <t>D-TH-06导航定位引导射频消融系统</t>
  </si>
  <si>
    <t>D-TH-10肝部消融TPS系统</t>
  </si>
  <si>
    <t>HZJK-01一次性使用导向系统</t>
  </si>
  <si>
    <t>HZJK-02一次性使用CT定位消融系统</t>
  </si>
  <si>
    <t>K-TH-01基于临床场景的医用机器人医工转化平台（专项经费）</t>
  </si>
  <si>
    <t>K-TH-02基于临床场景的医用机器人医工转化平台（自筹经费）</t>
  </si>
  <si>
    <t>K-TH-03CT 引导下肝脏肿瘤消融治疗手术辅助系统的研发（专项经费）</t>
  </si>
  <si>
    <t>K-TH-04CT 引导下肝脏肿瘤消融治疗手术辅助系统的研发（自筹经费）</t>
  </si>
  <si>
    <t>K-TH-05肺部等软组织穿刺手术机器人的工程化开发（专项经费）</t>
  </si>
  <si>
    <t>K-TH-06肺部等软组织穿刺手术机器人的工程化开发（自筹经费）</t>
  </si>
  <si>
    <t>K-TH-07肺部等软组织影像处理与机器人术中导航技术（专项经费）</t>
  </si>
  <si>
    <t>K-TH-08肺部等软组织影像处理与机器人术中导航技术（自筹经费）</t>
  </si>
  <si>
    <t>K-TH-09肺部等软组织穿刺机器人产品研发与示范应用（专项经费）</t>
  </si>
  <si>
    <t>K-TH-10肺部等软组织穿刺机器人产品研发与示范应用（自筹经费）</t>
  </si>
  <si>
    <t>WD-01-01陡脉冲治疗仪</t>
  </si>
  <si>
    <t>WD-01-02陡脉冲电极针</t>
  </si>
  <si>
    <t>WD-02-01射频消融仪</t>
  </si>
  <si>
    <t>WD-02-02射频消融针</t>
  </si>
  <si>
    <t>WD-03-01微波消融治疗仪</t>
  </si>
  <si>
    <t>WD-03-02微波消融针</t>
  </si>
  <si>
    <t>生命科学</t>
  </si>
  <si>
    <t>光谱项目</t>
  </si>
  <si>
    <t>个人月度工作总结</t>
  </si>
  <si>
    <t>姓名</t>
  </si>
  <si>
    <t>部门</t>
  </si>
  <si>
    <t>职位</t>
  </si>
  <si>
    <t>工作总结</t>
  </si>
  <si>
    <t>开发进度与成果输出</t>
  </si>
  <si>
    <t>组件名称</t>
  </si>
  <si>
    <t>月度计划</t>
  </si>
  <si>
    <t>相关工作</t>
  </si>
  <si>
    <t>输出成果</t>
  </si>
  <si>
    <t>完成时间</t>
  </si>
  <si>
    <t>实际工时</t>
  </si>
  <si>
    <t>累计工时</t>
  </si>
  <si>
    <t>配合工作</t>
  </si>
  <si>
    <t>配合事项
具体工作</t>
  </si>
  <si>
    <t>具体工作</t>
  </si>
  <si>
    <t>完成情况</t>
  </si>
  <si>
    <t>本月总工时</t>
  </si>
  <si>
    <t>未完成工作及说明</t>
  </si>
  <si>
    <t>自评人签名：</t>
  </si>
  <si>
    <t>自评日期：</t>
  </si>
  <si>
    <t>陈卓哲</t>
    <phoneticPr fontId="17" type="noConversion"/>
  </si>
  <si>
    <t>产品开发部</t>
    <phoneticPr fontId="17" type="noConversion"/>
  </si>
  <si>
    <t>嵌入式软件工程师</t>
    <phoneticPr fontId="17" type="noConversion"/>
  </si>
  <si>
    <t>压差式气体流量计</t>
    <phoneticPr fontId="17" type="noConversion"/>
  </si>
  <si>
    <t>呼吸产品实验平台</t>
    <phoneticPr fontId="17" type="noConversion"/>
  </si>
  <si>
    <t>真健康--在研项目2024年07月份工时日志统计表</t>
    <phoneticPr fontId="17" type="noConversion"/>
  </si>
  <si>
    <t xml:space="preserve"> 7月份</t>
    <phoneticPr fontId="17" type="noConversion"/>
  </si>
  <si>
    <t>优化流量数据采集处理，进行第二次测试后发现测试结果更加平滑，但仍有不单调情况存在。</t>
    <phoneticPr fontId="17" type="noConversion"/>
  </si>
  <si>
    <t>优化调整测试流程，每个测试点间隔时间提升为12s，测试结果未有太大改善，根据观察可能需要大大加大每个测试点间隔时间。</t>
    <phoneticPr fontId="17" type="noConversion"/>
  </si>
  <si>
    <t>测试涡轮pid反馈控制，调整pid参数，实现涡轮对输出流量的反馈控制。</t>
    <phoneticPr fontId="17" type="noConversion"/>
  </si>
  <si>
    <t>编写压差流量传感器自动校准程序，使用涡轮控制输出不同的流量值，并在流量稳定后记录此时的压差值与实际流量值。</t>
    <phoneticPr fontId="17" type="noConversion"/>
  </si>
  <si>
    <t>优化滤波程序，由于涡轮输出的气体流量波动较大，对压差传感器进行特殊滤波处理，流量上升结束后开始累计压差采集值，并除以采集次数进行累计均值滤波。</t>
    <phoneticPr fontId="17" type="noConversion"/>
  </si>
  <si>
    <t>测试校准程序，目前气路情况下单涡轮输出流量范围为70L/min~680L/min，每隔1L/min测试一次，间隔时间10s，测试结果有不单调的点存在，需继续优化校准程序。后续需多次测试对比验证。</t>
    <phoneticPr fontId="17" type="noConversion"/>
  </si>
  <si>
    <t>实验平台增加第二个涡轮，连接涡轮，添加并调试串口驱动程序，涡轮串联使用后总流量可超过800L/min。</t>
    <phoneticPr fontId="17" type="noConversion"/>
  </si>
  <si>
    <t>连接并测试比例阀驱动电路，使用旧电路板上mos电路连接比例阀，测试可实现比例阀控制。</t>
    <phoneticPr fontId="17" type="noConversion"/>
  </si>
  <si>
    <t>测试4个sfm3300流量传感器一致性，发现4个传感器测得流量有一定偏差，考虑后续需使用vt650先校准4个sfm3300流量传感器，再用4个传感器并联作为测试仪器。默认vt650准确。</t>
    <phoneticPr fontId="17" type="noConversion"/>
  </si>
  <si>
    <t>查询气体流量类型相关定义，常用类型包括：ATP、ATPD、STP、STPS、STPD、BTPS、BTPD等。根据传感器手册判断，sfm3300流量传感器检测值为STPD20，即20℃，1个大气压，湿度0%时的气体流量，1438标准要求气体流量类型为BTPS。</t>
    <phoneticPr fontId="17" type="noConversion"/>
  </si>
  <si>
    <t>搭建比例阀气路连接。编写比例阀pwm驱动程序，测试比例阀开度控制</t>
    <phoneticPr fontId="17" type="noConversion"/>
  </si>
  <si>
    <t>编写呼吸产品测试平台设计方案。</t>
    <phoneticPr fontId="17" type="noConversion"/>
  </si>
  <si>
    <t>校准4路sfm3300流量传感器，将4路sfm3300流量传感器串联进气路，测试校准4个传感器，对误差进行补偿</t>
    <phoneticPr fontId="17" type="noConversion"/>
  </si>
  <si>
    <t>使用校准后的平台测试压差式流量传感器，进行四轮测试，测试其重复性，单调性等</t>
    <phoneticPr fontId="17" type="noConversion"/>
  </si>
  <si>
    <t>优化校准程序，使其在测试过程中测试数据更稳定，提升测试准确性</t>
    <phoneticPr fontId="17" type="noConversion"/>
  </si>
  <si>
    <t>测试比例阀pid流量反馈控制，其反馈控制目前与涡轮反馈控制会产生冲突，暂时固定涡轮转速控制比例阀</t>
    <phoneticPr fontId="17" type="noConversion"/>
  </si>
  <si>
    <t>测试所有三代装置，用于老化测试</t>
    <phoneticPr fontId="17" type="noConversion"/>
  </si>
  <si>
    <t>使用测试平台，通过比例阀反馈控制输出小流量，测试0.5L/min~100L/min压差与流量对应关系，多组测试对比</t>
    <phoneticPr fontId="17" type="noConversion"/>
  </si>
  <si>
    <t>组装新版呼吸控制电路板，去掉r17，焊接弹针，连接电池，下载线，粘贴显示屏，通电正常</t>
    <phoneticPr fontId="17" type="noConversion"/>
  </si>
  <si>
    <t>优化比例阀pid控制程序，缓解比例阀控制抖动问题</t>
    <phoneticPr fontId="17" type="noConversion"/>
  </si>
  <si>
    <t>呼吸新控制板程序移植，驱动程序调试</t>
    <phoneticPr fontId="17" type="noConversion"/>
  </si>
  <si>
    <t>调试I2C驱动程序及传感器驱动</t>
    <phoneticPr fontId="17" type="noConversion"/>
  </si>
  <si>
    <t>调试串口wifi串口驱动</t>
    <phoneticPr fontId="17" type="noConversion"/>
  </si>
  <si>
    <t>测试比例阀pid控制</t>
    <phoneticPr fontId="17" type="noConversion"/>
  </si>
  <si>
    <t>测试0.5L/min~100L/min压差与流量对应关系，多组测试对比</t>
    <phoneticPr fontId="17" type="noConversion"/>
  </si>
  <si>
    <t>1.完成底层驱动程序
2.完成传感器数据处理算法
3.完成与上位机通信
4.相关测试代码同步至FTP</t>
    <phoneticPr fontId="17" type="noConversion"/>
  </si>
  <si>
    <t>1.呼吸产品验证平台硬件搭建及硬件原理图PCB设计
2.呼吸产品验证平台嵌入式软件开发与测试
3.通过实验平台测试验证流量传感器</t>
    <phoneticPr fontId="17" type="noConversion"/>
  </si>
  <si>
    <t>三代</t>
    <phoneticPr fontId="17" type="noConversion"/>
  </si>
  <si>
    <t>1.完善测试平台，实现0~800L/min气源的控制，涡轮增加散热处理，大流量串联双涡轮实现，小流量串联比例阀实现。
2.呼吸产品验证平台嵌入式软件代码，包含涡轮控制、比例阀控制、流量及压差传感器采集、数据处理、数据滤波、传感器自动校准、数据打印等功能，已上传至svn。
3.编写《呼吸产品测试平台设计方案》文档，已同步到企业微信在线文档。
4.编写《呼吸平台测试数据》文档，实时记录测试数据，后续新数据实时更新。已同步到企业微信在线文档。
5.编写《呼吸产品开发过程记录》文档，实时记录测试过程、数据分析和产品开发过程，后续实时更新。已同步到企业微信在线文档。</t>
    <phoneticPr fontId="17" type="noConversion"/>
  </si>
  <si>
    <t>测试现有所有三代的40、60、100执行装置，确保正常使用，用于老化测试。</t>
    <phoneticPr fontId="17" type="noConversion"/>
  </si>
  <si>
    <t>准备多台三代的40、60、100执行装置，用于老化测试已发出。</t>
    <phoneticPr fontId="17" type="noConversion"/>
  </si>
  <si>
    <r>
      <rPr>
        <b/>
        <sz val="9"/>
        <color theme="1"/>
        <rFont val="宋体"/>
        <family val="3"/>
        <charset val="134"/>
        <scheme val="minor"/>
      </rPr>
      <t>硬件：</t>
    </r>
    <r>
      <rPr>
        <sz val="9"/>
        <color theme="1"/>
        <rFont val="宋体"/>
        <family val="3"/>
        <charset val="134"/>
        <scheme val="minor"/>
      </rPr>
      <t xml:space="preserve">
1.涡轮增加散热处理，避免测试中过热。
2.使用旧电路板上mos电路连接比例阀，实现比例阀控制。搭建比例阀气路连接。
3.流量传感器重新焊接打胶，解决通信经常崩溃问题。
4.实验平台增加第二个涡轮，连接涡轮，添加并调试串口驱动程序，涡轮串联使用后总流量可超过800L/min。
</t>
    </r>
    <r>
      <rPr>
        <b/>
        <sz val="9"/>
        <color theme="1"/>
        <rFont val="宋体"/>
        <family val="3"/>
        <charset val="134"/>
        <scheme val="minor"/>
      </rPr>
      <t>软件：</t>
    </r>
    <r>
      <rPr>
        <sz val="9"/>
        <color theme="1"/>
        <rFont val="宋体"/>
        <family val="3"/>
        <charset val="134"/>
        <scheme val="minor"/>
      </rPr>
      <t xml:space="preserve">
1.优化流量数据采集处理程序，进行第二次测试后发现测试结果更加平滑，但仍有不单调情况存在。
2.编写压差流量传感器自动校准程序，使用涡轮控制输出不同的流量值，并在流量稳定后记录此时的压差值与实际流量值。
3.优化滤波程序，由于涡轮输出的气体流量波动较大，对压差传感器进行特殊滤波处理，流量上升结束后开始累计压差采集值，并除以采集次数进行累计均值滤波。
4.测试涡轮pid反馈控制，调整pid参数，实现涡轮对输出流量的反馈控制。
5.编写比例阀pwm驱动程序，测试比例阀开度控制。
6.测试比例阀pid流量反馈控制，其反馈控制与涡轮反馈控制会产生冲突，固定涡轮转速控制比例阀，调整pid参数，缓解比例阀控制抖动问题。
7.优化校准程序，使其在测试过程中测试数据更稳定，提升测试准确性。 
8.优化比例阀pid控制程序，缓解比例阀控制抖动问题。
</t>
    </r>
    <r>
      <rPr>
        <b/>
        <sz val="9"/>
        <color theme="1"/>
        <rFont val="宋体"/>
        <family val="3"/>
        <charset val="134"/>
        <scheme val="minor"/>
      </rPr>
      <t>测试：</t>
    </r>
    <r>
      <rPr>
        <sz val="9"/>
        <color theme="1"/>
        <rFont val="宋体"/>
        <family val="3"/>
        <charset val="134"/>
        <scheme val="minor"/>
      </rPr>
      <t xml:space="preserve">
1.编写《呼吸产品测试平台设计方案》。
2.查询气体流量类型相关定义，常用类型包括：ATP、ATPD、STP、STPS、STPD、BTPS、BTPD等。根据传感器手册判断，sfm3300流量传感器检测值为STPD20，即20℃，1个大气压，湿度0%时的气体流量，1438标准要求气体流量类型为BTPS。
3.测试4个sfm3300流量传感器一致性，发现4个传感器测得流量有一定偏差，校准4路sfm3300流量传感器，将4路sfm3300流量传感器串联进气路，测试校准4个传感器，对误差进行补偿。将补偿加入采集程序，并联4个传感器作为测试仪器。
4.调试校准程序，优化调整测试流程，延长单点测试时间，保证测试数据稳定情况下尽量减少测试时间，尝试10s、12s、30s、40s、60s等时间，并观察各个流量情况下测试数据波形，最终单涡轮测试时间定为50s，加比例阀后定为60s。
5.校准压差式流量传感器，使用单涡轮输出流量范围为70L/min~680L/min，使用比例阀输出流量范围0L/min~100L/min，每隔1L/min测试一次，间隔时间50s，经多次测试对比，解决测试数据不单调问题。最终输出全流量下压差值与流量值对应表，用于压差式流量传感器的流量解算。使用校准后的平台测试压差式流量传感器，共进行七轮测试，测试其重复性，单调性等，最终测试结果传感器单调性重复性可满足基本需求，仍有波动较大问题，通过软件滤波处理。具体测试数据记录于《呼吸平台测试数据》在线文档。详细数据分析及测试开发过程记录见《呼吸产品开发过程记录》在线文档。</t>
    </r>
    <phoneticPr fontId="17" type="noConversion"/>
  </si>
  <si>
    <r>
      <rPr>
        <b/>
        <sz val="11"/>
        <color theme="1"/>
        <rFont val="宋体"/>
        <family val="3"/>
        <charset val="134"/>
        <scheme val="minor"/>
      </rPr>
      <t>硬件：</t>
    </r>
    <r>
      <rPr>
        <sz val="11"/>
        <color theme="1"/>
        <rFont val="宋体"/>
        <family val="3"/>
        <charset val="134"/>
        <scheme val="minor"/>
      </rPr>
      <t xml:space="preserve">
1.配合硬件组装新版呼吸控制电路板，去掉r17，焊接弹针，连接电池，下载线，粘贴显示屏，通电正常。
</t>
    </r>
    <r>
      <rPr>
        <b/>
        <sz val="11"/>
        <color theme="1"/>
        <rFont val="宋体"/>
        <family val="3"/>
        <charset val="134"/>
        <scheme val="minor"/>
      </rPr>
      <t xml:space="preserve">软件：
</t>
    </r>
    <r>
      <rPr>
        <sz val="11"/>
        <color theme="1"/>
        <rFont val="宋体"/>
        <family val="3"/>
        <charset val="134"/>
        <scheme val="minor"/>
      </rPr>
      <t>1.呼吸新控制板程序移植，调试IO驱动、传感器硬件I2C驱动、压差传感器sdp33驱动、pc串口及wifi串口驱动驱动程序。
2.测试修改wifi-mqtt连接功能，添加数据填充程序，连接上位机显示流量数据。
3.调试数据处理，增加校准数据转换，将校准数据加入代码，计算流量值，增加潮气量计算。</t>
    </r>
    <phoneticPr fontId="17" type="noConversion"/>
  </si>
  <si>
    <t>1.6套新版呼吸控制板。
2.控制板程序实现底层驱动、传感器数据处理、wifi通信功能，代码已上传svn。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</si>
</sst>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26" x14ac:knownFonts="1">
    <font>
      <sz val="11"/>
      <color theme="1"/>
      <name val="宋体"/>
      <charset val="134"/>
      <scheme val="minor"/>
    </font>
    <font>
      <b/>
      <sz val="16"/>
      <name val="微软雅黑"/>
      <family val="2"/>
      <charset val="134"/>
    </font>
    <font>
      <b/>
      <sz val="10"/>
      <name val="等线"/>
      <family val="3"/>
      <charset val="134"/>
    </font>
    <font>
      <b/>
      <sz val="12"/>
      <name val="等线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等线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2"/>
      <color theme="1"/>
      <name val="微软雅黑 Light"/>
      <family val="2"/>
      <charset val="134"/>
    </font>
    <font>
      <sz val="9"/>
      <color rgb="FFFF0000"/>
      <name val="宋体"/>
      <family val="3"/>
      <charset val="134"/>
      <scheme val="minor"/>
    </font>
    <font>
      <b/>
      <sz val="9"/>
      <color rgb="FFFF0000"/>
      <name val="微软雅黑 Light"/>
      <family val="2"/>
      <charset val="134"/>
    </font>
    <font>
      <sz val="10"/>
      <color theme="1"/>
      <name val="微软雅黑 Light"/>
      <family val="2"/>
      <charset val="134"/>
    </font>
    <font>
      <sz val="11"/>
      <color theme="1"/>
      <name val="微软雅黑 Light"/>
      <family val="2"/>
      <charset val="134"/>
    </font>
    <font>
      <b/>
      <sz val="9"/>
      <color rgb="FFFF0000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2"/>
      <name val="等线"/>
      <family val="3"/>
      <charset val="134"/>
    </font>
    <font>
      <b/>
      <sz val="10"/>
      <name val="等线"/>
      <family val="3"/>
      <charset val="134"/>
    </font>
    <font>
      <b/>
      <sz val="11"/>
      <color theme="1"/>
      <name val="等线"/>
      <family val="3"/>
      <charset val="134"/>
    </font>
    <font>
      <sz val="10"/>
      <color theme="1"/>
      <name val="微软雅黑 Light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微软雅黑 Light"/>
      <family val="2"/>
      <charset val="134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20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2" fillId="0" borderId="27" xfId="0" applyFont="1" applyBorder="1" applyAlignment="1">
      <alignment vertical="center" wrapText="1"/>
    </xf>
    <xf numFmtId="0" fontId="4" fillId="0" borderId="29" xfId="0" applyFon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33" xfId="0" applyBorder="1">
      <alignment vertical="center"/>
    </xf>
    <xf numFmtId="0" fontId="7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 wrapText="1"/>
    </xf>
    <xf numFmtId="176" fontId="8" fillId="6" borderId="8" xfId="0" applyNumberFormat="1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left" vertical="center" wrapText="1"/>
    </xf>
    <xf numFmtId="0" fontId="9" fillId="0" borderId="0" xfId="0" applyFont="1">
      <alignment vertical="center"/>
    </xf>
    <xf numFmtId="176" fontId="11" fillId="0" borderId="8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wrapText="1"/>
    </xf>
    <xf numFmtId="176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3" fillId="6" borderId="0" xfId="0" applyFont="1" applyFill="1" applyAlignment="1">
      <alignment horizontal="center" vertical="center" wrapText="1"/>
    </xf>
    <xf numFmtId="0" fontId="13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14" fontId="7" fillId="8" borderId="0" xfId="0" applyNumberFormat="1" applyFont="1" applyFill="1" applyAlignment="1">
      <alignment horizontal="center" vertical="center"/>
    </xf>
    <xf numFmtId="0" fontId="14" fillId="2" borderId="0" xfId="0" applyFont="1" applyFill="1">
      <alignment vertical="center"/>
    </xf>
    <xf numFmtId="0" fontId="15" fillId="2" borderId="0" xfId="0" applyFont="1" applyFill="1">
      <alignment vertical="center"/>
    </xf>
    <xf numFmtId="0" fontId="16" fillId="2" borderId="0" xfId="0" applyFont="1" applyFill="1">
      <alignment vertical="center"/>
    </xf>
    <xf numFmtId="0" fontId="19" fillId="0" borderId="27" xfId="0" applyFont="1" applyBorder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14" fontId="20" fillId="0" borderId="0" xfId="0" applyNumberFormat="1" applyFont="1" applyAlignment="1">
      <alignment horizontal="left" vertical="center" wrapText="1"/>
    </xf>
    <xf numFmtId="0" fontId="21" fillId="0" borderId="8" xfId="0" applyFont="1" applyBorder="1" applyAlignment="1">
      <alignment horizontal="left" vertical="center" wrapText="1"/>
    </xf>
    <xf numFmtId="0" fontId="22" fillId="0" borderId="8" xfId="0" applyFont="1" applyBorder="1" applyAlignment="1">
      <alignment vertical="center" wrapText="1"/>
    </xf>
    <xf numFmtId="0" fontId="23" fillId="0" borderId="8" xfId="0" applyFont="1" applyBorder="1" applyAlignment="1">
      <alignment horizontal="left" wrapText="1"/>
    </xf>
    <xf numFmtId="0" fontId="24" fillId="0" borderId="0" xfId="0" pivotButton="1" applyFont="1">
      <alignment vertical="center"/>
    </xf>
    <xf numFmtId="0" fontId="24" fillId="0" borderId="0" xfId="0" applyFont="1">
      <alignment vertical="center"/>
    </xf>
    <xf numFmtId="0" fontId="24" fillId="0" borderId="0" xfId="0" applyFont="1" applyAlignment="1">
      <alignment horizontal="left" vertical="center"/>
    </xf>
    <xf numFmtId="0" fontId="22" fillId="0" borderId="8" xfId="0" applyFont="1" applyBorder="1" applyAlignment="1">
      <alignment horizontal="center" vertical="center" wrapText="1"/>
    </xf>
    <xf numFmtId="58" fontId="0" fillId="0" borderId="8" xfId="0" applyNumberFormat="1" applyBorder="1" applyAlignment="1">
      <alignment horizontal="center" vertical="center" wrapText="1"/>
    </xf>
    <xf numFmtId="176" fontId="8" fillId="5" borderId="17" xfId="0" applyNumberFormat="1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left" vertical="center" wrapText="1"/>
    </xf>
    <xf numFmtId="0" fontId="10" fillId="6" borderId="13" xfId="0" applyFont="1" applyFill="1" applyBorder="1" applyAlignment="1">
      <alignment horizontal="left" vertical="center" wrapText="1"/>
    </xf>
    <xf numFmtId="0" fontId="10" fillId="6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31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5" fillId="4" borderId="3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4" fillId="0" borderId="8" xfId="0" applyFont="1" applyBorder="1" applyAlignment="1">
      <alignment horizontal="left" vertical="center" wrapText="1"/>
    </xf>
  </cellXfs>
  <cellStyles count="1">
    <cellStyle name="常规" xfId="0" builtinId="0"/>
  </cellStyles>
  <dxfs count="6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colors>
    <mruColors>
      <color rgb="FF95C0EB"/>
      <color rgb="FF8CAF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106680</xdr:colOff>
      <xdr:row>1</xdr:row>
      <xdr:rowOff>66040</xdr:rowOff>
    </xdr:to>
    <xdr:pic>
      <xdr:nvPicPr>
        <xdr:cNvPr id="2" name="图片 3" descr="文本, 徽标&#10;&#10;描述已自动生成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5655" cy="358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真健康" refreshedDate="45506.739261342591" createdVersion="8" refreshedVersion="8" minRefreshableVersion="3" recordCount="54" xr:uid="{00000000-000A-0000-FFFF-FFFF00000000}">
  <cacheSource type="worksheet">
    <worksheetSource ref="B2:C104" sheet="月工时统计表"/>
  </cacheSource>
  <cacheFields count="2">
    <cacheField name="项目代码及名称" numFmtId="0">
      <sharedItems containsBlank="1" count="8">
        <s v="D-TH-02肺活量计"/>
        <m/>
        <s v="D-TH-01穿刺手术导航定位系统"/>
        <s v="生命科学" u="1"/>
        <s v="K-TH-06肺部等软组织穿刺手术机器人的工程化开发（自筹经费）" u="1"/>
        <s v="D-TH-03医学图像处理软件" u="1"/>
        <s v="R-TH-02光学导航设备国产替代技术研究" u="1"/>
        <s v="R-TH-04肝部消融能量场仿真技术研究" u="1"/>
      </sharedItems>
    </cacheField>
    <cacheField name="工时" numFmtId="0">
      <sharedItems containsString="0" containsBlank="1" containsNumber="1" containsInteger="1" minValue="8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n v="11"/>
  </r>
  <r>
    <x v="0"/>
    <n v="11"/>
  </r>
  <r>
    <x v="0"/>
    <n v="10"/>
  </r>
  <r>
    <x v="0"/>
    <n v="8"/>
  </r>
  <r>
    <x v="0"/>
    <n v="8"/>
  </r>
  <r>
    <x v="1"/>
    <m/>
  </r>
  <r>
    <x v="1"/>
    <m/>
  </r>
  <r>
    <x v="0"/>
    <n v="8"/>
  </r>
  <r>
    <x v="0"/>
    <n v="11"/>
  </r>
  <r>
    <x v="0"/>
    <n v="8"/>
  </r>
  <r>
    <x v="0"/>
    <n v="11"/>
  </r>
  <r>
    <x v="0"/>
    <n v="8"/>
  </r>
  <r>
    <x v="0"/>
    <n v="11"/>
  </r>
  <r>
    <x v="1"/>
    <m/>
  </r>
  <r>
    <x v="0"/>
    <n v="11"/>
  </r>
  <r>
    <x v="0"/>
    <n v="8"/>
  </r>
  <r>
    <x v="0"/>
    <n v="11"/>
  </r>
  <r>
    <x v="0"/>
    <n v="8"/>
  </r>
  <r>
    <x v="2"/>
    <n v="8"/>
  </r>
  <r>
    <x v="0"/>
    <n v="11"/>
  </r>
  <r>
    <x v="1"/>
    <m/>
  </r>
  <r>
    <x v="0"/>
    <n v="11"/>
  </r>
  <r>
    <x v="0"/>
    <n v="11"/>
  </r>
  <r>
    <x v="0"/>
    <n v="8"/>
  </r>
  <r>
    <x v="0"/>
    <n v="11"/>
  </r>
  <r>
    <x v="0"/>
    <n v="8"/>
  </r>
  <r>
    <x v="1"/>
    <m/>
  </r>
  <r>
    <x v="1"/>
    <m/>
  </r>
  <r>
    <x v="0"/>
    <n v="11"/>
  </r>
  <r>
    <x v="0"/>
    <n v="8"/>
  </r>
  <r>
    <x v="0"/>
    <n v="8"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0" applyNumberFormats="0" applyBorderFormats="0" applyFontFormats="0" applyPatternFormats="0" applyAlignmentFormats="0" applyWidthHeightFormats="1" dataCaption="值" updatedVersion="8" minRefreshableVersion="3" useAutoFormatting="1" createdVersion="8" indent="0" outline="1" outlineData="1" multipleFieldFilters="0">
  <location ref="F3:G7" firstHeaderRow="1" firstDataRow="1" firstDataCol="1"/>
  <pivotFields count="2">
    <pivotField axis="axisRow" showAll="0">
      <items count="9">
        <item m="1" x="6"/>
        <item m="1" x="7"/>
        <item x="1"/>
        <item m="1" x="5"/>
        <item x="2"/>
        <item m="1" x="3"/>
        <item m="1" x="4"/>
        <item x="0"/>
        <item t="default"/>
      </items>
    </pivotField>
    <pivotField dataField="1" showAll="0"/>
  </pivotFields>
  <rowFields count="1">
    <field x="0"/>
  </rowFields>
  <rowItems count="4">
    <i>
      <x v="2"/>
    </i>
    <i>
      <x v="4"/>
    </i>
    <i>
      <x v="7"/>
    </i>
    <i t="grand">
      <x/>
    </i>
  </rowItems>
  <colItems count="1">
    <i/>
  </colItems>
  <dataFields count="1">
    <dataField name="求和项:工时" fld="1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K55"/>
  <sheetViews>
    <sheetView topLeftCell="A16" zoomScale="130" zoomScaleNormal="130" workbookViewId="0">
      <selection activeCell="D21" sqref="D21"/>
    </sheetView>
  </sheetViews>
  <sheetFormatPr defaultColWidth="9" defaultRowHeight="13.5" x14ac:dyDescent="0.15"/>
  <cols>
    <col min="1" max="1" width="11.5" style="19" customWidth="1"/>
    <col min="2" max="2" width="26.625" customWidth="1"/>
    <col min="3" max="3" width="7.5" customWidth="1"/>
    <col min="4" max="4" width="40.5" style="20" customWidth="1"/>
    <col min="5" max="5" width="5.125" customWidth="1"/>
    <col min="6" max="6" width="23" bestFit="1" customWidth="1"/>
    <col min="7" max="7" width="10.5" bestFit="1" customWidth="1"/>
    <col min="8" max="8" width="3" customWidth="1"/>
    <col min="9" max="9" width="2.75" customWidth="1"/>
    <col min="10" max="10" width="16.75" style="11" customWidth="1"/>
    <col min="11" max="11" width="47.375" customWidth="1"/>
  </cols>
  <sheetData>
    <row r="1" spans="1:11" ht="23.1" customHeight="1" x14ac:dyDescent="0.15">
      <c r="A1" s="51" t="s">
        <v>65</v>
      </c>
      <c r="B1" s="52"/>
      <c r="C1" s="52"/>
      <c r="D1" s="53"/>
    </row>
    <row r="2" spans="1:11" ht="43.7" customHeight="1" x14ac:dyDescent="0.15">
      <c r="A2" s="21" t="s">
        <v>0</v>
      </c>
      <c r="B2" s="22" t="s">
        <v>1</v>
      </c>
      <c r="C2" s="22" t="s">
        <v>2</v>
      </c>
      <c r="D2" s="23" t="s">
        <v>3</v>
      </c>
      <c r="E2" s="24"/>
      <c r="F2" s="54" t="s">
        <v>4</v>
      </c>
      <c r="G2" s="55"/>
      <c r="J2" s="32" t="s">
        <v>5</v>
      </c>
      <c r="K2" s="33" t="s">
        <v>6</v>
      </c>
    </row>
    <row r="3" spans="1:11" s="18" customFormat="1" ht="33" x14ac:dyDescent="0.15">
      <c r="A3" s="25">
        <v>45474</v>
      </c>
      <c r="B3" s="26" t="s">
        <v>13</v>
      </c>
      <c r="C3" s="26">
        <v>11</v>
      </c>
      <c r="D3" s="27" t="s">
        <v>67</v>
      </c>
      <c r="F3" s="46" t="s">
        <v>7</v>
      </c>
      <c r="G3" s="47" t="s">
        <v>8</v>
      </c>
      <c r="H3"/>
      <c r="J3" s="34" t="s">
        <v>0</v>
      </c>
      <c r="K3" s="35" t="s">
        <v>9</v>
      </c>
    </row>
    <row r="4" spans="1:11" s="18" customFormat="1" ht="49.5" x14ac:dyDescent="0.15">
      <c r="A4" s="25">
        <v>45475</v>
      </c>
      <c r="B4" s="26" t="s">
        <v>13</v>
      </c>
      <c r="C4" s="26">
        <v>11</v>
      </c>
      <c r="D4" s="27" t="s">
        <v>68</v>
      </c>
      <c r="F4" s="48" t="s">
        <v>10</v>
      </c>
      <c r="G4" s="47"/>
      <c r="H4"/>
      <c r="J4" s="36">
        <v>45474</v>
      </c>
      <c r="K4" s="37" t="s">
        <v>11</v>
      </c>
    </row>
    <row r="5" spans="1:11" s="18" customFormat="1" ht="33" x14ac:dyDescent="0.15">
      <c r="A5" s="25">
        <v>45476</v>
      </c>
      <c r="B5" s="26" t="s">
        <v>13</v>
      </c>
      <c r="C5" s="26">
        <v>10</v>
      </c>
      <c r="D5" s="27" t="s">
        <v>69</v>
      </c>
      <c r="F5" s="48" t="s">
        <v>11</v>
      </c>
      <c r="G5" s="47">
        <v>8</v>
      </c>
      <c r="H5"/>
      <c r="J5" s="36">
        <v>45475</v>
      </c>
      <c r="K5" s="37" t="s">
        <v>13</v>
      </c>
    </row>
    <row r="6" spans="1:11" s="18" customFormat="1" ht="49.5" x14ac:dyDescent="0.15">
      <c r="A6" s="25">
        <v>45477</v>
      </c>
      <c r="B6" s="26" t="s">
        <v>13</v>
      </c>
      <c r="C6" s="26">
        <v>8</v>
      </c>
      <c r="D6" s="27" t="s">
        <v>70</v>
      </c>
      <c r="F6" s="48" t="s">
        <v>13</v>
      </c>
      <c r="G6" s="47">
        <v>230</v>
      </c>
      <c r="H6"/>
      <c r="J6" s="36">
        <v>45476</v>
      </c>
      <c r="K6" s="37" t="s">
        <v>14</v>
      </c>
    </row>
    <row r="7" spans="1:11" s="18" customFormat="1" ht="49.5" x14ac:dyDescent="0.15">
      <c r="A7" s="25">
        <v>45478</v>
      </c>
      <c r="B7" s="26" t="s">
        <v>13</v>
      </c>
      <c r="C7" s="26">
        <v>8</v>
      </c>
      <c r="D7" s="27" t="s">
        <v>71</v>
      </c>
      <c r="F7" s="48" t="s">
        <v>12</v>
      </c>
      <c r="G7" s="47">
        <v>238</v>
      </c>
      <c r="H7"/>
      <c r="J7" s="36">
        <v>45477</v>
      </c>
      <c r="K7" s="37" t="s">
        <v>15</v>
      </c>
    </row>
    <row r="8" spans="1:11" s="18" customFormat="1" ht="14.45" customHeight="1" x14ac:dyDescent="0.15">
      <c r="A8" s="25">
        <v>45479</v>
      </c>
      <c r="B8" s="26"/>
      <c r="C8" s="26"/>
      <c r="D8" s="43"/>
      <c r="F8"/>
      <c r="G8"/>
      <c r="H8"/>
      <c r="J8" s="36">
        <v>45478</v>
      </c>
      <c r="K8" s="37" t="s">
        <v>16</v>
      </c>
    </row>
    <row r="9" spans="1:11" s="18" customFormat="1" ht="16.5" x14ac:dyDescent="0.15">
      <c r="A9" s="25">
        <v>45480</v>
      </c>
      <c r="B9" s="26"/>
      <c r="C9" s="26"/>
      <c r="D9" s="27"/>
      <c r="F9"/>
      <c r="G9"/>
      <c r="H9"/>
      <c r="J9" s="36">
        <v>45479</v>
      </c>
      <c r="K9" s="37" t="s">
        <v>17</v>
      </c>
    </row>
    <row r="10" spans="1:11" s="18" customFormat="1" ht="66" x14ac:dyDescent="0.15">
      <c r="A10" s="25">
        <v>45481</v>
      </c>
      <c r="B10" s="26" t="s">
        <v>13</v>
      </c>
      <c r="C10" s="26">
        <v>8</v>
      </c>
      <c r="D10" s="27" t="s">
        <v>72</v>
      </c>
      <c r="F10"/>
      <c r="G10"/>
      <c r="H10"/>
      <c r="J10" s="36">
        <v>45480</v>
      </c>
      <c r="K10" s="37" t="s">
        <v>18</v>
      </c>
    </row>
    <row r="11" spans="1:11" s="18" customFormat="1" ht="33" x14ac:dyDescent="0.15">
      <c r="A11" s="25">
        <v>45482</v>
      </c>
      <c r="B11" s="26" t="s">
        <v>13</v>
      </c>
      <c r="C11" s="26">
        <v>11</v>
      </c>
      <c r="D11" s="27" t="s">
        <v>73</v>
      </c>
      <c r="F11"/>
      <c r="G11"/>
      <c r="H11"/>
      <c r="J11" s="36">
        <v>45481</v>
      </c>
      <c r="K11" s="37" t="s">
        <v>19</v>
      </c>
    </row>
    <row r="12" spans="1:11" s="18" customFormat="1" ht="33" x14ac:dyDescent="0.15">
      <c r="A12" s="25">
        <v>45483</v>
      </c>
      <c r="B12" s="26" t="s">
        <v>13</v>
      </c>
      <c r="C12" s="26">
        <v>8</v>
      </c>
      <c r="D12" s="27" t="s">
        <v>74</v>
      </c>
      <c r="F12"/>
      <c r="G12"/>
      <c r="H12"/>
      <c r="J12" s="36">
        <v>45482</v>
      </c>
      <c r="K12" s="37" t="s">
        <v>20</v>
      </c>
    </row>
    <row r="13" spans="1:11" s="18" customFormat="1" ht="66" x14ac:dyDescent="0.15">
      <c r="A13" s="25">
        <v>45484</v>
      </c>
      <c r="B13" s="26" t="s">
        <v>13</v>
      </c>
      <c r="C13" s="26">
        <v>11</v>
      </c>
      <c r="D13" s="27" t="s">
        <v>75</v>
      </c>
      <c r="F13"/>
      <c r="G13"/>
      <c r="H13"/>
      <c r="J13" s="36">
        <v>45483</v>
      </c>
      <c r="K13" s="37" t="s">
        <v>21</v>
      </c>
    </row>
    <row r="14" spans="1:11" s="18" customFormat="1" ht="82.5" x14ac:dyDescent="0.15">
      <c r="A14" s="25">
        <v>45485</v>
      </c>
      <c r="B14" s="26" t="s">
        <v>13</v>
      </c>
      <c r="C14" s="26">
        <v>8</v>
      </c>
      <c r="D14" s="27" t="s">
        <v>76</v>
      </c>
      <c r="F14"/>
      <c r="G14"/>
      <c r="H14"/>
      <c r="J14" s="36">
        <v>45484</v>
      </c>
      <c r="K14" s="37" t="s">
        <v>22</v>
      </c>
    </row>
    <row r="15" spans="1:11" s="18" customFormat="1" ht="33" x14ac:dyDescent="0.15">
      <c r="A15" s="25">
        <v>45486</v>
      </c>
      <c r="B15" s="26" t="s">
        <v>13</v>
      </c>
      <c r="C15" s="26">
        <v>11</v>
      </c>
      <c r="D15" s="27" t="s">
        <v>77</v>
      </c>
      <c r="F15"/>
      <c r="G15"/>
      <c r="H15"/>
      <c r="J15" s="36">
        <v>45485</v>
      </c>
      <c r="K15" s="37" t="s">
        <v>23</v>
      </c>
    </row>
    <row r="16" spans="1:11" s="18" customFormat="1" ht="16.5" x14ac:dyDescent="0.15">
      <c r="A16" s="25">
        <v>45487</v>
      </c>
      <c r="B16" s="26"/>
      <c r="C16" s="26"/>
      <c r="D16" s="43"/>
      <c r="F16"/>
      <c r="G16"/>
      <c r="H16"/>
      <c r="J16" s="36">
        <v>45486</v>
      </c>
      <c r="K16" s="37" t="s">
        <v>24</v>
      </c>
    </row>
    <row r="17" spans="1:11" s="18" customFormat="1" ht="16.5" x14ac:dyDescent="0.15">
      <c r="A17" s="25">
        <v>45488</v>
      </c>
      <c r="B17" s="26" t="s">
        <v>13</v>
      </c>
      <c r="C17" s="26">
        <v>11</v>
      </c>
      <c r="D17" s="27" t="s">
        <v>78</v>
      </c>
      <c r="F17"/>
      <c r="G17"/>
      <c r="H17"/>
      <c r="J17" s="36">
        <v>45487</v>
      </c>
      <c r="K17" s="37" t="s">
        <v>25</v>
      </c>
    </row>
    <row r="18" spans="1:11" s="18" customFormat="1" ht="33" x14ac:dyDescent="0.15">
      <c r="A18" s="25">
        <v>45489</v>
      </c>
      <c r="B18" s="26" t="s">
        <v>13</v>
      </c>
      <c r="C18" s="26">
        <v>8</v>
      </c>
      <c r="D18" s="27" t="s">
        <v>79</v>
      </c>
      <c r="F18"/>
      <c r="G18"/>
      <c r="H18"/>
      <c r="J18" s="36">
        <v>45488</v>
      </c>
      <c r="K18" s="37" t="s">
        <v>26</v>
      </c>
    </row>
    <row r="19" spans="1:11" s="18" customFormat="1" ht="33" x14ac:dyDescent="0.15">
      <c r="A19" s="25">
        <v>45490</v>
      </c>
      <c r="B19" s="26" t="s">
        <v>13</v>
      </c>
      <c r="C19" s="26">
        <v>11</v>
      </c>
      <c r="D19" s="27" t="s">
        <v>80</v>
      </c>
      <c r="F19"/>
      <c r="G19"/>
      <c r="H19"/>
      <c r="J19" s="36">
        <v>45489</v>
      </c>
      <c r="K19" s="37" t="s">
        <v>27</v>
      </c>
    </row>
    <row r="20" spans="1:11" s="18" customFormat="1" ht="33" x14ac:dyDescent="0.15">
      <c r="A20" s="25">
        <v>45491</v>
      </c>
      <c r="B20" s="26" t="s">
        <v>13</v>
      </c>
      <c r="C20" s="26">
        <v>8</v>
      </c>
      <c r="D20" s="27" t="s">
        <v>81</v>
      </c>
      <c r="F20"/>
      <c r="G20"/>
      <c r="H20"/>
      <c r="J20" s="36">
        <v>45490</v>
      </c>
      <c r="K20" s="37" t="s">
        <v>28</v>
      </c>
    </row>
    <row r="21" spans="1:11" s="18" customFormat="1" ht="16.5" x14ac:dyDescent="0.15">
      <c r="A21" s="25">
        <v>45492</v>
      </c>
      <c r="B21" s="26" t="s">
        <v>11</v>
      </c>
      <c r="C21" s="26">
        <v>8</v>
      </c>
      <c r="D21" s="27" t="s">
        <v>83</v>
      </c>
      <c r="J21" s="36">
        <v>45491</v>
      </c>
      <c r="K21" s="37" t="s">
        <v>29</v>
      </c>
    </row>
    <row r="22" spans="1:11" s="18" customFormat="1" ht="33" x14ac:dyDescent="0.15">
      <c r="A22" s="25">
        <v>45493</v>
      </c>
      <c r="B22" s="26" t="s">
        <v>13</v>
      </c>
      <c r="C22" s="26">
        <v>11</v>
      </c>
      <c r="D22" s="27" t="s">
        <v>82</v>
      </c>
      <c r="J22" s="36">
        <v>45492</v>
      </c>
      <c r="K22" s="37" t="s">
        <v>30</v>
      </c>
    </row>
    <row r="23" spans="1:11" s="18" customFormat="1" ht="16.5" x14ac:dyDescent="0.15">
      <c r="A23" s="25">
        <v>45494</v>
      </c>
      <c r="B23" s="26"/>
      <c r="C23" s="26"/>
      <c r="D23" s="43"/>
      <c r="J23" s="36">
        <v>45493</v>
      </c>
      <c r="K23" s="37" t="s">
        <v>31</v>
      </c>
    </row>
    <row r="24" spans="1:11" s="18" customFormat="1" ht="16.5" x14ac:dyDescent="0.3">
      <c r="A24" s="25">
        <v>45495</v>
      </c>
      <c r="B24" s="26" t="s">
        <v>13</v>
      </c>
      <c r="C24" s="26">
        <v>11</v>
      </c>
      <c r="D24" s="28" t="s">
        <v>90</v>
      </c>
      <c r="J24" s="36">
        <v>45494</v>
      </c>
      <c r="K24" s="37" t="s">
        <v>32</v>
      </c>
    </row>
    <row r="25" spans="1:11" s="18" customFormat="1" ht="49.5" x14ac:dyDescent="0.3">
      <c r="A25" s="25">
        <v>45496</v>
      </c>
      <c r="B25" s="26" t="s">
        <v>13</v>
      </c>
      <c r="C25" s="26">
        <v>11</v>
      </c>
      <c r="D25" s="28" t="s">
        <v>84</v>
      </c>
      <c r="J25" s="36">
        <v>45495</v>
      </c>
      <c r="K25" s="37" t="s">
        <v>33</v>
      </c>
    </row>
    <row r="26" spans="1:11" s="18" customFormat="1" ht="33" x14ac:dyDescent="0.3">
      <c r="A26" s="25">
        <v>45497</v>
      </c>
      <c r="B26" s="26" t="s">
        <v>13</v>
      </c>
      <c r="C26" s="26">
        <v>8</v>
      </c>
      <c r="D26" s="28" t="s">
        <v>91</v>
      </c>
      <c r="J26" s="36">
        <v>45496</v>
      </c>
      <c r="K26" s="37" t="s">
        <v>34</v>
      </c>
    </row>
    <row r="27" spans="1:11" s="18" customFormat="1" ht="33" x14ac:dyDescent="0.3">
      <c r="A27" s="25">
        <v>45498</v>
      </c>
      <c r="B27" s="26" t="s">
        <v>13</v>
      </c>
      <c r="C27" s="26">
        <v>11</v>
      </c>
      <c r="D27" s="28" t="s">
        <v>85</v>
      </c>
      <c r="J27" s="36">
        <v>45497</v>
      </c>
      <c r="K27" s="37" t="s">
        <v>35</v>
      </c>
    </row>
    <row r="28" spans="1:11" s="18" customFormat="1" ht="33" x14ac:dyDescent="0.3">
      <c r="A28" s="25">
        <v>45499</v>
      </c>
      <c r="B28" s="26" t="s">
        <v>13</v>
      </c>
      <c r="C28" s="26">
        <v>8</v>
      </c>
      <c r="D28" s="28" t="s">
        <v>86</v>
      </c>
      <c r="J28" s="36">
        <v>45498</v>
      </c>
      <c r="K28" s="37" t="s">
        <v>36</v>
      </c>
    </row>
    <row r="29" spans="1:11" s="18" customFormat="1" ht="16.5" x14ac:dyDescent="0.3">
      <c r="A29" s="25">
        <v>45500</v>
      </c>
      <c r="B29" s="26"/>
      <c r="C29" s="26"/>
      <c r="D29" s="28"/>
      <c r="J29" s="36">
        <v>45499</v>
      </c>
      <c r="K29" s="38" t="s">
        <v>37</v>
      </c>
    </row>
    <row r="30" spans="1:11" s="18" customFormat="1" ht="16.5" x14ac:dyDescent="0.3">
      <c r="A30" s="25">
        <v>45501</v>
      </c>
      <c r="B30" s="26"/>
      <c r="C30" s="26"/>
      <c r="D30" s="28"/>
      <c r="J30" s="36">
        <v>45500</v>
      </c>
      <c r="K30" s="38" t="s">
        <v>38</v>
      </c>
    </row>
    <row r="31" spans="1:11" s="18" customFormat="1" ht="16.5" x14ac:dyDescent="0.3">
      <c r="A31" s="25">
        <v>45502</v>
      </c>
      <c r="B31" s="26" t="s">
        <v>13</v>
      </c>
      <c r="C31" s="26">
        <v>11</v>
      </c>
      <c r="D31" s="28" t="s">
        <v>87</v>
      </c>
      <c r="J31" s="36">
        <v>45501</v>
      </c>
      <c r="K31" s="39"/>
    </row>
    <row r="32" spans="1:11" s="18" customFormat="1" ht="16.5" x14ac:dyDescent="0.15">
      <c r="A32" s="25">
        <v>45503</v>
      </c>
      <c r="B32" s="26" t="s">
        <v>13</v>
      </c>
      <c r="C32" s="26">
        <v>8</v>
      </c>
      <c r="D32" s="27" t="s">
        <v>88</v>
      </c>
      <c r="J32" s="36">
        <v>45502</v>
      </c>
    </row>
    <row r="33" spans="1:10" s="18" customFormat="1" ht="16.5" x14ac:dyDescent="0.15">
      <c r="A33" s="25">
        <v>45504</v>
      </c>
      <c r="B33" s="26" t="s">
        <v>13</v>
      </c>
      <c r="C33" s="26">
        <v>8</v>
      </c>
      <c r="D33" s="27" t="s">
        <v>89</v>
      </c>
      <c r="J33" s="36">
        <v>45503</v>
      </c>
    </row>
    <row r="34" spans="1:10" s="18" customFormat="1" ht="15.95" customHeight="1" x14ac:dyDescent="0.15">
      <c r="A34" s="25"/>
      <c r="B34" s="26"/>
      <c r="C34" s="26"/>
      <c r="D34" s="27"/>
      <c r="J34" s="36">
        <v>45504</v>
      </c>
    </row>
    <row r="35" spans="1:10" s="18" customFormat="1" ht="15.95" customHeight="1" x14ac:dyDescent="0.3">
      <c r="A35" s="25"/>
      <c r="B35" s="26"/>
      <c r="C35" s="26"/>
      <c r="D35" s="45"/>
      <c r="J35" s="11"/>
    </row>
    <row r="36" spans="1:10" s="18" customFormat="1" ht="15.95" customHeight="1" x14ac:dyDescent="0.15">
      <c r="A36" s="25"/>
      <c r="B36" s="26"/>
      <c r="C36" s="26"/>
      <c r="D36" s="27"/>
      <c r="J36" s="11"/>
    </row>
    <row r="37" spans="1:10" s="18" customFormat="1" ht="15.95" customHeight="1" x14ac:dyDescent="0.15">
      <c r="A37" s="25"/>
      <c r="B37" s="26"/>
      <c r="C37" s="26"/>
      <c r="D37" s="27"/>
      <c r="J37" s="11"/>
    </row>
    <row r="38" spans="1:10" s="18" customFormat="1" ht="15.95" customHeight="1" x14ac:dyDescent="0.15">
      <c r="A38" s="25"/>
      <c r="B38" s="26"/>
      <c r="C38" s="26"/>
      <c r="D38" s="27"/>
      <c r="J38" s="11"/>
    </row>
    <row r="39" spans="1:10" s="18" customFormat="1" ht="15.95" customHeight="1" x14ac:dyDescent="0.15">
      <c r="A39" s="25"/>
      <c r="B39" s="26"/>
      <c r="C39" s="26"/>
      <c r="D39" s="27"/>
      <c r="J39" s="11"/>
    </row>
    <row r="40" spans="1:10" s="18" customFormat="1" ht="15.95" customHeight="1" x14ac:dyDescent="0.15">
      <c r="A40" s="25"/>
      <c r="B40" s="26"/>
      <c r="C40" s="26"/>
      <c r="D40" s="27"/>
      <c r="J40" s="11"/>
    </row>
    <row r="41" spans="1:10" s="18" customFormat="1" ht="15.95" customHeight="1" x14ac:dyDescent="0.15">
      <c r="A41" s="25"/>
      <c r="B41" s="26"/>
      <c r="C41" s="26"/>
      <c r="D41" s="27"/>
      <c r="J41" s="11"/>
    </row>
    <row r="42" spans="1:10" s="18" customFormat="1" ht="15.95" customHeight="1" x14ac:dyDescent="0.15">
      <c r="A42" s="25"/>
      <c r="B42" s="26"/>
      <c r="C42" s="26"/>
      <c r="D42" s="27"/>
      <c r="J42" s="11"/>
    </row>
    <row r="43" spans="1:10" s="18" customFormat="1" ht="15.95" customHeight="1" x14ac:dyDescent="0.15">
      <c r="A43" s="25"/>
      <c r="B43" s="26"/>
      <c r="C43" s="26"/>
      <c r="D43" s="27"/>
      <c r="J43" s="11"/>
    </row>
    <row r="44" spans="1:10" s="18" customFormat="1" ht="15.95" customHeight="1" x14ac:dyDescent="0.15">
      <c r="A44" s="25"/>
      <c r="B44" s="26"/>
      <c r="C44" s="26"/>
      <c r="D44" s="27"/>
      <c r="J44" s="11"/>
    </row>
    <row r="45" spans="1:10" s="18" customFormat="1" ht="15.95" customHeight="1" x14ac:dyDescent="0.15">
      <c r="A45" s="25"/>
      <c r="B45" s="26"/>
      <c r="C45" s="26"/>
      <c r="D45" s="27"/>
      <c r="J45" s="11"/>
    </row>
    <row r="46" spans="1:10" s="18" customFormat="1" ht="15.95" customHeight="1" x14ac:dyDescent="0.15">
      <c r="A46" s="29"/>
      <c r="B46" s="30"/>
      <c r="C46" s="30"/>
      <c r="D46" s="31"/>
      <c r="J46" s="11"/>
    </row>
    <row r="47" spans="1:10" s="18" customFormat="1" ht="15.95" customHeight="1" x14ac:dyDescent="0.15">
      <c r="A47" s="29"/>
      <c r="B47" s="30"/>
      <c r="C47" s="30"/>
      <c r="D47" s="31"/>
      <c r="J47" s="11"/>
    </row>
    <row r="48" spans="1:10" s="18" customFormat="1" ht="15.95" customHeight="1" x14ac:dyDescent="0.15">
      <c r="A48" s="29"/>
      <c r="B48" s="30"/>
      <c r="C48" s="30"/>
      <c r="D48" s="31"/>
      <c r="J48" s="11"/>
    </row>
    <row r="49" spans="1:11" s="18" customFormat="1" ht="15.95" customHeight="1" x14ac:dyDescent="0.15">
      <c r="A49" s="29"/>
      <c r="B49" s="30"/>
      <c r="C49" s="30"/>
      <c r="D49" s="31"/>
      <c r="J49" s="11"/>
    </row>
    <row r="50" spans="1:11" s="18" customFormat="1" ht="15.95" customHeight="1" x14ac:dyDescent="0.15">
      <c r="A50" s="29"/>
      <c r="B50" s="30"/>
      <c r="C50" s="30"/>
      <c r="D50" s="31"/>
      <c r="J50" s="11"/>
    </row>
    <row r="51" spans="1:11" s="18" customFormat="1" ht="15.95" customHeight="1" x14ac:dyDescent="0.15">
      <c r="A51" s="29"/>
      <c r="B51" s="30"/>
      <c r="C51" s="30"/>
      <c r="D51" s="31"/>
      <c r="J51" s="11"/>
    </row>
    <row r="52" spans="1:11" s="18" customFormat="1" ht="16.5" x14ac:dyDescent="0.15">
      <c r="A52" s="29"/>
      <c r="B52" s="30"/>
      <c r="C52" s="30"/>
      <c r="D52" s="31"/>
      <c r="J52" s="11"/>
    </row>
    <row r="53" spans="1:11" x14ac:dyDescent="0.15">
      <c r="K53" s="18"/>
    </row>
    <row r="54" spans="1:11" x14ac:dyDescent="0.15">
      <c r="K54" s="18"/>
    </row>
    <row r="55" spans="1:11" x14ac:dyDescent="0.15">
      <c r="K55" s="18"/>
    </row>
  </sheetData>
  <mergeCells count="2">
    <mergeCell ref="A1:D1"/>
    <mergeCell ref="F2:G2"/>
  </mergeCells>
  <phoneticPr fontId="17" type="noConversion"/>
  <dataValidations count="5">
    <dataValidation allowBlank="1" showInputMessage="1" showErrorMessage="1" sqref="C3:C45" xr:uid="{00000000-0002-0000-0000-000000000000}"/>
    <dataValidation type="list" allowBlank="1" showInputMessage="1" showErrorMessage="1" sqref="B3:B53" xr:uid="{00000000-0002-0000-0000-000001000000}">
      <formula1>$K$4:$K$35</formula1>
    </dataValidation>
    <dataValidation type="list" allowBlank="1" showInputMessage="1" showErrorMessage="1" sqref="B54" xr:uid="{00000000-0002-0000-0000-000004000000}">
      <formula1>$K$4:$K$36</formula1>
    </dataValidation>
    <dataValidation type="list" allowBlank="1" showInputMessage="1" showErrorMessage="1" sqref="A52 A3:A49" xr:uid="{00000000-0002-0000-0000-000002000000}">
      <formula1>$J$4:$J$33</formula1>
    </dataValidation>
    <dataValidation type="list" allowBlank="1" showInputMessage="1" showErrorMessage="1" sqref="A50:A51" xr:uid="{00000000-0002-0000-0000-000005000000}">
      <formula1>$J$4:$J$681</formula1>
    </dataValidation>
  </dataValidations>
  <pageMargins left="0.7" right="0.7" top="0.75" bottom="0.75" header="0.3" footer="0.3"/>
  <pageSetup paperSize="9" scale="81" orientation="portrait"/>
  <colBreaks count="1" manualBreakCount="1">
    <brk id="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tabSelected="1" zoomScale="115" zoomScaleNormal="115" workbookViewId="0">
      <selection activeCell="E6" sqref="E6:F6"/>
    </sheetView>
  </sheetViews>
  <sheetFormatPr defaultColWidth="9" defaultRowHeight="13.5" x14ac:dyDescent="0.15"/>
  <cols>
    <col min="1" max="1" width="9" style="1"/>
    <col min="2" max="3" width="11.875" customWidth="1"/>
    <col min="4" max="4" width="11.625" customWidth="1"/>
    <col min="5" max="5" width="24.375" customWidth="1"/>
    <col min="6" max="6" width="55.25" customWidth="1"/>
    <col min="7" max="7" width="22.125" customWidth="1"/>
    <col min="8" max="8" width="20.875" customWidth="1"/>
    <col min="9" max="10" width="11.875" customWidth="1"/>
  </cols>
  <sheetData>
    <row r="1" spans="1:10" ht="22.5" x14ac:dyDescent="0.15">
      <c r="A1" s="56" t="s">
        <v>39</v>
      </c>
      <c r="B1" s="56"/>
      <c r="C1" s="56"/>
      <c r="D1" s="56"/>
      <c r="E1" s="56"/>
      <c r="F1" s="56"/>
      <c r="G1" s="56"/>
      <c r="H1" s="56"/>
      <c r="I1" s="56"/>
      <c r="J1" s="56"/>
    </row>
    <row r="2" spans="1:10" ht="25.5" x14ac:dyDescent="0.15">
      <c r="A2" s="2" t="s">
        <v>40</v>
      </c>
      <c r="B2" s="57" t="s">
        <v>60</v>
      </c>
      <c r="C2" s="58"/>
      <c r="D2" s="59" t="s">
        <v>41</v>
      </c>
      <c r="E2" s="58"/>
      <c r="F2" s="60" t="s">
        <v>61</v>
      </c>
      <c r="G2" s="61"/>
      <c r="H2" s="3" t="s">
        <v>42</v>
      </c>
      <c r="I2" s="40" t="s">
        <v>62</v>
      </c>
      <c r="J2" s="13" t="s">
        <v>66</v>
      </c>
    </row>
    <row r="3" spans="1:10" ht="22.5" x14ac:dyDescent="0.15">
      <c r="A3" s="62" t="s">
        <v>43</v>
      </c>
      <c r="B3" s="63"/>
      <c r="C3" s="63"/>
      <c r="D3" s="63"/>
      <c r="E3" s="63"/>
      <c r="F3" s="63"/>
      <c r="G3" s="63"/>
      <c r="H3" s="63"/>
      <c r="I3" s="63"/>
      <c r="J3" s="64"/>
    </row>
    <row r="4" spans="1:10" ht="15" x14ac:dyDescent="0.15">
      <c r="A4" s="79" t="s">
        <v>44</v>
      </c>
      <c r="B4" s="4" t="s">
        <v>45</v>
      </c>
      <c r="C4" s="65" t="s">
        <v>46</v>
      </c>
      <c r="D4" s="65"/>
      <c r="E4" s="65" t="s">
        <v>47</v>
      </c>
      <c r="F4" s="65"/>
      <c r="G4" s="65" t="s">
        <v>48</v>
      </c>
      <c r="H4" s="65"/>
      <c r="I4" s="4" t="s">
        <v>49</v>
      </c>
      <c r="J4" s="14" t="s">
        <v>50</v>
      </c>
    </row>
    <row r="5" spans="1:10" ht="145.5" customHeight="1" x14ac:dyDescent="0.15">
      <c r="A5" s="80"/>
      <c r="B5" s="44" t="s">
        <v>63</v>
      </c>
      <c r="C5" s="66" t="s">
        <v>92</v>
      </c>
      <c r="D5" s="67"/>
      <c r="E5" s="66" t="s">
        <v>99</v>
      </c>
      <c r="F5" s="67"/>
      <c r="G5" s="66" t="s">
        <v>100</v>
      </c>
      <c r="H5" s="67"/>
      <c r="I5" s="49"/>
      <c r="J5" s="15">
        <v>46</v>
      </c>
    </row>
    <row r="6" spans="1:10" ht="409.5" customHeight="1" x14ac:dyDescent="0.15">
      <c r="A6" s="80"/>
      <c r="B6" s="44" t="s">
        <v>64</v>
      </c>
      <c r="C6" s="66" t="s">
        <v>93</v>
      </c>
      <c r="D6" s="67"/>
      <c r="E6" s="97" t="s">
        <v>98</v>
      </c>
      <c r="F6" s="97"/>
      <c r="G6" s="66" t="s">
        <v>95</v>
      </c>
      <c r="H6" s="67"/>
      <c r="I6" s="6"/>
      <c r="J6" s="15">
        <v>184</v>
      </c>
    </row>
    <row r="7" spans="1:10" ht="59.25" customHeight="1" x14ac:dyDescent="0.15">
      <c r="A7" s="80"/>
      <c r="B7" s="44" t="s">
        <v>94</v>
      </c>
      <c r="C7" s="66"/>
      <c r="D7" s="67"/>
      <c r="E7" s="66" t="s">
        <v>96</v>
      </c>
      <c r="F7" s="67"/>
      <c r="G7" s="66" t="s">
        <v>97</v>
      </c>
      <c r="H7" s="67"/>
      <c r="I7" s="50"/>
      <c r="J7" s="15">
        <v>8</v>
      </c>
    </row>
    <row r="8" spans="1:10" ht="39.950000000000003" customHeight="1" x14ac:dyDescent="0.15">
      <c r="A8" s="80"/>
      <c r="B8" s="5"/>
      <c r="C8" s="67"/>
      <c r="D8" s="67"/>
      <c r="E8" s="67"/>
      <c r="F8" s="67"/>
      <c r="G8" s="67"/>
      <c r="H8" s="67"/>
      <c r="I8" s="5"/>
      <c r="J8" s="15"/>
    </row>
    <row r="9" spans="1:10" ht="39.950000000000003" customHeight="1" x14ac:dyDescent="0.15">
      <c r="A9" s="80"/>
      <c r="B9" s="5"/>
      <c r="C9" s="67"/>
      <c r="D9" s="67"/>
      <c r="E9" s="67"/>
      <c r="F9" s="67"/>
      <c r="G9" s="67"/>
      <c r="H9" s="67"/>
      <c r="I9" s="5"/>
      <c r="J9" s="15"/>
    </row>
    <row r="10" spans="1:10" ht="21.95" customHeight="1" x14ac:dyDescent="0.15">
      <c r="A10" s="81"/>
      <c r="B10" s="70" t="s">
        <v>51</v>
      </c>
      <c r="C10" s="71"/>
      <c r="D10" s="71"/>
      <c r="E10" s="71"/>
      <c r="F10" s="71"/>
      <c r="G10" s="71"/>
      <c r="H10" s="71"/>
      <c r="I10" s="72"/>
      <c r="J10" s="16">
        <f>SUM(J5:J9)</f>
        <v>238</v>
      </c>
    </row>
    <row r="11" spans="1:10" ht="8.1" customHeight="1" x14ac:dyDescent="0.15">
      <c r="A11" s="7"/>
      <c r="B11" s="8"/>
      <c r="C11" s="9"/>
      <c r="D11" s="9"/>
      <c r="E11" s="9"/>
      <c r="F11" s="9"/>
      <c r="G11" s="9"/>
      <c r="H11" s="9"/>
      <c r="I11" s="9"/>
      <c r="J11" s="1"/>
    </row>
    <row r="12" spans="1:10" ht="15" x14ac:dyDescent="0.15">
      <c r="A12" s="82" t="s">
        <v>52</v>
      </c>
      <c r="B12" s="73" t="s">
        <v>53</v>
      </c>
      <c r="C12" s="74"/>
      <c r="D12" s="73" t="s">
        <v>54</v>
      </c>
      <c r="E12" s="74"/>
      <c r="F12" s="73" t="s">
        <v>55</v>
      </c>
      <c r="G12" s="74"/>
      <c r="H12" s="73" t="s">
        <v>49</v>
      </c>
      <c r="I12" s="74"/>
      <c r="J12" s="14" t="s">
        <v>50</v>
      </c>
    </row>
    <row r="13" spans="1:10" ht="30" customHeight="1" x14ac:dyDescent="0.15">
      <c r="A13" s="83"/>
      <c r="B13" s="68"/>
      <c r="C13" s="69"/>
      <c r="D13" s="68"/>
      <c r="E13" s="69"/>
      <c r="F13" s="68"/>
      <c r="G13" s="69"/>
      <c r="H13" s="68"/>
      <c r="I13" s="69"/>
      <c r="J13" s="15"/>
    </row>
    <row r="14" spans="1:10" ht="30" customHeight="1" x14ac:dyDescent="0.15">
      <c r="A14" s="83"/>
      <c r="B14" s="68"/>
      <c r="C14" s="69"/>
      <c r="D14" s="68"/>
      <c r="E14" s="69"/>
      <c r="F14" s="68"/>
      <c r="G14" s="69"/>
      <c r="H14" s="68"/>
      <c r="I14" s="69"/>
      <c r="J14" s="15"/>
    </row>
    <row r="15" spans="1:10" ht="30" customHeight="1" x14ac:dyDescent="0.15">
      <c r="A15" s="83"/>
      <c r="B15" s="68"/>
      <c r="C15" s="69"/>
      <c r="D15" s="68"/>
      <c r="E15" s="69"/>
      <c r="F15" s="68"/>
      <c r="G15" s="69"/>
      <c r="H15" s="68"/>
      <c r="I15" s="69"/>
      <c r="J15" s="15"/>
    </row>
    <row r="16" spans="1:10" x14ac:dyDescent="0.15">
      <c r="A16" s="84"/>
      <c r="B16" s="70" t="s">
        <v>51</v>
      </c>
      <c r="C16" s="71"/>
      <c r="D16" s="71"/>
      <c r="E16" s="71"/>
      <c r="F16" s="71"/>
      <c r="G16" s="71"/>
      <c r="H16" s="71"/>
      <c r="I16" s="72"/>
      <c r="J16" s="16">
        <f>SUM(J13:J15)</f>
        <v>0</v>
      </c>
    </row>
    <row r="17" spans="1:10" x14ac:dyDescent="0.15">
      <c r="A17" s="10"/>
      <c r="B17" s="75" t="s">
        <v>56</v>
      </c>
      <c r="C17" s="76"/>
      <c r="D17" s="76"/>
      <c r="E17" s="76"/>
      <c r="F17" s="76"/>
      <c r="G17" s="76"/>
      <c r="H17" s="76"/>
      <c r="I17" s="77"/>
      <c r="J17" s="17">
        <f>J10+J16</f>
        <v>238</v>
      </c>
    </row>
    <row r="18" spans="1:10" ht="6.95" customHeight="1" x14ac:dyDescent="0.15"/>
    <row r="19" spans="1:10" ht="15.95" customHeight="1" x14ac:dyDescent="0.15">
      <c r="A19" s="85" t="s">
        <v>57</v>
      </c>
      <c r="B19" s="88"/>
      <c r="C19" s="89"/>
      <c r="D19" s="89"/>
      <c r="E19" s="89"/>
      <c r="F19" s="89"/>
      <c r="G19" s="89"/>
      <c r="H19" s="89"/>
      <c r="I19" s="89"/>
      <c r="J19" s="90"/>
    </row>
    <row r="20" spans="1:10" ht="18" customHeight="1" x14ac:dyDescent="0.15">
      <c r="A20" s="86"/>
      <c r="B20" s="91"/>
      <c r="C20" s="92"/>
      <c r="D20" s="92"/>
      <c r="E20" s="92"/>
      <c r="F20" s="92"/>
      <c r="G20" s="92"/>
      <c r="H20" s="92"/>
      <c r="I20" s="92"/>
      <c r="J20" s="93"/>
    </row>
    <row r="21" spans="1:10" ht="18" customHeight="1" x14ac:dyDescent="0.15">
      <c r="A21" s="87"/>
      <c r="B21" s="94"/>
      <c r="C21" s="95"/>
      <c r="D21" s="95"/>
      <c r="E21" s="95"/>
      <c r="F21" s="95"/>
      <c r="G21" s="95"/>
      <c r="H21" s="95"/>
      <c r="I21" s="95"/>
      <c r="J21" s="96"/>
    </row>
    <row r="23" spans="1:10" ht="14.25" x14ac:dyDescent="0.15">
      <c r="B23" s="78" t="s">
        <v>58</v>
      </c>
      <c r="C23" s="78"/>
      <c r="D23" s="41" t="s">
        <v>60</v>
      </c>
      <c r="E23" s="12"/>
      <c r="F23" s="12"/>
      <c r="G23" s="12"/>
      <c r="H23" s="12"/>
      <c r="I23" s="12" t="s">
        <v>59</v>
      </c>
      <c r="J23" s="42">
        <v>45506</v>
      </c>
    </row>
  </sheetData>
  <mergeCells count="47">
    <mergeCell ref="B17:I17"/>
    <mergeCell ref="B23:C23"/>
    <mergeCell ref="A4:A10"/>
    <mergeCell ref="A12:A16"/>
    <mergeCell ref="A19:A21"/>
    <mergeCell ref="B19:J21"/>
    <mergeCell ref="B15:C15"/>
    <mergeCell ref="D15:E15"/>
    <mergeCell ref="F15:G15"/>
    <mergeCell ref="H15:I15"/>
    <mergeCell ref="B16:I16"/>
    <mergeCell ref="B13:C13"/>
    <mergeCell ref="D13:E13"/>
    <mergeCell ref="F13:G13"/>
    <mergeCell ref="H13:I13"/>
    <mergeCell ref="B14:C14"/>
    <mergeCell ref="D14:E14"/>
    <mergeCell ref="F14:G14"/>
    <mergeCell ref="H14:I14"/>
    <mergeCell ref="B10:I10"/>
    <mergeCell ref="B12:C12"/>
    <mergeCell ref="D12:E12"/>
    <mergeCell ref="F12:G12"/>
    <mergeCell ref="H12:I12"/>
    <mergeCell ref="C8:D8"/>
    <mergeCell ref="E8:F8"/>
    <mergeCell ref="G8:H8"/>
    <mergeCell ref="C9:D9"/>
    <mergeCell ref="E9:F9"/>
    <mergeCell ref="G9:H9"/>
    <mergeCell ref="C6:D6"/>
    <mergeCell ref="E6:F6"/>
    <mergeCell ref="G6:H6"/>
    <mergeCell ref="C7:D7"/>
    <mergeCell ref="E7:F7"/>
    <mergeCell ref="G7:H7"/>
    <mergeCell ref="C4:D4"/>
    <mergeCell ref="E4:F4"/>
    <mergeCell ref="G4:H4"/>
    <mergeCell ref="C5:D5"/>
    <mergeCell ref="E5:F5"/>
    <mergeCell ref="G5:H5"/>
    <mergeCell ref="A1:J1"/>
    <mergeCell ref="B2:C2"/>
    <mergeCell ref="D2:E2"/>
    <mergeCell ref="F2:G2"/>
    <mergeCell ref="A3:J3"/>
  </mergeCells>
  <phoneticPr fontId="17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月工时统计表</vt:lpstr>
      <vt:lpstr>本月工作总结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健康 真</cp:lastModifiedBy>
  <cp:lastPrinted>2023-03-03T02:14:00Z</cp:lastPrinted>
  <dcterms:created xsi:type="dcterms:W3CDTF">2023-02-28T07:10:00Z</dcterms:created>
  <dcterms:modified xsi:type="dcterms:W3CDTF">2024-08-05T02:55:46Z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212A5EA179AF4207B9275DCC606C82E2_13</vt:lpwstr>
  </property>
  <property fmtid="{D5CDD505-2E9C-101B-9397-08002B2CF9AE}" pid="3" name="KSOProductBuildVer">
    <vt:lpwstr>2052-12.1.0.16120</vt:lpwstr>
  </property>
</Properties>
</file>