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work\文档\月报\"/>
    </mc:Choice>
  </mc:AlternateContent>
  <xr:revisionPtr revIDLastSave="0" documentId="13_ncr:1_{E892674A-E81E-46AD-B423-515E78B197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月工时统计表" sheetId="4" r:id="rId1"/>
    <sheet name="本月月度工作总结" sheetId="9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truehealth</author>
  </authors>
  <commentList>
    <comment ref="B4" authorId="0" shapeId="0" xr:uid="{A716E585-0656-4A10-BC48-08492297C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下拉菜单选择项目
</t>
        </r>
      </text>
    </comment>
    <comment ref="D4" authorId="0" shapeId="0" xr:uid="{25FF4ECA-873E-42DB-8267-E4935063F7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参照月初的个人工作计划工作对比完成情况进行结果描述</t>
        </r>
      </text>
    </comment>
    <comment ref="H4" authorId="0" shapeId="0" xr:uid="{0DB5167F-9191-4667-A99C-C511C0AC2231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1、工作输出成果
2、输出的文件
3、输出结果存储位置</t>
        </r>
      </text>
    </comment>
    <comment ref="J4" authorId="0" shapeId="0" xr:uid="{3610E424-336A-419F-85C4-BA71BFA37578}">
      <text>
        <r>
          <rPr>
            <b/>
            <sz val="9"/>
            <color indexed="81"/>
            <rFont val="宋体"/>
            <family val="3"/>
            <charset val="134"/>
          </rPr>
          <t>truehealth:</t>
        </r>
        <r>
          <rPr>
            <sz val="9"/>
            <color indexed="81"/>
            <rFont val="宋体"/>
            <family val="3"/>
            <charset val="134"/>
          </rPr>
          <t xml:space="preserve">
根据完成的项目工作节点实际占用的工时</t>
        </r>
      </text>
    </comment>
  </commentList>
</comments>
</file>

<file path=xl/sharedStrings.xml><?xml version="1.0" encoding="utf-8"?>
<sst xmlns="http://schemas.openxmlformats.org/spreadsheetml/2006/main" count="133" uniqueCount="100">
  <si>
    <t>姓名</t>
  </si>
  <si>
    <t>部门</t>
  </si>
  <si>
    <t>项目名称</t>
  </si>
  <si>
    <t>D-TH-10肝部消融TPS系统</t>
  </si>
  <si>
    <t>工时</t>
    <phoneticPr fontId="5" type="noConversion"/>
  </si>
  <si>
    <t>小计</t>
    <phoneticPr fontId="5" type="noConversion"/>
  </si>
  <si>
    <t>日期</t>
  </si>
  <si>
    <t>项目代码及名称</t>
  </si>
  <si>
    <t>工时</t>
  </si>
  <si>
    <t>工作内容</t>
  </si>
  <si>
    <t>日期</t>
    <phoneticPr fontId="13" type="noConversion"/>
  </si>
  <si>
    <t>项目代号&amp;项目名称</t>
    <phoneticPr fontId="5" type="noConversion"/>
  </si>
  <si>
    <t>行标签</t>
  </si>
  <si>
    <t>(空白)</t>
  </si>
  <si>
    <t>总计</t>
  </si>
  <si>
    <t>求和项:工时</t>
  </si>
  <si>
    <t>项目名称：下表不用任何操作</t>
    <phoneticPr fontId="5" type="noConversion"/>
  </si>
  <si>
    <t>日期：只需在下表更改第一行月份，下拉及可调整日期</t>
    <phoneticPr fontId="5" type="noConversion"/>
  </si>
  <si>
    <t>个人月度工作总结</t>
    <phoneticPr fontId="5" type="noConversion"/>
  </si>
  <si>
    <t>完成情况描述</t>
    <phoneticPr fontId="5" type="noConversion"/>
  </si>
  <si>
    <t>成果输出</t>
    <phoneticPr fontId="5" type="noConversion"/>
  </si>
  <si>
    <t>项目进度评估</t>
    <phoneticPr fontId="5" type="noConversion"/>
  </si>
  <si>
    <t>收获与不足</t>
    <phoneticPr fontId="13" type="noConversion"/>
  </si>
  <si>
    <t>自评人签名：</t>
    <phoneticPr fontId="13" type="noConversion"/>
  </si>
  <si>
    <t>职位</t>
    <phoneticPr fontId="13" type="noConversion"/>
  </si>
  <si>
    <t>意见&amp;建议方向</t>
    <phoneticPr fontId="13" type="noConversion"/>
  </si>
  <si>
    <t>其他方面意见建议</t>
    <phoneticPr fontId="13" type="noConversion"/>
  </si>
  <si>
    <t>需协助配合工作</t>
    <phoneticPr fontId="13" type="noConversion"/>
  </si>
  <si>
    <t>工时汇总：鼠标光标放在下表任意位置，右键点击刷
                新即可汇总工时，并填至《工作总结表》中</t>
    <phoneticPr fontId="5" type="noConversion"/>
  </si>
  <si>
    <t>工作总结</t>
    <phoneticPr fontId="5" type="noConversion"/>
  </si>
  <si>
    <t>D-TH-01穿刺手术导航定位系统</t>
  </si>
  <si>
    <t>D-TH-02肺活量计</t>
  </si>
  <si>
    <t>D-TH-03医学图像处理软件</t>
  </si>
  <si>
    <t>D-TH-04导航定位引导陡脉冲治疗系统（牡丹）</t>
  </si>
  <si>
    <t>D-TH-05导航定位引导微波消融系统（芍药）</t>
  </si>
  <si>
    <t>D-TH-06导航定位引导射频消融系统</t>
  </si>
  <si>
    <t>HZJK-01一次性使用导向系统</t>
  </si>
  <si>
    <t>HZJK-02一次性使用CT定位消融系统</t>
  </si>
  <si>
    <t>K-TH-01基于临床场景的医用机器人医工转化平台（专项经费）</t>
  </si>
  <si>
    <t>K-TH-02基于临床场景的医用机器人医工转化平台（自筹经费）</t>
  </si>
  <si>
    <t>K-TH-03CT 引导下肝脏肿瘤消融治疗手术辅助系统的研发（专项经费）</t>
  </si>
  <si>
    <t>K-TH-04CT 引导下肝脏肿瘤消融治疗手术辅助系统的研发（自筹经费）</t>
  </si>
  <si>
    <t>K-TH-05肺部等软组织穿刺手术机器人的工程化开发（专项经费）</t>
  </si>
  <si>
    <t>K-TH-06肺部等软组织穿刺手术机器人的工程化开发（自筹经费）</t>
  </si>
  <si>
    <t>K-TH-07肺部等软组织影像处理与机器人术中导航技术（专项经费）</t>
  </si>
  <si>
    <t>K-TH-08肺部等软组织影像处理与机器人术中导航技术（自筹经费）</t>
  </si>
  <si>
    <t>K-TH-09肺部等软组织穿刺机器人产品研发与示范应用（专项经费）</t>
  </si>
  <si>
    <t>K-TH-10肺部等软组织穿刺机器人产品研发与示范应用（自筹经费）</t>
  </si>
  <si>
    <t>WD-01-01陡脉冲治疗仪</t>
  </si>
  <si>
    <t>WD-01-02陡脉冲电极针</t>
  </si>
  <si>
    <t>WD-02-01射频消融仪</t>
  </si>
  <si>
    <t>WD-02-02射频消融针</t>
  </si>
  <si>
    <t>WD-03-01微波消融治疗仪</t>
  </si>
  <si>
    <t>WD-03-02微波消融针</t>
  </si>
  <si>
    <t>生命科学</t>
    <phoneticPr fontId="5" type="noConversion"/>
  </si>
  <si>
    <t>光谱项目</t>
    <phoneticPr fontId="5" type="noConversion"/>
  </si>
  <si>
    <t>意见&amp;建议</t>
    <phoneticPr fontId="13" type="noConversion"/>
  </si>
  <si>
    <t>对产品/项目意见建议</t>
  </si>
  <si>
    <t>对部门意见建议</t>
  </si>
  <si>
    <t>对公司意见建议</t>
  </si>
  <si>
    <t>需协作与配合事项</t>
    <phoneticPr fontId="13" type="noConversion"/>
  </si>
  <si>
    <t>意见&amp;建议内容</t>
    <phoneticPr fontId="13" type="noConversion"/>
  </si>
  <si>
    <t>产品开发部</t>
    <phoneticPr fontId="13" type="noConversion"/>
  </si>
  <si>
    <t>陈卓哲</t>
    <phoneticPr fontId="13" type="noConversion"/>
  </si>
  <si>
    <t>嵌入式软件工程师</t>
    <phoneticPr fontId="13" type="noConversion"/>
  </si>
  <si>
    <t>无</t>
    <phoneticPr fontId="13" type="noConversion"/>
  </si>
  <si>
    <t>真健康--在研项目2024年1月份工时日志统计表</t>
    <phoneticPr fontId="5" type="noConversion"/>
  </si>
  <si>
    <t xml:space="preserve">  1月份</t>
    <phoneticPr fontId="13" type="noConversion"/>
  </si>
  <si>
    <t>自评日期：2024/2/1</t>
    <phoneticPr fontId="13" type="noConversion"/>
  </si>
  <si>
    <t>编写测试支地自动化测试程序</t>
    <phoneticPr fontId="5" type="noConversion"/>
  </si>
  <si>
    <t>测试新电路板60装置，重新校准</t>
  </si>
  <si>
    <t>修改定位带控制盒原理图</t>
    <phoneticPr fontId="5" type="noConversion"/>
  </si>
  <si>
    <t>调试新电路板60装置，修改修改部分电机状态机逻辑</t>
    <phoneticPr fontId="5" type="noConversion"/>
  </si>
  <si>
    <t>测试定位带升压电路使用纽扣电池后失效问题</t>
    <phoneticPr fontId="5" type="noConversion"/>
  </si>
  <si>
    <t>测试新版100和60装置2号电机堵转问题</t>
    <phoneticPr fontId="5" type="noConversion"/>
  </si>
  <si>
    <t>修改供电方案，使用LIR1632电池，并配合降压电路使用</t>
    <phoneticPr fontId="5" type="noConversion"/>
  </si>
  <si>
    <t>测试定位带升压电路，经讨论需更换电池</t>
    <phoneticPr fontId="5" type="noConversion"/>
  </si>
  <si>
    <t>测试150电位计45度加热后的精度，添加循环运行程序</t>
    <phoneticPr fontId="5" type="noConversion"/>
  </si>
  <si>
    <t>完善并与上位机核对通信协议</t>
  </si>
  <si>
    <t>测试锂电池LIR1632加降压方案</t>
  </si>
  <si>
    <t>测试150电位计多次运动后的精度，测试新装60装置</t>
    <phoneticPr fontId="5" type="noConversion"/>
  </si>
  <si>
    <t>编写新通信协议，测试定位带不同距离下识别情况</t>
    <phoneticPr fontId="5" type="noConversion"/>
  </si>
  <si>
    <t>编写并测试新通信协议，测试串口E2数据读写功能</t>
    <phoneticPr fontId="5" type="noConversion"/>
  </si>
  <si>
    <t>100装置修改导程，编写测试程序</t>
    <phoneticPr fontId="5" type="noConversion"/>
  </si>
  <si>
    <t>测试修改通信协议</t>
  </si>
  <si>
    <t>测试并解决60装置通信故障</t>
  </si>
  <si>
    <t>测试通信协议bug，测试堵转自动恢复程序</t>
    <phoneticPr fontId="5" type="noConversion"/>
  </si>
  <si>
    <t>测试新版定位带，修改限流电阻</t>
    <phoneticPr fontId="5" type="noConversion"/>
  </si>
  <si>
    <t>编写堵转自动恢复程序，增加单个电机堵转次数统计</t>
    <phoneticPr fontId="5" type="noConversion"/>
  </si>
  <si>
    <t>测试100装置前后间隙，为算法测试提供数据</t>
  </si>
  <si>
    <t>测试定位带报警灯功能正常，亮度合适</t>
    <phoneticPr fontId="5" type="noConversion"/>
  </si>
  <si>
    <t>编写40控制板程序</t>
  </si>
  <si>
    <t>编写测试支地自动化测试程序，IO控制支地每10s动作一次，并使用E2记录动作次数。</t>
    <phoneticPr fontId="13" type="noConversion"/>
  </si>
  <si>
    <t>自动化测试程序</t>
    <phoneticPr fontId="13" type="noConversion"/>
  </si>
  <si>
    <r>
      <rPr>
        <b/>
        <sz val="9"/>
        <rFont val="等线"/>
        <family val="3"/>
        <charset val="134"/>
      </rPr>
      <t xml:space="preserve">LED体表定位带：
1.测试升压电路方案
</t>
    </r>
    <r>
      <rPr>
        <sz val="9"/>
        <rFont val="等线"/>
        <family val="3"/>
        <charset val="134"/>
      </rPr>
      <t xml:space="preserve">测试升压电路使用纽扣电池后失效问题，示波器观察电池两端压降不稳定。经讨论考虑CR1632纽扣电池电流输出能力不够，需更换电池。
</t>
    </r>
    <r>
      <rPr>
        <b/>
        <sz val="9"/>
        <rFont val="等线"/>
        <family val="3"/>
        <charset val="134"/>
      </rPr>
      <t>2.设计新供电方案并进行测试</t>
    </r>
    <r>
      <rPr>
        <sz val="9"/>
        <rFont val="等线"/>
        <family val="3"/>
        <charset val="134"/>
      </rPr>
      <t xml:space="preserve">
（1）修改供电方案，使用LIR1632电池，并配合降压电路使用，降压芯片选型TPS62A01A。降压电路输出电压定为1.7v，略高于报警灯工作电压1.6v。
（2）测试NDI在3m距离稳定看到led时需保持的最小电流为4.11mA，由此确定led恒流电流为5mA，限流电阻为91欧姆。
（3）测试锂电池LIR1632加降压方案，led恒流5mA，保证在NDI距离3米位置可以看清。经测试锂电池充满电到使光持续时间约1小时30分。由于锂电池出厂一般充电60%左右，测试电池不充电直接使用时间约1小时，依然满足要求。
（4）测试不同距离下定位带在NDI下的识别情况，led电流不变的情况下，各个距离均能识别，但距离较近时NDI会报饱和状态，是否影响需进一步确认。
（5）测试大厂的红外led亮度，发现亮度更高，3.1mA可识别，所以修改led恒流电流为3.5mA。
（6）测试新版（V1.1）定位带，新版定位带使用锂电池加降压电路方案，并使用大厂红外led灯，led亮度与之前测试不符，增大led电流为4.5mA后正常识别，考虑可能是led批次问题导致，经测试可维持1小时30分钟。且NDI坐标无明显变化。测试报警灯功能正常，亮度合适。
（7）测试新买大厂电池性能，定位带使用时间延长15分钟左右。
（8）通过与厂家沟通电池特性问题，锂电池出厂充电约60%为行规，且电池每月掉电约5%，后续考虑更换大容量电池，保证定位带寿命。
</t>
    </r>
    <r>
      <rPr>
        <b/>
        <sz val="9"/>
        <rFont val="等线"/>
        <family val="3"/>
        <charset val="134"/>
      </rPr>
      <t>3.设计控制盒型号</t>
    </r>
    <r>
      <rPr>
        <sz val="9"/>
        <rFont val="等线"/>
        <family val="3"/>
        <charset val="134"/>
      </rPr>
      <t xml:space="preserve">
辅助硬件修改控制盒原理图，包括确定芯片引脚定义，充放电接口设计，防反二极管选型等。</t>
    </r>
    <phoneticPr fontId="13" type="noConversion"/>
  </si>
  <si>
    <r>
      <rPr>
        <b/>
        <sz val="9"/>
        <rFont val="等线"/>
        <family val="3"/>
        <charset val="134"/>
      </rPr>
      <t>三代：</t>
    </r>
    <r>
      <rPr>
        <sz val="9"/>
        <rFont val="等线"/>
        <family val="3"/>
        <charset val="134"/>
      </rPr>
      <t xml:space="preserve">
</t>
    </r>
    <r>
      <rPr>
        <b/>
        <sz val="9"/>
        <rFont val="等线"/>
        <family val="3"/>
        <charset val="134"/>
      </rPr>
      <t xml:space="preserve">1.测试多台新装装置
</t>
    </r>
    <r>
      <rPr>
        <sz val="9"/>
        <rFont val="等线"/>
        <family val="3"/>
        <charset val="134"/>
      </rPr>
      <t xml:space="preserve">（1）测试3台60装置，2台100装置，均使用2.0版本硬件，分别校准电位计并解决部分堵转问题。
</t>
    </r>
    <r>
      <rPr>
        <b/>
        <sz val="9"/>
        <rFont val="等线"/>
        <family val="3"/>
        <charset val="134"/>
      </rPr>
      <t xml:space="preserve">2.测试堵转问题，并设计堵转自恢复程序，可解决轻微或偶发的堵转。
</t>
    </r>
    <r>
      <rPr>
        <sz val="9"/>
        <rFont val="等线"/>
        <family val="3"/>
        <charset val="134"/>
      </rPr>
      <t xml:space="preserve">（1）测试100装置电机堵转问题，发现电机快到指定位置时由于电机转速过低导致力矩不够，使得无法旋转到指定位置。提高最小转速限制值，并使其仍然低于最小位置误差与控制周期的比值3倍，避免电机在目标位置附近反复抖动。
（2）结构安装T型连接件，100装置修改导程，编写测试程序，经测试不能解决堵转问题。
（3）编写并测试堵转自动恢复程序，堵转后断开电机使能再重新使能，为避免使能过程中的电机抖动，此过程持续200ms，当5s内连续发生15次堵转时停止自恢复功能并报出堵转故障。增加单个电机堵转次数统计功能，并在测试模式下实时打印。经长期测试基本解决偶发性轻微堵转。
</t>
    </r>
    <r>
      <rPr>
        <b/>
        <sz val="9"/>
        <rFont val="等线"/>
        <family val="3"/>
        <charset val="134"/>
      </rPr>
      <t xml:space="preserve">3.修改完善控制逻辑
</t>
    </r>
    <r>
      <rPr>
        <sz val="9"/>
        <rFont val="等线"/>
        <family val="3"/>
        <charset val="134"/>
      </rPr>
      <t xml:space="preserve">（1）修改堵转后仍能接收运动指令问题，修改部分电机状态机运行逻辑。
（2）增加自恢复状态用于堵转自恢复功能。
</t>
    </r>
    <r>
      <rPr>
        <b/>
        <sz val="9"/>
        <rFont val="等线"/>
        <family val="3"/>
        <charset val="134"/>
      </rPr>
      <t>4.设计新通信协议，增加新功能，编写程序并与上位机联调。</t>
    </r>
    <r>
      <rPr>
        <sz val="9"/>
        <rFont val="等线"/>
        <family val="3"/>
        <charset val="134"/>
      </rPr>
      <t xml:space="preserve">
（1）完善通信协议，并与上位机核对补充修改协议。
（2）编写并测试串口E2数据存储功能。
（3）根据新通信协议编写通信模块程序，原协议依然备份，使用串口助手测试通信功能正常。
</t>
    </r>
    <r>
      <rPr>
        <b/>
        <sz val="9"/>
        <rFont val="等线"/>
        <family val="3"/>
        <charset val="134"/>
      </rPr>
      <t>5.150mm新电位计测试，新电位计明显性能由于现有电位计</t>
    </r>
    <r>
      <rPr>
        <sz val="9"/>
        <rFont val="等线"/>
        <family val="3"/>
        <charset val="134"/>
      </rPr>
      <t xml:space="preserve">
（1）测试150电位计45度加热后的精度。测试结果表明45度下电位计精度满足要求。
（2）编写循环运行程序，使150测试工装反复运行，运行三天后测试多次运动后的精度满足要求。
</t>
    </r>
    <r>
      <rPr>
        <b/>
        <sz val="9"/>
        <rFont val="等线"/>
        <family val="3"/>
        <charset val="134"/>
      </rPr>
      <t>6.协助算法测试电机前后间隙</t>
    </r>
    <r>
      <rPr>
        <sz val="9"/>
        <rFont val="等线"/>
        <family val="3"/>
        <charset val="134"/>
      </rPr>
      <t xml:space="preserve">
测试100和60装置前后间隙，为算法测试提供数据。</t>
    </r>
    <phoneticPr fontId="13" type="noConversion"/>
  </si>
  <si>
    <t>1.提供5台2.0版本新装置。使用期间配合测试更改程序。
2.增加堵转自恢复功能，并增加恢复次数打印。
3.为上位机提供一台新协议样机进行测试。
4.为算法提供机械间隙测试数据。</t>
    <phoneticPr fontId="13" type="noConversion"/>
  </si>
  <si>
    <t>1.编写新版（V1.1）测试报告.
2.提供新版定位带。</t>
    <phoneticPr fontId="13" type="noConversion"/>
  </si>
  <si>
    <t>本月工作突出表现自评：
1.积极配合硬件结构解决三代电机堵转问题，并提供软件解决方案，大大降低了堵转次数。
2.主动制定新通信协议，不仅为新功能提供协议，还提高了电机位置数据的传输精度。
3.推进led定位带的设计实现，发现问题并提供解决方案。</t>
    <phoneticPr fontId="13" type="noConversion"/>
  </si>
  <si>
    <t>本月工作未完成项及解决方案：
无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</si>
</sst>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7" x14ac:knownFonts="1">
    <font>
      <sz val="11"/>
      <color theme="1"/>
      <name val="宋体"/>
      <charset val="134"/>
      <scheme val="minor"/>
    </font>
    <font>
      <sz val="10"/>
      <name val="等线"/>
      <family val="3"/>
      <charset val="134"/>
    </font>
    <font>
      <b/>
      <sz val="10"/>
      <color theme="0"/>
      <name val="等线"/>
      <family val="3"/>
      <charset val="134"/>
    </font>
    <font>
      <b/>
      <sz val="10"/>
      <name val="等线"/>
      <family val="3"/>
      <charset val="134"/>
    </font>
    <font>
      <sz val="9"/>
      <name val="等线"/>
      <family val="3"/>
      <charset val="134"/>
    </font>
    <font>
      <sz val="9"/>
      <name val="宋体"/>
      <family val="3"/>
      <charset val="134"/>
      <scheme val="minor"/>
    </font>
    <font>
      <sz val="8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等线"/>
      <family val="3"/>
      <charset val="134"/>
    </font>
    <font>
      <b/>
      <sz val="12"/>
      <name val="等线"/>
      <family val="3"/>
      <charset val="134"/>
    </font>
    <font>
      <sz val="9"/>
      <name val="宋体"/>
      <family val="3"/>
      <charset val="134"/>
      <scheme val="minor"/>
    </font>
    <font>
      <b/>
      <sz val="12"/>
      <color theme="1"/>
      <name val="微软雅黑 Light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微软雅黑 Light"/>
      <family val="2"/>
      <charset val="134"/>
    </font>
    <font>
      <sz val="9"/>
      <color rgb="FFFF0000"/>
      <name val="宋体"/>
      <family val="3"/>
      <charset val="134"/>
      <scheme val="minor"/>
    </font>
    <font>
      <b/>
      <sz val="9"/>
      <color rgb="FFFF0000"/>
      <name val="微软雅黑 Light"/>
      <family val="2"/>
      <charset val="134"/>
    </font>
    <font>
      <b/>
      <sz val="11"/>
      <color theme="1"/>
      <name val="等线"/>
      <family val="3"/>
      <charset val="134"/>
    </font>
    <font>
      <sz val="11"/>
      <color theme="1"/>
      <name val="等线"/>
      <family val="3"/>
      <charset val="134"/>
    </font>
    <font>
      <b/>
      <sz val="11"/>
      <color theme="0"/>
      <name val="等线"/>
      <family val="3"/>
      <charset val="134"/>
    </font>
    <font>
      <b/>
      <sz val="9"/>
      <color rgb="FFFF0000"/>
      <name val="宋体"/>
      <family val="3"/>
      <charset val="134"/>
      <scheme val="minor"/>
    </font>
    <font>
      <sz val="8"/>
      <color rgb="FFFF0000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b/>
      <sz val="9"/>
      <name val="等线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4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4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176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0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8" fillId="0" borderId="0" xfId="0" applyFont="1">
      <alignment vertical="center"/>
    </xf>
    <xf numFmtId="0" fontId="16" fillId="0" borderId="0" xfId="0" pivotButton="1" applyFont="1">
      <alignment vertical="center"/>
    </xf>
    <xf numFmtId="0" fontId="16" fillId="0" borderId="0" xfId="0" applyFont="1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9" fillId="3" borderId="1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20" fillId="0" borderId="0" xfId="0" applyFont="1">
      <alignment vertical="center"/>
    </xf>
    <xf numFmtId="0" fontId="6" fillId="7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 wrapText="1"/>
    </xf>
    <xf numFmtId="14" fontId="10" fillId="6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6" fillId="4" borderId="0" xfId="0" applyFont="1" applyFill="1">
      <alignment vertical="center"/>
    </xf>
    <xf numFmtId="0" fontId="24" fillId="4" borderId="0" xfId="0" applyFont="1" applyFill="1">
      <alignment vertical="center"/>
    </xf>
    <xf numFmtId="0" fontId="25" fillId="4" borderId="0" xfId="0" applyFont="1" applyFill="1">
      <alignment vertical="center"/>
    </xf>
    <xf numFmtId="0" fontId="17" fillId="0" borderId="1" xfId="0" applyFont="1" applyBorder="1" applyAlignment="1">
      <alignment horizontal="left" vertical="center" wrapText="1"/>
    </xf>
    <xf numFmtId="0" fontId="14" fillId="5" borderId="4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19" fillId="3" borderId="16" xfId="0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 wrapText="1"/>
    </xf>
    <xf numFmtId="0" fontId="20" fillId="0" borderId="0" xfId="0" applyFont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9" xfId="0" applyFont="1" applyFill="1" applyBorder="1" applyAlignment="1">
      <alignment horizontal="center" vertical="center" wrapText="1"/>
    </xf>
    <xf numFmtId="0" fontId="9" fillId="3" borderId="38" xfId="0" applyFont="1" applyFill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41" xfId="0" applyFont="1" applyBorder="1" applyAlignment="1">
      <alignment horizontal="center" vertical="center" wrapText="1"/>
    </xf>
    <xf numFmtId="0" fontId="22" fillId="2" borderId="15" xfId="0" applyFont="1" applyFill="1" applyBorder="1" applyAlignment="1">
      <alignment horizontal="center" vertical="center" wrapText="1"/>
    </xf>
    <xf numFmtId="0" fontId="22" fillId="2" borderId="25" xfId="0" applyFont="1" applyFill="1" applyBorder="1" applyAlignment="1">
      <alignment horizontal="center" vertical="center" wrapText="1"/>
    </xf>
    <xf numFmtId="0" fontId="22" fillId="2" borderId="23" xfId="0" applyFont="1" applyFill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 wrapText="1"/>
    </xf>
    <xf numFmtId="0" fontId="9" fillId="3" borderId="32" xfId="0" applyFont="1" applyFill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top" wrapText="1"/>
    </xf>
    <xf numFmtId="0" fontId="21" fillId="0" borderId="11" xfId="0" applyFont="1" applyBorder="1" applyAlignment="1">
      <alignment horizontal="left" vertical="top" wrapText="1"/>
    </xf>
    <xf numFmtId="0" fontId="21" fillId="0" borderId="12" xfId="0" applyFont="1" applyBorder="1" applyAlignment="1">
      <alignment horizontal="left" vertical="top" wrapText="1"/>
    </xf>
    <xf numFmtId="0" fontId="20" fillId="0" borderId="30" xfId="0" applyFont="1" applyBorder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1" fillId="0" borderId="33" xfId="0" applyFont="1" applyBorder="1" applyAlignment="1">
      <alignment horizontal="left" vertical="top" wrapText="1"/>
    </xf>
    <xf numFmtId="0" fontId="22" fillId="2" borderId="22" xfId="0" applyFont="1" applyFill="1" applyBorder="1" applyAlignment="1">
      <alignment horizontal="center" vertical="center" wrapText="1"/>
    </xf>
    <xf numFmtId="0" fontId="15" fillId="0" borderId="35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0" fontId="11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11" fillId="4" borderId="10" xfId="0" applyFont="1" applyFill="1" applyBorder="1" applyAlignment="1">
      <alignment horizontal="center" vertical="center" wrapText="1"/>
    </xf>
    <xf numFmtId="0" fontId="11" fillId="4" borderId="11" xfId="0" applyFont="1" applyFill="1" applyBorder="1" applyAlignment="1">
      <alignment horizontal="center" vertical="center" wrapText="1"/>
    </xf>
    <xf numFmtId="0" fontId="11" fillId="4" borderId="12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6" fillId="0" borderId="0" xfId="0" applyNumberFormat="1" applyFont="1">
      <alignment vertical="center"/>
    </xf>
    <xf numFmtId="0" fontId="4" fillId="0" borderId="14" xfId="0" applyFont="1" applyBorder="1" applyAlignment="1">
      <alignment horizontal="center" vertical="center" wrapText="1"/>
    </xf>
    <xf numFmtId="0" fontId="4" fillId="0" borderId="42" xfId="0" applyFont="1" applyBorder="1" applyAlignment="1">
      <alignment horizontal="center" vertical="center" wrapText="1"/>
    </xf>
  </cellXfs>
  <cellStyles count="1">
    <cellStyle name="常规" xfId="0" builtinId="0"/>
  </cellStyles>
  <dxfs count="6"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  <dxf>
      <font>
        <sz val="9"/>
      </font>
    </dxf>
  </dxfs>
  <tableStyles count="0" defaultTableStyle="TableStyleMedium2" defaultPivotStyle="PivotStyleLight16"/>
  <colors>
    <mruColors>
      <color rgb="FF95C0EB"/>
      <color rgb="FF8CA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127000</xdr:colOff>
      <xdr:row>1</xdr:row>
      <xdr:rowOff>86132</xdr:rowOff>
    </xdr:to>
    <xdr:pic>
      <xdr:nvPicPr>
        <xdr:cNvPr id="3" name="图片 3" descr="文本, 徽标&#10;&#10;描述已自动生成">
          <a:extLst>
            <a:ext uri="{FF2B5EF4-FFF2-40B4-BE49-F238E27FC236}">
              <a16:creationId xmlns:a16="http://schemas.microsoft.com/office/drawing/2014/main" id="{751BCF3F-00E1-4D78-B1E7-2175DCBC4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36600" cy="359182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真健康" refreshedDate="45325.886184027775" createdVersion="8" refreshedVersion="8" minRefreshableVersion="3" recordCount="54" xr:uid="{B1CF7312-2936-4E24-AFAB-3FB7C2022DB6}">
  <cacheSource type="worksheet">
    <worksheetSource ref="B2:C104" sheet="月工时统计表"/>
  </cacheSource>
  <cacheFields count="2">
    <cacheField name="项目代码及名称" numFmtId="0">
      <sharedItems containsBlank="1" count="10">
        <s v="D-TH-01穿刺手术导航定位系统"/>
        <s v="D-TH-05导航定位引导微波消融系统（芍药）"/>
        <m/>
        <s v="D-TH-03医学图像处理软件" u="1"/>
        <s v="D-TH-02穿刺手术导航定位系统" u="1"/>
        <s v="D-TH-03穿刺手术导航定位系统" u="1"/>
        <s v="D-TH-04穿刺手术导航定位系统" u="1"/>
        <s v="D-TH-05穿刺手术导航定位系统" u="1"/>
        <s v="R-TH-02光学导航设备国产替代技术研究" u="1"/>
        <s v="R-TH-04肝部消融能量场仿真技术研究" u="1"/>
      </sharedItems>
    </cacheField>
    <cacheField name="工时" numFmtId="0">
      <sharedItems containsString="0" containsBlank="1" containsNumber="1" containsInteger="1" minValue="8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">
  <r>
    <x v="0"/>
    <n v="8"/>
  </r>
  <r>
    <x v="0"/>
    <n v="8"/>
  </r>
  <r>
    <x v="0"/>
    <n v="8"/>
  </r>
  <r>
    <x v="1"/>
    <n v="8"/>
  </r>
  <r>
    <x v="0"/>
    <n v="8"/>
  </r>
  <r>
    <x v="2"/>
    <m/>
  </r>
  <r>
    <x v="2"/>
    <m/>
  </r>
  <r>
    <x v="0"/>
    <n v="8"/>
  </r>
  <r>
    <x v="0"/>
    <n v="8"/>
  </r>
  <r>
    <x v="0"/>
    <n v="8"/>
  </r>
  <r>
    <x v="0"/>
    <n v="8"/>
  </r>
  <r>
    <x v="0"/>
    <n v="8"/>
  </r>
  <r>
    <x v="2"/>
    <m/>
  </r>
  <r>
    <x v="2"/>
    <m/>
  </r>
  <r>
    <x v="0"/>
    <n v="8"/>
  </r>
  <r>
    <x v="0"/>
    <n v="8"/>
  </r>
  <r>
    <x v="0"/>
    <n v="8"/>
  </r>
  <r>
    <x v="0"/>
    <n v="8"/>
  </r>
  <r>
    <x v="0"/>
    <n v="8"/>
  </r>
  <r>
    <x v="2"/>
    <m/>
  </r>
  <r>
    <x v="2"/>
    <m/>
  </r>
  <r>
    <x v="0"/>
    <n v="8"/>
  </r>
  <r>
    <x v="0"/>
    <n v="8"/>
  </r>
  <r>
    <x v="0"/>
    <n v="8"/>
  </r>
  <r>
    <x v="0"/>
    <n v="8"/>
  </r>
  <r>
    <x v="0"/>
    <n v="8"/>
  </r>
  <r>
    <x v="2"/>
    <m/>
  </r>
  <r>
    <x v="2"/>
    <m/>
  </r>
  <r>
    <x v="0"/>
    <n v="8"/>
  </r>
  <r>
    <x v="0"/>
    <n v="8"/>
  </r>
  <r>
    <x v="0"/>
    <n v="8"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  <r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2F54D2-D4D5-490F-A28B-C1CCAD9C44D6}" name="数据透视表1" cacheId="6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F3:G7" firstHeaderRow="1" firstDataRow="1" firstDataCol="1"/>
  <pivotFields count="2">
    <pivotField axis="axisRow" showAll="0">
      <items count="11">
        <item m="1" x="8"/>
        <item m="1" x="9"/>
        <item x="2"/>
        <item m="1" x="3"/>
        <item x="0"/>
        <item m="1" x="4"/>
        <item m="1" x="5"/>
        <item m="1" x="6"/>
        <item m="1" x="7"/>
        <item x="1"/>
        <item t="default"/>
      </items>
    </pivotField>
    <pivotField dataField="1" showAll="0"/>
  </pivotFields>
  <rowFields count="1">
    <field x="0"/>
  </rowFields>
  <rowItems count="4">
    <i>
      <x v="2"/>
    </i>
    <i>
      <x v="4"/>
    </i>
    <i>
      <x v="9"/>
    </i>
    <i t="grand">
      <x/>
    </i>
  </rowItems>
  <colItems count="1">
    <i/>
  </colItems>
  <dataFields count="1">
    <dataField name="求和项:工时" fld="1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012AA-00F0-4636-B916-A933DEAFD552}">
  <sheetPr>
    <tabColor rgb="FFFF0000"/>
  </sheetPr>
  <dimension ref="A1:K55"/>
  <sheetViews>
    <sheetView zoomScale="115" zoomScaleNormal="115" workbookViewId="0">
      <selection activeCell="D25" sqref="D25"/>
    </sheetView>
  </sheetViews>
  <sheetFormatPr defaultRowHeight="13.5" x14ac:dyDescent="0.15"/>
  <cols>
    <col min="1" max="1" width="11.5" customWidth="1"/>
    <col min="2" max="2" width="36.25" customWidth="1"/>
    <col min="3" max="3" width="7.5" customWidth="1"/>
    <col min="4" max="4" width="40.5" customWidth="1"/>
    <col min="5" max="5" width="5.25" customWidth="1"/>
    <col min="6" max="6" width="33" bestFit="1" customWidth="1"/>
    <col min="7" max="7" width="10.5" bestFit="1" customWidth="1"/>
    <col min="8" max="8" width="3" customWidth="1"/>
    <col min="9" max="9" width="2.75" customWidth="1"/>
    <col min="10" max="10" width="16.75" style="2" customWidth="1"/>
    <col min="11" max="11" width="47.375" customWidth="1"/>
  </cols>
  <sheetData>
    <row r="1" spans="1:11" ht="22.9" customHeight="1" x14ac:dyDescent="0.15">
      <c r="A1" s="33" t="s">
        <v>66</v>
      </c>
      <c r="B1" s="34"/>
      <c r="C1" s="34"/>
      <c r="D1" s="35"/>
    </row>
    <row r="2" spans="1:11" ht="43.9" customHeight="1" x14ac:dyDescent="0.15">
      <c r="A2" s="3" t="s">
        <v>6</v>
      </c>
      <c r="B2" s="3" t="s">
        <v>7</v>
      </c>
      <c r="C2" s="3" t="s">
        <v>8</v>
      </c>
      <c r="D2" s="3" t="s">
        <v>9</v>
      </c>
      <c r="E2" s="9"/>
      <c r="F2" s="36" t="s">
        <v>28</v>
      </c>
      <c r="G2" s="37"/>
      <c r="J2" s="26" t="s">
        <v>17</v>
      </c>
      <c r="K2" s="25" t="s">
        <v>16</v>
      </c>
    </row>
    <row r="3" spans="1:11" s="7" customFormat="1" ht="16.5" x14ac:dyDescent="0.15">
      <c r="A3" s="5">
        <v>45292</v>
      </c>
      <c r="B3" s="6" t="s">
        <v>30</v>
      </c>
      <c r="C3" s="6">
        <v>8</v>
      </c>
      <c r="D3" s="32" t="s">
        <v>70</v>
      </c>
      <c r="F3" s="10" t="s">
        <v>12</v>
      </c>
      <c r="G3" s="4" t="s">
        <v>15</v>
      </c>
      <c r="H3"/>
      <c r="J3" s="24" t="s">
        <v>10</v>
      </c>
      <c r="K3" s="23" t="s">
        <v>11</v>
      </c>
    </row>
    <row r="4" spans="1:11" s="7" customFormat="1" ht="16.5" x14ac:dyDescent="0.15">
      <c r="A4" s="5">
        <v>45293</v>
      </c>
      <c r="B4" s="6" t="s">
        <v>30</v>
      </c>
      <c r="C4" s="6">
        <v>8</v>
      </c>
      <c r="D4" s="32" t="s">
        <v>73</v>
      </c>
      <c r="F4" s="11" t="s">
        <v>13</v>
      </c>
      <c r="G4" s="96"/>
      <c r="H4"/>
      <c r="J4" s="27">
        <v>45292</v>
      </c>
      <c r="K4" s="29" t="s">
        <v>30</v>
      </c>
    </row>
    <row r="5" spans="1:11" s="7" customFormat="1" ht="16.5" x14ac:dyDescent="0.15">
      <c r="A5" s="5">
        <v>45294</v>
      </c>
      <c r="B5" s="6" t="s">
        <v>30</v>
      </c>
      <c r="C5" s="6">
        <v>8</v>
      </c>
      <c r="D5" s="32" t="s">
        <v>71</v>
      </c>
      <c r="F5" s="11" t="s">
        <v>30</v>
      </c>
      <c r="G5" s="96">
        <v>176</v>
      </c>
      <c r="H5"/>
      <c r="J5" s="27">
        <v>45293</v>
      </c>
      <c r="K5" s="29" t="s">
        <v>31</v>
      </c>
    </row>
    <row r="6" spans="1:11" s="7" customFormat="1" ht="16.5" x14ac:dyDescent="0.15">
      <c r="A6" s="5">
        <v>45295</v>
      </c>
      <c r="B6" s="6" t="s">
        <v>34</v>
      </c>
      <c r="C6" s="6">
        <v>8</v>
      </c>
      <c r="D6" s="32" t="s">
        <v>69</v>
      </c>
      <c r="F6" s="11" t="s">
        <v>34</v>
      </c>
      <c r="G6" s="96">
        <v>8</v>
      </c>
      <c r="H6"/>
      <c r="J6" s="27">
        <v>45294</v>
      </c>
      <c r="K6" s="29" t="s">
        <v>32</v>
      </c>
    </row>
    <row r="7" spans="1:11" s="7" customFormat="1" ht="16.5" x14ac:dyDescent="0.15">
      <c r="A7" s="5">
        <v>45296</v>
      </c>
      <c r="B7" s="6" t="s">
        <v>30</v>
      </c>
      <c r="C7" s="6">
        <v>8</v>
      </c>
      <c r="D7" s="32" t="s">
        <v>72</v>
      </c>
      <c r="F7" s="11" t="s">
        <v>14</v>
      </c>
      <c r="G7" s="96">
        <v>184</v>
      </c>
      <c r="H7"/>
      <c r="J7" s="27">
        <v>45295</v>
      </c>
      <c r="K7" s="29" t="s">
        <v>33</v>
      </c>
    </row>
    <row r="8" spans="1:11" s="7" customFormat="1" ht="16.5" x14ac:dyDescent="0.15">
      <c r="A8" s="5">
        <v>45297</v>
      </c>
      <c r="B8" s="6"/>
      <c r="C8" s="6"/>
      <c r="D8" s="32"/>
      <c r="F8"/>
      <c r="G8"/>
      <c r="H8"/>
      <c r="J8" s="27">
        <v>45296</v>
      </c>
      <c r="K8" s="29" t="s">
        <v>34</v>
      </c>
    </row>
    <row r="9" spans="1:11" s="7" customFormat="1" ht="16.5" x14ac:dyDescent="0.15">
      <c r="A9" s="5">
        <v>45298</v>
      </c>
      <c r="B9" s="6"/>
      <c r="C9" s="6"/>
      <c r="D9" s="32"/>
      <c r="F9"/>
      <c r="G9"/>
      <c r="H9"/>
      <c r="J9" s="27">
        <v>45297</v>
      </c>
      <c r="K9" s="29" t="s">
        <v>35</v>
      </c>
    </row>
    <row r="10" spans="1:11" s="7" customFormat="1" ht="16.5" x14ac:dyDescent="0.15">
      <c r="A10" s="5">
        <v>45299</v>
      </c>
      <c r="B10" s="6" t="s">
        <v>30</v>
      </c>
      <c r="C10" s="6">
        <v>8</v>
      </c>
      <c r="D10" s="32" t="s">
        <v>74</v>
      </c>
      <c r="F10"/>
      <c r="G10"/>
      <c r="H10"/>
      <c r="J10" s="27">
        <v>45298</v>
      </c>
      <c r="K10" s="29" t="s">
        <v>3</v>
      </c>
    </row>
    <row r="11" spans="1:11" s="7" customFormat="1" ht="16.5" x14ac:dyDescent="0.15">
      <c r="A11" s="5">
        <v>45300</v>
      </c>
      <c r="B11" s="6" t="s">
        <v>30</v>
      </c>
      <c r="C11" s="6">
        <v>8</v>
      </c>
      <c r="D11" s="32" t="s">
        <v>76</v>
      </c>
      <c r="F11"/>
      <c r="G11"/>
      <c r="H11"/>
      <c r="J11" s="27">
        <v>45299</v>
      </c>
      <c r="K11" s="29" t="s">
        <v>36</v>
      </c>
    </row>
    <row r="12" spans="1:11" s="7" customFormat="1" ht="16.5" x14ac:dyDescent="0.15">
      <c r="A12" s="5">
        <v>45301</v>
      </c>
      <c r="B12" s="6" t="s">
        <v>30</v>
      </c>
      <c r="C12" s="6">
        <v>8</v>
      </c>
      <c r="D12" s="32" t="s">
        <v>75</v>
      </c>
      <c r="F12"/>
      <c r="G12"/>
      <c r="H12"/>
      <c r="J12" s="27">
        <v>45300</v>
      </c>
      <c r="K12" s="29" t="s">
        <v>37</v>
      </c>
    </row>
    <row r="13" spans="1:11" s="7" customFormat="1" ht="16.5" x14ac:dyDescent="0.15">
      <c r="A13" s="5">
        <v>45302</v>
      </c>
      <c r="B13" s="6" t="s">
        <v>30</v>
      </c>
      <c r="C13" s="6">
        <v>8</v>
      </c>
      <c r="D13" s="32" t="s">
        <v>77</v>
      </c>
      <c r="F13"/>
      <c r="G13"/>
      <c r="H13"/>
      <c r="J13" s="27">
        <v>45301</v>
      </c>
      <c r="K13" s="29" t="s">
        <v>38</v>
      </c>
    </row>
    <row r="14" spans="1:11" s="7" customFormat="1" ht="16.5" x14ac:dyDescent="0.15">
      <c r="A14" s="5">
        <v>45303</v>
      </c>
      <c r="B14" s="6" t="s">
        <v>30</v>
      </c>
      <c r="C14" s="6">
        <v>8</v>
      </c>
      <c r="D14" s="32" t="s">
        <v>78</v>
      </c>
      <c r="F14"/>
      <c r="G14"/>
      <c r="H14"/>
      <c r="J14" s="27">
        <v>45302</v>
      </c>
      <c r="K14" s="29" t="s">
        <v>39</v>
      </c>
    </row>
    <row r="15" spans="1:11" s="7" customFormat="1" ht="16.5" x14ac:dyDescent="0.15">
      <c r="A15" s="5">
        <v>45304</v>
      </c>
      <c r="B15" s="6"/>
      <c r="C15" s="6"/>
      <c r="D15" s="32"/>
      <c r="F15"/>
      <c r="G15"/>
      <c r="H15"/>
      <c r="J15" s="27">
        <v>45303</v>
      </c>
      <c r="K15" s="29" t="s">
        <v>40</v>
      </c>
    </row>
    <row r="16" spans="1:11" s="7" customFormat="1" ht="16.5" x14ac:dyDescent="0.15">
      <c r="A16" s="5">
        <v>45305</v>
      </c>
      <c r="B16" s="6"/>
      <c r="C16" s="6"/>
      <c r="D16" s="32"/>
      <c r="F16"/>
      <c r="G16"/>
      <c r="H16"/>
      <c r="J16" s="27">
        <v>45304</v>
      </c>
      <c r="K16" s="29" t="s">
        <v>41</v>
      </c>
    </row>
    <row r="17" spans="1:11" s="7" customFormat="1" ht="16.5" x14ac:dyDescent="0.15">
      <c r="A17" s="5">
        <v>45306</v>
      </c>
      <c r="B17" s="6" t="s">
        <v>30</v>
      </c>
      <c r="C17" s="6">
        <v>8</v>
      </c>
      <c r="D17" s="32" t="s">
        <v>79</v>
      </c>
      <c r="F17"/>
      <c r="G17"/>
      <c r="H17"/>
      <c r="J17" s="27">
        <v>45305</v>
      </c>
      <c r="K17" s="29" t="s">
        <v>42</v>
      </c>
    </row>
    <row r="18" spans="1:11" s="7" customFormat="1" ht="16.5" x14ac:dyDescent="0.15">
      <c r="A18" s="5">
        <v>45307</v>
      </c>
      <c r="B18" s="6" t="s">
        <v>30</v>
      </c>
      <c r="C18" s="6">
        <v>8</v>
      </c>
      <c r="D18" s="32" t="s">
        <v>80</v>
      </c>
      <c r="F18"/>
      <c r="G18"/>
      <c r="H18"/>
      <c r="J18" s="27">
        <v>45306</v>
      </c>
      <c r="K18" s="29" t="s">
        <v>43</v>
      </c>
    </row>
    <row r="19" spans="1:11" s="7" customFormat="1" ht="16.5" x14ac:dyDescent="0.15">
      <c r="A19" s="5">
        <v>45308</v>
      </c>
      <c r="B19" s="6" t="s">
        <v>30</v>
      </c>
      <c r="C19" s="6">
        <v>8</v>
      </c>
      <c r="D19" s="32" t="s">
        <v>81</v>
      </c>
      <c r="F19"/>
      <c r="G19"/>
      <c r="H19"/>
      <c r="J19" s="27">
        <v>45307</v>
      </c>
      <c r="K19" s="29" t="s">
        <v>44</v>
      </c>
    </row>
    <row r="20" spans="1:11" s="7" customFormat="1" ht="16.5" x14ac:dyDescent="0.15">
      <c r="A20" s="5">
        <v>45309</v>
      </c>
      <c r="B20" s="6" t="s">
        <v>30</v>
      </c>
      <c r="C20" s="6">
        <v>8</v>
      </c>
      <c r="D20" s="32" t="s">
        <v>82</v>
      </c>
      <c r="F20"/>
      <c r="G20"/>
      <c r="H20"/>
      <c r="J20" s="27">
        <v>45308</v>
      </c>
      <c r="K20" s="29" t="s">
        <v>45</v>
      </c>
    </row>
    <row r="21" spans="1:11" s="7" customFormat="1" ht="16.5" x14ac:dyDescent="0.15">
      <c r="A21" s="5">
        <v>45310</v>
      </c>
      <c r="B21" s="6" t="s">
        <v>30</v>
      </c>
      <c r="C21" s="6">
        <v>8</v>
      </c>
      <c r="D21" s="32" t="s">
        <v>83</v>
      </c>
      <c r="J21" s="27">
        <v>45309</v>
      </c>
      <c r="K21" s="29" t="s">
        <v>46</v>
      </c>
    </row>
    <row r="22" spans="1:11" s="7" customFormat="1" ht="16.5" x14ac:dyDescent="0.15">
      <c r="A22" s="5">
        <v>45311</v>
      </c>
      <c r="B22" s="6"/>
      <c r="C22" s="6"/>
      <c r="D22" s="32"/>
      <c r="J22" s="27">
        <v>45310</v>
      </c>
      <c r="K22" s="29" t="s">
        <v>47</v>
      </c>
    </row>
    <row r="23" spans="1:11" s="7" customFormat="1" ht="16.5" x14ac:dyDescent="0.15">
      <c r="A23" s="5">
        <v>45312</v>
      </c>
      <c r="B23" s="6"/>
      <c r="C23" s="6"/>
      <c r="D23" s="32"/>
      <c r="J23" s="27">
        <v>45311</v>
      </c>
      <c r="K23" s="29" t="s">
        <v>48</v>
      </c>
    </row>
    <row r="24" spans="1:11" s="7" customFormat="1" ht="16.5" x14ac:dyDescent="0.15">
      <c r="A24" s="5">
        <v>45313</v>
      </c>
      <c r="B24" s="6" t="s">
        <v>30</v>
      </c>
      <c r="C24" s="6">
        <v>8</v>
      </c>
      <c r="D24" s="32" t="s">
        <v>88</v>
      </c>
      <c r="J24" s="27">
        <v>45312</v>
      </c>
      <c r="K24" s="29" t="s">
        <v>49</v>
      </c>
    </row>
    <row r="25" spans="1:11" s="7" customFormat="1" ht="16.5" x14ac:dyDescent="0.15">
      <c r="A25" s="5">
        <v>45314</v>
      </c>
      <c r="B25" s="6" t="s">
        <v>30</v>
      </c>
      <c r="C25" s="6">
        <v>8</v>
      </c>
      <c r="D25" s="32" t="s">
        <v>84</v>
      </c>
      <c r="J25" s="27">
        <v>45313</v>
      </c>
      <c r="K25" s="29" t="s">
        <v>50</v>
      </c>
    </row>
    <row r="26" spans="1:11" s="7" customFormat="1" ht="16.5" x14ac:dyDescent="0.15">
      <c r="A26" s="5">
        <v>45315</v>
      </c>
      <c r="B26" s="6" t="s">
        <v>30</v>
      </c>
      <c r="C26" s="6">
        <v>8</v>
      </c>
      <c r="D26" s="32" t="s">
        <v>85</v>
      </c>
      <c r="J26" s="27">
        <v>45314</v>
      </c>
      <c r="K26" s="29" t="s">
        <v>51</v>
      </c>
    </row>
    <row r="27" spans="1:11" s="7" customFormat="1" ht="16.5" x14ac:dyDescent="0.15">
      <c r="A27" s="5">
        <v>45316</v>
      </c>
      <c r="B27" s="6" t="s">
        <v>30</v>
      </c>
      <c r="C27" s="6">
        <v>8</v>
      </c>
      <c r="D27" s="32" t="s">
        <v>86</v>
      </c>
      <c r="J27" s="27">
        <v>45315</v>
      </c>
      <c r="K27" s="29" t="s">
        <v>52</v>
      </c>
    </row>
    <row r="28" spans="1:11" s="7" customFormat="1" ht="16.5" x14ac:dyDescent="0.15">
      <c r="A28" s="5">
        <v>45317</v>
      </c>
      <c r="B28" s="6" t="s">
        <v>30</v>
      </c>
      <c r="C28" s="6">
        <v>8</v>
      </c>
      <c r="D28" s="32" t="s">
        <v>87</v>
      </c>
      <c r="J28" s="27">
        <v>45316</v>
      </c>
      <c r="K28" s="29" t="s">
        <v>53</v>
      </c>
    </row>
    <row r="29" spans="1:11" s="7" customFormat="1" ht="16.5" x14ac:dyDescent="0.15">
      <c r="A29" s="5">
        <v>45318</v>
      </c>
      <c r="B29" s="6"/>
      <c r="C29" s="6"/>
      <c r="D29" s="32"/>
      <c r="J29" s="27">
        <v>45317</v>
      </c>
      <c r="K29" s="31" t="s">
        <v>54</v>
      </c>
    </row>
    <row r="30" spans="1:11" s="7" customFormat="1" ht="16.5" x14ac:dyDescent="0.15">
      <c r="A30" s="5">
        <v>45319</v>
      </c>
      <c r="B30" s="6"/>
      <c r="C30" s="6"/>
      <c r="D30" s="32"/>
      <c r="J30" s="27">
        <v>45318</v>
      </c>
      <c r="K30" s="31" t="s">
        <v>55</v>
      </c>
    </row>
    <row r="31" spans="1:11" s="7" customFormat="1" ht="16.5" x14ac:dyDescent="0.15">
      <c r="A31" s="5">
        <v>45320</v>
      </c>
      <c r="B31" s="6" t="s">
        <v>30</v>
      </c>
      <c r="C31" s="6">
        <v>8</v>
      </c>
      <c r="D31" s="32" t="s">
        <v>89</v>
      </c>
      <c r="J31" s="27">
        <v>45319</v>
      </c>
      <c r="K31" s="30"/>
    </row>
    <row r="32" spans="1:11" s="7" customFormat="1" ht="16.149999999999999" customHeight="1" x14ac:dyDescent="0.15">
      <c r="A32" s="5">
        <v>45321</v>
      </c>
      <c r="B32" s="6" t="s">
        <v>30</v>
      </c>
      <c r="C32" s="6">
        <v>8</v>
      </c>
      <c r="D32" s="32" t="s">
        <v>90</v>
      </c>
      <c r="J32" s="27">
        <v>45320</v>
      </c>
    </row>
    <row r="33" spans="1:10" s="7" customFormat="1" ht="16.149999999999999" customHeight="1" x14ac:dyDescent="0.15">
      <c r="A33" s="5">
        <v>45322</v>
      </c>
      <c r="B33" s="6" t="s">
        <v>30</v>
      </c>
      <c r="C33" s="6">
        <v>8</v>
      </c>
      <c r="D33" s="32" t="s">
        <v>91</v>
      </c>
      <c r="J33" s="27">
        <v>45321</v>
      </c>
    </row>
    <row r="34" spans="1:10" s="7" customFormat="1" ht="16.149999999999999" customHeight="1" x14ac:dyDescent="0.15">
      <c r="A34" s="5"/>
      <c r="B34" s="6"/>
      <c r="C34" s="6"/>
      <c r="D34" s="6"/>
      <c r="J34" s="27">
        <v>45322</v>
      </c>
    </row>
    <row r="35" spans="1:10" s="7" customFormat="1" ht="16.149999999999999" customHeight="1" x14ac:dyDescent="0.15">
      <c r="A35" s="5"/>
      <c r="B35" s="6"/>
      <c r="C35" s="6"/>
      <c r="D35" s="6"/>
      <c r="J35" s="28"/>
    </row>
    <row r="36" spans="1:10" s="7" customFormat="1" ht="16.149999999999999" customHeight="1" x14ac:dyDescent="0.15">
      <c r="A36" s="5"/>
      <c r="B36" s="6"/>
      <c r="C36" s="6"/>
      <c r="D36" s="6"/>
      <c r="J36" s="28"/>
    </row>
    <row r="37" spans="1:10" s="7" customFormat="1" ht="16.149999999999999" customHeight="1" x14ac:dyDescent="0.15">
      <c r="A37" s="5"/>
      <c r="B37" s="6"/>
      <c r="C37" s="6"/>
      <c r="D37" s="6"/>
      <c r="J37" s="28"/>
    </row>
    <row r="38" spans="1:10" s="7" customFormat="1" ht="16.149999999999999" customHeight="1" x14ac:dyDescent="0.15">
      <c r="A38" s="5"/>
      <c r="B38" s="6"/>
      <c r="C38" s="6"/>
      <c r="D38" s="6"/>
      <c r="J38" s="28"/>
    </row>
    <row r="39" spans="1:10" s="7" customFormat="1" ht="16.149999999999999" customHeight="1" x14ac:dyDescent="0.15">
      <c r="A39" s="5"/>
      <c r="B39" s="6"/>
      <c r="C39" s="6"/>
      <c r="D39" s="6"/>
      <c r="J39" s="28"/>
    </row>
    <row r="40" spans="1:10" s="7" customFormat="1" ht="16.149999999999999" customHeight="1" x14ac:dyDescent="0.15">
      <c r="A40" s="5"/>
      <c r="B40" s="6"/>
      <c r="C40" s="6"/>
      <c r="D40" s="6"/>
      <c r="J40" s="28"/>
    </row>
    <row r="41" spans="1:10" s="7" customFormat="1" ht="16.149999999999999" customHeight="1" x14ac:dyDescent="0.15">
      <c r="A41" s="5"/>
      <c r="B41" s="6"/>
      <c r="C41" s="6"/>
      <c r="D41" s="6"/>
      <c r="J41" s="28"/>
    </row>
    <row r="42" spans="1:10" s="7" customFormat="1" ht="16.149999999999999" customHeight="1" x14ac:dyDescent="0.15">
      <c r="A42" s="5"/>
      <c r="B42" s="6"/>
      <c r="C42" s="6"/>
      <c r="D42" s="6"/>
      <c r="J42" s="28"/>
    </row>
    <row r="43" spans="1:10" s="7" customFormat="1" ht="16.149999999999999" customHeight="1" x14ac:dyDescent="0.15">
      <c r="A43" s="5"/>
      <c r="B43" s="6"/>
      <c r="C43" s="6"/>
      <c r="D43" s="6"/>
      <c r="J43" s="28"/>
    </row>
    <row r="44" spans="1:10" s="7" customFormat="1" ht="16.149999999999999" customHeight="1" x14ac:dyDescent="0.15">
      <c r="A44" s="5"/>
      <c r="B44" s="6"/>
      <c r="C44" s="6"/>
      <c r="D44" s="6"/>
      <c r="J44" s="28"/>
    </row>
    <row r="45" spans="1:10" s="7" customFormat="1" ht="16.149999999999999" customHeight="1" x14ac:dyDescent="0.15">
      <c r="A45" s="5"/>
      <c r="B45" s="6"/>
      <c r="C45" s="6"/>
      <c r="D45" s="6"/>
      <c r="J45" s="28"/>
    </row>
    <row r="46" spans="1:10" s="7" customFormat="1" ht="16.149999999999999" customHeight="1" x14ac:dyDescent="0.15">
      <c r="A46" s="8"/>
      <c r="B46" s="8"/>
      <c r="C46" s="8"/>
      <c r="D46" s="8"/>
      <c r="J46" s="28"/>
    </row>
    <row r="47" spans="1:10" s="7" customFormat="1" ht="16.149999999999999" customHeight="1" x14ac:dyDescent="0.15">
      <c r="A47" s="8"/>
      <c r="B47" s="8"/>
      <c r="C47" s="8"/>
      <c r="D47" s="8"/>
      <c r="J47" s="28"/>
    </row>
    <row r="48" spans="1:10" s="7" customFormat="1" ht="16.149999999999999" customHeight="1" x14ac:dyDescent="0.15">
      <c r="A48" s="8"/>
      <c r="B48" s="8"/>
      <c r="C48" s="8"/>
      <c r="D48" s="8"/>
      <c r="J48" s="28"/>
    </row>
    <row r="49" spans="1:11" s="7" customFormat="1" ht="16.149999999999999" customHeight="1" x14ac:dyDescent="0.15">
      <c r="A49" s="8"/>
      <c r="B49" s="8"/>
      <c r="C49" s="8"/>
      <c r="D49" s="8"/>
      <c r="J49" s="28"/>
    </row>
    <row r="50" spans="1:11" s="7" customFormat="1" ht="16.149999999999999" customHeight="1" x14ac:dyDescent="0.15">
      <c r="A50" s="8"/>
      <c r="B50" s="8"/>
      <c r="C50" s="8"/>
      <c r="D50" s="8"/>
      <c r="J50" s="28"/>
    </row>
    <row r="51" spans="1:11" s="7" customFormat="1" ht="16.149999999999999" customHeight="1" x14ac:dyDescent="0.15">
      <c r="A51" s="8"/>
      <c r="B51" s="8"/>
      <c r="C51" s="8"/>
      <c r="D51" s="8"/>
      <c r="J51" s="28"/>
    </row>
    <row r="52" spans="1:11" s="7" customFormat="1" ht="16.5" x14ac:dyDescent="0.15">
      <c r="A52" s="8"/>
      <c r="B52" s="8"/>
      <c r="C52" s="8"/>
      <c r="D52" s="8"/>
      <c r="J52" s="28"/>
    </row>
    <row r="53" spans="1:11" x14ac:dyDescent="0.15">
      <c r="J53" s="28"/>
      <c r="K53" s="7"/>
    </row>
    <row r="54" spans="1:11" x14ac:dyDescent="0.15">
      <c r="K54" s="7"/>
    </row>
    <row r="55" spans="1:11" x14ac:dyDescent="0.15">
      <c r="K55" s="7"/>
    </row>
  </sheetData>
  <mergeCells count="2">
    <mergeCell ref="A1:D1"/>
    <mergeCell ref="F2:G2"/>
  </mergeCells>
  <phoneticPr fontId="5" type="noConversion"/>
  <dataValidations count="6">
    <dataValidation allowBlank="1" showInputMessage="1" showErrorMessage="1" sqref="C3:C45" xr:uid="{8204B558-5BBB-437B-A766-1726B3200D42}"/>
    <dataValidation type="list" allowBlank="1" showInputMessage="1" showErrorMessage="1" sqref="A52" xr:uid="{8963E265-2232-4387-8CD5-4571AC9FFC86}">
      <formula1>$J$4:$J$209</formula1>
    </dataValidation>
    <dataValidation type="list" allowBlank="1" showInputMessage="1" showErrorMessage="1" sqref="A50:A51" xr:uid="{435D77AD-CF9D-41FC-B8DE-D6B9A5EF8BCF}">
      <formula1>$J$4:$J$877</formula1>
    </dataValidation>
    <dataValidation type="list" allowBlank="1" showInputMessage="1" showErrorMessage="1" sqref="A3:A49" xr:uid="{F0909F54-FDCE-4869-A996-718607C1813A}">
      <formula1>$J$4:$J$35</formula1>
    </dataValidation>
    <dataValidation type="list" allowBlank="1" showInputMessage="1" showErrorMessage="1" sqref="B54" xr:uid="{BA845084-36CC-4324-AB41-B52A6435FF85}">
      <formula1>$K$4:$K$36</formula1>
    </dataValidation>
    <dataValidation type="list" allowBlank="1" showInputMessage="1" showErrorMessage="1" sqref="B3:B53" xr:uid="{A1DDE47B-DEC8-483E-9F2D-C204F13D44F9}">
      <formula1>$K$4:$K$35</formula1>
    </dataValidation>
  </dataValidations>
  <pageMargins left="0.7" right="0.7" top="0.75" bottom="0.75" header="0.3" footer="0.3"/>
  <pageSetup paperSize="9" scale="81" orientation="portrait" r:id="rId2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CA4D-B3FA-4298-BE41-CF5829233660}">
  <dimension ref="A1:J31"/>
  <sheetViews>
    <sheetView tabSelected="1" zoomScaleNormal="100" workbookViewId="0">
      <selection activeCell="B21" sqref="B21:J21"/>
    </sheetView>
  </sheetViews>
  <sheetFormatPr defaultRowHeight="13.5" x14ac:dyDescent="0.15"/>
  <cols>
    <col min="1" max="2" width="8.75" style="12"/>
    <col min="3" max="3" width="15.25" style="12" customWidth="1"/>
    <col min="4" max="5" width="8.75" style="12"/>
    <col min="6" max="6" width="14.5" style="12" customWidth="1"/>
    <col min="7" max="7" width="49.75" style="12" customWidth="1"/>
    <col min="8" max="8" width="9.75" style="12" customWidth="1"/>
    <col min="9" max="9" width="29.25" style="12" customWidth="1"/>
    <col min="10" max="10" width="8.75" style="12" customWidth="1"/>
  </cols>
  <sheetData>
    <row r="1" spans="1:10" ht="21.4" customHeight="1" thickBot="1" x14ac:dyDescent="0.2">
      <c r="A1" s="82" t="s">
        <v>18</v>
      </c>
      <c r="B1" s="82"/>
      <c r="C1" s="82"/>
      <c r="D1" s="82"/>
      <c r="E1" s="82"/>
      <c r="F1" s="82"/>
      <c r="G1" s="82"/>
      <c r="H1" s="82"/>
      <c r="I1" s="82"/>
      <c r="J1" s="82"/>
    </row>
    <row r="2" spans="1:10" ht="25.5" customHeight="1" thickBot="1" x14ac:dyDescent="0.2">
      <c r="A2" s="14" t="s">
        <v>0</v>
      </c>
      <c r="B2" s="78" t="s">
        <v>63</v>
      </c>
      <c r="C2" s="79"/>
      <c r="D2" s="78" t="s">
        <v>1</v>
      </c>
      <c r="E2" s="79"/>
      <c r="F2" s="83" t="s">
        <v>62</v>
      </c>
      <c r="G2" s="84"/>
      <c r="H2" s="19" t="s">
        <v>24</v>
      </c>
      <c r="I2" s="16" t="s">
        <v>64</v>
      </c>
      <c r="J2" s="15" t="s">
        <v>67</v>
      </c>
    </row>
    <row r="3" spans="1:10" ht="21" thickBot="1" x14ac:dyDescent="0.2">
      <c r="A3" s="85" t="s">
        <v>29</v>
      </c>
      <c r="B3" s="86"/>
      <c r="C3" s="86"/>
      <c r="D3" s="86"/>
      <c r="E3" s="86"/>
      <c r="F3" s="86"/>
      <c r="G3" s="86"/>
      <c r="H3" s="86"/>
      <c r="I3" s="86"/>
      <c r="J3" s="87"/>
    </row>
    <row r="4" spans="1:10" ht="22.15" customHeight="1" thickBot="1" x14ac:dyDescent="0.2">
      <c r="A4" s="88" t="s">
        <v>21</v>
      </c>
      <c r="B4" s="83" t="s">
        <v>2</v>
      </c>
      <c r="C4" s="77"/>
      <c r="D4" s="91" t="s">
        <v>19</v>
      </c>
      <c r="E4" s="92"/>
      <c r="F4" s="92"/>
      <c r="G4" s="93"/>
      <c r="H4" s="77" t="s">
        <v>20</v>
      </c>
      <c r="I4" s="77"/>
      <c r="J4" s="16" t="s">
        <v>4</v>
      </c>
    </row>
    <row r="5" spans="1:10" ht="291" customHeight="1" x14ac:dyDescent="0.15">
      <c r="A5" s="89"/>
      <c r="B5" s="94" t="s">
        <v>30</v>
      </c>
      <c r="C5" s="95"/>
      <c r="D5" s="64" t="s">
        <v>95</v>
      </c>
      <c r="E5" s="64"/>
      <c r="F5" s="64"/>
      <c r="G5" s="64"/>
      <c r="H5" s="80" t="s">
        <v>96</v>
      </c>
      <c r="I5" s="81"/>
      <c r="J5" s="98">
        <v>176</v>
      </c>
    </row>
    <row r="6" spans="1:10" ht="279.75" customHeight="1" x14ac:dyDescent="0.15">
      <c r="A6" s="89"/>
      <c r="B6" s="94" t="s">
        <v>30</v>
      </c>
      <c r="C6" s="95"/>
      <c r="D6" s="64" t="s">
        <v>94</v>
      </c>
      <c r="E6" s="64"/>
      <c r="F6" s="64"/>
      <c r="G6" s="64"/>
      <c r="H6" s="59" t="s">
        <v>97</v>
      </c>
      <c r="I6" s="60"/>
      <c r="J6" s="97"/>
    </row>
    <row r="7" spans="1:10" ht="40.15" customHeight="1" x14ac:dyDescent="0.15">
      <c r="A7" s="89"/>
      <c r="B7" s="62" t="s">
        <v>34</v>
      </c>
      <c r="C7" s="63"/>
      <c r="D7" s="64" t="s">
        <v>92</v>
      </c>
      <c r="E7" s="64"/>
      <c r="F7" s="64"/>
      <c r="G7" s="64"/>
      <c r="H7" s="59" t="s">
        <v>93</v>
      </c>
      <c r="I7" s="60"/>
      <c r="J7" s="1">
        <v>8</v>
      </c>
    </row>
    <row r="8" spans="1:10" ht="40.15" customHeight="1" x14ac:dyDescent="0.15">
      <c r="A8" s="89"/>
      <c r="B8" s="62"/>
      <c r="C8" s="63"/>
      <c r="D8" s="64"/>
      <c r="E8" s="64"/>
      <c r="F8" s="64"/>
      <c r="G8" s="64"/>
      <c r="H8" s="59"/>
      <c r="I8" s="60"/>
      <c r="J8" s="1"/>
    </row>
    <row r="9" spans="1:10" ht="40.15" customHeight="1" x14ac:dyDescent="0.15">
      <c r="A9" s="89"/>
      <c r="B9" s="62"/>
      <c r="C9" s="63"/>
      <c r="D9" s="64"/>
      <c r="E9" s="64"/>
      <c r="F9" s="64"/>
      <c r="G9" s="64"/>
      <c r="H9" s="59"/>
      <c r="I9" s="60"/>
      <c r="J9" s="1"/>
    </row>
    <row r="10" spans="1:10" ht="40.15" customHeight="1" x14ac:dyDescent="0.15">
      <c r="A10" s="89"/>
      <c r="B10" s="62"/>
      <c r="C10" s="63"/>
      <c r="D10" s="64"/>
      <c r="E10" s="64"/>
      <c r="F10" s="64"/>
      <c r="G10" s="64"/>
      <c r="H10" s="59"/>
      <c r="I10" s="60"/>
      <c r="J10" s="1"/>
    </row>
    <row r="11" spans="1:10" ht="40.15" customHeight="1" thickBot="1" x14ac:dyDescent="0.2">
      <c r="A11" s="89"/>
      <c r="B11" s="65"/>
      <c r="C11" s="66"/>
      <c r="D11" s="61"/>
      <c r="E11" s="61"/>
      <c r="F11" s="61"/>
      <c r="G11" s="61"/>
      <c r="H11" s="75"/>
      <c r="I11" s="76"/>
      <c r="J11" s="17"/>
    </row>
    <row r="12" spans="1:10" ht="17.649999999999999" customHeight="1" thickBot="1" x14ac:dyDescent="0.2">
      <c r="A12" s="90"/>
      <c r="B12" s="39" t="s">
        <v>5</v>
      </c>
      <c r="C12" s="40"/>
      <c r="D12" s="40"/>
      <c r="E12" s="40"/>
      <c r="F12" s="40"/>
      <c r="G12" s="40"/>
      <c r="H12" s="40"/>
      <c r="I12" s="41"/>
      <c r="J12" s="18">
        <f>SUM(J5:J11)</f>
        <v>184</v>
      </c>
    </row>
    <row r="13" spans="1:10" ht="65.25" customHeight="1" thickBot="1" x14ac:dyDescent="0.2">
      <c r="A13" s="73" t="s">
        <v>22</v>
      </c>
      <c r="B13" s="67" t="s">
        <v>98</v>
      </c>
      <c r="C13" s="68"/>
      <c r="D13" s="68"/>
      <c r="E13" s="68"/>
      <c r="F13" s="68"/>
      <c r="G13" s="68"/>
      <c r="H13" s="68"/>
      <c r="I13" s="68"/>
      <c r="J13" s="69"/>
    </row>
    <row r="14" spans="1:10" ht="52.15" customHeight="1" thickBot="1" x14ac:dyDescent="0.2">
      <c r="A14" s="48"/>
      <c r="B14" s="70" t="s">
        <v>99</v>
      </c>
      <c r="C14" s="71"/>
      <c r="D14" s="71"/>
      <c r="E14" s="71"/>
      <c r="F14" s="71"/>
      <c r="G14" s="71"/>
      <c r="H14" s="71"/>
      <c r="I14" s="71"/>
      <c r="J14" s="72"/>
    </row>
    <row r="15" spans="1:10" ht="25.15" customHeight="1" x14ac:dyDescent="0.15">
      <c r="A15" s="47" t="s">
        <v>56</v>
      </c>
      <c r="B15" s="42" t="s">
        <v>25</v>
      </c>
      <c r="C15" s="42"/>
      <c r="D15" s="50" t="s">
        <v>61</v>
      </c>
      <c r="E15" s="50"/>
      <c r="F15" s="50"/>
      <c r="G15" s="50"/>
      <c r="H15" s="50"/>
      <c r="I15" s="50"/>
      <c r="J15" s="51"/>
    </row>
    <row r="16" spans="1:10" ht="25.15" customHeight="1" x14ac:dyDescent="0.15">
      <c r="A16" s="48"/>
      <c r="B16" s="43" t="s">
        <v>57</v>
      </c>
      <c r="C16" s="44"/>
      <c r="D16" s="52" t="s">
        <v>65</v>
      </c>
      <c r="E16" s="53"/>
      <c r="F16" s="53"/>
      <c r="G16" s="53"/>
      <c r="H16" s="53"/>
      <c r="I16" s="53"/>
      <c r="J16" s="54"/>
    </row>
    <row r="17" spans="1:10" ht="25.15" customHeight="1" x14ac:dyDescent="0.15">
      <c r="A17" s="48"/>
      <c r="B17" s="43" t="s">
        <v>58</v>
      </c>
      <c r="C17" s="44"/>
      <c r="D17" s="52" t="s">
        <v>65</v>
      </c>
      <c r="E17" s="53"/>
      <c r="F17" s="53"/>
      <c r="G17" s="53"/>
      <c r="H17" s="53"/>
      <c r="I17" s="53"/>
      <c r="J17" s="54"/>
    </row>
    <row r="18" spans="1:10" ht="25.15" customHeight="1" x14ac:dyDescent="0.15">
      <c r="A18" s="48"/>
      <c r="B18" s="43" t="s">
        <v>59</v>
      </c>
      <c r="C18" s="44"/>
      <c r="D18" s="52" t="s">
        <v>65</v>
      </c>
      <c r="E18" s="53"/>
      <c r="F18" s="53"/>
      <c r="G18" s="53"/>
      <c r="H18" s="53"/>
      <c r="I18" s="53"/>
      <c r="J18" s="54"/>
    </row>
    <row r="19" spans="1:10" ht="25.15" customHeight="1" thickBot="1" x14ac:dyDescent="0.2">
      <c r="A19" s="49"/>
      <c r="B19" s="45" t="s">
        <v>26</v>
      </c>
      <c r="C19" s="46"/>
      <c r="D19" s="55" t="s">
        <v>65</v>
      </c>
      <c r="E19" s="56"/>
      <c r="F19" s="56"/>
      <c r="G19" s="56"/>
      <c r="H19" s="56"/>
      <c r="I19" s="56"/>
      <c r="J19" s="57"/>
    </row>
    <row r="20" spans="1:10" ht="25.15" customHeight="1" x14ac:dyDescent="0.15">
      <c r="A20" s="47" t="s">
        <v>27</v>
      </c>
      <c r="B20" s="58" t="s">
        <v>60</v>
      </c>
      <c r="C20" s="50"/>
      <c r="D20" s="50"/>
      <c r="E20" s="50"/>
      <c r="F20" s="50"/>
      <c r="G20" s="50"/>
      <c r="H20" s="50"/>
      <c r="I20" s="50"/>
      <c r="J20" s="51"/>
    </row>
    <row r="21" spans="1:10" ht="52.15" customHeight="1" thickBot="1" x14ac:dyDescent="0.2">
      <c r="A21" s="49"/>
      <c r="B21" s="74" t="s">
        <v>65</v>
      </c>
      <c r="C21" s="56"/>
      <c r="D21" s="56"/>
      <c r="E21" s="56"/>
      <c r="F21" s="56"/>
      <c r="G21" s="56"/>
      <c r="H21" s="56"/>
      <c r="I21" s="56"/>
      <c r="J21" s="57"/>
    </row>
    <row r="22" spans="1:10" ht="9.4" customHeight="1" x14ac:dyDescent="0.15">
      <c r="B22" s="13"/>
      <c r="C22" s="13"/>
      <c r="D22" s="13"/>
      <c r="E22" s="13"/>
      <c r="F22" s="13"/>
      <c r="G22" s="13"/>
      <c r="H22" s="13"/>
      <c r="I22" s="13"/>
    </row>
    <row r="23" spans="1:10" ht="9.4" customHeight="1" x14ac:dyDescent="0.15">
      <c r="B23" s="13"/>
      <c r="C23" s="13"/>
      <c r="D23" s="13"/>
      <c r="E23" s="13"/>
      <c r="F23" s="13"/>
      <c r="G23" s="13"/>
      <c r="H23" s="13"/>
      <c r="I23" s="13"/>
    </row>
    <row r="24" spans="1:10" ht="9.4" customHeight="1" x14ac:dyDescent="0.15">
      <c r="B24" s="13"/>
      <c r="C24" s="13"/>
      <c r="D24" s="13"/>
      <c r="E24" s="13"/>
      <c r="F24" s="13"/>
      <c r="G24" s="13"/>
      <c r="H24" s="13"/>
      <c r="I24" s="13"/>
    </row>
    <row r="25" spans="1:10" ht="9.4" customHeight="1" x14ac:dyDescent="0.15">
      <c r="B25" s="13"/>
      <c r="C25" s="13"/>
      <c r="D25" s="13"/>
      <c r="E25" s="13"/>
      <c r="F25" s="13"/>
      <c r="G25" s="13"/>
      <c r="H25" s="13"/>
      <c r="I25" s="13"/>
    </row>
    <row r="26" spans="1:10" s="22" customFormat="1" ht="16.5" customHeight="1" x14ac:dyDescent="0.15">
      <c r="A26" s="38" t="s">
        <v>23</v>
      </c>
      <c r="B26" s="38"/>
      <c r="C26" s="20" t="s">
        <v>63</v>
      </c>
      <c r="D26" s="20"/>
      <c r="E26" s="20"/>
      <c r="F26" s="20"/>
      <c r="G26" s="20"/>
      <c r="H26" s="20"/>
      <c r="I26" s="20" t="s">
        <v>68</v>
      </c>
      <c r="J26" s="21"/>
    </row>
    <row r="27" spans="1:10" x14ac:dyDescent="0.15">
      <c r="B27" s="13"/>
      <c r="C27" s="13"/>
      <c r="D27" s="13"/>
      <c r="E27" s="13"/>
      <c r="F27" s="13"/>
      <c r="G27" s="13"/>
      <c r="H27" s="13"/>
      <c r="I27" s="13"/>
    </row>
    <row r="28" spans="1:10" x14ac:dyDescent="0.15">
      <c r="B28" s="13"/>
      <c r="C28" s="13"/>
      <c r="D28" s="13"/>
      <c r="E28" s="13"/>
      <c r="F28" s="13"/>
      <c r="G28" s="13"/>
      <c r="H28" s="13"/>
      <c r="I28" s="13"/>
    </row>
    <row r="29" spans="1:10" x14ac:dyDescent="0.15">
      <c r="B29" s="13"/>
      <c r="C29" s="13"/>
      <c r="D29" s="13"/>
      <c r="E29" s="13"/>
      <c r="F29" s="13"/>
      <c r="G29" s="13"/>
      <c r="H29" s="13"/>
      <c r="I29" s="13"/>
    </row>
    <row r="30" spans="1:10" x14ac:dyDescent="0.15">
      <c r="B30" s="13"/>
      <c r="C30" s="13"/>
      <c r="D30" s="13"/>
      <c r="E30" s="13"/>
      <c r="F30" s="13"/>
      <c r="G30" s="13"/>
      <c r="H30" s="13"/>
      <c r="I30" s="13"/>
    </row>
    <row r="31" spans="1:10" x14ac:dyDescent="0.15">
      <c r="B31" s="13"/>
      <c r="C31" s="13"/>
      <c r="D31" s="13"/>
      <c r="E31" s="13"/>
      <c r="F31" s="13"/>
      <c r="G31" s="13"/>
      <c r="H31" s="13"/>
      <c r="I31" s="13"/>
    </row>
  </sheetData>
  <mergeCells count="50">
    <mergeCell ref="A1:J1"/>
    <mergeCell ref="F2:G2"/>
    <mergeCell ref="A3:J3"/>
    <mergeCell ref="A4:A12"/>
    <mergeCell ref="B4:C4"/>
    <mergeCell ref="D4:G4"/>
    <mergeCell ref="B5:C5"/>
    <mergeCell ref="D5:G5"/>
    <mergeCell ref="D8:G8"/>
    <mergeCell ref="B9:C9"/>
    <mergeCell ref="D9:G9"/>
    <mergeCell ref="B10:C10"/>
    <mergeCell ref="D10:G10"/>
    <mergeCell ref="B2:C2"/>
    <mergeCell ref="H9:I9"/>
    <mergeCell ref="H10:I10"/>
    <mergeCell ref="H4:I4"/>
    <mergeCell ref="D2:E2"/>
    <mergeCell ref="H5:I5"/>
    <mergeCell ref="H6:I6"/>
    <mergeCell ref="H7:I7"/>
    <mergeCell ref="H8:I8"/>
    <mergeCell ref="A20:A21"/>
    <mergeCell ref="D11:G11"/>
    <mergeCell ref="B6:C6"/>
    <mergeCell ref="D6:G6"/>
    <mergeCell ref="B7:C7"/>
    <mergeCell ref="D7:G7"/>
    <mergeCell ref="B8:C8"/>
    <mergeCell ref="B11:C11"/>
    <mergeCell ref="B13:J13"/>
    <mergeCell ref="B14:J14"/>
    <mergeCell ref="A13:A14"/>
    <mergeCell ref="B21:J21"/>
    <mergeCell ref="H11:I11"/>
    <mergeCell ref="J5:J6"/>
    <mergeCell ref="A26:B26"/>
    <mergeCell ref="B12:I12"/>
    <mergeCell ref="B15:C15"/>
    <mergeCell ref="B16:C16"/>
    <mergeCell ref="B17:C17"/>
    <mergeCell ref="B18:C18"/>
    <mergeCell ref="B19:C19"/>
    <mergeCell ref="A15:A19"/>
    <mergeCell ref="D15:J15"/>
    <mergeCell ref="D16:J16"/>
    <mergeCell ref="D17:J17"/>
    <mergeCell ref="D18:J18"/>
    <mergeCell ref="D19:J19"/>
    <mergeCell ref="B20:J20"/>
  </mergeCells>
  <phoneticPr fontId="13" type="noConversion"/>
  <pageMargins left="0.7" right="0.7" top="0.75" bottom="0.75" header="0.3" footer="0.3"/>
  <pageSetup paperSize="9" scale="97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734D5C-1F7A-43E3-AC29-722C2A7A9D0E}">
          <x14:formula1>
            <xm:f>月工时统计表!$K$4:$K$35</xm:f>
          </x14:formula1>
          <xm:sqref>B5:C11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月工时统计表</vt:lpstr>
      <vt:lpstr>本月月度工作总结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健康 真</cp:lastModifiedBy>
  <cp:lastPrinted>2023-03-03T02:14:06Z</cp:lastPrinted>
  <dcterms:created xsi:type="dcterms:W3CDTF">2023-02-28T07:10:07Z</dcterms:created>
  <dcterms:modified xsi:type="dcterms:W3CDTF">2024-02-03T15:38:51Z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0EF519700E01427999B07E963424DA9E</vt:lpwstr>
  </property>
  <property fmtid="{D5CDD505-2E9C-101B-9397-08002B2CF9AE}" pid="3" name="KSOProductBuildVer">
    <vt:lpwstr>2052-11.1.0.12763</vt:lpwstr>
  </property>
</Properties>
</file>