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workfile\ComputerOrganization\11\hustzc-master\7.单总线CPU\单总线实验资料包(RISC-V)（双十一版）\"/>
    </mc:Choice>
  </mc:AlternateContent>
  <xr:revisionPtr revIDLastSave="0" documentId="13_ncr:1_{DA36790B-3F61-42FD-B2F2-FC25A0BAB483}" xr6:coauthVersionLast="47" xr6:coauthVersionMax="47" xr10:uidLastSave="{00000000-0000-0000-0000-000000000000}"/>
  <bookViews>
    <workbookView xWindow="-108" yWindow="-108" windowWidth="23256" windowHeight="12720" firstSheet="2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5" l="1"/>
  <c r="A13" i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A16" i="1"/>
  <c r="B16" i="1"/>
  <c r="C16" i="1"/>
  <c r="D16" i="1"/>
  <c r="O16" i="1"/>
  <c r="P16" i="1"/>
  <c r="Q16" i="1"/>
  <c r="R16" i="1"/>
  <c r="A17" i="1"/>
  <c r="B17" i="1"/>
  <c r="C17" i="1"/>
  <c r="D17" i="1"/>
  <c r="O17" i="1"/>
  <c r="P17" i="1"/>
  <c r="Q17" i="1"/>
  <c r="R17" i="1"/>
  <c r="A18" i="1"/>
  <c r="B18" i="1"/>
  <c r="C18" i="1"/>
  <c r="D18" i="1"/>
  <c r="O18" i="1"/>
  <c r="P18" i="1"/>
  <c r="Q18" i="1"/>
  <c r="R18" i="1"/>
  <c r="A7" i="1"/>
  <c r="B7" i="1"/>
  <c r="C7" i="1"/>
  <c r="D7" i="1"/>
  <c r="O7" i="1"/>
  <c r="P7" i="1"/>
  <c r="Q7" i="1"/>
  <c r="R7" i="1"/>
  <c r="D6" i="1"/>
  <c r="A19" i="1" l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E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E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Q17" i="2"/>
  <c r="P17" i="2"/>
  <c r="O17" i="2"/>
  <c r="N17" i="2"/>
  <c r="D17" i="2"/>
  <c r="C17" i="2"/>
  <c r="B17" i="2"/>
  <c r="A17" i="2"/>
  <c r="Q16" i="2"/>
  <c r="P16" i="2"/>
  <c r="O16" i="2"/>
  <c r="N16" i="2"/>
  <c r="D16" i="2"/>
  <c r="C16" i="2"/>
  <c r="B16" i="2"/>
  <c r="A16" i="2"/>
  <c r="Q15" i="2"/>
  <c r="O15" i="2"/>
  <c r="D15" i="2"/>
  <c r="C15" i="2"/>
  <c r="B15" i="2"/>
  <c r="A15" i="2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N6" i="2"/>
  <c r="D6" i="2"/>
  <c r="C6" i="2"/>
  <c r="B6" i="2"/>
  <c r="A6" i="2"/>
  <c r="R6" i="1"/>
  <c r="Q5" i="2" s="1"/>
  <c r="Q6" i="1"/>
  <c r="P5" i="2" s="1"/>
  <c r="P6" i="1"/>
  <c r="O6" i="1"/>
  <c r="N5" i="2" s="1"/>
  <c r="D5" i="2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18" i="5" l="1"/>
  <c r="E24" i="5"/>
  <c r="E30" i="5"/>
  <c r="E3" i="5"/>
  <c r="E9" i="5"/>
  <c r="E15" i="5"/>
  <c r="E21" i="5"/>
  <c r="E27" i="5"/>
  <c r="E2" i="5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<sst xmlns="http://schemas.openxmlformats.org/spreadsheetml/2006/main" count="50" uniqueCount="42">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</sst>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U17" sqref="U17"/>
    </sheetView>
  </sheetViews>
  <sheetFormatPr defaultColWidth="9" defaultRowHeight="13.8" x14ac:dyDescent="0.25"/>
  <cols>
    <col min="1" max="4" width="3.5546875" style="24" customWidth="1"/>
    <col min="5" max="6" width="7.5546875" style="25" customWidth="1"/>
    <col min="7" max="12" width="6.5546875" style="25" customWidth="1"/>
    <col min="13" max="13" width="5" style="25" hidden="1" customWidth="1"/>
    <col min="14" max="14" width="7.77734375" style="25" customWidth="1"/>
    <col min="15" max="17" width="3.5546875" style="24" customWidth="1"/>
    <col min="18" max="18" width="3.5546875" style="25" customWidth="1"/>
  </cols>
  <sheetData>
    <row r="1" spans="1:18" ht="27" customHeight="1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ref="D6:D13" si="8">IF(ISNUMBER($E6),MOD($E6,2),"")</f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ref="A7:A13" si="9">IF(ISNUMBER($E7),IF(MOD($E7,16)/8&gt;=1,1,0),"")</f>
        <v>0</v>
      </c>
      <c r="B7" s="28">
        <f t="shared" ref="B7:B13" si="10">IF(ISNUMBER($E7),IF(MOD($E7,8)/4&gt;=1,1,0),"")</f>
        <v>0</v>
      </c>
      <c r="C7" s="28">
        <f t="shared" ref="C7:C13" si="11">IF(ISNUMBER($E7),IF(MOD($E7,4)/2&gt;=1,1,0),"")</f>
        <v>1</v>
      </c>
      <c r="D7" s="29">
        <f t="shared" si="8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ref="O7:O13" si="12">IF(ISNUMBER($N7),IF(MOD($N7,16)/8&gt;=1,1,0),"")</f>
        <v>0</v>
      </c>
      <c r="P7" s="28">
        <f t="shared" ref="P7:P13" si="13">IF(ISNUMBER($N7),IF(MOD($N7,8)/4&gt;=1,1,0),"")</f>
        <v>1</v>
      </c>
      <c r="Q7" s="28">
        <f t="shared" ref="Q7:Q13" si="14">IF(ISNUMBER($N7),IF(MOD($N7,4)/2&gt;=1,1,0),"")</f>
        <v>0</v>
      </c>
      <c r="R7" s="29">
        <f t="shared" ref="R7:R13" si="15">IF(ISNUMBER($N7),MOD($N7,2),"")</f>
        <v>0</v>
      </c>
    </row>
    <row r="8" spans="1:18" ht="16.2" x14ac:dyDescent="0.25">
      <c r="A8" s="33">
        <f t="shared" si="9"/>
        <v>0</v>
      </c>
      <c r="B8" s="33">
        <f t="shared" si="10"/>
        <v>0</v>
      </c>
      <c r="C8" s="33">
        <f t="shared" si="11"/>
        <v>1</v>
      </c>
      <c r="D8" s="34">
        <f t="shared" si="8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12"/>
        <v>0</v>
      </c>
      <c r="P8" s="33">
        <f t="shared" si="13"/>
        <v>1</v>
      </c>
      <c r="Q8" s="33">
        <f t="shared" si="14"/>
        <v>0</v>
      </c>
      <c r="R8" s="34">
        <f t="shared" si="15"/>
        <v>0</v>
      </c>
    </row>
    <row r="9" spans="1:18" ht="16.2" x14ac:dyDescent="0.25">
      <c r="A9" s="28">
        <f t="shared" si="9"/>
        <v>0</v>
      </c>
      <c r="B9" s="28">
        <f t="shared" si="10"/>
        <v>0</v>
      </c>
      <c r="C9" s="28">
        <f t="shared" si="11"/>
        <v>1</v>
      </c>
      <c r="D9" s="29">
        <f t="shared" si="8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12"/>
        <v>0</v>
      </c>
      <c r="P9" s="28">
        <f t="shared" si="13"/>
        <v>1</v>
      </c>
      <c r="Q9" s="28">
        <f t="shared" si="14"/>
        <v>1</v>
      </c>
      <c r="R9" s="29">
        <f t="shared" si="15"/>
        <v>0</v>
      </c>
    </row>
    <row r="10" spans="1:18" ht="16.2" x14ac:dyDescent="0.25">
      <c r="A10" s="33">
        <f t="shared" si="9"/>
        <v>0</v>
      </c>
      <c r="B10" s="33">
        <f t="shared" si="10"/>
        <v>0</v>
      </c>
      <c r="C10" s="33">
        <f t="shared" si="11"/>
        <v>1</v>
      </c>
      <c r="D10" s="34">
        <f t="shared" si="8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12"/>
        <v>0</v>
      </c>
      <c r="P10" s="33">
        <f t="shared" si="13"/>
        <v>1</v>
      </c>
      <c r="Q10" s="33">
        <f t="shared" si="14"/>
        <v>1</v>
      </c>
      <c r="R10" s="34">
        <f t="shared" si="15"/>
        <v>0</v>
      </c>
    </row>
    <row r="11" spans="1:18" ht="16.2" x14ac:dyDescent="0.25">
      <c r="A11" s="28">
        <f t="shared" si="9"/>
        <v>0</v>
      </c>
      <c r="B11" s="28">
        <f t="shared" si="10"/>
        <v>1</v>
      </c>
      <c r="C11" s="28">
        <f t="shared" si="11"/>
        <v>0</v>
      </c>
      <c r="D11" s="29">
        <f t="shared" si="8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12"/>
        <v>0</v>
      </c>
      <c r="P11" s="28">
        <f t="shared" si="13"/>
        <v>1</v>
      </c>
      <c r="Q11" s="28">
        <f t="shared" si="14"/>
        <v>0</v>
      </c>
      <c r="R11" s="29">
        <f t="shared" si="15"/>
        <v>1</v>
      </c>
    </row>
    <row r="12" spans="1:18" ht="16.2" x14ac:dyDescent="0.25">
      <c r="A12" s="33">
        <f t="shared" si="9"/>
        <v>0</v>
      </c>
      <c r="B12" s="33">
        <f t="shared" si="10"/>
        <v>1</v>
      </c>
      <c r="C12" s="33">
        <f t="shared" si="11"/>
        <v>0</v>
      </c>
      <c r="D12" s="34">
        <f t="shared" si="8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12"/>
        <v>0</v>
      </c>
      <c r="P12" s="33">
        <f t="shared" si="13"/>
        <v>1</v>
      </c>
      <c r="Q12" s="33">
        <f t="shared" si="14"/>
        <v>1</v>
      </c>
      <c r="R12" s="34">
        <f t="shared" si="15"/>
        <v>0</v>
      </c>
    </row>
    <row r="13" spans="1:18" ht="16.2" x14ac:dyDescent="0.25">
      <c r="A13" s="28">
        <f t="shared" si="9"/>
        <v>0</v>
      </c>
      <c r="B13" s="28">
        <f t="shared" si="10"/>
        <v>1</v>
      </c>
      <c r="C13" s="28">
        <f t="shared" si="11"/>
        <v>1</v>
      </c>
      <c r="D13" s="29">
        <f t="shared" si="8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12"/>
        <v>0</v>
      </c>
      <c r="P13" s="28">
        <f t="shared" si="13"/>
        <v>1</v>
      </c>
      <c r="Q13" s="28">
        <f t="shared" si="14"/>
        <v>1</v>
      </c>
      <c r="R13" s="29">
        <f t="shared" si="15"/>
        <v>1</v>
      </c>
    </row>
    <row r="14" spans="1:18" ht="16.2" x14ac:dyDescent="0.25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6.2" x14ac:dyDescent="0.25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3.8" x14ac:dyDescent="0.25"/>
  <cols>
    <col min="1" max="11" width="4.5546875" customWidth="1"/>
    <col min="12" max="12" width="4.554687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ht="14.4" x14ac:dyDescent="0.25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6.2" x14ac:dyDescent="0.25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L11" sqref="L11"/>
    </sheetView>
  </sheetViews>
  <sheetFormatPr defaultColWidth="9" defaultRowHeight="13.8" x14ac:dyDescent="0.25"/>
  <cols>
    <col min="1" max="4" width="3.5546875" style="24" customWidth="1"/>
    <col min="5" max="5" width="7.5546875" style="25" customWidth="1"/>
    <col min="6" max="6" width="10.44140625" style="24" customWidth="1"/>
    <col min="7" max="8" width="8.5546875" style="24" customWidth="1"/>
    <col min="9" max="9" width="8.5546875" style="25" customWidth="1"/>
    <col min="10" max="15" width="8.5546875" style="24" customWidth="1"/>
    <col min="16" max="17" width="8.5546875" style="25" customWidth="1"/>
  </cols>
  <sheetData>
    <row r="1" spans="1:17" ht="16.2" x14ac:dyDescent="0.25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tabSelected="1" zoomScale="145" zoomScaleNormal="145" workbookViewId="0">
      <selection activeCell="M31" sqref="M31"/>
    </sheetView>
  </sheetViews>
  <sheetFormatPr defaultColWidth="9" defaultRowHeight="13.8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12" width="8.554687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>IF(LEN(H32)&gt;1,LEFT(H32,LEN(H32)-1),"")</f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6.2" x14ac:dyDescent="0.25">
      <c r="D34" s="12" t="s">
        <v>16</v>
      </c>
    </row>
    <row r="37" spans="4:9" ht="16.2" x14ac:dyDescent="0.25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郑舟</cp:lastModifiedBy>
  <cp:lastPrinted>2019-03-05T06:30:00Z</cp:lastPrinted>
  <dcterms:created xsi:type="dcterms:W3CDTF">2018-06-11T03:29:00Z</dcterms:created>
  <dcterms:modified xsi:type="dcterms:W3CDTF">2021-11-29T04:53:58Z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