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workfile\ComputerOrganization\11\hustzc-master\7.单总线CPU\单总线实验资料包(RISC-V)（双十一版）\"/>
    </mc:Choice>
  </mc:AlternateContent>
  <xr:revisionPtr revIDLastSave="0" documentId="13_ncr:1_{1C0DCF8A-19C3-469E-A7F0-1011F9B4560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J10" i="5"/>
  <c r="AL10" i="5"/>
  <c r="AN10" i="5"/>
  <c r="AO10" i="5"/>
  <c r="AP10" i="5"/>
  <c r="Z11" i="5"/>
  <c r="AA11" i="5"/>
  <c r="AB11" i="5"/>
  <c r="AC11" i="5"/>
  <c r="AD11" i="5"/>
  <c r="AF11" i="5"/>
  <c r="AI11" i="5"/>
  <c r="AJ11" i="5"/>
  <c r="AK11" i="5"/>
  <c r="AL11" i="5"/>
  <c r="AN11" i="5"/>
  <c r="AO11" i="5"/>
  <c r="AQ11" i="5"/>
  <c r="X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H14" i="5"/>
  <c r="AI14" i="5"/>
  <c r="AJ14" i="5"/>
  <c r="AM14" i="5"/>
  <c r="AN14" i="5"/>
  <c r="AO14" i="5"/>
  <c r="AQ14" i="5"/>
  <c r="X15" i="5"/>
  <c r="Y15" i="5"/>
  <c r="AA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U30" i="5"/>
  <c r="U28" i="5"/>
  <c r="U27" i="5"/>
  <c r="U26" i="5"/>
  <c r="U24" i="5"/>
  <c r="Y24" i="5" s="1"/>
  <c r="U23" i="5"/>
  <c r="AI23" i="5" s="1"/>
  <c r="U22" i="5"/>
  <c r="U20" i="5"/>
  <c r="AD20" i="5" s="1"/>
  <c r="U19" i="5"/>
  <c r="AB19" i="5" s="1"/>
  <c r="U18" i="5"/>
  <c r="AG18" i="5" s="1"/>
  <c r="J1" i="5"/>
  <c r="I1" i="5"/>
  <c r="H1" i="5"/>
  <c r="G1" i="5"/>
  <c r="AH26" i="5" l="1"/>
  <c r="AI26" i="5"/>
  <c r="AJ17" i="5"/>
  <c r="AL17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O32" i="5" l="1"/>
  <c r="AO31" i="5" s="1"/>
  <c r="U2" i="5"/>
  <c r="AH2" i="5" s="1"/>
  <c r="U16" i="5"/>
  <c r="AH16" i="5" s="1"/>
  <c r="U15" i="5"/>
  <c r="AC15" i="5" s="1"/>
  <c r="U14" i="5"/>
  <c r="U13" i="5"/>
  <c r="U12" i="5"/>
  <c r="AA12" i="5" s="1"/>
  <c r="U11" i="5"/>
  <c r="AH11" i="5" s="1"/>
  <c r="U10" i="5"/>
  <c r="U9" i="5"/>
  <c r="U8" i="5"/>
  <c r="U7" i="5"/>
  <c r="U6" i="5"/>
  <c r="AH6" i="5" s="1"/>
  <c r="U5" i="5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D8" i="5" l="1"/>
  <c r="AE8" i="5"/>
  <c r="AE9" i="5"/>
  <c r="AF9" i="5"/>
  <c r="W10" i="5"/>
  <c r="AI10" i="5"/>
  <c r="AD13" i="5"/>
  <c r="AE13" i="5"/>
  <c r="AG14" i="5"/>
  <c r="AL14" i="5"/>
  <c r="AL32" i="5" s="1"/>
  <c r="AL31" i="5" s="1"/>
  <c r="AD4" i="5"/>
  <c r="AF4" i="5"/>
  <c r="AI5" i="5"/>
  <c r="AJ5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I32" i="5" l="1"/>
  <c r="AI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<sst xmlns="http://schemas.openxmlformats.org/spreadsheetml/2006/main" count="43" uniqueCount="43">
  <si>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</si>
  <si>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</si>
  <si>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</si>
  <si>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</si>
  <si>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</si>
  <si>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</si>
  <si>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</si>
  <si>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</si>
  <si>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</si>
  <si>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</si>
  <si>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</si>
  <si>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</si>
  <si>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</si>
  <si>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</si>
  <si>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</si>
  <si>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</si>
  <si>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</si>
  <si>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</si>
  <si>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</si>
  <si>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</si>
  <si>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</si>
  <si>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</si>
  <si>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</si>
  <si>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</si>
  <si>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DRout</t>
    <phoneticPr fontId="7" type="noConversion"/>
  </si>
  <si>
    <t>DREin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</si>
  <si>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</si>
  <si>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</si>
  <si>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</si>
  <si>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</si>
  <si>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</si>
  <si>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</si>
  <si>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</si>
  <si>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</si>
  <si>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Rout</t>
    <phoneticPr fontId="7" type="noConversion"/>
  </si>
  <si>
    <t>Rin</t>
    <phoneticPr fontId="7" type="noConversion"/>
  </si>
  <si>
    <t>BEQ</t>
    <phoneticPr fontId="7" type="noConversion"/>
  </si>
  <si>
    <t>rs1/rs2</t>
    <phoneticPr fontId="7" type="noConversion"/>
  </si>
  <si>
    <t>DRin</t>
    <phoneticPr fontId="7" type="noConversion"/>
  </si>
  <si>
    <t>DREout</t>
    <phoneticPr fontId="7" type="noConversion"/>
  </si>
  <si>
    <t>IR(I)out</t>
    <phoneticPr fontId="7" type="noConversion"/>
  </si>
  <si>
    <t>IR(S)out</t>
    <phoneticPr fontId="7" type="noConversion"/>
  </si>
  <si>
    <t>IR(B)out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</si>
</sst>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3" fillId="11" borderId="19" xfId="0" applyFont="1" applyFill="1" applyBorder="1" applyAlignment="1" applyProtection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3" fillId="11" borderId="23" xfId="0" applyFont="1" applyFill="1" applyBorder="1" applyAlignment="1" applyProtection="1">
      <alignment horizontal="center" vertical="center" shrinkToFit="1"/>
    </xf>
    <xf numFmtId="0" fontId="13" fillId="11" borderId="24" xfId="0" applyFont="1" applyFill="1" applyBorder="1" applyAlignment="1" applyProtection="1">
      <alignment horizontal="center" vertical="center" shrinkToFit="1"/>
    </xf>
    <xf numFmtId="0" fontId="13" fillId="11" borderId="25" xfId="0" applyFont="1" applyFill="1" applyBorder="1" applyAlignment="1" applyProtection="1">
      <alignment horizontal="center" vertical="center" shrinkToFi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3"/>
  <sheetViews>
    <sheetView tabSelected="1" zoomScale="115" zoomScaleNormal="115" workbookViewId="0">
      <pane ySplit="2" topLeftCell="A15" activePane="bottomLeft" state="frozen"/>
      <selection pane="bottomLeft" activeCell="AN18" sqref="AN18"/>
    </sheetView>
  </sheetViews>
  <sheetFormatPr defaultColWidth="9" defaultRowHeight="13.8" x14ac:dyDescent="0.25"/>
  <cols>
    <col min="1" max="4" width="3.77734375" style="8" customWidth="1"/>
    <col min="5" max="14" width="3.77734375" style="9" customWidth="1"/>
    <col min="15" max="19" width="3.77734375" style="9" hidden="1" customWidth="1"/>
    <col min="20" max="20" width="4.5546875" style="9" hidden="1" customWidth="1"/>
    <col min="21" max="23" width="4.44140625" style="8" customWidth="1"/>
    <col min="24" max="24" width="4.44140625" style="9" customWidth="1"/>
    <col min="25" max="41" width="4.44140625" style="8" customWidth="1"/>
    <col min="42" max="42" width="4.44140625" style="9" customWidth="1"/>
  </cols>
  <sheetData>
    <row r="1" spans="1:42" ht="24" customHeight="1" thickBot="1" x14ac:dyDescent="0.3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5</v>
      </c>
      <c r="V1" s="45"/>
      <c r="W1" s="45"/>
      <c r="X1" s="45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42" s="1" customFormat="1" ht="24" customHeight="1" thickBot="1" x14ac:dyDescent="0.3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36</v>
      </c>
      <c r="L2" s="21" t="s">
        <v>33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24</v>
      </c>
      <c r="W2" s="23" t="s">
        <v>32</v>
      </c>
      <c r="X2" s="26" t="s">
        <v>34</v>
      </c>
      <c r="Y2" s="31" t="s">
        <v>40</v>
      </c>
      <c r="Z2" s="32" t="s">
        <v>41</v>
      </c>
      <c r="AA2" s="33" t="s">
        <v>42</v>
      </c>
      <c r="AB2" s="33" t="s">
        <v>39</v>
      </c>
      <c r="AC2" s="25" t="s">
        <v>20</v>
      </c>
      <c r="AD2" s="25" t="s">
        <v>21</v>
      </c>
      <c r="AE2" s="25" t="s">
        <v>25</v>
      </c>
      <c r="AF2" s="25" t="s">
        <v>38</v>
      </c>
      <c r="AG2" s="25" t="s">
        <v>26</v>
      </c>
      <c r="AH2" s="25" t="s">
        <v>35</v>
      </c>
      <c r="AI2" s="25" t="s">
        <v>27</v>
      </c>
      <c r="AJ2" s="25" t="s">
        <v>31</v>
      </c>
      <c r="AK2" s="23" t="s">
        <v>37</v>
      </c>
      <c r="AL2" s="22" t="s">
        <v>29</v>
      </c>
      <c r="AM2" s="22" t="s">
        <v>28</v>
      </c>
      <c r="AN2" s="22" t="s">
        <v>30</v>
      </c>
      <c r="AO2" s="23" t="s">
        <v>22</v>
      </c>
      <c r="AP2" s="23" t="s">
        <v>23</v>
      </c>
    </row>
    <row r="3" spans="1:42" ht="17.399999999999999" thickTop="1" x14ac:dyDescent="0.25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27"/>
      <c r="Y3" s="34"/>
      <c r="Z3" s="16"/>
      <c r="AA3" s="35"/>
      <c r="AB3" s="29"/>
      <c r="AC3" s="16"/>
      <c r="AD3" s="16">
        <v>1</v>
      </c>
      <c r="AE3" s="16"/>
      <c r="AF3" s="16"/>
      <c r="AG3" s="16">
        <v>1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6.8" x14ac:dyDescent="0.25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28"/>
      <c r="Y4" s="36"/>
      <c r="Z4" s="18"/>
      <c r="AA4" s="37"/>
      <c r="AB4" s="30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</row>
    <row r="5" spans="1:42" ht="16.8" x14ac:dyDescent="0.25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27"/>
      <c r="Y5" s="34"/>
      <c r="Z5" s="16"/>
      <c r="AA5" s="35"/>
      <c r="AB5" s="29"/>
      <c r="AC5" s="16">
        <v>1</v>
      </c>
      <c r="AD5" s="16"/>
      <c r="AE5" s="16">
        <v>1</v>
      </c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</row>
    <row r="6" spans="1:42" ht="16.8" x14ac:dyDescent="0.25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28"/>
      <c r="Y6" s="36"/>
      <c r="Z6" s="18"/>
      <c r="AA6" s="37"/>
      <c r="AB6" s="30"/>
      <c r="AC6" s="18"/>
      <c r="AD6" s="18"/>
      <c r="AE6" s="18"/>
      <c r="AF6" s="18"/>
      <c r="AG6" s="18"/>
      <c r="AH6" s="18"/>
      <c r="AI6" s="18">
        <v>1</v>
      </c>
      <c r="AJ6" s="18"/>
      <c r="AK6" s="18"/>
      <c r="AL6" s="18"/>
      <c r="AM6" s="18"/>
      <c r="AN6" s="18"/>
      <c r="AO6" s="18"/>
      <c r="AP6" s="18"/>
    </row>
    <row r="7" spans="1:42" ht="16.8" x14ac:dyDescent="0.25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27">
        <v>1</v>
      </c>
      <c r="Y7" s="34"/>
      <c r="Z7" s="16"/>
      <c r="AA7" s="35"/>
      <c r="AB7" s="29"/>
      <c r="AC7" s="16"/>
      <c r="AD7" s="16"/>
      <c r="AE7" s="16"/>
      <c r="AF7" s="16"/>
      <c r="AG7" s="16">
        <v>1</v>
      </c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6.8" x14ac:dyDescent="0.25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28"/>
      <c r="Y8" s="36">
        <v>1</v>
      </c>
      <c r="Z8" s="18"/>
      <c r="AA8" s="37"/>
      <c r="AB8" s="30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</row>
    <row r="9" spans="1:42" ht="16.5" customHeight="1" x14ac:dyDescent="0.25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27"/>
      <c r="Y9" s="34"/>
      <c r="Z9" s="16"/>
      <c r="AA9" s="35"/>
      <c r="AB9" s="29"/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 x14ac:dyDescent="0.25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28"/>
      <c r="Y10" s="36"/>
      <c r="Z10" s="18"/>
      <c r="AA10" s="37"/>
      <c r="AB10" s="30"/>
      <c r="AC10" s="18"/>
      <c r="AD10" s="18"/>
      <c r="AE10" s="18">
        <v>1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</row>
    <row r="11" spans="1:42" ht="16.5" customHeight="1" x14ac:dyDescent="0.25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27"/>
      <c r="Y11" s="34"/>
      <c r="Z11" s="16"/>
      <c r="AA11" s="35"/>
      <c r="AB11" s="29"/>
      <c r="AC11" s="16"/>
      <c r="AD11" s="16"/>
      <c r="AE11" s="16"/>
      <c r="AF11" s="16"/>
      <c r="AG11" s="16"/>
      <c r="AH11" s="16">
        <v>1</v>
      </c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 x14ac:dyDescent="0.25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28">
        <v>1</v>
      </c>
      <c r="Y12" s="36"/>
      <c r="Z12" s="18"/>
      <c r="AA12" s="37"/>
      <c r="AB12" s="30"/>
      <c r="AC12" s="18"/>
      <c r="AD12" s="18"/>
      <c r="AE12" s="18"/>
      <c r="AF12" s="18"/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ht="16.5" customHeight="1" x14ac:dyDescent="0.25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27"/>
      <c r="Y13" s="34"/>
      <c r="Z13" s="16">
        <v>1</v>
      </c>
      <c r="AA13" s="35"/>
      <c r="AB13" s="29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</row>
    <row r="14" spans="1:42" ht="16.5" customHeight="1" x14ac:dyDescent="0.25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28"/>
      <c r="Y14" s="36"/>
      <c r="Z14" s="18"/>
      <c r="AA14" s="37"/>
      <c r="AB14" s="30"/>
      <c r="AC14" s="18"/>
      <c r="AD14" s="18">
        <v>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6.5" customHeight="1" x14ac:dyDescent="0.25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27">
        <v>1</v>
      </c>
      <c r="Y15" s="34"/>
      <c r="Z15" s="16"/>
      <c r="AA15" s="35"/>
      <c r="AB15" s="29"/>
      <c r="AC15" s="16"/>
      <c r="AD15" s="16"/>
      <c r="AE15" s="16"/>
      <c r="AF15" s="16">
        <v>1</v>
      </c>
      <c r="AG15" s="16"/>
      <c r="AH15" s="16"/>
      <c r="AI15" s="16"/>
      <c r="AJ15" s="16"/>
      <c r="AK15" s="16">
        <v>1</v>
      </c>
      <c r="AL15" s="16"/>
      <c r="AM15" s="16"/>
      <c r="AN15" s="16"/>
      <c r="AO15" s="16"/>
      <c r="AP15" s="16"/>
    </row>
    <row r="16" spans="1:42" ht="16.5" customHeight="1" x14ac:dyDescent="0.25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28"/>
      <c r="Y16" s="36"/>
      <c r="Z16" s="18"/>
      <c r="AA16" s="37"/>
      <c r="AB16" s="30">
        <v>1</v>
      </c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</row>
    <row r="17" spans="1:42" ht="16.5" customHeight="1" x14ac:dyDescent="0.25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27">
        <v>1</v>
      </c>
      <c r="Y17" s="34"/>
      <c r="Z17" s="16"/>
      <c r="AA17" s="35"/>
      <c r="AB17" s="29"/>
      <c r="AC17" s="16"/>
      <c r="AD17" s="16"/>
      <c r="AE17" s="16"/>
      <c r="AF17" s="16"/>
      <c r="AG17" s="16">
        <v>1</v>
      </c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 x14ac:dyDescent="0.25">
      <c r="A18" s="18"/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28">
        <v>1</v>
      </c>
      <c r="Y18" s="36"/>
      <c r="Z18" s="18"/>
      <c r="AA18" s="37"/>
      <c r="AB18" s="30"/>
      <c r="AC18" s="18"/>
      <c r="AD18" s="18"/>
      <c r="AE18" s="18"/>
      <c r="AF18" s="18"/>
      <c r="AG18" s="18"/>
      <c r="AH18" s="18"/>
      <c r="AI18" s="18"/>
      <c r="AJ18" s="18">
        <v>1</v>
      </c>
      <c r="AK18" s="18">
        <v>1</v>
      </c>
      <c r="AL18" s="18"/>
      <c r="AM18" s="18"/>
      <c r="AN18" s="18"/>
      <c r="AO18" s="18"/>
      <c r="AP18" s="18"/>
    </row>
    <row r="19" spans="1:42" ht="16.5" customHeight="1" x14ac:dyDescent="0.25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27"/>
      <c r="Y19" s="34"/>
      <c r="Z19" s="16"/>
      <c r="AA19" s="35"/>
      <c r="AB19" s="29"/>
      <c r="AC19" s="16"/>
      <c r="AD19" s="16"/>
      <c r="AE19" s="16"/>
      <c r="AF19" s="16"/>
      <c r="AG19" s="16">
        <v>1</v>
      </c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6.5" customHeight="1" x14ac:dyDescent="0.25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28"/>
      <c r="Y20" s="36"/>
      <c r="Z20" s="18"/>
      <c r="AA20" s="37">
        <v>1</v>
      </c>
      <c r="AB20" s="30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</row>
    <row r="21" spans="1:42" ht="16.5" customHeight="1" x14ac:dyDescent="0.25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27"/>
      <c r="Y21" s="34"/>
      <c r="Z21" s="16"/>
      <c r="AA21" s="35"/>
      <c r="AB21" s="29"/>
      <c r="AC21" s="16">
        <v>1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6.5" customHeight="1" x14ac:dyDescent="0.25">
      <c r="A22" s="18"/>
      <c r="B22" s="18"/>
      <c r="C22" s="18">
        <v>1</v>
      </c>
      <c r="D22" s="18"/>
      <c r="E22" s="18">
        <v>1</v>
      </c>
      <c r="F22" s="18"/>
      <c r="G22" s="18"/>
      <c r="H22" s="18"/>
      <c r="I22" s="18"/>
      <c r="J22" s="18"/>
      <c r="K22" s="18"/>
      <c r="L22" s="18">
        <v>1</v>
      </c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28">
        <v>1</v>
      </c>
      <c r="Y22" s="36"/>
      <c r="Z22" s="18"/>
      <c r="AA22" s="37"/>
      <c r="AB22" s="30"/>
      <c r="AC22" s="18"/>
      <c r="AD22" s="18"/>
      <c r="AE22" s="18"/>
      <c r="AF22" s="18"/>
      <c r="AG22" s="18">
        <v>1</v>
      </c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6.5" customHeight="1" x14ac:dyDescent="0.25">
      <c r="A23" s="16"/>
      <c r="B23" s="16"/>
      <c r="C23" s="16">
        <v>1</v>
      </c>
      <c r="D23" s="16"/>
      <c r="E23" s="16"/>
      <c r="F23" s="16">
        <v>1</v>
      </c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27">
        <v>1</v>
      </c>
      <c r="Y23" s="34"/>
      <c r="Z23" s="16"/>
      <c r="AA23" s="35"/>
      <c r="AB23" s="29"/>
      <c r="AC23" s="16"/>
      <c r="AD23" s="16"/>
      <c r="AE23" s="16"/>
      <c r="AF23" s="16"/>
      <c r="AG23" s="16"/>
      <c r="AH23" s="16"/>
      <c r="AI23" s="16"/>
      <c r="AJ23" s="16"/>
      <c r="AK23" s="16">
        <v>1</v>
      </c>
      <c r="AL23" s="16"/>
      <c r="AM23" s="16"/>
      <c r="AN23" s="16">
        <v>1</v>
      </c>
      <c r="AO23" s="16"/>
      <c r="AP23" s="16"/>
    </row>
    <row r="24" spans="1:42" ht="16.5" customHeight="1" x14ac:dyDescent="0.25">
      <c r="A24" s="18"/>
      <c r="B24" s="18"/>
      <c r="C24" s="18">
        <v>1</v>
      </c>
      <c r="D24" s="18"/>
      <c r="E24" s="18"/>
      <c r="F24" s="18"/>
      <c r="G24" s="18">
        <v>1</v>
      </c>
      <c r="H24" s="18"/>
      <c r="I24" s="18"/>
      <c r="J24" s="18"/>
      <c r="K24" s="18"/>
      <c r="L24" s="18">
        <v>1</v>
      </c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>
        <v>1</v>
      </c>
      <c r="X24" s="28"/>
      <c r="Y24" s="36"/>
      <c r="Z24" s="18"/>
      <c r="AA24" s="37"/>
      <c r="AB24" s="30"/>
      <c r="AC24" s="18"/>
      <c r="AD24" s="18"/>
      <c r="AE24" s="18"/>
      <c r="AF24" s="18"/>
      <c r="AG24" s="18"/>
      <c r="AH24" s="18">
        <v>1</v>
      </c>
      <c r="AI24" s="18"/>
      <c r="AJ24" s="18"/>
      <c r="AK24" s="18"/>
      <c r="AL24" s="18"/>
      <c r="AM24" s="18"/>
      <c r="AN24" s="18"/>
      <c r="AO24" s="18"/>
      <c r="AP24" s="18"/>
    </row>
    <row r="25" spans="1:42" ht="16.5" customHeight="1" x14ac:dyDescent="0.25">
      <c r="A25" s="16"/>
      <c r="B25" s="16"/>
      <c r="C25" s="16">
        <v>1</v>
      </c>
      <c r="D25" s="16"/>
      <c r="E25" s="16">
        <v>1</v>
      </c>
      <c r="F25" s="16"/>
      <c r="G25" s="16"/>
      <c r="H25" s="16"/>
      <c r="I25" s="16"/>
      <c r="J25" s="16"/>
      <c r="K25" s="16"/>
      <c r="L25" s="16"/>
      <c r="M25" s="16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27">
        <v>1</v>
      </c>
      <c r="Y25" s="34"/>
      <c r="Z25" s="16"/>
      <c r="AA25" s="35"/>
      <c r="AB25" s="29"/>
      <c r="AC25" s="16"/>
      <c r="AD25" s="16"/>
      <c r="AE25" s="16"/>
      <c r="AF25" s="16"/>
      <c r="AG25" s="16">
        <v>1</v>
      </c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6.5" customHeight="1" x14ac:dyDescent="0.25">
      <c r="A26" s="18"/>
      <c r="B26" s="18"/>
      <c r="C26" s="18">
        <v>1</v>
      </c>
      <c r="D26" s="18"/>
      <c r="E26" s="18"/>
      <c r="F26" s="18">
        <v>1</v>
      </c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28"/>
      <c r="Y26" s="36">
        <v>1</v>
      </c>
      <c r="Z26" s="18"/>
      <c r="AA26" s="37"/>
      <c r="AB26" s="30"/>
      <c r="AC26" s="18"/>
      <c r="AD26" s="18"/>
      <c r="AE26" s="18"/>
      <c r="AF26" s="18"/>
      <c r="AG26" s="18"/>
      <c r="AH26" s="18"/>
      <c r="AI26" s="18"/>
      <c r="AJ26" s="18"/>
      <c r="AK26" s="18"/>
      <c r="AL26" s="18">
        <v>1</v>
      </c>
      <c r="AM26" s="18"/>
      <c r="AN26" s="18"/>
      <c r="AO26" s="18"/>
      <c r="AP26" s="18"/>
    </row>
    <row r="27" spans="1:42" ht="16.5" customHeight="1" x14ac:dyDescent="0.25">
      <c r="A27" s="16"/>
      <c r="B27" s="16"/>
      <c r="C27" s="16">
        <v>1</v>
      </c>
      <c r="D27" s="16"/>
      <c r="E27" s="16"/>
      <c r="F27" s="16"/>
      <c r="G27" s="16">
        <v>1</v>
      </c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27"/>
      <c r="Y27" s="34"/>
      <c r="Z27" s="16"/>
      <c r="AA27" s="35"/>
      <c r="AB27" s="29"/>
      <c r="AC27" s="16"/>
      <c r="AD27" s="16"/>
      <c r="AE27" s="16"/>
      <c r="AF27" s="16"/>
      <c r="AG27" s="16"/>
      <c r="AH27" s="16">
        <v>1</v>
      </c>
      <c r="AI27" s="16"/>
      <c r="AJ27" s="16"/>
      <c r="AK27" s="16"/>
      <c r="AL27" s="16"/>
      <c r="AM27" s="16"/>
      <c r="AN27" s="16"/>
      <c r="AO27" s="16"/>
      <c r="AP27" s="16"/>
    </row>
    <row r="28" spans="1:42" ht="16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28"/>
      <c r="Y28" s="36"/>
      <c r="Z28" s="18"/>
      <c r="AA28" s="37"/>
      <c r="AB28" s="30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</row>
    <row r="29" spans="1:42" ht="16.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27"/>
      <c r="Y29" s="34"/>
      <c r="Z29" s="16"/>
      <c r="AA29" s="35"/>
      <c r="AB29" s="29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6.5" customHeight="1" thickBo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28"/>
      <c r="Y30" s="38"/>
      <c r="Z30" s="39"/>
      <c r="AA30" s="40"/>
      <c r="AB30" s="30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6.2" x14ac:dyDescent="0.25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42" ht="28.5" customHeight="1" x14ac:dyDescent="0.25">
      <c r="A33" s="48" t="s">
        <v>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7" priority="114" operator="equal">
      <formula>1</formula>
    </cfRule>
  </conditionalFormatting>
  <conditionalFormatting sqref="U32:X32 U34:X1048576">
    <cfRule type="containsText" dxfId="56" priority="121" operator="containsText" text="1">
      <formula>NOT(ISERROR(SEARCH("1",U32)))</formula>
    </cfRule>
  </conditionalFormatting>
  <conditionalFormatting sqref="Y32:AP32 Y34:AP1048576">
    <cfRule type="containsText" dxfId="55" priority="118" operator="containsText" text="1">
      <formula>NOT(ISERROR(SEARCH("1",Y32)))</formula>
    </cfRule>
  </conditionalFormatting>
  <conditionalFormatting sqref="A31:T31 A3:T15">
    <cfRule type="notContainsBlanks" dxfId="54" priority="122">
      <formula>LEN(TRIM(A3))&gt;0</formula>
    </cfRule>
  </conditionalFormatting>
  <conditionalFormatting sqref="U3:U15 AL3:AN15">
    <cfRule type="cellIs" dxfId="53" priority="106" operator="equal">
      <formula>1</formula>
    </cfRule>
  </conditionalFormatting>
  <conditionalFormatting sqref="AB3:AB15">
    <cfRule type="cellIs" dxfId="52" priority="105" operator="equal">
      <formula>1</formula>
    </cfRule>
  </conditionalFormatting>
  <conditionalFormatting sqref="AC3:AC15">
    <cfRule type="cellIs" dxfId="51" priority="104" operator="equal">
      <formula>1</formula>
    </cfRule>
  </conditionalFormatting>
  <conditionalFormatting sqref="AO3:AP15">
    <cfRule type="cellIs" dxfId="50" priority="103" operator="equal">
      <formula>1</formula>
    </cfRule>
  </conditionalFormatting>
  <conditionalFormatting sqref="AE3:AE15">
    <cfRule type="cellIs" dxfId="49" priority="102" operator="equal">
      <formula>1</formula>
    </cfRule>
  </conditionalFormatting>
  <conditionalFormatting sqref="V3:V15">
    <cfRule type="cellIs" dxfId="48" priority="101" operator="equal">
      <formula>1</formula>
    </cfRule>
  </conditionalFormatting>
  <conditionalFormatting sqref="AD3:AD15">
    <cfRule type="cellIs" dxfId="47" priority="100" operator="equal">
      <formula>1</formula>
    </cfRule>
  </conditionalFormatting>
  <conditionalFormatting sqref="AA3:AA15">
    <cfRule type="cellIs" dxfId="46" priority="99" operator="equal">
      <formula>1</formula>
    </cfRule>
  </conditionalFormatting>
  <conditionalFormatting sqref="AF3:AF15">
    <cfRule type="cellIs" dxfId="45" priority="98" operator="equal">
      <formula>1</formula>
    </cfRule>
  </conditionalFormatting>
  <conditionalFormatting sqref="AH3:AH15">
    <cfRule type="cellIs" dxfId="44" priority="97" operator="equal">
      <formula>1</formula>
    </cfRule>
  </conditionalFormatting>
  <conditionalFormatting sqref="AI3:AI15">
    <cfRule type="cellIs" dxfId="43" priority="94" operator="equal">
      <formula>1</formula>
    </cfRule>
  </conditionalFormatting>
  <conditionalFormatting sqref="X3:X15">
    <cfRule type="cellIs" dxfId="42" priority="96" operator="equal">
      <formula>1</formula>
    </cfRule>
  </conditionalFormatting>
  <conditionalFormatting sqref="AG3:AG15">
    <cfRule type="cellIs" dxfId="41" priority="95" operator="equal">
      <formula>1</formula>
    </cfRule>
  </conditionalFormatting>
  <conditionalFormatting sqref="AJ3:AK15">
    <cfRule type="cellIs" dxfId="40" priority="93" operator="equal">
      <formula>1</formula>
    </cfRule>
  </conditionalFormatting>
  <conditionalFormatting sqref="W3:W15">
    <cfRule type="cellIs" dxfId="39" priority="92" operator="equal">
      <formula>1</formula>
    </cfRule>
  </conditionalFormatting>
  <conditionalFormatting sqref="Y3:Z15">
    <cfRule type="cellIs" dxfId="38" priority="91" operator="equal">
      <formula>1</formula>
    </cfRule>
  </conditionalFormatting>
  <conditionalFormatting sqref="A16:T30">
    <cfRule type="cellIs" dxfId="37" priority="35" operator="equal">
      <formula>1</formula>
    </cfRule>
  </conditionalFormatting>
  <conditionalFormatting sqref="A16:T30">
    <cfRule type="notContainsBlanks" dxfId="36" priority="36">
      <formula>LEN(TRIM(A16))&gt;0</formula>
    </cfRule>
  </conditionalFormatting>
  <conditionalFormatting sqref="U16:U30 AL16:AN30">
    <cfRule type="cellIs" dxfId="35" priority="34" operator="equal">
      <formula>1</formula>
    </cfRule>
  </conditionalFormatting>
  <conditionalFormatting sqref="AB16:AB30">
    <cfRule type="cellIs" dxfId="34" priority="33" operator="equal">
      <formula>1</formula>
    </cfRule>
  </conditionalFormatting>
  <conditionalFormatting sqref="AC16:AC30">
    <cfRule type="cellIs" dxfId="33" priority="32" operator="equal">
      <formula>1</formula>
    </cfRule>
  </conditionalFormatting>
  <conditionalFormatting sqref="AO16:AP30">
    <cfRule type="cellIs" dxfId="32" priority="31" operator="equal">
      <formula>1</formula>
    </cfRule>
  </conditionalFormatting>
  <conditionalFormatting sqref="AE16:AE30">
    <cfRule type="cellIs" dxfId="31" priority="30" operator="equal">
      <formula>1</formula>
    </cfRule>
  </conditionalFormatting>
  <conditionalFormatting sqref="V16:V30">
    <cfRule type="cellIs" dxfId="30" priority="29" operator="equal">
      <formula>1</formula>
    </cfRule>
  </conditionalFormatting>
  <conditionalFormatting sqref="AD16:AD30">
    <cfRule type="cellIs" dxfId="29" priority="28" operator="equal">
      <formula>1</formula>
    </cfRule>
  </conditionalFormatting>
  <conditionalFormatting sqref="AA16:AA30">
    <cfRule type="cellIs" dxfId="28" priority="27" operator="equal">
      <formula>1</formula>
    </cfRule>
  </conditionalFormatting>
  <conditionalFormatting sqref="AF16:AF30">
    <cfRule type="cellIs" dxfId="27" priority="26" operator="equal">
      <formula>1</formula>
    </cfRule>
  </conditionalFormatting>
  <conditionalFormatting sqref="AH16:AH30">
    <cfRule type="cellIs" dxfId="26" priority="25" operator="equal">
      <formula>1</formula>
    </cfRule>
  </conditionalFormatting>
  <conditionalFormatting sqref="AI16:AI30">
    <cfRule type="cellIs" dxfId="25" priority="22" operator="equal">
      <formula>1</formula>
    </cfRule>
  </conditionalFormatting>
  <conditionalFormatting sqref="X16:X30">
    <cfRule type="cellIs" dxfId="24" priority="24" operator="equal">
      <formula>1</formula>
    </cfRule>
  </conditionalFormatting>
  <conditionalFormatting sqref="AG16:AG30">
    <cfRule type="cellIs" dxfId="23" priority="23" operator="equal">
      <formula>1</formula>
    </cfRule>
  </conditionalFormatting>
  <conditionalFormatting sqref="AJ16:AK30">
    <cfRule type="cellIs" dxfId="22" priority="21" operator="equal">
      <formula>1</formula>
    </cfRule>
  </conditionalFormatting>
  <conditionalFormatting sqref="W16:W30">
    <cfRule type="cellIs" dxfId="21" priority="20" operator="equal">
      <formula>1</formula>
    </cfRule>
  </conditionalFormatting>
  <conditionalFormatting sqref="Y16:Z30">
    <cfRule type="cellIs" dxfId="20" priority="19" operator="equal">
      <formula>1</formula>
    </cfRule>
  </conditionalFormatting>
  <conditionalFormatting sqref="AC3:AC15">
    <cfRule type="cellIs" dxfId="19" priority="18" operator="equal">
      <formula>1</formula>
    </cfRule>
  </conditionalFormatting>
  <conditionalFormatting sqref="AD3:AD15">
    <cfRule type="cellIs" dxfId="18" priority="17" operator="equal">
      <formula>1</formula>
    </cfRule>
  </conditionalFormatting>
  <conditionalFormatting sqref="AF3:AF15">
    <cfRule type="cellIs" dxfId="17" priority="16" operator="equal">
      <formula>1</formula>
    </cfRule>
  </conditionalFormatting>
  <conditionalFormatting sqref="AE3:AE15">
    <cfRule type="cellIs" dxfId="16" priority="15" operator="equal">
      <formula>1</formula>
    </cfRule>
  </conditionalFormatting>
  <conditionalFormatting sqref="AB3:AB15">
    <cfRule type="cellIs" dxfId="15" priority="14" operator="equal">
      <formula>1</formula>
    </cfRule>
  </conditionalFormatting>
  <conditionalFormatting sqref="AG3:AG15">
    <cfRule type="cellIs" dxfId="14" priority="13" operator="equal">
      <formula>1</formula>
    </cfRule>
  </conditionalFormatting>
  <conditionalFormatting sqref="AI3:AI15">
    <cfRule type="cellIs" dxfId="13" priority="12" operator="equal">
      <formula>1</formula>
    </cfRule>
  </conditionalFormatting>
  <conditionalFormatting sqref="AJ3:AJ15">
    <cfRule type="cellIs" dxfId="12" priority="10" operator="equal">
      <formula>1</formula>
    </cfRule>
  </conditionalFormatting>
  <conditionalFormatting sqref="AH3:AH15">
    <cfRule type="cellIs" dxfId="11" priority="11" operator="equal">
      <formula>1</formula>
    </cfRule>
  </conditionalFormatting>
  <conditionalFormatting sqref="AC16:AC27">
    <cfRule type="cellIs" dxfId="10" priority="9" operator="equal">
      <formula>1</formula>
    </cfRule>
  </conditionalFormatting>
  <conditionalFormatting sqref="AD16:AD27">
    <cfRule type="cellIs" dxfId="9" priority="8" operator="equal">
      <formula>1</formula>
    </cfRule>
  </conditionalFormatting>
  <conditionalFormatting sqref="AF16:AF27">
    <cfRule type="cellIs" dxfId="8" priority="7" operator="equal">
      <formula>1</formula>
    </cfRule>
  </conditionalFormatting>
  <conditionalFormatting sqref="AE16:AE27">
    <cfRule type="cellIs" dxfId="7" priority="6" operator="equal">
      <formula>1</formula>
    </cfRule>
  </conditionalFormatting>
  <conditionalFormatting sqref="AB16:AB27">
    <cfRule type="cellIs" dxfId="6" priority="5" operator="equal">
      <formula>1</formula>
    </cfRule>
  </conditionalFormatting>
  <conditionalFormatting sqref="AG16:AG27">
    <cfRule type="cellIs" dxfId="5" priority="4" operator="equal">
      <formula>1</formula>
    </cfRule>
  </conditionalFormatting>
  <conditionalFormatting sqref="AI16:AI27">
    <cfRule type="cellIs" dxfId="4" priority="3" operator="equal">
      <formula>1</formula>
    </cfRule>
  </conditionalFormatting>
  <conditionalFormatting sqref="AJ16:AJ27">
    <cfRule type="cellIs" dxfId="3" priority="1" operator="equal">
      <formula>1</formula>
    </cfRule>
  </conditionalFormatting>
  <conditionalFormatting sqref="AH16:AH27">
    <cfRule type="cellIs" dxfId="2" priority="2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U26:X27 AA26:AP27 AA17:AP2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22:X25 U3:X16 U1:AP2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V1" workbookViewId="0">
      <pane ySplit="1" topLeftCell="A2" activePane="bottomLeft" state="frozen"/>
      <selection pane="bottomLeft" activeCell="AO31" sqref="AO31"/>
    </sheetView>
  </sheetViews>
  <sheetFormatPr defaultColWidth="9" defaultRowHeight="13.8" x14ac:dyDescent="0.25"/>
  <cols>
    <col min="1" max="20" width="4.5546875" style="1" hidden="1" customWidth="1"/>
    <col min="21" max="21" width="24.5546875" style="1" hidden="1" customWidth="1"/>
    <col min="22" max="43" width="4.77734375" customWidth="1"/>
    <col min="44" max="44" width="8.109375" customWidth="1"/>
  </cols>
  <sheetData>
    <row r="1" spans="1:43" ht="24" customHeight="1" thickBot="1" x14ac:dyDescent="0.3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IR(S)out</v>
      </c>
      <c r="AB1" s="11" t="str">
        <f>组合逻辑真值表!AA2</f>
        <v>IR(B)out</v>
      </c>
      <c r="AC1" s="11" t="str">
        <f>组合逻辑真值表!AB2</f>
        <v>DREout</v>
      </c>
      <c r="AD1" s="11" t="str">
        <f>组合逻辑真值表!AC2</f>
        <v>PCin</v>
      </c>
      <c r="AE1" s="11" t="str">
        <f>组合逻辑真值表!AD2</f>
        <v>ARin</v>
      </c>
      <c r="AF1" s="11" t="str">
        <f>组合逻辑真值表!AE2</f>
        <v>DREin</v>
      </c>
      <c r="AG1" s="11" t="str">
        <f>组合逻辑真值表!AF2</f>
        <v>DRin</v>
      </c>
      <c r="AH1" s="11" t="str">
        <f>组合逻辑真值表!AG2</f>
        <v>Xin</v>
      </c>
      <c r="AI1" s="11" t="str">
        <f>组合逻辑真值表!AH2</f>
        <v>Rin</v>
      </c>
      <c r="AJ1" s="11" t="str">
        <f>组合逻辑真值表!AI2</f>
        <v>IRin</v>
      </c>
      <c r="AK1" s="11" t="str">
        <f>组合逻辑真值表!AJ2</f>
        <v>PSWin</v>
      </c>
      <c r="AL1" s="11" t="str">
        <f>组合逻辑真值表!AK2</f>
        <v>rs1/rs2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5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Mif&amp;T1+</v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>Mif&amp;T1+</v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4" x14ac:dyDescent="0.25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4" x14ac:dyDescent="0.25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>Mif&amp;T3+</v>
      </c>
      <c r="AE4" s="4" t="str">
        <f>IF(组合逻辑真值表!AD5=1,$U4&amp;"+","")</f>
        <v/>
      </c>
      <c r="AF4" s="4" t="str">
        <f>IF(组合逻辑真值表!AE5=1,$U4&amp;"+","")</f>
        <v>Mif&amp;T3+</v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4" x14ac:dyDescent="0.25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>Mif&amp;T4+</v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4" x14ac:dyDescent="0.25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>Mcal&amp;T1&amp;LW+</v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4" x14ac:dyDescent="0.25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4" x14ac:dyDescent="0.25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>Mex&amp;T1&amp;LW+</v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4" x14ac:dyDescent="0.25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>Mex&amp;T2&amp;LW+</v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ht="14.4" x14ac:dyDescent="0.25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>Mex&amp;T3&amp;LW+</v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4" x14ac:dyDescent="0.25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>Mcal&amp;T1&amp;SW+</v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4" x14ac:dyDescent="0.25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>Mcal&amp;T2&amp;SW+</v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4" x14ac:dyDescent="0.25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>Mex&amp;T1&amp;SW+</v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ht="14.4" x14ac:dyDescent="0.25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>Mex&amp;T2&amp;SW+</v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>Mex&amp;T2&amp;SW+</v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4" x14ac:dyDescent="0.25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>Mex&amp;T3&amp;SW+</v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ht="14.4" x14ac:dyDescent="0.25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>Mcal&amp;T1&amp;BEQ+</v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4" x14ac:dyDescent="0.25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>Mcal&amp;T2&amp;BEQ+</v>
      </c>
      <c r="AL17" s="4" t="str">
        <f>IF(组合逻辑真值表!AK18=1,$U17&amp;"+","")</f>
        <v>Mcal&amp;T2&amp;BEQ+</v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ht="14.4" x14ac:dyDescent="0.25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>Mex&amp;T1&amp;BEQ+</v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4" x14ac:dyDescent="0.25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>Mex&amp;T2&amp;BEQ+</v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4" x14ac:dyDescent="0.25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>Mex&amp;T3&amp;BEQ&amp;EQUAL+</v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4" x14ac:dyDescent="0.25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>T1&amp;</v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>SLT&amp;</v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>Mex&amp;T1&amp;SLT+</v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4" x14ac:dyDescent="0.25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>Mex&amp;T2&amp;SLT+</v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4" x14ac:dyDescent="0.25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>Mex&amp;T3&amp;SLT+</v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ht="14.4" x14ac:dyDescent="0.25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>T1&amp;</v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>Mex&amp;T1&amp;ADDI+</v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4" x14ac:dyDescent="0.25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>T2&amp;</v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4" x14ac:dyDescent="0.25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>Mex&amp;T3&amp;ADDI+</v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4" x14ac:dyDescent="0.25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4" x14ac:dyDescent="0.25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4" x14ac:dyDescent="0.25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3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8" thickBot="1" x14ac:dyDescent="0.3">
      <c r="A31" s="49" t="s">
        <v>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Mcal&amp;T2&amp;LW+Mex&amp;T2&amp;ADDI</v>
      </c>
      <c r="AA31" s="5" t="str">
        <f t="shared" si="2"/>
        <v>Mcal&amp;T2&amp;SW</v>
      </c>
      <c r="AB31" s="5" t="str">
        <f t="shared" si="2"/>
        <v>Mex&amp;T2&amp;BEQ</v>
      </c>
      <c r="AC31" s="5" t="str">
        <f t="shared" si="2"/>
        <v>Mex&amp;T3&amp;SW</v>
      </c>
      <c r="AD31" s="5" t="str">
        <f t="shared" si="2"/>
        <v>Mif&amp;T3+Mex&amp;T3&amp;BEQ&amp;EQUAL</v>
      </c>
      <c r="AE31" s="5" t="str">
        <f t="shared" si="2"/>
        <v>Mif&amp;T1+Mex&amp;T1&amp;LW+Mex&amp;T1&amp;SW</v>
      </c>
      <c r="AF31" s="5" t="str">
        <f t="shared" si="2"/>
        <v>Mif&amp;T3+Mex&amp;T2&amp;LW</v>
      </c>
      <c r="AG31" s="5" t="str">
        <f t="shared" si="2"/>
        <v>Mex&amp;T2&amp;SW</v>
      </c>
      <c r="AH31" s="5" t="str">
        <f t="shared" si="2"/>
        <v>Mif&amp;T1+Mcal&amp;T1&amp;LW+Mcal&amp;T1&amp;SW+Mcal&amp;T1&amp;BEQ+Mex&amp;T1&amp;BEQ+Mex&amp;T1&amp;SLT+Mex&amp;T1&amp;ADDI</v>
      </c>
      <c r="AI31" s="5" t="str">
        <f t="shared" si="2"/>
        <v>Mex&amp;T3&amp;LW+Mex&amp;T3&amp;SLT+Mex&amp;T3&amp;ADDI</v>
      </c>
      <c r="AJ31" s="5" t="str">
        <f t="shared" si="2"/>
        <v>Mif&amp;T4</v>
      </c>
      <c r="AK31" s="5" t="str">
        <f t="shared" si="2"/>
        <v>Mcal&amp;T2&amp;BEQ</v>
      </c>
      <c r="AL31" s="5" t="str">
        <f t="shared" si="2"/>
        <v>Mex&amp;T2&amp;SW+Mcal&amp;T2&amp;BEQ+Mex&amp;T2&amp;SLT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Mcal&amp;T2&amp;LW+Mex&amp;T2&amp;ADDI+</v>
      </c>
      <c r="AA32" s="7" t="str">
        <f t="shared" si="3"/>
        <v>Mcal&amp;T2&amp;SW+</v>
      </c>
      <c r="AB32" s="7" t="str">
        <f t="shared" si="3"/>
        <v>Mex&amp;T2&amp;BEQ+</v>
      </c>
      <c r="AC32" s="7" t="str">
        <f t="shared" si="3"/>
        <v>Mex&amp;T3&amp;SW+</v>
      </c>
      <c r="AD32" s="7" t="str">
        <f t="shared" si="3"/>
        <v>Mif&amp;T3+Mex&amp;T3&amp;BEQ&amp;EQUAL+</v>
      </c>
      <c r="AE32" s="7" t="str">
        <f t="shared" si="3"/>
        <v>Mif&amp;T1+Mex&amp;T1&amp;LW+Mex&amp;T1&amp;SW+</v>
      </c>
      <c r="AF32" s="7" t="str">
        <f t="shared" si="3"/>
        <v>Mif&amp;T3+Mex&amp;T2&amp;LW+</v>
      </c>
      <c r="AG32" s="7" t="str">
        <f t="shared" si="3"/>
        <v>Mex&amp;T2&amp;SW+</v>
      </c>
      <c r="AH32" s="7" t="str">
        <f t="shared" si="3"/>
        <v>Mif&amp;T1+Mcal&amp;T1&amp;LW+Mcal&amp;T1&amp;SW+Mcal&amp;T1&amp;BEQ+Mex&amp;T1&amp;BEQ+Mex&amp;T1&amp;SLT+Mex&amp;T1&amp;ADDI+</v>
      </c>
      <c r="AI32" s="7" t="str">
        <f t="shared" si="3"/>
        <v>Mex&amp;T3&amp;LW+Mex&amp;T3&amp;SLT+Mex&amp;T3&amp;ADDI+</v>
      </c>
      <c r="AJ32" s="7" t="str">
        <f t="shared" si="3"/>
        <v>Mif&amp;T4+</v>
      </c>
      <c r="AK32" s="7" t="str">
        <f t="shared" si="3"/>
        <v>Mcal&amp;T2&amp;BEQ+</v>
      </c>
      <c r="AL32" s="7" t="str">
        <f t="shared" si="3"/>
        <v>Mex&amp;T2&amp;SW+Mcal&amp;T2&amp;BEQ+Mex&amp;T2&amp;SLT+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5">
      <c r="A33" s="52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6" spans="1:43" ht="16.2" x14ac:dyDescent="0.25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郑舟</cp:lastModifiedBy>
  <cp:lastPrinted>2019-03-05T06:30:00Z</cp:lastPrinted>
  <dcterms:created xsi:type="dcterms:W3CDTF">2018-06-11T03:29:00Z</dcterms:created>
  <dcterms:modified xsi:type="dcterms:W3CDTF">2021-11-29T07:44:31Z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