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13_ncr:1_{7610D4FA-3A8E-46B6-93B6-5EFEEDE3998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N11" i="5" s="1"/>
  <c r="M8" i="5"/>
  <c r="N8" i="5" s="1"/>
  <c r="M16" i="5"/>
  <c r="M10" i="5"/>
  <c r="P10" i="5" s="1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Y10" i="5"/>
  <c r="X10" i="5"/>
  <c r="W10" i="5"/>
  <c r="V10" i="5"/>
  <c r="U10" i="5"/>
  <c r="T10" i="5"/>
  <c r="S10" i="5"/>
  <c r="R10" i="5"/>
  <c r="Q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N5" i="5" l="1"/>
  <c r="O8" i="5"/>
  <c r="P8" i="5"/>
  <c r="O10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<sst xmlns="http://schemas.openxmlformats.org/spreadsheetml/2006/main" count="31" uniqueCount="31">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</sst>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Q16" sqref="Q16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customWidth="1"/>
    <col min="17" max="23" width="8.5546875" style="8" customWidth="1"/>
    <col min="24" max="24" width="8.554687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/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/>
      <c r="B6" s="21">
        <v>1</v>
      </c>
      <c r="C6" s="21"/>
      <c r="D6" s="21">
        <v>0</v>
      </c>
      <c r="E6" s="21"/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19"/>
      <c r="B7" s="19"/>
      <c r="C7" s="19">
        <v>1</v>
      </c>
      <c r="D7" s="19"/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>
        <v>0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8" x14ac:dyDescent="0.25">
      <c r="A8" s="21"/>
      <c r="B8" s="21"/>
      <c r="C8" s="21">
        <v>1</v>
      </c>
      <c r="D8" s="21"/>
      <c r="E8" s="21">
        <v>1</v>
      </c>
      <c r="F8" s="21"/>
      <c r="G8" s="21"/>
      <c r="H8" s="21"/>
      <c r="I8" s="21"/>
      <c r="J8" s="21"/>
      <c r="K8" s="21"/>
      <c r="L8" s="21"/>
      <c r="M8" s="22">
        <v>0</v>
      </c>
      <c r="N8" s="21">
        <v>1</v>
      </c>
      <c r="O8" s="21">
        <v>1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opLeftCell="K1" workbookViewId="0">
      <pane ySplit="1" topLeftCell="A11" activePane="bottomLeft" state="frozen"/>
      <selection pane="bottomLeft" activeCell="P31" sqref="P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P1&amp;equal</v>
      </c>
      <c r="N4" s="4" t="str">
        <f>IF(组合逻辑真值表!M5=1,$M4&amp;"+","")</f>
        <v/>
      </c>
      <c r="O4" s="4" t="str">
        <f>IF(组合逻辑真值表!N5=1,$M4&amp;"+","")</f>
        <v>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P1&amp;~equal</v>
      </c>
      <c r="N5" s="4" t="str">
        <f>IF(组合逻辑真值表!M6=1,$M5&amp;"+","")</f>
        <v>P1&amp;~equal+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P2&amp;~IntR</v>
      </c>
      <c r="N6" s="4" t="str">
        <f>IF(组合逻辑真值表!M7=1,$M6&amp;"+","")</f>
        <v>P2&amp;~IntR+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P2&amp;IntR</v>
      </c>
      <c r="N7" s="4" t="str">
        <f>IF(组合逻辑真值表!M8=1,$M7&amp;"+","")</f>
        <v/>
      </c>
      <c r="O7" s="4" t="str">
        <f>IF(组合逻辑真值表!N8=1,$M7&amp;"+","")</f>
        <v>P2&amp;IntR+</v>
      </c>
      <c r="P7" s="4" t="str">
        <f>IF(组合逻辑真值表!O8=1,$M7&amp;"+","")</f>
        <v>P2&amp;IntR+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P1&amp;~equal+P2&amp;~IntR</v>
      </c>
      <c r="O31" s="5" t="str">
        <f t="shared" si="2"/>
        <v>P1&amp;equal+P2&amp;IntR</v>
      </c>
      <c r="P31" s="5" t="str">
        <f t="shared" ref="P31" si="3">IF(LEN(P32)&gt;1,LEFT(P32,LEN(P32)-1),"")</f>
        <v>P0+P2&amp;IntR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P1&amp;~equal+P2&amp;~IntR+</v>
      </c>
      <c r="O32" s="7" t="str">
        <f t="shared" ref="O32:Y32" si="13">CONCATENATE(O2,O3,O4,O5,O6,O7,O8,O9,O10,O11,O12,O13,O14,O15,O16,O17,O18,O19,O20,O21,O22,O23,O24,O25,O26,O27,O28,O29,O30)</f>
        <v>P1&amp;equal+P2&amp;IntR+</v>
      </c>
      <c r="P32" s="7" t="str">
        <f t="shared" si="13"/>
        <v>P0+P2&amp;IntR+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2021-12-16T03:15:09Z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