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hidePivotFieldList="1"/>
  <xr:revisionPtr revIDLastSave="0" documentId="13_ncr:1_{3E92F5FD-967A-4868-98A5-0808496D4E22}" xr6:coauthVersionLast="47" xr6:coauthVersionMax="47" xr10:uidLastSave="{00000000-0000-0000-0000-000000000000}"/>
  <bookViews>
    <workbookView xWindow="-110" yWindow="-110" windowWidth="19420" windowHeight="11500" xr2:uid="{00000000-000D-0000-FFFF-FFFF00000000}"/>
  </bookViews>
  <sheets>
    <sheet name="Дашборд" sheetId="2" r:id="rId1"/>
    <sheet name="Дані" sheetId="1" r:id="rId2"/>
    <sheet name="Sheet2" sheetId="3" state="hidden" r:id="rId3"/>
  </sheets>
  <definedNames>
    <definedName name="Slicer_Months__Дата">#N/A</definedName>
    <definedName name="Slicer_Вік">#N/A</definedName>
    <definedName name="Slicer_Стать">#N/A</definedName>
    <definedName name="Slicer_Тариф">#N/A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9" i="1" l="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<sst xmlns="http://schemas.openxmlformats.org/spreadsheetml/2006/main" count="1071" uniqueCount="388">
  <si>
    <t>Дата</t>
  </si>
  <si>
    <t>Абонент</t>
  </si>
  <si>
    <t>Тариф</t>
  </si>
  <si>
    <t>Абон плата</t>
  </si>
  <si>
    <t>Контент</t>
  </si>
  <si>
    <t>XS</t>
  </si>
  <si>
    <t>ж</t>
  </si>
  <si>
    <t>S</t>
  </si>
  <si>
    <t>M</t>
  </si>
  <si>
    <t>L</t>
  </si>
  <si>
    <t>VIP</t>
  </si>
  <si>
    <t>a1000001</t>
  </si>
  <si>
    <t>a1000002</t>
  </si>
  <si>
    <t>a1000003</t>
  </si>
  <si>
    <t>a1000004</t>
  </si>
  <si>
    <t>a1000005</t>
  </si>
  <si>
    <t>a1000006</t>
  </si>
  <si>
    <t>a1000007</t>
  </si>
  <si>
    <t>a1000008</t>
  </si>
  <si>
    <t>a1000009</t>
  </si>
  <si>
    <t>a1000010</t>
  </si>
  <si>
    <t>a1000011</t>
  </si>
  <si>
    <t>a1000012</t>
  </si>
  <si>
    <t>a1000013</t>
  </si>
  <si>
    <t>a1000014</t>
  </si>
  <si>
    <t>a1000015</t>
  </si>
  <si>
    <t>a1000016</t>
  </si>
  <si>
    <t>a1000017</t>
  </si>
  <si>
    <t>a1000018</t>
  </si>
  <si>
    <t>a1000019</t>
  </si>
  <si>
    <t>a1000020</t>
  </si>
  <si>
    <t>a1000021</t>
  </si>
  <si>
    <t>a1000022</t>
  </si>
  <si>
    <t>a1000023</t>
  </si>
  <si>
    <t>a1000024</t>
  </si>
  <si>
    <t>a1000025</t>
  </si>
  <si>
    <t>a1000026</t>
  </si>
  <si>
    <t>a1000027</t>
  </si>
  <si>
    <t>a1000028</t>
  </si>
  <si>
    <t>a1000029</t>
  </si>
  <si>
    <t>a1000030</t>
  </si>
  <si>
    <t>a1000031</t>
  </si>
  <si>
    <t>a1000032</t>
  </si>
  <si>
    <t>a1000033</t>
  </si>
  <si>
    <t>a1000034</t>
  </si>
  <si>
    <t>a1000035</t>
  </si>
  <si>
    <t>a1000036</t>
  </si>
  <si>
    <t>a1000037</t>
  </si>
  <si>
    <t>a1000038</t>
  </si>
  <si>
    <t>a1000039</t>
  </si>
  <si>
    <t>a1000040</t>
  </si>
  <si>
    <t>a1000041</t>
  </si>
  <si>
    <t>a1000042</t>
  </si>
  <si>
    <t>a1000043</t>
  </si>
  <si>
    <t>a1000044</t>
  </si>
  <si>
    <t>a1000045</t>
  </si>
  <si>
    <t>a1000046</t>
  </si>
  <si>
    <t>a1000047</t>
  </si>
  <si>
    <t>a1000048</t>
  </si>
  <si>
    <t>a1000049</t>
  </si>
  <si>
    <t>a1000050</t>
  </si>
  <si>
    <t>a1000051</t>
  </si>
  <si>
    <t>a1000052</t>
  </si>
  <si>
    <t>a1000053</t>
  </si>
  <si>
    <t>a1000054</t>
  </si>
  <si>
    <t>a1000055</t>
  </si>
  <si>
    <t>a1000056</t>
  </si>
  <si>
    <t>a1000057</t>
  </si>
  <si>
    <t>a1000058</t>
  </si>
  <si>
    <t>a1000059</t>
  </si>
  <si>
    <t>a1000060</t>
  </si>
  <si>
    <t>a1000061</t>
  </si>
  <si>
    <t>a1000062</t>
  </si>
  <si>
    <t>a1000063</t>
  </si>
  <si>
    <t>a1000064</t>
  </si>
  <si>
    <t>a1000065</t>
  </si>
  <si>
    <t>a1000066</t>
  </si>
  <si>
    <t>a1000067</t>
  </si>
  <si>
    <t>a1000068</t>
  </si>
  <si>
    <t>a1000069</t>
  </si>
  <si>
    <t>a1000070</t>
  </si>
  <si>
    <t>a1000071</t>
  </si>
  <si>
    <t>a1000072</t>
  </si>
  <si>
    <t>a1000073</t>
  </si>
  <si>
    <t>a1000074</t>
  </si>
  <si>
    <t>a1000075</t>
  </si>
  <si>
    <t>a1000076</t>
  </si>
  <si>
    <t>a1000077</t>
  </si>
  <si>
    <t>a1000078</t>
  </si>
  <si>
    <t>a1000079</t>
  </si>
  <si>
    <t>a1000080</t>
  </si>
  <si>
    <t>a1000081</t>
  </si>
  <si>
    <t>a1000082</t>
  </si>
  <si>
    <t>a1000083</t>
  </si>
  <si>
    <t>a1000084</t>
  </si>
  <si>
    <t>a1000085</t>
  </si>
  <si>
    <t>a1000086</t>
  </si>
  <si>
    <t>a1000087</t>
  </si>
  <si>
    <t>a1000088</t>
  </si>
  <si>
    <t>a1000089</t>
  </si>
  <si>
    <t>a1000090</t>
  </si>
  <si>
    <t>a1000091</t>
  </si>
  <si>
    <t>a1000092</t>
  </si>
  <si>
    <t>a1000093</t>
  </si>
  <si>
    <t>a1000094</t>
  </si>
  <si>
    <t>a1000095</t>
  </si>
  <si>
    <t>a1000096</t>
  </si>
  <si>
    <t>a1000097</t>
  </si>
  <si>
    <t>a1000098</t>
  </si>
  <si>
    <t>a1000099</t>
  </si>
  <si>
    <t>a1000100</t>
  </si>
  <si>
    <t>a1000101</t>
  </si>
  <si>
    <t>a1000102</t>
  </si>
  <si>
    <t>a1000103</t>
  </si>
  <si>
    <t>a1000104</t>
  </si>
  <si>
    <t>a1000105</t>
  </si>
  <si>
    <t>a1000106</t>
  </si>
  <si>
    <t>a1000107</t>
  </si>
  <si>
    <t>a1000108</t>
  </si>
  <si>
    <t>a1000109</t>
  </si>
  <si>
    <t>a1000110</t>
  </si>
  <si>
    <t>a1000111</t>
  </si>
  <si>
    <t>a1000112</t>
  </si>
  <si>
    <t>a1000113</t>
  </si>
  <si>
    <t>a1000114</t>
  </si>
  <si>
    <t>a1000115</t>
  </si>
  <si>
    <t>a1000116</t>
  </si>
  <si>
    <t>a1000117</t>
  </si>
  <si>
    <t>a1000118</t>
  </si>
  <si>
    <t>a1000119</t>
  </si>
  <si>
    <t>a1000120</t>
  </si>
  <si>
    <t>a1000121</t>
  </si>
  <si>
    <t>a1000122</t>
  </si>
  <si>
    <t>a1000123</t>
  </si>
  <si>
    <t>a1000124</t>
  </si>
  <si>
    <t>a1000125</t>
  </si>
  <si>
    <t>a1000126</t>
  </si>
  <si>
    <t>a1000127</t>
  </si>
  <si>
    <t>a1000128</t>
  </si>
  <si>
    <t>a1000129</t>
  </si>
  <si>
    <t>a1000130</t>
  </si>
  <si>
    <t>a1000131</t>
  </si>
  <si>
    <t>a1000132</t>
  </si>
  <si>
    <t>a1000133</t>
  </si>
  <si>
    <t>a1000134</t>
  </si>
  <si>
    <t>a1000135</t>
  </si>
  <si>
    <t>a1000136</t>
  </si>
  <si>
    <t>a1000137</t>
  </si>
  <si>
    <t>a1000138</t>
  </si>
  <si>
    <t>a1000139</t>
  </si>
  <si>
    <t>a1000140</t>
  </si>
  <si>
    <t>a1000141</t>
  </si>
  <si>
    <t>a1000142</t>
  </si>
  <si>
    <t>a1000143</t>
  </si>
  <si>
    <t>a1000144</t>
  </si>
  <si>
    <t>a1000145</t>
  </si>
  <si>
    <t>a1000146</t>
  </si>
  <si>
    <t>a1000147</t>
  </si>
  <si>
    <t>a1000148</t>
  </si>
  <si>
    <t>a1000149</t>
  </si>
  <si>
    <t>a1000150</t>
  </si>
  <si>
    <t>a1000151</t>
  </si>
  <si>
    <t>a1000152</t>
  </si>
  <si>
    <t>a1000153</t>
  </si>
  <si>
    <t>a1000154</t>
  </si>
  <si>
    <t>a1000155</t>
  </si>
  <si>
    <t>a1000156</t>
  </si>
  <si>
    <t>a1000157</t>
  </si>
  <si>
    <t>a1000158</t>
  </si>
  <si>
    <t>a1000159</t>
  </si>
  <si>
    <t>a1000160</t>
  </si>
  <si>
    <t>a1000161</t>
  </si>
  <si>
    <t>a1000162</t>
  </si>
  <si>
    <t>a1000163</t>
  </si>
  <si>
    <t>a1000164</t>
  </si>
  <si>
    <t>a1000165</t>
  </si>
  <si>
    <t>a1000166</t>
  </si>
  <si>
    <t>a1000167</t>
  </si>
  <si>
    <t>a1000168</t>
  </si>
  <si>
    <t>a1000169</t>
  </si>
  <si>
    <t>a1000170</t>
  </si>
  <si>
    <t>a1000171</t>
  </si>
  <si>
    <t>a1000172</t>
  </si>
  <si>
    <t>a1000173</t>
  </si>
  <si>
    <t>a1000174</t>
  </si>
  <si>
    <t>a1000175</t>
  </si>
  <si>
    <t>a1000176</t>
  </si>
  <si>
    <t>a1000177</t>
  </si>
  <si>
    <t>a1000178</t>
  </si>
  <si>
    <t>a1000179</t>
  </si>
  <si>
    <t>a1000180</t>
  </si>
  <si>
    <t>a1000181</t>
  </si>
  <si>
    <t>a1000182</t>
  </si>
  <si>
    <t>a1000183</t>
  </si>
  <si>
    <t>a1000184</t>
  </si>
  <si>
    <t>a1000185</t>
  </si>
  <si>
    <t>a1000186</t>
  </si>
  <si>
    <t>a1000187</t>
  </si>
  <si>
    <t>a1000188</t>
  </si>
  <si>
    <t>a1000189</t>
  </si>
  <si>
    <t>a1000190</t>
  </si>
  <si>
    <t>a1000191</t>
  </si>
  <si>
    <t>a1000192</t>
  </si>
  <si>
    <t>a1000193</t>
  </si>
  <si>
    <t>a1000194</t>
  </si>
  <si>
    <t>a1000195</t>
  </si>
  <si>
    <t>a1000196</t>
  </si>
  <si>
    <t>a1000197</t>
  </si>
  <si>
    <t>a1000198</t>
  </si>
  <si>
    <t>a1000199</t>
  </si>
  <si>
    <t>a1000200</t>
  </si>
  <si>
    <t>a1000201</t>
  </si>
  <si>
    <t>a1000202</t>
  </si>
  <si>
    <t>a1000203</t>
  </si>
  <si>
    <t>a1000204</t>
  </si>
  <si>
    <t>a1000205</t>
  </si>
  <si>
    <t>a1000206</t>
  </si>
  <si>
    <t>a1000207</t>
  </si>
  <si>
    <t>a1000208</t>
  </si>
  <si>
    <t>a1000209</t>
  </si>
  <si>
    <t>a1000210</t>
  </si>
  <si>
    <t>a1000211</t>
  </si>
  <si>
    <t>a1000212</t>
  </si>
  <si>
    <t>a1000213</t>
  </si>
  <si>
    <t>a1000214</t>
  </si>
  <si>
    <t>a1000215</t>
  </si>
  <si>
    <t>a1000216</t>
  </si>
  <si>
    <t>a1000217</t>
  </si>
  <si>
    <t>a1000218</t>
  </si>
  <si>
    <t>a1000219</t>
  </si>
  <si>
    <t>a1000220</t>
  </si>
  <si>
    <t>a1000221</t>
  </si>
  <si>
    <t>a1000222</t>
  </si>
  <si>
    <t>a1000223</t>
  </si>
  <si>
    <t>a1000224</t>
  </si>
  <si>
    <t>a1000225</t>
  </si>
  <si>
    <t>a1000226</t>
  </si>
  <si>
    <t>a1000227</t>
  </si>
  <si>
    <t>a1000228</t>
  </si>
  <si>
    <t>a1000229</t>
  </si>
  <si>
    <t>a1000230</t>
  </si>
  <si>
    <t>a1000231</t>
  </si>
  <si>
    <t>a1000232</t>
  </si>
  <si>
    <t>a1000233</t>
  </si>
  <si>
    <t>a1000234</t>
  </si>
  <si>
    <t>a1000235</t>
  </si>
  <si>
    <t>a1000236</t>
  </si>
  <si>
    <t>a1000237</t>
  </si>
  <si>
    <t>a1000238</t>
  </si>
  <si>
    <t>a1000239</t>
  </si>
  <si>
    <t>a1000240</t>
  </si>
  <si>
    <t>a1000241</t>
  </si>
  <si>
    <t>a1000242</t>
  </si>
  <si>
    <t>a1000243</t>
  </si>
  <si>
    <t>a1000244</t>
  </si>
  <si>
    <t>a1000245</t>
  </si>
  <si>
    <t>a1000246</t>
  </si>
  <si>
    <t>a1000247</t>
  </si>
  <si>
    <t>a1000248</t>
  </si>
  <si>
    <t>a1000249</t>
  </si>
  <si>
    <t>a1000250</t>
  </si>
  <si>
    <t>a1000251</t>
  </si>
  <si>
    <t>a1000252</t>
  </si>
  <si>
    <t>a1000253</t>
  </si>
  <si>
    <t>a1000254</t>
  </si>
  <si>
    <t>a1000255</t>
  </si>
  <si>
    <t>a1000256</t>
  </si>
  <si>
    <t>a1000257</t>
  </si>
  <si>
    <t>a1000258</t>
  </si>
  <si>
    <t>a1000259</t>
  </si>
  <si>
    <t>a1000260</t>
  </si>
  <si>
    <t>a1000261</t>
  </si>
  <si>
    <t>a1000262</t>
  </si>
  <si>
    <t>a1000263</t>
  </si>
  <si>
    <t>a1000264</t>
  </si>
  <si>
    <t>a1000265</t>
  </si>
  <si>
    <t>a1000266</t>
  </si>
  <si>
    <t>a1000267</t>
  </si>
  <si>
    <t>a1000268</t>
  </si>
  <si>
    <t>a1000269</t>
  </si>
  <si>
    <t>a1000270</t>
  </si>
  <si>
    <t>a1000271</t>
  </si>
  <si>
    <t>a1000272</t>
  </si>
  <si>
    <t>a1000273</t>
  </si>
  <si>
    <t>a1000274</t>
  </si>
  <si>
    <t>a1000275</t>
  </si>
  <si>
    <t>a1000276</t>
  </si>
  <si>
    <t>a1000277</t>
  </si>
  <si>
    <t>a1000278</t>
  </si>
  <si>
    <t>a1000279</t>
  </si>
  <si>
    <t>a1000280</t>
  </si>
  <si>
    <t>a1000281</t>
  </si>
  <si>
    <t>a1000282</t>
  </si>
  <si>
    <t>a1000283</t>
  </si>
  <si>
    <t>a1000284</t>
  </si>
  <si>
    <t>a1000285</t>
  </si>
  <si>
    <t>a1000286</t>
  </si>
  <si>
    <t>a1000287</t>
  </si>
  <si>
    <t>a1000288</t>
  </si>
  <si>
    <t>a1000289</t>
  </si>
  <si>
    <t>a1000290</t>
  </si>
  <si>
    <t>a1000291</t>
  </si>
  <si>
    <t>a1000292</t>
  </si>
  <si>
    <t>a1000293</t>
  </si>
  <si>
    <t>a1000294</t>
  </si>
  <si>
    <t>a1000295</t>
  </si>
  <si>
    <t>a1000296</t>
  </si>
  <si>
    <t>a1000297</t>
  </si>
  <si>
    <t>a1000298</t>
  </si>
  <si>
    <t>a1000299</t>
  </si>
  <si>
    <t>a1000300</t>
  </si>
  <si>
    <t>a1000301</t>
  </si>
  <si>
    <t>a1000302</t>
  </si>
  <si>
    <t>a1000303</t>
  </si>
  <si>
    <t>a1000304</t>
  </si>
  <si>
    <t>a1000305</t>
  </si>
  <si>
    <t>a1000306</t>
  </si>
  <si>
    <t>a1000307</t>
  </si>
  <si>
    <t>a1000308</t>
  </si>
  <si>
    <t>a1000309</t>
  </si>
  <si>
    <t>a1000310</t>
  </si>
  <si>
    <t>a1000311</t>
  </si>
  <si>
    <t>a1000312</t>
  </si>
  <si>
    <t>a1000313</t>
  </si>
  <si>
    <t>a1000314</t>
  </si>
  <si>
    <t>a1000315</t>
  </si>
  <si>
    <t>a1000316</t>
  </si>
  <si>
    <t>a1000317</t>
  </si>
  <si>
    <t>a1000318</t>
  </si>
  <si>
    <t>a1000319</t>
  </si>
  <si>
    <t>a1000320</t>
  </si>
  <si>
    <t>a1000321</t>
  </si>
  <si>
    <t>a1000322</t>
  </si>
  <si>
    <t>a1000323</t>
  </si>
  <si>
    <t>a1000324</t>
  </si>
  <si>
    <t>a1000325</t>
  </si>
  <si>
    <t>a1000326</t>
  </si>
  <si>
    <t>a1000327</t>
  </si>
  <si>
    <t>a1000328</t>
  </si>
  <si>
    <t>a1000329</t>
  </si>
  <si>
    <t>a1000330</t>
  </si>
  <si>
    <t>a1000331</t>
  </si>
  <si>
    <t>a1000332</t>
  </si>
  <si>
    <t>a1000333</t>
  </si>
  <si>
    <t>a1000334</t>
  </si>
  <si>
    <t>a1000335</t>
  </si>
  <si>
    <t>a1000336</t>
  </si>
  <si>
    <t>a1000337</t>
  </si>
  <si>
    <t>a1000338</t>
  </si>
  <si>
    <t>Стать</t>
  </si>
  <si>
    <t>Вік</t>
  </si>
  <si>
    <t>Сума платежів</t>
  </si>
  <si>
    <t>Час розмов, хв</t>
  </si>
  <si>
    <t>Трафік, Гб</t>
  </si>
  <si>
    <t>ч</t>
  </si>
  <si>
    <t>Додаткові послуги</t>
  </si>
  <si>
    <t>Row Labels</t>
  </si>
  <si>
    <t>Grand Total</t>
  </si>
  <si>
    <t>May</t>
  </si>
  <si>
    <t>Jun</t>
  </si>
  <si>
    <t>Jul</t>
  </si>
  <si>
    <t>Aug</t>
  </si>
  <si>
    <t>Sep</t>
  </si>
  <si>
    <t>Sum of Сума платежів</t>
  </si>
  <si>
    <t xml:space="preserve"> Сума платежів</t>
  </si>
  <si>
    <t>Середній платіж</t>
  </si>
  <si>
    <t>Column Labels</t>
  </si>
  <si>
    <t>Values</t>
  </si>
  <si>
    <t>Абоненти</t>
  </si>
  <si>
    <t>Виручка</t>
  </si>
  <si>
    <t xml:space="preserve"> Додаткові послуги</t>
  </si>
  <si>
    <t xml:space="preserve"> Контент</t>
  </si>
  <si>
    <t xml:space="preserve"> Абон плата</t>
  </si>
  <si>
    <t>19-23</t>
  </si>
  <si>
    <t>24-28</t>
  </si>
  <si>
    <t>29-33</t>
  </si>
  <si>
    <t>34-38</t>
  </si>
  <si>
    <t>39-43</t>
  </si>
  <si>
    <t>Кількість абонентів</t>
  </si>
  <si>
    <t xml:space="preserve"> Сума платежів </t>
  </si>
  <si>
    <t xml:space="preserve"> Час розмов, год</t>
  </si>
  <si>
    <t>Динаміка виручки</t>
  </si>
  <si>
    <t xml:space="preserve">Виручка по статі та віку </t>
  </si>
  <si>
    <t>Поверх пакету</t>
  </si>
  <si>
    <t xml:space="preserve"> Поверх пакету</t>
  </si>
  <si>
    <t>Плата за послуги</t>
  </si>
  <si>
    <t>Розподіл по тарифам</t>
  </si>
  <si>
    <r>
      <rPr>
        <b/>
        <sz val="24"/>
        <color theme="4" tint="-0.249977111117893"/>
        <rFont val="Trebuchet MS"/>
        <family val="2"/>
        <charset val="204"/>
        <scheme val="minor"/>
      </rPr>
      <t>Абонентська база</t>
    </r>
    <r>
      <rPr>
        <b/>
        <sz val="24"/>
        <color theme="3"/>
        <rFont val="Trebuchet MS"/>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</si>
</sst>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color theme="1"/>
      <name val="Trebuchet MS"/>
      <family val="2"/>
      <charset val="204"/>
      <scheme val="minor"/>
    </font>
    <font>
      <b/>
      <sz val="15"/>
      <color theme="3"/>
      <name val="Trebuchet MS"/>
      <family val="2"/>
      <scheme val="minor"/>
    </font>
    <font>
      <b/>
      <sz val="24"/>
      <color theme="3"/>
      <name val="Trebuchet MS"/>
      <family val="2"/>
      <scheme val="minor"/>
    </font>
    <font>
      <b/>
      <sz val="24"/>
      <color theme="4" tint="-0.249977111117893"/>
      <name val="Trebuchet MS"/>
      <family val="2"/>
      <charset val="204"/>
      <scheme val="minor"/>
    </font>
    <font>
      <b/>
      <sz val="24"/>
      <color theme="3"/>
      <name val="Trebuchet MS"/>
      <family val="2"/>
      <charset val="204"/>
      <scheme val="minor"/>
    </font>
    <font>
      <sz val="11"/>
      <color theme="5" tint="0.59999389629810485"/>
      <name val="Trebuchet MS"/>
      <family val="2"/>
      <charset val="204"/>
      <scheme val="minor"/>
    </font>
  </fonts>
  <fills count="3">
    <fill>
      <patternFill patternType="none"/>
    </fill>
    <fill>
      <patternFill patternType="gray125"/>
    </fill>
    <fill>
      <patternFill patternType="solid">
        <fgColor theme="5" tint="0.79998168889431442"/>
        <bgColor indexed="64"/>
      </patternFill>
    </fill>
  </fills>
  <borders count="7">
    <border>
      <left/>
      <right/>
      <top/>
      <bottom/>
      <diagonal/>
    </border>
    <border>
      <left/>
      <right/>
      <top/>
      <bottom style="thick">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ck">
        <color rgb="FF92D050"/>
      </right>
      <top/>
      <bottom style="thin">
        <color indexed="64"/>
      </bottom>
      <diagonal/>
    </border>
    <border>
      <left/>
      <right style="thick">
        <color rgb="FF92D050"/>
      </right>
      <top/>
      <bottom/>
      <diagonal/>
    </border>
  </borders>
  <cellStyleXfs count="2">
    <xf numFmtId="0" fontId="0" fillId="0" borderId="0"/>
    <xf numFmtId="0" fontId="1" fillId="0" borderId="1" applyNumberFormat="0" applyFill="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 fillId="0" borderId="1" xfId="1"/>
    <xf numFmtId="0" fontId="4" fillId="0" borderId="1" xfId="1" applyFont="1"/>
    <xf numFmtId="164" fontId="0" fillId="0" borderId="0" xfId="0" applyNumberFormat="1"/>
    <xf numFmtId="0" fontId="5" fillId="2" borderId="2" xfId="0" applyFont="1" applyFill="1" applyBorder="1"/>
    <xf numFmtId="0" fontId="5" fillId="2" borderId="3" xfId="0" applyFont="1" applyFill="1" applyBorder="1"/>
    <xf numFmtId="0" fontId="5" fillId="2" borderId="4" xfId="0" applyFont="1" applyFill="1" applyBorder="1"/>
    <xf numFmtId="0" fontId="0" fillId="0" borderId="6" xfId="0" applyBorder="1"/>
    <xf numFmtId="0" fontId="0" fillId="0" borderId="5" xfId="0" applyBorder="1"/>
  </cellXfs>
  <cellStyles count="2">
    <cellStyle name="Heading 1" xfId="1" builtinId="16"/>
    <cellStyle name="Normal" xfId="0" builtinId="0"/>
  </cellStyles>
  <dxfs count="2">
    <dxf>
      <numFmt numFmtId="164" formatCode="0.0"/>
    </dxf>
    <dxf>
      <numFmt numFmtId="165" formatCode="#,##0.0"/>
    </dxf>
  </dxfs>
  <tableStyles count="1" defaultTableStyle="TableStyleMedium2" defaultPivotStyle="PivotStyleLight16">
    <tableStyle name="Slicer Style 1" pivot="0" table="0" count="0" xr9:uid="{F98F5C24-3B6C-4BE3-9D79-B0077AE13566}"/>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[Аналіз_абонентів.xlsx]Sheet2!PivotTable4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20000"/>
                      <a:lumOff val="80000"/>
                    </a:schemeClr>
                  </a:solidFill>
                  <a:latin typeface="+mn-lt"/>
                  <a:ea typeface="+mn-ea"/>
                  <a:cs typeface="+mn-cs"/>
                </a:defRPr>
              </a:pPr>
              <a:endParaRPr lang="uk-U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bar"/>
        <c:grouping val="clustered"/>
        <c:varyColors val="0"/>
        <c:ser>
          <c:idx val="0"/>
          <c:order val="0"/>
          <c:tx>
            <c:strRef>
              <c:f>Sheet2!$B$32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160-4ADC-8994-0946660F7C1C}"/>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20000"/>
                          <a:lumOff val="80000"/>
                        </a:schemeClr>
                      </a:solidFill>
                      <a:latin typeface="+mn-lt"/>
                      <a:ea typeface="+mn-ea"/>
                      <a:cs typeface="+mn-cs"/>
                    </a:defRPr>
                  </a:pPr>
                  <a:endParaRPr lang="uk-UA"/>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60-4ADC-8994-0946660F7C1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Sheet2!$A$33:$A$36</c:f>
              <c:strCache>
                <c:ptCount val="4"/>
                <c:pt idx="0">
                  <c:v> Абон плата</c:v>
                </c:pt>
                <c:pt idx="1">
                  <c:v> Поверх пакету</c:v>
                </c:pt>
                <c:pt idx="2">
                  <c:v> Додаткові послуги</c:v>
                </c:pt>
                <c:pt idx="3">
                  <c:v> Контент</c:v>
                </c:pt>
              </c:strCache>
            </c:strRef>
          </c:cat>
          <c:val>
            <c:numRef>
              <c:f>Sheet2!$B$33:$B$36</c:f>
              <c:numCache>
                <c:formatCode>General</c:formatCode>
                <c:ptCount val="4"/>
                <c:pt idx="0">
                  <c:v>165720</c:v>
                </c:pt>
                <c:pt idx="1">
                  <c:v>21460</c:v>
                </c:pt>
                <c:pt idx="2">
                  <c:v>17781</c:v>
                </c:pt>
                <c:pt idx="3">
                  <c:v>8569</c:v>
                </c:pt>
              </c:numCache>
            </c:numRef>
          </c:val>
          <c:extLst>
            <c:ext xmlns:c16="http://schemas.microsoft.com/office/drawing/2014/chart" uri="{C3380CC4-5D6E-409C-BE32-E72D297353CC}">
              <c16:uniqueId val="{00000000-6160-4ADC-8994-0946660F7C1C}"/>
            </c:ext>
          </c:extLst>
        </c:ser>
        <c:dLbls>
          <c:showLegendKey val="0"/>
          <c:showVal val="0"/>
          <c:showCatName val="0"/>
          <c:showSerName val="0"/>
          <c:showPercent val="0"/>
          <c:showBubbleSize val="0"/>
        </c:dLbls>
        <c:gapWidth val="50"/>
        <c:axId val="1220419984"/>
        <c:axId val="1220420464"/>
      </c:barChart>
      <c:catAx>
        <c:axId val="122041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uk-UA"/>
          </a:p>
        </c:txPr>
        <c:crossAx val="1220420464"/>
        <c:crosses val="autoZero"/>
        <c:auto val="1"/>
        <c:lblAlgn val="ctr"/>
        <c:lblOffset val="100"/>
        <c:noMultiLvlLbl val="0"/>
      </c:catAx>
      <c:valAx>
        <c:axId val="1220420464"/>
        <c:scaling>
          <c:orientation val="minMax"/>
        </c:scaling>
        <c:delete val="1"/>
        <c:axPos val="t"/>
        <c:numFmt formatCode="General" sourceLinked="0"/>
        <c:majorTickMark val="none"/>
        <c:minorTickMark val="none"/>
        <c:tickLblPos val="nextTo"/>
        <c:crossAx val="122041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[Аналіз_абонентів.xlsx]Sheet2!PivotTable1</c:name>
    <c:fmtId val="13"/>
  </c:pivotSource>
  <c:chart>
    <c:autoTitleDeleted val="0"/>
    <c:pivotFmts>
      <c:pivotFmt>
        <c:idx val="0"/>
        <c:spPr>
          <a:solidFill>
            <a:schemeClr val="accent5">
              <a:lumMod val="60000"/>
              <a:lumOff val="40000"/>
            </a:schemeClr>
          </a:solidFill>
          <a:ln>
            <a:solidFill>
              <a:schemeClr val="accent6">
                <a:lumMod val="40000"/>
                <a:lumOff val="60000"/>
              </a:schemeClr>
            </a:solidFill>
          </a:ln>
          <a:effectLst>
            <a:outerShdw blurRad="50800" dist="50800" dir="5400000" algn="ctr" rotWithShape="0">
              <a:schemeClr val="accent6">
                <a:lumMod val="40000"/>
                <a:lumOff val="60000"/>
              </a:schemeClr>
            </a:outerShdw>
          </a:effectLst>
        </c:spPr>
        <c:marker>
          <c:spPr>
            <a:solidFill>
              <a:schemeClr val="accent5">
                <a:lumMod val="60000"/>
                <a:lumOff val="40000"/>
              </a:schemeClr>
            </a:solidFill>
            <a:ln w="9525">
              <a:solidFill>
                <a:schemeClr val="accent1"/>
              </a:solidFill>
            </a:ln>
            <a:effectLst>
              <a:outerShdw blurRad="50800" dist="50800" dir="5400000" algn="ctr" rotWithShape="0">
                <a:schemeClr val="accent6">
                  <a:lumMod val="40000"/>
                  <a:lumOff val="60000"/>
                </a:scheme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w="254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uk-UA"/>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numFmt formatCode="#\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uk-UA"/>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layout>
            <c:manualLayout>
              <c:x val="-5.6631967310127575E-2"/>
              <c:y val="-6.2027628960897044E-2"/>
            </c:manualLayout>
          </c:layout>
          <c:numFmt formatCode="#\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uk-UA"/>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22390531355237E-2"/>
          <c:y val="0.17380713751583191"/>
          <c:w val="0.87183904056633765"/>
          <c:h val="0.70848180242918835"/>
        </c:manualLayout>
      </c:layout>
      <c:areaChart>
        <c:grouping val="stacked"/>
        <c:varyColors val="0"/>
        <c:ser>
          <c:idx val="0"/>
          <c:order val="0"/>
          <c:tx>
            <c:strRef>
              <c:f>Sheet2!$B$3</c:f>
              <c:strCache>
                <c:ptCount val="1"/>
                <c:pt idx="0">
                  <c:v> Сума платежів</c:v>
                </c:pt>
              </c:strCache>
            </c:strRef>
          </c:tx>
          <c:spPr>
            <a:solidFill>
              <a:schemeClr val="accent2">
                <a:lumMod val="60000"/>
                <a:lumOff val="40000"/>
              </a:schemeClr>
            </a:solidFill>
            <a:ln w="25400">
              <a:noFill/>
            </a:ln>
            <a:effectLst/>
          </c:spPr>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uk-U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May</c:v>
                </c:pt>
                <c:pt idx="1">
                  <c:v>Jun</c:v>
                </c:pt>
                <c:pt idx="2">
                  <c:v>Jul</c:v>
                </c:pt>
                <c:pt idx="3">
                  <c:v>Aug</c:v>
                </c:pt>
                <c:pt idx="4">
                  <c:v>Sep</c:v>
                </c:pt>
              </c:strCache>
            </c:strRef>
          </c:cat>
          <c:val>
            <c:numRef>
              <c:f>Sheet2!$B$4:$B$9</c:f>
              <c:numCache>
                <c:formatCode>General</c:formatCode>
                <c:ptCount val="5"/>
                <c:pt idx="0">
                  <c:v>34155</c:v>
                </c:pt>
                <c:pt idx="1">
                  <c:v>42256</c:v>
                </c:pt>
                <c:pt idx="2">
                  <c:v>45448</c:v>
                </c:pt>
                <c:pt idx="3">
                  <c:v>45533</c:v>
                </c:pt>
                <c:pt idx="4">
                  <c:v>46138</c:v>
                </c:pt>
              </c:numCache>
            </c:numRef>
          </c:val>
          <c:extLst>
            <c:ext xmlns:c16="http://schemas.microsoft.com/office/drawing/2014/chart" uri="{C3380CC4-5D6E-409C-BE32-E72D297353CC}">
              <c16:uniqueId val="{00000000-3977-43B6-8391-5F640D6FB14F}"/>
            </c:ext>
          </c:extLst>
        </c:ser>
        <c:dLbls>
          <c:showLegendKey val="0"/>
          <c:showVal val="1"/>
          <c:showCatName val="0"/>
          <c:showSerName val="0"/>
          <c:showPercent val="0"/>
          <c:showBubbleSize val="0"/>
        </c:dLbls>
        <c:axId val="355448496"/>
        <c:axId val="355451376"/>
      </c:areaChart>
      <c:lineChart>
        <c:grouping val="stacked"/>
        <c:varyColors val="0"/>
        <c:ser>
          <c:idx val="1"/>
          <c:order val="1"/>
          <c:tx>
            <c:strRef>
              <c:f>Sheet2!$C$3</c:f>
              <c:strCache>
                <c:ptCount val="1"/>
                <c:pt idx="0">
                  <c:v>Середній платіж</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Pt>
            <c:idx val="2"/>
            <c:marker>
              <c:symbol val="circle"/>
              <c:size val="5"/>
              <c:spPr>
                <a:solidFill>
                  <a:schemeClr val="accent1">
                    <a:lumMod val="75000"/>
                  </a:schemeClr>
                </a:solidFill>
                <a:ln w="9525">
                  <a:solidFill>
                    <a:schemeClr val="accent1">
                      <a:lumMod val="75000"/>
                    </a:schemeClr>
                  </a:solidFill>
                </a:ln>
                <a:effectLst/>
              </c:spPr>
            </c:marker>
            <c:bubble3D val="0"/>
            <c:spPr>
              <a:ln w="28575" cap="rnd">
                <a:solidFill>
                  <a:schemeClr val="accent1">
                    <a:lumMod val="75000"/>
                  </a:schemeClr>
                </a:solidFill>
                <a:round/>
              </a:ln>
              <a:effectLst/>
            </c:spPr>
            <c:extLst>
              <c:ext xmlns:c16="http://schemas.microsoft.com/office/drawing/2014/chart" uri="{C3380CC4-5D6E-409C-BE32-E72D297353CC}">
                <c16:uniqueId val="{00000002-3977-43B6-8391-5F640D6FB14F}"/>
              </c:ext>
            </c:extLst>
          </c:dPt>
          <c:dLbls>
            <c:dLbl>
              <c:idx val="2"/>
              <c:layout>
                <c:manualLayout>
                  <c:x val="-5.6631967310127575E-2"/>
                  <c:y val="-6.20276289608970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77-43B6-8391-5F640D6FB14F}"/>
                </c:ext>
              </c:extLst>
            </c:dLbl>
            <c:numFmt formatCode="#\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uk-U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Sheet2!$A$4:$A$9</c:f>
              <c:strCache>
                <c:ptCount val="5"/>
                <c:pt idx="0">
                  <c:v>May</c:v>
                </c:pt>
                <c:pt idx="1">
                  <c:v>Jun</c:v>
                </c:pt>
                <c:pt idx="2">
                  <c:v>Jul</c:v>
                </c:pt>
                <c:pt idx="3">
                  <c:v>Aug</c:v>
                </c:pt>
                <c:pt idx="4">
                  <c:v>Sep</c:v>
                </c:pt>
              </c:strCache>
            </c:strRef>
          </c:cat>
          <c:val>
            <c:numRef>
              <c:f>Sheet2!$C$4:$C$9</c:f>
              <c:numCache>
                <c:formatCode>General</c:formatCode>
                <c:ptCount val="5"/>
                <c:pt idx="0">
                  <c:v>550.88709677419354</c:v>
                </c:pt>
                <c:pt idx="1">
                  <c:v>603.65714285714284</c:v>
                </c:pt>
                <c:pt idx="2">
                  <c:v>668.35294117647061</c:v>
                </c:pt>
                <c:pt idx="3">
                  <c:v>659.89855072463763</c:v>
                </c:pt>
                <c:pt idx="4">
                  <c:v>668.66666666666663</c:v>
                </c:pt>
              </c:numCache>
            </c:numRef>
          </c:val>
          <c:smooth val="0"/>
          <c:extLst>
            <c:ext xmlns:c16="http://schemas.microsoft.com/office/drawing/2014/chart" uri="{C3380CC4-5D6E-409C-BE32-E72D297353CC}">
              <c16:uniqueId val="{00000001-3977-43B6-8391-5F640D6FB14F}"/>
            </c:ext>
          </c:extLst>
        </c:ser>
        <c:dLbls>
          <c:showLegendKey val="0"/>
          <c:showVal val="1"/>
          <c:showCatName val="0"/>
          <c:showSerName val="0"/>
          <c:showPercent val="0"/>
          <c:showBubbleSize val="0"/>
        </c:dLbls>
        <c:marker val="1"/>
        <c:smooth val="0"/>
        <c:axId val="1321835632"/>
        <c:axId val="1321830352"/>
      </c:lineChart>
      <c:catAx>
        <c:axId val="3554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51376"/>
        <c:crosses val="autoZero"/>
        <c:auto val="1"/>
        <c:lblAlgn val="ctr"/>
        <c:lblOffset val="100"/>
        <c:noMultiLvlLbl val="0"/>
      </c:catAx>
      <c:valAx>
        <c:axId val="3554513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uk-UA"/>
          </a:p>
        </c:txPr>
        <c:crossAx val="355448496"/>
        <c:crosses val="autoZero"/>
        <c:crossBetween val="between"/>
      </c:valAx>
      <c:valAx>
        <c:axId val="1321830352"/>
        <c:scaling>
          <c:orientation val="minMax"/>
          <c:min val="1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b" anchorCtr="1"/>
          <a:lstStyle/>
          <a:p>
            <a:pPr>
              <a:defRPr sz="900" b="0" i="0" u="none" strike="noStrike" kern="1200" baseline="0">
                <a:solidFill>
                  <a:schemeClr val="bg1"/>
                </a:solidFill>
                <a:latin typeface="+mn-lt"/>
                <a:ea typeface="+mn-ea"/>
                <a:cs typeface="+mn-cs"/>
              </a:defRPr>
            </a:pPr>
            <a:endParaRPr lang="uk-UA"/>
          </a:p>
        </c:txPr>
        <c:crossAx val="1321835632"/>
        <c:crosses val="max"/>
        <c:crossBetween val="between"/>
      </c:valAx>
      <c:catAx>
        <c:axId val="1321835632"/>
        <c:scaling>
          <c:orientation val="minMax"/>
        </c:scaling>
        <c:delete val="1"/>
        <c:axPos val="b"/>
        <c:numFmt formatCode="General" sourceLinked="1"/>
        <c:majorTickMark val="out"/>
        <c:minorTickMark val="none"/>
        <c:tickLblPos val="nextTo"/>
        <c:crossAx val="1321830352"/>
        <c:crosses val="autoZero"/>
        <c:auto val="1"/>
        <c:lblAlgn val="ctr"/>
        <c:lblOffset val="100"/>
        <c:noMultiLvlLbl val="0"/>
      </c:catAx>
      <c:spPr>
        <a:noFill/>
        <a:ln>
          <a:noFill/>
        </a:ln>
        <a:effectLst/>
      </c:spPr>
    </c:plotArea>
    <c:legend>
      <c:legendPos val="t"/>
      <c:layout>
        <c:manualLayout>
          <c:xMode val="edge"/>
          <c:yMode val="edge"/>
          <c:x val="8.3735527101152979E-2"/>
          <c:y val="2.6061610467984442E-2"/>
          <c:w val="0.53007839706311222"/>
          <c:h val="0.118507787188237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[Аналіз_абонентів.xlsx]Sheet2!PivotTable2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Sheet2!$B$17:$B$18</c:f>
              <c:strCache>
                <c:ptCount val="1"/>
                <c:pt idx="0">
                  <c:v>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Sheet2!$A$19:$A$20</c:f>
              <c:strCache>
                <c:ptCount val="2"/>
                <c:pt idx="0">
                  <c:v>Абоненти</c:v>
                </c:pt>
                <c:pt idx="1">
                  <c:v>Виручка</c:v>
                </c:pt>
              </c:strCache>
            </c:strRef>
          </c:cat>
          <c:val>
            <c:numRef>
              <c:f>Sheet2!$B$19:$B$20</c:f>
              <c:numCache>
                <c:formatCode>General</c:formatCode>
                <c:ptCount val="2"/>
                <c:pt idx="0">
                  <c:v>76</c:v>
                </c:pt>
                <c:pt idx="1">
                  <c:v>66381</c:v>
                </c:pt>
              </c:numCache>
            </c:numRef>
          </c:val>
          <c:extLst>
            <c:ext xmlns:c16="http://schemas.microsoft.com/office/drawing/2014/chart" uri="{C3380CC4-5D6E-409C-BE32-E72D297353CC}">
              <c16:uniqueId val="{00000000-ED49-4E37-8125-A2B1EE7D44DB}"/>
            </c:ext>
          </c:extLst>
        </c:ser>
        <c:ser>
          <c:idx val="1"/>
          <c:order val="1"/>
          <c:tx>
            <c:strRef>
              <c:f>Sheet2!$C$17:$C$18</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Sheet2!$A$19:$A$20</c:f>
              <c:strCache>
                <c:ptCount val="2"/>
                <c:pt idx="0">
                  <c:v>Абоненти</c:v>
                </c:pt>
                <c:pt idx="1">
                  <c:v>Виручка</c:v>
                </c:pt>
              </c:strCache>
            </c:strRef>
          </c:cat>
          <c:val>
            <c:numRef>
              <c:f>Sheet2!$C$19:$C$20</c:f>
              <c:numCache>
                <c:formatCode>General</c:formatCode>
                <c:ptCount val="2"/>
                <c:pt idx="0">
                  <c:v>117</c:v>
                </c:pt>
                <c:pt idx="1">
                  <c:v>63855</c:v>
                </c:pt>
              </c:numCache>
            </c:numRef>
          </c:val>
          <c:extLst>
            <c:ext xmlns:c16="http://schemas.microsoft.com/office/drawing/2014/chart" uri="{C3380CC4-5D6E-409C-BE32-E72D297353CC}">
              <c16:uniqueId val="{00000029-ED49-4E37-8125-A2B1EE7D44DB}"/>
            </c:ext>
          </c:extLst>
        </c:ser>
        <c:ser>
          <c:idx val="2"/>
          <c:order val="2"/>
          <c:tx>
            <c:strRef>
              <c:f>Sheet2!$D$17:$D$18</c:f>
              <c:strCache>
                <c:ptCount val="1"/>
                <c:pt idx="0">
                  <c:v>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Sheet2!$A$19:$A$20</c:f>
              <c:strCache>
                <c:ptCount val="2"/>
                <c:pt idx="0">
                  <c:v>Абоненти</c:v>
                </c:pt>
                <c:pt idx="1">
                  <c:v>Виручка</c:v>
                </c:pt>
              </c:strCache>
            </c:strRef>
          </c:cat>
          <c:val>
            <c:numRef>
              <c:f>Sheet2!$D$19:$D$20</c:f>
              <c:numCache>
                <c:formatCode>General</c:formatCode>
                <c:ptCount val="2"/>
                <c:pt idx="0">
                  <c:v>76</c:v>
                </c:pt>
                <c:pt idx="1">
                  <c:v>29235</c:v>
                </c:pt>
              </c:numCache>
            </c:numRef>
          </c:val>
          <c:extLst>
            <c:ext xmlns:c16="http://schemas.microsoft.com/office/drawing/2014/chart" uri="{C3380CC4-5D6E-409C-BE32-E72D297353CC}">
              <c16:uniqueId val="{0000002A-ED49-4E37-8125-A2B1EE7D44DB}"/>
            </c:ext>
          </c:extLst>
        </c:ser>
        <c:ser>
          <c:idx val="3"/>
          <c:order val="3"/>
          <c:tx>
            <c:strRef>
              <c:f>Sheet2!$E$17:$E$18</c:f>
              <c:strCache>
                <c:ptCount val="1"/>
                <c:pt idx="0">
                  <c:v>VIP</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Sheet2!$A$19:$A$20</c:f>
              <c:strCache>
                <c:ptCount val="2"/>
                <c:pt idx="0">
                  <c:v>Абоненти</c:v>
                </c:pt>
                <c:pt idx="1">
                  <c:v>Виручка</c:v>
                </c:pt>
              </c:strCache>
            </c:strRef>
          </c:cat>
          <c:val>
            <c:numRef>
              <c:f>Sheet2!$E$19:$E$20</c:f>
              <c:numCache>
                <c:formatCode>General</c:formatCode>
                <c:ptCount val="2"/>
                <c:pt idx="0">
                  <c:v>18</c:v>
                </c:pt>
                <c:pt idx="1">
                  <c:v>39504</c:v>
                </c:pt>
              </c:numCache>
            </c:numRef>
          </c:val>
          <c:extLst>
            <c:ext xmlns:c16="http://schemas.microsoft.com/office/drawing/2014/chart" uri="{C3380CC4-5D6E-409C-BE32-E72D297353CC}">
              <c16:uniqueId val="{0000002B-ED49-4E37-8125-A2B1EE7D44DB}"/>
            </c:ext>
          </c:extLst>
        </c:ser>
        <c:ser>
          <c:idx val="4"/>
          <c:order val="4"/>
          <c:tx>
            <c:strRef>
              <c:f>Sheet2!$F$17:$F$18</c:f>
              <c:strCache>
                <c:ptCount val="1"/>
                <c:pt idx="0">
                  <c:v>XS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Sheet2!$A$19:$A$20</c:f>
              <c:strCache>
                <c:ptCount val="2"/>
                <c:pt idx="0">
                  <c:v>Абоненти</c:v>
                </c:pt>
                <c:pt idx="1">
                  <c:v>Виручка</c:v>
                </c:pt>
              </c:strCache>
            </c:strRef>
          </c:cat>
          <c:val>
            <c:numRef>
              <c:f>Sheet2!$F$19:$F$20</c:f>
              <c:numCache>
                <c:formatCode>General</c:formatCode>
                <c:ptCount val="2"/>
                <c:pt idx="0">
                  <c:v>51</c:v>
                </c:pt>
                <c:pt idx="1">
                  <c:v>14555</c:v>
                </c:pt>
              </c:numCache>
            </c:numRef>
          </c:val>
          <c:extLst>
            <c:ext xmlns:c16="http://schemas.microsoft.com/office/drawing/2014/chart" uri="{C3380CC4-5D6E-409C-BE32-E72D297353CC}">
              <c16:uniqueId val="{00000002-A09C-4108-BA70-4C2283C4B83A}"/>
            </c:ext>
          </c:extLst>
        </c:ser>
        <c:dLbls>
          <c:showLegendKey val="0"/>
          <c:showVal val="0"/>
          <c:showCatName val="0"/>
          <c:showSerName val="0"/>
          <c:showPercent val="0"/>
          <c:showBubbleSize val="0"/>
        </c:dLbls>
        <c:gapWidth val="50"/>
        <c:overlap val="100"/>
        <c:axId val="1220412304"/>
        <c:axId val="1220413264"/>
      </c:barChart>
      <c:catAx>
        <c:axId val="122041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uk-UA"/>
          </a:p>
        </c:txPr>
        <c:crossAx val="1220413264"/>
        <c:crosses val="autoZero"/>
        <c:auto val="1"/>
        <c:lblAlgn val="ctr"/>
        <c:lblOffset val="100"/>
        <c:noMultiLvlLbl val="0"/>
      </c:catAx>
      <c:valAx>
        <c:axId val="12204132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220412304"/>
        <c:crosses val="autoZero"/>
        <c:crossBetween val="between"/>
      </c:valAx>
      <c:spPr>
        <a:noFill/>
        <a:ln>
          <a:noFill/>
        </a:ln>
        <a:effectLst/>
      </c:spPr>
    </c:plotArea>
    <c:legend>
      <c:legendPos val="t"/>
      <c:layout>
        <c:manualLayout>
          <c:xMode val="edge"/>
          <c:yMode val="edge"/>
          <c:x val="1.0876231035746751E-2"/>
          <c:y val="3.4943437030963462E-2"/>
          <c:w val="0.29083861932940275"/>
          <c:h val="0.1218065632422635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[Аналіз_абонентів.xlsx]Sheet2!PivotTable5</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s>
    <c:plotArea>
      <c:layout>
        <c:manualLayout>
          <c:layoutTarget val="inner"/>
          <c:xMode val="edge"/>
          <c:yMode val="edge"/>
          <c:x val="3.6250284135475798E-2"/>
          <c:y val="0.10379090253723208"/>
          <c:w val="0.92332601918106805"/>
          <c:h val="0.78950537556595257"/>
        </c:manualLayout>
      </c:layout>
      <c:barChart>
        <c:barDir val="col"/>
        <c:grouping val="clustered"/>
        <c:varyColors val="0"/>
        <c:ser>
          <c:idx val="0"/>
          <c:order val="0"/>
          <c:tx>
            <c:strRef>
              <c:f>Sheet2!$B$45:$B$46</c:f>
              <c:strCache>
                <c:ptCount val="1"/>
                <c:pt idx="0">
                  <c:v>ж</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Sheet2!$A$47:$A$52</c:f>
              <c:strCache>
                <c:ptCount val="5"/>
                <c:pt idx="0">
                  <c:v>19-23</c:v>
                </c:pt>
                <c:pt idx="1">
                  <c:v>24-28</c:v>
                </c:pt>
                <c:pt idx="2">
                  <c:v>29-33</c:v>
                </c:pt>
                <c:pt idx="3">
                  <c:v>34-38</c:v>
                </c:pt>
                <c:pt idx="4">
                  <c:v>39-43</c:v>
                </c:pt>
              </c:strCache>
            </c:strRef>
          </c:cat>
          <c:val>
            <c:numRef>
              <c:f>Sheet2!$B$47:$B$52</c:f>
              <c:numCache>
                <c:formatCode>General</c:formatCode>
                <c:ptCount val="5"/>
                <c:pt idx="0">
                  <c:v>10305</c:v>
                </c:pt>
                <c:pt idx="1">
                  <c:v>7940</c:v>
                </c:pt>
                <c:pt idx="2">
                  <c:v>18662</c:v>
                </c:pt>
                <c:pt idx="3">
                  <c:v>17242</c:v>
                </c:pt>
                <c:pt idx="4">
                  <c:v>6618</c:v>
                </c:pt>
              </c:numCache>
            </c:numRef>
          </c:val>
          <c:extLst>
            <c:ext xmlns:c16="http://schemas.microsoft.com/office/drawing/2014/chart" uri="{C3380CC4-5D6E-409C-BE32-E72D297353CC}">
              <c16:uniqueId val="{00000000-C251-4E63-9344-386C381D69BB}"/>
            </c:ext>
          </c:extLst>
        </c:ser>
        <c:ser>
          <c:idx val="1"/>
          <c:order val="1"/>
          <c:tx>
            <c:strRef>
              <c:f>Sheet2!$C$45:$C$46</c:f>
              <c:strCache>
                <c:ptCount val="1"/>
                <c:pt idx="0">
                  <c:v>ч</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Sheet2!$A$47:$A$52</c:f>
              <c:strCache>
                <c:ptCount val="5"/>
                <c:pt idx="0">
                  <c:v>19-23</c:v>
                </c:pt>
                <c:pt idx="1">
                  <c:v>24-28</c:v>
                </c:pt>
                <c:pt idx="2">
                  <c:v>29-33</c:v>
                </c:pt>
                <c:pt idx="3">
                  <c:v>34-38</c:v>
                </c:pt>
                <c:pt idx="4">
                  <c:v>39-43</c:v>
                </c:pt>
              </c:strCache>
            </c:strRef>
          </c:cat>
          <c:val>
            <c:numRef>
              <c:f>Sheet2!$C$47:$C$52</c:f>
              <c:numCache>
                <c:formatCode>General</c:formatCode>
                <c:ptCount val="5"/>
                <c:pt idx="0">
                  <c:v>30502</c:v>
                </c:pt>
                <c:pt idx="1">
                  <c:v>26400</c:v>
                </c:pt>
                <c:pt idx="2">
                  <c:v>58510</c:v>
                </c:pt>
                <c:pt idx="3">
                  <c:v>27262</c:v>
                </c:pt>
                <c:pt idx="4">
                  <c:v>10089</c:v>
                </c:pt>
              </c:numCache>
            </c:numRef>
          </c:val>
          <c:extLst>
            <c:ext xmlns:c16="http://schemas.microsoft.com/office/drawing/2014/chart" uri="{C3380CC4-5D6E-409C-BE32-E72D297353CC}">
              <c16:uniqueId val="{00000004-B6CE-4BA5-9EE4-14213A50E5C4}"/>
            </c:ext>
          </c:extLst>
        </c:ser>
        <c:dLbls>
          <c:dLblPos val="outEnd"/>
          <c:showLegendKey val="0"/>
          <c:showVal val="1"/>
          <c:showCatName val="0"/>
          <c:showSerName val="0"/>
          <c:showPercent val="0"/>
          <c:showBubbleSize val="0"/>
        </c:dLbls>
        <c:gapWidth val="219"/>
        <c:overlap val="-27"/>
        <c:axId val="355447056"/>
        <c:axId val="355447536"/>
      </c:barChart>
      <c:catAx>
        <c:axId val="355447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47536"/>
        <c:crosses val="autoZero"/>
        <c:auto val="1"/>
        <c:lblAlgn val="ctr"/>
        <c:lblOffset val="100"/>
        <c:noMultiLvlLbl val="0"/>
      </c:catAx>
      <c:valAx>
        <c:axId val="355447536"/>
        <c:scaling>
          <c:orientation val="minMax"/>
        </c:scaling>
        <c:delete val="1"/>
        <c:axPos val="l"/>
        <c:numFmt formatCode="General" sourceLinked="1"/>
        <c:majorTickMark val="out"/>
        <c:minorTickMark val="none"/>
        <c:tickLblPos val="nextTo"/>
        <c:crossAx val="355447056"/>
        <c:crosses val="autoZero"/>
        <c:crossBetween val="between"/>
      </c:valAx>
      <c:spPr>
        <a:noFill/>
        <a:ln>
          <a:noFill/>
        </a:ln>
        <a:effectLst/>
      </c:spPr>
    </c:plotArea>
    <c:legend>
      <c:legendPos val="t"/>
      <c:layout>
        <c:manualLayout>
          <c:xMode val="edge"/>
          <c:yMode val="edge"/>
          <c:x val="9.438811164800294E-2"/>
          <c:y val="2.4974278459665163E-2"/>
          <c:w val="0.11079434734191826"/>
          <c:h val="0.1050485088527855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[Аналіз_абонентів.xlsx]Sheet2!PivotTable1</c:name>
    <c:fmtId val="0"/>
  </c:pivotSource>
  <c:chart>
    <c:autoTitleDeleted val="0"/>
    <c:pivotFmts>
      <c:pivotFmt>
        <c:idx val="0"/>
        <c:spPr>
          <a:solidFill>
            <a:schemeClr val="accent5">
              <a:lumMod val="60000"/>
              <a:lumOff val="40000"/>
            </a:schemeClr>
          </a:solidFill>
          <a:ln>
            <a:solidFill>
              <a:schemeClr val="accent6">
                <a:lumMod val="40000"/>
                <a:lumOff val="60000"/>
              </a:schemeClr>
            </a:solidFill>
          </a:ln>
          <a:effectLst>
            <a:outerShdw blurRad="50800" dist="50800" dir="5400000" algn="ctr" rotWithShape="0">
              <a:schemeClr val="accent6">
                <a:lumMod val="40000"/>
                <a:lumOff val="60000"/>
              </a:schemeClr>
            </a:outerShdw>
          </a:effectLst>
        </c:spPr>
        <c:marker>
          <c:spPr>
            <a:solidFill>
              <a:schemeClr val="accent5">
                <a:lumMod val="60000"/>
                <a:lumOff val="40000"/>
              </a:schemeClr>
            </a:solidFill>
            <a:ln w="9525">
              <a:solidFill>
                <a:schemeClr val="accent1"/>
              </a:solidFill>
            </a:ln>
            <a:effectLst>
              <a:outerShdw blurRad="50800" dist="50800" dir="5400000" algn="ctr" rotWithShape="0">
                <a:schemeClr val="accent6">
                  <a:lumMod val="40000"/>
                  <a:lumOff val="60000"/>
                </a:scheme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Sheet2!$B$3</c:f>
              <c:strCache>
                <c:ptCount val="1"/>
                <c:pt idx="0">
                  <c:v> Сума платежів</c:v>
                </c:pt>
              </c:strCache>
            </c:strRef>
          </c:tx>
          <c:spPr>
            <a:solidFill>
              <a:schemeClr val="accent2">
                <a:lumMod val="40000"/>
                <a:lumOff val="60000"/>
              </a:schemeClr>
            </a:solidFill>
            <a:ln w="25400">
              <a:noFill/>
            </a:ln>
            <a:effectLst/>
          </c:spPr>
          <c:cat>
            <c:strRef>
              <c:f>Sheet2!$A$4:$A$9</c:f>
              <c:strCache>
                <c:ptCount val="5"/>
                <c:pt idx="0">
                  <c:v>May</c:v>
                </c:pt>
                <c:pt idx="1">
                  <c:v>Jun</c:v>
                </c:pt>
                <c:pt idx="2">
                  <c:v>Jul</c:v>
                </c:pt>
                <c:pt idx="3">
                  <c:v>Aug</c:v>
                </c:pt>
                <c:pt idx="4">
                  <c:v>Sep</c:v>
                </c:pt>
              </c:strCache>
            </c:strRef>
          </c:cat>
          <c:val>
            <c:numRef>
              <c:f>Sheet2!$B$4:$B$9</c:f>
              <c:numCache>
                <c:formatCode>General</c:formatCode>
                <c:ptCount val="5"/>
                <c:pt idx="0">
                  <c:v>34155</c:v>
                </c:pt>
                <c:pt idx="1">
                  <c:v>42256</c:v>
                </c:pt>
                <c:pt idx="2">
                  <c:v>45448</c:v>
                </c:pt>
                <c:pt idx="3">
                  <c:v>45533</c:v>
                </c:pt>
                <c:pt idx="4">
                  <c:v>46138</c:v>
                </c:pt>
              </c:numCache>
            </c:numRef>
          </c:val>
          <c:extLst>
            <c:ext xmlns:c16="http://schemas.microsoft.com/office/drawing/2014/chart" uri="{C3380CC4-5D6E-409C-BE32-E72D297353CC}">
              <c16:uniqueId val="{00000003-EC9E-46D8-B5A7-5294798EAFA2}"/>
            </c:ext>
          </c:extLst>
        </c:ser>
        <c:dLbls>
          <c:showLegendKey val="0"/>
          <c:showVal val="0"/>
          <c:showCatName val="0"/>
          <c:showSerName val="0"/>
          <c:showPercent val="0"/>
          <c:showBubbleSize val="0"/>
        </c:dLbls>
        <c:axId val="355448496"/>
        <c:axId val="355451376"/>
      </c:areaChart>
      <c:lineChart>
        <c:grouping val="stacked"/>
        <c:varyColors val="0"/>
        <c:ser>
          <c:idx val="1"/>
          <c:order val="1"/>
          <c:tx>
            <c:strRef>
              <c:f>Sheet2!$C$3</c:f>
              <c:strCache>
                <c:ptCount val="1"/>
                <c:pt idx="0">
                  <c:v>Середній платіж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Sheet2!$A$4:$A$9</c:f>
              <c:strCache>
                <c:ptCount val="5"/>
                <c:pt idx="0">
                  <c:v>May</c:v>
                </c:pt>
                <c:pt idx="1">
                  <c:v>Jun</c:v>
                </c:pt>
                <c:pt idx="2">
                  <c:v>Jul</c:v>
                </c:pt>
                <c:pt idx="3">
                  <c:v>Aug</c:v>
                </c:pt>
                <c:pt idx="4">
                  <c:v>Sep</c:v>
                </c:pt>
              </c:strCache>
            </c:strRef>
          </c:cat>
          <c:val>
            <c:numRef>
              <c:f>Sheet2!$C$4:$C$9</c:f>
              <c:numCache>
                <c:formatCode>General</c:formatCode>
                <c:ptCount val="5"/>
                <c:pt idx="0">
                  <c:v>550.88709677419354</c:v>
                </c:pt>
                <c:pt idx="1">
                  <c:v>603.65714285714284</c:v>
                </c:pt>
                <c:pt idx="2">
                  <c:v>668.35294117647061</c:v>
                </c:pt>
                <c:pt idx="3">
                  <c:v>659.89855072463763</c:v>
                </c:pt>
                <c:pt idx="4">
                  <c:v>668.66666666666663</c:v>
                </c:pt>
              </c:numCache>
            </c:numRef>
          </c:val>
          <c:smooth val="0"/>
          <c:extLst>
            <c:ext xmlns:c16="http://schemas.microsoft.com/office/drawing/2014/chart" uri="{C3380CC4-5D6E-409C-BE32-E72D297353CC}">
              <c16:uniqueId val="{00000004-EC9E-46D8-B5A7-5294798EAFA2}"/>
            </c:ext>
          </c:extLst>
        </c:ser>
        <c:dLbls>
          <c:showLegendKey val="0"/>
          <c:showVal val="0"/>
          <c:showCatName val="0"/>
          <c:showSerName val="0"/>
          <c:showPercent val="0"/>
          <c:showBubbleSize val="0"/>
        </c:dLbls>
        <c:marker val="1"/>
        <c:smooth val="0"/>
        <c:axId val="1321812112"/>
        <c:axId val="1321815952"/>
      </c:lineChart>
      <c:catAx>
        <c:axId val="3554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51376"/>
        <c:crosses val="autoZero"/>
        <c:auto val="1"/>
        <c:lblAlgn val="ctr"/>
        <c:lblOffset val="100"/>
        <c:noMultiLvlLbl val="0"/>
      </c:catAx>
      <c:valAx>
        <c:axId val="35545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48496"/>
        <c:crosses val="autoZero"/>
        <c:crossBetween val="between"/>
      </c:valAx>
      <c:valAx>
        <c:axId val="13218159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321812112"/>
        <c:crosses val="max"/>
        <c:crossBetween val="between"/>
      </c:valAx>
      <c:catAx>
        <c:axId val="1321812112"/>
        <c:scaling>
          <c:orientation val="minMax"/>
        </c:scaling>
        <c:delete val="1"/>
        <c:axPos val="b"/>
        <c:numFmt formatCode="General" sourceLinked="1"/>
        <c:majorTickMark val="out"/>
        <c:minorTickMark val="none"/>
        <c:tickLblPos val="nextTo"/>
        <c:crossAx val="13218159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[Аналіз_абонентів.xlsx]Sheet2!PivotTable2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Sheet2!$B$17:$B$18</c:f>
              <c:strCache>
                <c:ptCount val="1"/>
                <c:pt idx="0">
                  <c:v>L</c:v>
                </c:pt>
              </c:strCache>
            </c:strRef>
          </c:tx>
          <c:spPr>
            <a:solidFill>
              <a:schemeClr val="accent1"/>
            </a:solidFill>
            <a:ln>
              <a:noFill/>
            </a:ln>
            <a:effectLst/>
          </c:spPr>
          <c:invertIfNegative val="0"/>
          <c:cat>
            <c:strRef>
              <c:f>Sheet2!$A$19:$A$20</c:f>
              <c:strCache>
                <c:ptCount val="2"/>
                <c:pt idx="0">
                  <c:v>Абоненти</c:v>
                </c:pt>
                <c:pt idx="1">
                  <c:v>Виручка</c:v>
                </c:pt>
              </c:strCache>
            </c:strRef>
          </c:cat>
          <c:val>
            <c:numRef>
              <c:f>Sheet2!$B$19:$B$20</c:f>
              <c:numCache>
                <c:formatCode>General</c:formatCode>
                <c:ptCount val="2"/>
                <c:pt idx="0">
                  <c:v>76</c:v>
                </c:pt>
                <c:pt idx="1">
                  <c:v>66381</c:v>
                </c:pt>
              </c:numCache>
            </c:numRef>
          </c:val>
          <c:extLst>
            <c:ext xmlns:c16="http://schemas.microsoft.com/office/drawing/2014/chart" uri="{C3380CC4-5D6E-409C-BE32-E72D297353CC}">
              <c16:uniqueId val="{00000000-E0C5-4288-A253-786008960688}"/>
            </c:ext>
          </c:extLst>
        </c:ser>
        <c:ser>
          <c:idx val="1"/>
          <c:order val="1"/>
          <c:tx>
            <c:strRef>
              <c:f>Sheet2!$C$17:$C$18</c:f>
              <c:strCache>
                <c:ptCount val="1"/>
                <c:pt idx="0">
                  <c:v>M</c:v>
                </c:pt>
              </c:strCache>
            </c:strRef>
          </c:tx>
          <c:spPr>
            <a:solidFill>
              <a:schemeClr val="accent2"/>
            </a:solidFill>
            <a:ln>
              <a:noFill/>
            </a:ln>
            <a:effectLst/>
          </c:spPr>
          <c:invertIfNegative val="0"/>
          <c:cat>
            <c:strRef>
              <c:f>Sheet2!$A$19:$A$20</c:f>
              <c:strCache>
                <c:ptCount val="2"/>
                <c:pt idx="0">
                  <c:v>Абоненти</c:v>
                </c:pt>
                <c:pt idx="1">
                  <c:v>Виручка</c:v>
                </c:pt>
              </c:strCache>
            </c:strRef>
          </c:cat>
          <c:val>
            <c:numRef>
              <c:f>Sheet2!$C$19:$C$20</c:f>
              <c:numCache>
                <c:formatCode>General</c:formatCode>
                <c:ptCount val="2"/>
                <c:pt idx="0">
                  <c:v>117</c:v>
                </c:pt>
                <c:pt idx="1">
                  <c:v>63855</c:v>
                </c:pt>
              </c:numCache>
            </c:numRef>
          </c:val>
          <c:extLst>
            <c:ext xmlns:c16="http://schemas.microsoft.com/office/drawing/2014/chart" uri="{C3380CC4-5D6E-409C-BE32-E72D297353CC}">
              <c16:uniqueId val="{00000029-E0C5-4288-A253-786008960688}"/>
            </c:ext>
          </c:extLst>
        </c:ser>
        <c:ser>
          <c:idx val="2"/>
          <c:order val="2"/>
          <c:tx>
            <c:strRef>
              <c:f>Sheet2!$D$17:$D$18</c:f>
              <c:strCache>
                <c:ptCount val="1"/>
                <c:pt idx="0">
                  <c:v>S</c:v>
                </c:pt>
              </c:strCache>
            </c:strRef>
          </c:tx>
          <c:spPr>
            <a:solidFill>
              <a:schemeClr val="accent3"/>
            </a:solidFill>
            <a:ln>
              <a:noFill/>
            </a:ln>
            <a:effectLst/>
          </c:spPr>
          <c:invertIfNegative val="0"/>
          <c:cat>
            <c:strRef>
              <c:f>Sheet2!$A$19:$A$20</c:f>
              <c:strCache>
                <c:ptCount val="2"/>
                <c:pt idx="0">
                  <c:v>Абоненти</c:v>
                </c:pt>
                <c:pt idx="1">
                  <c:v>Виручка</c:v>
                </c:pt>
              </c:strCache>
            </c:strRef>
          </c:cat>
          <c:val>
            <c:numRef>
              <c:f>Sheet2!$D$19:$D$20</c:f>
              <c:numCache>
                <c:formatCode>General</c:formatCode>
                <c:ptCount val="2"/>
                <c:pt idx="0">
                  <c:v>76</c:v>
                </c:pt>
                <c:pt idx="1">
                  <c:v>29235</c:v>
                </c:pt>
              </c:numCache>
            </c:numRef>
          </c:val>
          <c:extLst>
            <c:ext xmlns:c16="http://schemas.microsoft.com/office/drawing/2014/chart" uri="{C3380CC4-5D6E-409C-BE32-E72D297353CC}">
              <c16:uniqueId val="{0000002A-E0C5-4288-A253-786008960688}"/>
            </c:ext>
          </c:extLst>
        </c:ser>
        <c:ser>
          <c:idx val="3"/>
          <c:order val="3"/>
          <c:tx>
            <c:strRef>
              <c:f>Sheet2!$E$17:$E$18</c:f>
              <c:strCache>
                <c:ptCount val="1"/>
                <c:pt idx="0">
                  <c:v>VIP</c:v>
                </c:pt>
              </c:strCache>
            </c:strRef>
          </c:tx>
          <c:spPr>
            <a:solidFill>
              <a:schemeClr val="accent4"/>
            </a:solidFill>
            <a:ln>
              <a:noFill/>
            </a:ln>
            <a:effectLst/>
          </c:spPr>
          <c:invertIfNegative val="0"/>
          <c:cat>
            <c:strRef>
              <c:f>Sheet2!$A$19:$A$20</c:f>
              <c:strCache>
                <c:ptCount val="2"/>
                <c:pt idx="0">
                  <c:v>Абоненти</c:v>
                </c:pt>
                <c:pt idx="1">
                  <c:v>Виручка</c:v>
                </c:pt>
              </c:strCache>
            </c:strRef>
          </c:cat>
          <c:val>
            <c:numRef>
              <c:f>Sheet2!$E$19:$E$20</c:f>
              <c:numCache>
                <c:formatCode>General</c:formatCode>
                <c:ptCount val="2"/>
                <c:pt idx="0">
                  <c:v>18</c:v>
                </c:pt>
                <c:pt idx="1">
                  <c:v>39504</c:v>
                </c:pt>
              </c:numCache>
            </c:numRef>
          </c:val>
          <c:extLst>
            <c:ext xmlns:c16="http://schemas.microsoft.com/office/drawing/2014/chart" uri="{C3380CC4-5D6E-409C-BE32-E72D297353CC}">
              <c16:uniqueId val="{0000002B-E0C5-4288-A253-786008960688}"/>
            </c:ext>
          </c:extLst>
        </c:ser>
        <c:ser>
          <c:idx val="4"/>
          <c:order val="4"/>
          <c:tx>
            <c:strRef>
              <c:f>Sheet2!$F$17:$F$18</c:f>
              <c:strCache>
                <c:ptCount val="1"/>
                <c:pt idx="0">
                  <c:v>XS</c:v>
                </c:pt>
              </c:strCache>
            </c:strRef>
          </c:tx>
          <c:spPr>
            <a:solidFill>
              <a:schemeClr val="accent5"/>
            </a:solidFill>
            <a:ln>
              <a:noFill/>
            </a:ln>
            <a:effectLst/>
          </c:spPr>
          <c:invertIfNegative val="0"/>
          <c:cat>
            <c:strRef>
              <c:f>Sheet2!$A$19:$A$20</c:f>
              <c:strCache>
                <c:ptCount val="2"/>
                <c:pt idx="0">
                  <c:v>Абоненти</c:v>
                </c:pt>
                <c:pt idx="1">
                  <c:v>Виручка</c:v>
                </c:pt>
              </c:strCache>
            </c:strRef>
          </c:cat>
          <c:val>
            <c:numRef>
              <c:f>Sheet2!$F$19:$F$20</c:f>
              <c:numCache>
                <c:formatCode>General</c:formatCode>
                <c:ptCount val="2"/>
                <c:pt idx="0">
                  <c:v>51</c:v>
                </c:pt>
                <c:pt idx="1">
                  <c:v>14555</c:v>
                </c:pt>
              </c:numCache>
            </c:numRef>
          </c:val>
          <c:extLst>
            <c:ext xmlns:c16="http://schemas.microsoft.com/office/drawing/2014/chart" uri="{C3380CC4-5D6E-409C-BE32-E72D297353CC}">
              <c16:uniqueId val="{00000001-C7CE-4B38-AAF2-69B1C7A763B0}"/>
            </c:ext>
          </c:extLst>
        </c:ser>
        <c:dLbls>
          <c:showLegendKey val="0"/>
          <c:showVal val="0"/>
          <c:showCatName val="0"/>
          <c:showSerName val="0"/>
          <c:showPercent val="0"/>
          <c:showBubbleSize val="0"/>
        </c:dLbls>
        <c:gapWidth val="50"/>
        <c:overlap val="100"/>
        <c:axId val="1220412304"/>
        <c:axId val="1220413264"/>
      </c:barChart>
      <c:catAx>
        <c:axId val="122041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220413264"/>
        <c:crosses val="autoZero"/>
        <c:auto val="1"/>
        <c:lblAlgn val="ctr"/>
        <c:lblOffset val="100"/>
        <c:noMultiLvlLbl val="0"/>
      </c:catAx>
      <c:valAx>
        <c:axId val="12204132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22041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[Аналіз_абонентів.xlsx]Sheet2!PivotTable4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Sheet2!$B$32</c:f>
              <c:strCache>
                <c:ptCount val="1"/>
                <c:pt idx="0">
                  <c:v>Total</c:v>
                </c:pt>
              </c:strCache>
            </c:strRef>
          </c:tx>
          <c:spPr>
            <a:solidFill>
              <a:schemeClr val="accent1"/>
            </a:solidFill>
            <a:ln>
              <a:noFill/>
            </a:ln>
            <a:effectLst/>
          </c:spPr>
          <c:invertIfNegative val="0"/>
          <c:cat>
            <c:strRef>
              <c:f>Sheet2!$A$33:$A$36</c:f>
              <c:strCache>
                <c:ptCount val="4"/>
                <c:pt idx="0">
                  <c:v> Абон плата</c:v>
                </c:pt>
                <c:pt idx="1">
                  <c:v> Поверх пакету</c:v>
                </c:pt>
                <c:pt idx="2">
                  <c:v> Додаткові послуги</c:v>
                </c:pt>
                <c:pt idx="3">
                  <c:v> Контент</c:v>
                </c:pt>
              </c:strCache>
            </c:strRef>
          </c:cat>
          <c:val>
            <c:numRef>
              <c:f>Sheet2!$B$33:$B$36</c:f>
              <c:numCache>
                <c:formatCode>General</c:formatCode>
                <c:ptCount val="4"/>
                <c:pt idx="0">
                  <c:v>165720</c:v>
                </c:pt>
                <c:pt idx="1">
                  <c:v>21460</c:v>
                </c:pt>
                <c:pt idx="2">
                  <c:v>17781</c:v>
                </c:pt>
                <c:pt idx="3">
                  <c:v>8569</c:v>
                </c:pt>
              </c:numCache>
            </c:numRef>
          </c:val>
          <c:extLst>
            <c:ext xmlns:c16="http://schemas.microsoft.com/office/drawing/2014/chart" uri="{C3380CC4-5D6E-409C-BE32-E72D297353CC}">
              <c16:uniqueId val="{00000000-191C-4332-AD4D-78A97D7728A6}"/>
            </c:ext>
          </c:extLst>
        </c:ser>
        <c:dLbls>
          <c:showLegendKey val="0"/>
          <c:showVal val="0"/>
          <c:showCatName val="0"/>
          <c:showSerName val="0"/>
          <c:showPercent val="0"/>
          <c:showBubbleSize val="0"/>
        </c:dLbls>
        <c:gapWidth val="50"/>
        <c:axId val="1220419984"/>
        <c:axId val="1220420464"/>
      </c:barChart>
      <c:catAx>
        <c:axId val="122041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220420464"/>
        <c:crosses val="autoZero"/>
        <c:auto val="1"/>
        <c:lblAlgn val="ctr"/>
        <c:lblOffset val="100"/>
        <c:noMultiLvlLbl val="0"/>
      </c:catAx>
      <c:valAx>
        <c:axId val="122042046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22041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[Аналіз_абонентів.xlsx]Sheet2!PivotTable5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Sheet2!$B$45:$B$46</c:f>
              <c:strCache>
                <c:ptCount val="1"/>
                <c:pt idx="0">
                  <c:v>ж</c:v>
                </c:pt>
              </c:strCache>
            </c:strRef>
          </c:tx>
          <c:spPr>
            <a:solidFill>
              <a:schemeClr val="accent1"/>
            </a:solidFill>
            <a:ln>
              <a:noFill/>
            </a:ln>
            <a:effectLst/>
          </c:spPr>
          <c:invertIfNegative val="0"/>
          <c:cat>
            <c:strRef>
              <c:f>Sheet2!$A$47:$A$52</c:f>
              <c:strCache>
                <c:ptCount val="5"/>
                <c:pt idx="0">
                  <c:v>19-23</c:v>
                </c:pt>
                <c:pt idx="1">
                  <c:v>24-28</c:v>
                </c:pt>
                <c:pt idx="2">
                  <c:v>29-33</c:v>
                </c:pt>
                <c:pt idx="3">
                  <c:v>34-38</c:v>
                </c:pt>
                <c:pt idx="4">
                  <c:v>39-43</c:v>
                </c:pt>
              </c:strCache>
            </c:strRef>
          </c:cat>
          <c:val>
            <c:numRef>
              <c:f>Sheet2!$B$47:$B$52</c:f>
              <c:numCache>
                <c:formatCode>General</c:formatCode>
                <c:ptCount val="5"/>
                <c:pt idx="0">
                  <c:v>10305</c:v>
                </c:pt>
                <c:pt idx="1">
                  <c:v>7940</c:v>
                </c:pt>
                <c:pt idx="2">
                  <c:v>18662</c:v>
                </c:pt>
                <c:pt idx="3">
                  <c:v>17242</c:v>
                </c:pt>
                <c:pt idx="4">
                  <c:v>6618</c:v>
                </c:pt>
              </c:numCache>
            </c:numRef>
          </c:val>
          <c:extLst>
            <c:ext xmlns:c16="http://schemas.microsoft.com/office/drawing/2014/chart" uri="{C3380CC4-5D6E-409C-BE32-E72D297353CC}">
              <c16:uniqueId val="{00000000-BF16-4DA9-885B-A798306F70A7}"/>
            </c:ext>
          </c:extLst>
        </c:ser>
        <c:ser>
          <c:idx val="1"/>
          <c:order val="1"/>
          <c:tx>
            <c:strRef>
              <c:f>Sheet2!$C$45:$C$46</c:f>
              <c:strCache>
                <c:ptCount val="1"/>
                <c:pt idx="0">
                  <c:v>ч</c:v>
                </c:pt>
              </c:strCache>
            </c:strRef>
          </c:tx>
          <c:spPr>
            <a:solidFill>
              <a:schemeClr val="accent2"/>
            </a:solidFill>
            <a:ln>
              <a:noFill/>
            </a:ln>
            <a:effectLst/>
          </c:spPr>
          <c:invertIfNegative val="0"/>
          <c:cat>
            <c:strRef>
              <c:f>Sheet2!$A$47:$A$52</c:f>
              <c:strCache>
                <c:ptCount val="5"/>
                <c:pt idx="0">
                  <c:v>19-23</c:v>
                </c:pt>
                <c:pt idx="1">
                  <c:v>24-28</c:v>
                </c:pt>
                <c:pt idx="2">
                  <c:v>29-33</c:v>
                </c:pt>
                <c:pt idx="3">
                  <c:v>34-38</c:v>
                </c:pt>
                <c:pt idx="4">
                  <c:v>39-43</c:v>
                </c:pt>
              </c:strCache>
            </c:strRef>
          </c:cat>
          <c:val>
            <c:numRef>
              <c:f>Sheet2!$C$47:$C$52</c:f>
              <c:numCache>
                <c:formatCode>General</c:formatCode>
                <c:ptCount val="5"/>
                <c:pt idx="0">
                  <c:v>30502</c:v>
                </c:pt>
                <c:pt idx="1">
                  <c:v>26400</c:v>
                </c:pt>
                <c:pt idx="2">
                  <c:v>58510</c:v>
                </c:pt>
                <c:pt idx="3">
                  <c:v>27262</c:v>
                </c:pt>
                <c:pt idx="4">
                  <c:v>10089</c:v>
                </c:pt>
              </c:numCache>
            </c:numRef>
          </c:val>
          <c:extLst>
            <c:ext xmlns:c16="http://schemas.microsoft.com/office/drawing/2014/chart" uri="{C3380CC4-5D6E-409C-BE32-E72D297353CC}">
              <c16:uniqueId val="{00000003-67B5-4339-B4B5-15B545FE7DDA}"/>
            </c:ext>
          </c:extLst>
        </c:ser>
        <c:dLbls>
          <c:showLegendKey val="0"/>
          <c:showVal val="0"/>
          <c:showCatName val="0"/>
          <c:showSerName val="0"/>
          <c:showPercent val="0"/>
          <c:showBubbleSize val="0"/>
        </c:dLbls>
        <c:gapWidth val="219"/>
        <c:overlap val="-27"/>
        <c:axId val="355447056"/>
        <c:axId val="355447536"/>
      </c:barChart>
      <c:catAx>
        <c:axId val="35544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47536"/>
        <c:crosses val="autoZero"/>
        <c:auto val="1"/>
        <c:lblAlgn val="ctr"/>
        <c:lblOffset val="100"/>
        <c:noMultiLvlLbl val="0"/>
      </c:catAx>
      <c:valAx>
        <c:axId val="35544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4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609599</xdr:colOff>
      <xdr:row>19</xdr:row>
      <xdr:rowOff>15875</xdr:rowOff>
    </xdr:from>
    <xdr:to>
      <xdr:col>9</xdr:col>
      <xdr:colOff>550956</xdr:colOff>
      <xdr:row>29</xdr:row>
      <xdr:rowOff>155575</xdr:rowOff>
    </xdr:to>
    <xdr:graphicFrame macro="">
      <xdr:nvGraphicFramePr>
        <xdr:cNvPr id="8" name="Chart 7">
          <a:extLst>
            <a:ext uri="{FF2B5EF4-FFF2-40B4-BE49-F238E27FC236}">
              <a16:creationId xmlns:a16="http://schemas.microsoft.com/office/drawing/2014/main" id="{050773B1-B453-4A49-A91A-CF441A002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76201</xdr:colOff>
      <xdr:row>7</xdr:row>
      <xdr:rowOff>30255</xdr:rowOff>
    </xdr:from>
    <xdr:to>
      <xdr:col>9</xdr:col>
      <xdr:colOff>635001</xdr:colOff>
      <xdr:row>17</xdr:row>
      <xdr:rowOff>71439</xdr:rowOff>
    </xdr:to>
    <xdr:graphicFrame macro="">
      <xdr:nvGraphicFramePr>
        <xdr:cNvPr id="6" name="Chart 5">
          <a:extLst>
            <a:ext uri="{FF2B5EF4-FFF2-40B4-BE49-F238E27FC236}">
              <a16:creationId xmlns:a16="http://schemas.microsoft.com/office/drawing/2014/main" id="{9495191B-648C-4B9B-A7EC-215DCE60A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366890</xdr:colOff>
      <xdr:row>7</xdr:row>
      <xdr:rowOff>24279</xdr:rowOff>
    </xdr:from>
    <xdr:to>
      <xdr:col>17</xdr:col>
      <xdr:colOff>649112</xdr:colOff>
      <xdr:row>17</xdr:row>
      <xdr:rowOff>134939</xdr:rowOff>
    </xdr:to>
    <xdr:graphicFrame macro="">
      <xdr:nvGraphicFramePr>
        <xdr:cNvPr id="7" name="Chart 6">
          <a:extLst>
            <a:ext uri="{FF2B5EF4-FFF2-40B4-BE49-F238E27FC236}">
              <a16:creationId xmlns:a16="http://schemas.microsoft.com/office/drawing/2014/main" id="{7B033F3F-740D-4CFF-A2AB-3BC09B376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546193</xdr:colOff>
      <xdr:row>19</xdr:row>
      <xdr:rowOff>53413</xdr:rowOff>
    </xdr:from>
    <xdr:to>
      <xdr:col>17</xdr:col>
      <xdr:colOff>238031</xdr:colOff>
      <xdr:row>30</xdr:row>
      <xdr:rowOff>0</xdr:rowOff>
    </xdr:to>
    <xdr:graphicFrame macro="">
      <xdr:nvGraphicFramePr>
        <xdr:cNvPr id="9" name="Chart 8">
          <a:extLst>
            <a:ext uri="{FF2B5EF4-FFF2-40B4-BE49-F238E27FC236}">
              <a16:creationId xmlns:a16="http://schemas.microsoft.com/office/drawing/2014/main" id="{E7D82058-3900-4EEC-9668-2EB7B8457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649941</xdr:colOff>
      <xdr:row>1</xdr:row>
      <xdr:rowOff>74974</xdr:rowOff>
    </xdr:from>
    <xdr:to>
      <xdr:col>5</xdr:col>
      <xdr:colOff>164351</xdr:colOff>
      <xdr:row>5</xdr:row>
      <xdr:rowOff>44823</xdr:rowOff>
    </xdr:to>
    <xdr:sp macro="" textlink="Sheet2!$A$58">
      <xdr:nvSpPr>
        <xdr:cNvPr id="10" name="Rectangle 9">
          <a:extLst>
            <a:ext uri="{FF2B5EF4-FFF2-40B4-BE49-F238E27FC236}">
              <a16:creationId xmlns:a16="http://schemas.microsoft.com/office/drawing/2014/main" id="{8C5C4437-15D4-4215-EE9D-C9EAAFB9C567}"/>
            </a:ext>
          </a:extLst>
        </xdr:cNvPr>
        <xdr:cNvSpPr/>
      </xdr:nvSpPr>
      <xdr:spPr>
        <a:xfrm>
          <a:off x="1964765" y="799621"/>
          <a:ext cx="2144057" cy="716908"/>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uk-UA" sz="1100">
              <a:solidFill>
                <a:schemeClr val="dk1"/>
              </a:solidFill>
              <a:effectLst/>
              <a:latin typeface="+mn-lt"/>
              <a:ea typeface="+mn-ea"/>
              <a:cs typeface="+mn-cs"/>
            </a:rPr>
            <a:t>Середній чек</a:t>
          </a:r>
          <a:endParaRPr lang="uk-UA" sz="2800">
            <a:effectLst/>
          </a:endParaRPr>
        </a:p>
        <a:p>
          <a:pPr algn="r"/>
          <a:fld id="{947F565C-98A3-4533-9A5D-DEC498822B3C}" type="TxLink">
            <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rPr>
            <a:pPr algn="r"/>
            <a:t>632</a:t>
          </a:fld>
          <a:endParaRPr lang="en-US" sz="2800" b="0" cap="none" spc="0">
            <a:ln w="0"/>
            <a:solidFill>
              <a:schemeClr val="accent1">
                <a:lumMod val="75000"/>
              </a:schemeClr>
            </a:solidFill>
            <a:effectLst>
              <a:outerShdw blurRad="38100" dist="19050" dir="2700000" algn="tl" rotWithShape="0">
                <a:schemeClr val="dk1">
                  <a:alpha val="40000"/>
                </a:schemeClr>
              </a:outerShdw>
            </a:effectLst>
          </a:endParaRPr>
        </a:p>
      </xdr:txBody>
    </xdr:sp>
    <xdr:clientData/>
  </xdr:twoCellAnchor>
  <xdr:twoCellAnchor>
    <xdr:from>
      <xdr:col>5</xdr:col>
      <xdr:colOff>483097</xdr:colOff>
      <xdr:row>1</xdr:row>
      <xdr:rowOff>74972</xdr:rowOff>
    </xdr:from>
    <xdr:to>
      <xdr:col>9</xdr:col>
      <xdr:colOff>19919</xdr:colOff>
      <xdr:row>5</xdr:row>
      <xdr:rowOff>44823</xdr:rowOff>
    </xdr:to>
    <xdr:sp macro="" textlink="Sheet2!$B$58">
      <xdr:nvSpPr>
        <xdr:cNvPr id="11" name="Rectangle 10">
          <a:extLst>
            <a:ext uri="{FF2B5EF4-FFF2-40B4-BE49-F238E27FC236}">
              <a16:creationId xmlns:a16="http://schemas.microsoft.com/office/drawing/2014/main" id="{50217E08-E9F3-4A8E-99F9-073E52B0A178}"/>
            </a:ext>
          </a:extLst>
        </xdr:cNvPr>
        <xdr:cNvSpPr/>
      </xdr:nvSpPr>
      <xdr:spPr>
        <a:xfrm>
          <a:off x="4427568" y="799619"/>
          <a:ext cx="2166469" cy="716910"/>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uk-UA" sz="1100">
              <a:solidFill>
                <a:schemeClr val="dk1"/>
              </a:solidFill>
              <a:effectLst/>
              <a:latin typeface="+mn-lt"/>
              <a:ea typeface="+mn-ea"/>
              <a:cs typeface="+mn-cs"/>
            </a:rPr>
            <a:t>Кількість абонентів</a:t>
          </a:r>
          <a:endParaRPr lang="uk-UA" sz="2800">
            <a:effectLst/>
          </a:endParaRPr>
        </a:p>
        <a:p>
          <a:pPr marL="0" indent="0" algn="r"/>
          <a:fld id="{6FCB8842-F9D4-42E1-8A44-555D8EF23D17}" type="TxLink">
            <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rPr>
            <a:pPr marL="0" indent="0" algn="r"/>
            <a:t>338</a:t>
          </a:fld>
          <a:endPar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endParaRPr>
        </a:p>
      </xdr:txBody>
    </xdr:sp>
    <xdr:clientData/>
  </xdr:twoCellAnchor>
  <xdr:twoCellAnchor>
    <xdr:from>
      <xdr:col>9</xdr:col>
      <xdr:colOff>338665</xdr:colOff>
      <xdr:row>1</xdr:row>
      <xdr:rowOff>60032</xdr:rowOff>
    </xdr:from>
    <xdr:to>
      <xdr:col>12</xdr:col>
      <xdr:colOff>517959</xdr:colOff>
      <xdr:row>5</xdr:row>
      <xdr:rowOff>59765</xdr:rowOff>
    </xdr:to>
    <xdr:sp macro="" textlink="Sheet2!$C$58">
      <xdr:nvSpPr>
        <xdr:cNvPr id="12" name="Rectangle 11">
          <a:extLst>
            <a:ext uri="{FF2B5EF4-FFF2-40B4-BE49-F238E27FC236}">
              <a16:creationId xmlns:a16="http://schemas.microsoft.com/office/drawing/2014/main" id="{DC877CD1-2618-4CC1-A4A4-322D3E925867}"/>
            </a:ext>
          </a:extLst>
        </xdr:cNvPr>
        <xdr:cNvSpPr/>
      </xdr:nvSpPr>
      <xdr:spPr>
        <a:xfrm>
          <a:off x="6912783" y="784679"/>
          <a:ext cx="2151529" cy="746792"/>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uk-UA" sz="1100">
              <a:solidFill>
                <a:schemeClr val="dk1"/>
              </a:solidFill>
              <a:effectLst/>
              <a:latin typeface="+mn-lt"/>
              <a:ea typeface="+mn-ea"/>
              <a:cs typeface="+mn-cs"/>
            </a:rPr>
            <a:t>Виручка</a:t>
          </a:r>
          <a:endParaRPr lang="uk-UA" sz="2800">
            <a:effectLst/>
          </a:endParaRPr>
        </a:p>
        <a:p>
          <a:pPr marL="0" indent="0" algn="r"/>
          <a:fld id="{B2A313E3-AD82-4A55-824F-B072B13C8A3A}" type="TxLink">
            <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rPr>
            <a:pPr marL="0" indent="0" algn="r"/>
            <a:t>213,530</a:t>
          </a:fld>
          <a:endPar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endParaRPr>
        </a:p>
      </xdr:txBody>
    </xdr:sp>
    <xdr:clientData/>
  </xdr:twoCellAnchor>
  <xdr:twoCellAnchor>
    <xdr:from>
      <xdr:col>13</xdr:col>
      <xdr:colOff>179293</xdr:colOff>
      <xdr:row>1</xdr:row>
      <xdr:rowOff>74972</xdr:rowOff>
    </xdr:from>
    <xdr:to>
      <xdr:col>16</xdr:col>
      <xdr:colOff>500529</xdr:colOff>
      <xdr:row>5</xdr:row>
      <xdr:rowOff>59765</xdr:rowOff>
    </xdr:to>
    <xdr:sp macro="" textlink="Sheet2!$D$58">
      <xdr:nvSpPr>
        <xdr:cNvPr id="14" name="Rectangle 13">
          <a:extLst>
            <a:ext uri="{FF2B5EF4-FFF2-40B4-BE49-F238E27FC236}">
              <a16:creationId xmlns:a16="http://schemas.microsoft.com/office/drawing/2014/main" id="{368EDE81-3A7F-5BD9-CC48-01F51A9EBDD5}"/>
            </a:ext>
          </a:extLst>
        </xdr:cNvPr>
        <xdr:cNvSpPr/>
      </xdr:nvSpPr>
      <xdr:spPr>
        <a:xfrm>
          <a:off x="9383058" y="799619"/>
          <a:ext cx="2293471" cy="731852"/>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uk-UA" sz="1100">
              <a:solidFill>
                <a:schemeClr val="dk1"/>
              </a:solidFill>
              <a:effectLst/>
              <a:latin typeface="+mn-lt"/>
              <a:ea typeface="+mn-ea"/>
              <a:cs typeface="+mn-cs"/>
            </a:rPr>
            <a:t>Час</a:t>
          </a:r>
          <a:r>
            <a:rPr lang="uk-UA" sz="1100" baseline="0">
              <a:solidFill>
                <a:schemeClr val="dk1"/>
              </a:solidFill>
              <a:effectLst/>
              <a:latin typeface="+mn-lt"/>
              <a:ea typeface="+mn-ea"/>
              <a:cs typeface="+mn-cs"/>
            </a:rPr>
            <a:t> розмов, год.</a:t>
          </a:r>
          <a:endParaRPr lang="uk-UA" sz="2800">
            <a:effectLst/>
          </a:endParaRPr>
        </a:p>
        <a:p>
          <a:pPr marL="0" indent="0" algn="r"/>
          <a:fld id="{894253B0-F171-4CC1-8EBC-FF8BC9DC90C5}" type="TxLink">
            <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rPr>
            <a:pPr marL="0" indent="0" algn="r"/>
            <a:t>2050.5</a:t>
          </a:fld>
          <a:endPar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endParaRPr>
        </a:p>
      </xdr:txBody>
    </xdr:sp>
    <xdr:clientData/>
  </xdr:twoCellAnchor>
  <xdr:twoCellAnchor editAs="oneCell">
    <xdr:from>
      <xdr:col>0</xdr:col>
      <xdr:colOff>0</xdr:colOff>
      <xdr:row>16</xdr:row>
      <xdr:rowOff>92760</xdr:rowOff>
    </xdr:from>
    <xdr:to>
      <xdr:col>1</xdr:col>
      <xdr:colOff>596900</xdr:colOff>
      <xdr:row>24</xdr:row>
      <xdr:rowOff>85008</xdr:rowOff>
    </xdr:to>
    <mc:AlternateContent xmlns:mc="http://schemas.openxmlformats.org/markup-compatibility/2006" xmlns:a14="http://schemas.microsoft.com/office/drawing/2010/main">
      <mc:Choice Requires="a14">
        <xdr:graphicFrame macro="">
          <xdr:nvGraphicFramePr>
            <xdr:cNvPr id="5" name="Місяць 1">
              <a:extLst>
                <a:ext uri="{FF2B5EF4-FFF2-40B4-BE49-F238E27FC236}">
                  <a16:creationId xmlns:a16="http://schemas.microsoft.com/office/drawing/2014/main" id="{F9E726F3-1F9F-4CC7-BE03-17F551FFD155}"/>
                </a:ext>
              </a:extLst>
            </xdr:cNvPr>
            <xdr:cNvGraphicFramePr/>
          </xdr:nvGraphicFramePr>
          <xdr:xfrm>
            <a:off x="0" y="0"/>
            <a:ext cx="0" cy="0"/>
          </xdr:xfrm>
          <a:graphic>
            <a:graphicData uri="http://schemas.microsoft.com/office/drawing/2010/slicer">
              <sle:slicer xmlns:sle="http://schemas.microsoft.com/office/drawing/2010/slicer" name="Місяць 1"/>
            </a:graphicData>
          </a:graphic>
        </xdr:graphicFrame>
      </mc:Choice>
      <mc:Fallback xmlns="">
        <xdr:sp macro="" textlink="">
          <xdr:nvSpPr>
            <xdr:cNvPr id="0" name=""/>
            <xdr:cNvSpPr>
              <a:spLocks noTextEdit="1"/>
            </xdr:cNvSpPr>
          </xdr:nvSpPr>
          <xdr:spPr>
            <a:xfrm>
              <a:off x="0" y="3355073"/>
              <a:ext cx="1255713" cy="1754373"/>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95873</xdr:rowOff>
    </xdr:from>
    <xdr:to>
      <xdr:col>1</xdr:col>
      <xdr:colOff>577850</xdr:colOff>
      <xdr:row>15</xdr:row>
      <xdr:rowOff>169832</xdr:rowOff>
    </xdr:to>
    <mc:AlternateContent xmlns:mc="http://schemas.openxmlformats.org/markup-compatibility/2006" xmlns:a14="http://schemas.microsoft.com/office/drawing/2010/main">
      <mc:Choice Requires="a14">
        <xdr:graphicFrame macro="">
          <xdr:nvGraphicFramePr>
            <xdr:cNvPr id="4" name="Тариф 1">
              <a:extLst>
                <a:ext uri="{FF2B5EF4-FFF2-40B4-BE49-F238E27FC236}">
                  <a16:creationId xmlns:a16="http://schemas.microsoft.com/office/drawing/2014/main" id="{092A04AD-12B7-4807-B172-DF5975A8904B}"/>
                </a:ext>
              </a:extLst>
            </xdr:cNvPr>
            <xdr:cNvGraphicFramePr/>
          </xdr:nvGraphicFramePr>
          <xdr:xfrm>
            <a:off x="0" y="0"/>
            <a:ext cx="0" cy="0"/>
          </xdr:xfrm>
          <a:graphic>
            <a:graphicData uri="http://schemas.microsoft.com/office/drawing/2010/slicer">
              <sle:slicer xmlns:sle="http://schemas.microsoft.com/office/drawing/2010/slicer" name="Тариф 1"/>
            </a:graphicData>
          </a:graphic>
        </xdr:graphicFrame>
      </mc:Choice>
      <mc:Fallback xmlns="">
        <xdr:sp macro="" textlink="">
          <xdr:nvSpPr>
            <xdr:cNvPr id="0" name=""/>
            <xdr:cNvSpPr>
              <a:spLocks noTextEdit="1"/>
            </xdr:cNvSpPr>
          </xdr:nvSpPr>
          <xdr:spPr>
            <a:xfrm>
              <a:off x="0" y="1453186"/>
              <a:ext cx="1236663" cy="1796396"/>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23533</xdr:rowOff>
    </xdr:from>
    <xdr:to>
      <xdr:col>1</xdr:col>
      <xdr:colOff>565150</xdr:colOff>
      <xdr:row>6</xdr:row>
      <xdr:rowOff>16062</xdr:rowOff>
    </xdr:to>
    <mc:AlternateContent xmlns:mc="http://schemas.openxmlformats.org/markup-compatibility/2006" xmlns:a14="http://schemas.microsoft.com/office/drawing/2010/main">
      <mc:Choice Requires="a14">
        <xdr:graphicFrame macro="">
          <xdr:nvGraphicFramePr>
            <xdr:cNvPr id="2" name="Стать 1">
              <a:extLst>
                <a:ext uri="{FF2B5EF4-FFF2-40B4-BE49-F238E27FC236}">
                  <a16:creationId xmlns:a16="http://schemas.microsoft.com/office/drawing/2014/main" id="{C17E48C1-1F69-43D4-BA5D-BDAD79426E9C}"/>
                </a:ext>
              </a:extLst>
            </xdr:cNvPr>
            <xdr:cNvGraphicFramePr/>
          </xdr:nvGraphicFramePr>
          <xdr:xfrm>
            <a:off x="0" y="0"/>
            <a:ext cx="0" cy="0"/>
          </xdr:xfrm>
          <a:graphic>
            <a:graphicData uri="http://schemas.microsoft.com/office/drawing/2010/slicer">
              <sle:slicer xmlns:sle="http://schemas.microsoft.com/office/drawing/2010/slicer" name="Стать 1"/>
            </a:graphicData>
          </a:graphic>
        </xdr:graphicFrame>
      </mc:Choice>
      <mc:Fallback xmlns="">
        <xdr:sp macro="" textlink="">
          <xdr:nvSpPr>
            <xdr:cNvPr id="0" name=""/>
            <xdr:cNvSpPr>
              <a:spLocks noTextEdit="1"/>
            </xdr:cNvSpPr>
          </xdr:nvSpPr>
          <xdr:spPr>
            <a:xfrm>
              <a:off x="0" y="460096"/>
              <a:ext cx="1223963" cy="913279"/>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165100</xdr:colOff>
      <xdr:row>1</xdr:row>
      <xdr:rowOff>31750</xdr:rowOff>
    </xdr:from>
    <xdr:to>
      <xdr:col>15</xdr:col>
      <xdr:colOff>12700</xdr:colOff>
      <xdr:row>14</xdr:row>
      <xdr:rowOff>161925</xdr:rowOff>
    </xdr:to>
    <mc:AlternateContent xmlns:mc="http://schemas.openxmlformats.org/markup-compatibility/2006" xmlns:a14="http://schemas.microsoft.com/office/drawing/2010/main">
      <mc:Choice Requires="a14">
        <xdr:graphicFrame macro="">
          <xdr:nvGraphicFramePr>
            <xdr:cNvPr id="4" name="Стать">
              <a:extLst>
                <a:ext uri="{FF2B5EF4-FFF2-40B4-BE49-F238E27FC236}">
                  <a16:creationId xmlns:a16="http://schemas.microsoft.com/office/drawing/2014/main" id="{BD461FA0-66AE-0A90-CC12-BF213218BDF6}"/>
                </a:ext>
              </a:extLst>
            </xdr:cNvPr>
            <xdr:cNvGraphicFramePr/>
          </xdr:nvGraphicFramePr>
          <xdr:xfrm>
            <a:off x="0" y="0"/>
            <a:ext cx="0" cy="0"/>
          </xdr:xfrm>
          <a:graphic>
            <a:graphicData uri="http://schemas.microsoft.com/office/drawing/2010/slicer">
              <sle:slicer xmlns:sle="http://schemas.microsoft.com/office/drawing/2010/slicer" name="Стать"/>
            </a:graphicData>
          </a:graphic>
        </xdr:graphicFrame>
      </mc:Choice>
      <mc:Fallback xmlns="">
        <xdr:sp macro="" textlink="">
          <xdr:nvSpPr>
            <xdr:cNvPr id="0" name=""/>
            <xdr:cNvSpPr>
              <a:spLocks noTextEdit="1"/>
            </xdr:cNvSpPr>
          </xdr:nvSpPr>
          <xdr:spPr>
            <a:xfrm>
              <a:off x="10572750" y="215900"/>
              <a:ext cx="1828800" cy="2524125"/>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xdr:row>
      <xdr:rowOff>69850</xdr:rowOff>
    </xdr:from>
    <xdr:to>
      <xdr:col>17</xdr:col>
      <xdr:colOff>508000</xdr:colOff>
      <xdr:row>15</xdr:row>
      <xdr:rowOff>15875</xdr:rowOff>
    </xdr:to>
    <mc:AlternateContent xmlns:mc="http://schemas.openxmlformats.org/markup-compatibility/2006" xmlns:a14="http://schemas.microsoft.com/office/drawing/2010/main">
      <mc:Choice Requires="a14">
        <xdr:graphicFrame macro="">
          <xdr:nvGraphicFramePr>
            <xdr:cNvPr id="5" name="Вік">
              <a:extLst>
                <a:ext uri="{FF2B5EF4-FFF2-40B4-BE49-F238E27FC236}">
                  <a16:creationId xmlns:a16="http://schemas.microsoft.com/office/drawing/2014/main" id="{8499C808-7A47-CBCB-E817-77D57E31EF70}"/>
                </a:ext>
              </a:extLst>
            </xdr:cNvPr>
            <xdr:cNvGraphicFramePr/>
          </xdr:nvGraphicFramePr>
          <xdr:xfrm>
            <a:off x="0" y="0"/>
            <a:ext cx="0" cy="0"/>
          </xdr:xfrm>
          <a:graphic>
            <a:graphicData uri="http://schemas.microsoft.com/office/drawing/2010/slicer">
              <sle:slicer xmlns:sle="http://schemas.microsoft.com/office/drawing/2010/slicer" name="Вік"/>
            </a:graphicData>
          </a:graphic>
        </xdr:graphicFrame>
      </mc:Choice>
      <mc:Fallback xmlns="">
        <xdr:sp macro="" textlink="">
          <xdr:nvSpPr>
            <xdr:cNvPr id="0" name=""/>
            <xdr:cNvSpPr>
              <a:spLocks noTextEdit="1"/>
            </xdr:cNvSpPr>
          </xdr:nvSpPr>
          <xdr:spPr>
            <a:xfrm>
              <a:off x="12388850" y="254000"/>
              <a:ext cx="1828800" cy="2524125"/>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222250</xdr:colOff>
      <xdr:row>16</xdr:row>
      <xdr:rowOff>50800</xdr:rowOff>
    </xdr:from>
    <xdr:to>
      <xdr:col>15</xdr:col>
      <xdr:colOff>69850</xdr:colOff>
      <xdr:row>29</xdr:row>
      <xdr:rowOff>180975</xdr:rowOff>
    </xdr:to>
    <mc:AlternateContent xmlns:mc="http://schemas.openxmlformats.org/markup-compatibility/2006" xmlns:a14="http://schemas.microsoft.com/office/drawing/2010/main">
      <mc:Choice Requires="a14">
        <xdr:graphicFrame macro="">
          <xdr:nvGraphicFramePr>
            <xdr:cNvPr id="6" name="Тариф">
              <a:extLst>
                <a:ext uri="{FF2B5EF4-FFF2-40B4-BE49-F238E27FC236}">
                  <a16:creationId xmlns:a16="http://schemas.microsoft.com/office/drawing/2014/main" id="{065F6831-845E-013A-9220-CF089078011B}"/>
                </a:ext>
              </a:extLst>
            </xdr:cNvPr>
            <xdr:cNvGraphicFramePr/>
          </xdr:nvGraphicFramePr>
          <xdr:xfrm>
            <a:off x="0" y="0"/>
            <a:ext cx="0" cy="0"/>
          </xdr:xfrm>
          <a:graphic>
            <a:graphicData uri="http://schemas.microsoft.com/office/drawing/2010/slicer">
              <sle:slicer xmlns:sle="http://schemas.microsoft.com/office/drawing/2010/slicer" name="Тариф"/>
            </a:graphicData>
          </a:graphic>
        </xdr:graphicFrame>
      </mc:Choice>
      <mc:Fallback xmlns="">
        <xdr:sp macro="" textlink="">
          <xdr:nvSpPr>
            <xdr:cNvPr id="0" name=""/>
            <xdr:cNvSpPr>
              <a:spLocks noTextEdit="1"/>
            </xdr:cNvSpPr>
          </xdr:nvSpPr>
          <xdr:spPr>
            <a:xfrm>
              <a:off x="10629900" y="2997200"/>
              <a:ext cx="1828800" cy="2524125"/>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15</xdr:row>
      <xdr:rowOff>101600</xdr:rowOff>
    </xdr:from>
    <xdr:to>
      <xdr:col>18</xdr:col>
      <xdr:colOff>76200</xdr:colOff>
      <xdr:row>29</xdr:row>
      <xdr:rowOff>47625</xdr:rowOff>
    </xdr:to>
    <mc:AlternateContent xmlns:mc="http://schemas.openxmlformats.org/markup-compatibility/2006" xmlns:a14="http://schemas.microsoft.com/office/drawing/2010/main">
      <mc:Choice Requires="a14">
        <xdr:graphicFrame macro="">
          <xdr:nvGraphicFramePr>
            <xdr:cNvPr id="7" name="Місяць">
              <a:extLst>
                <a:ext uri="{FF2B5EF4-FFF2-40B4-BE49-F238E27FC236}">
                  <a16:creationId xmlns:a16="http://schemas.microsoft.com/office/drawing/2014/main" id="{3E40CB66-E900-1D89-5D8A-2C9A2E9F797B}"/>
                </a:ext>
              </a:extLst>
            </xdr:cNvPr>
            <xdr:cNvGraphicFramePr/>
          </xdr:nvGraphicFramePr>
          <xdr:xfrm>
            <a:off x="0" y="0"/>
            <a:ext cx="0" cy="0"/>
          </xdr:xfrm>
          <a:graphic>
            <a:graphicData uri="http://schemas.microsoft.com/office/drawing/2010/slicer">
              <sle:slicer xmlns:sle="http://schemas.microsoft.com/office/drawing/2010/slicer" name="Місяць"/>
            </a:graphicData>
          </a:graphic>
        </xdr:graphicFrame>
      </mc:Choice>
      <mc:Fallback xmlns="">
        <xdr:sp macro="" textlink="">
          <xdr:nvSpPr>
            <xdr:cNvPr id="0" name=""/>
            <xdr:cNvSpPr>
              <a:spLocks noTextEdit="1"/>
            </xdr:cNvSpPr>
          </xdr:nvSpPr>
          <xdr:spPr>
            <a:xfrm>
              <a:off x="12617450" y="2863850"/>
              <a:ext cx="1828800" cy="2524125"/>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295275</xdr:colOff>
      <xdr:row>0</xdr:row>
      <xdr:rowOff>171450</xdr:rowOff>
    </xdr:from>
    <xdr:to>
      <xdr:col>9</xdr:col>
      <xdr:colOff>504825</xdr:colOff>
      <xdr:row>11</xdr:row>
      <xdr:rowOff>12700</xdr:rowOff>
    </xdr:to>
    <xdr:graphicFrame macro="">
      <xdr:nvGraphicFramePr>
        <xdr:cNvPr id="8" name="Chart 7">
          <a:extLst>
            <a:ext uri="{FF2B5EF4-FFF2-40B4-BE49-F238E27FC236}">
              <a16:creationId xmlns:a16="http://schemas.microsoft.com/office/drawing/2014/main" id="{21EE71F2-1916-F7E3-D086-1453D361C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12</xdr:row>
      <xdr:rowOff>158750</xdr:rowOff>
    </xdr:from>
    <xdr:to>
      <xdr:col>8</xdr:col>
      <xdr:colOff>409575</xdr:colOff>
      <xdr:row>21</xdr:row>
      <xdr:rowOff>82550</xdr:rowOff>
    </xdr:to>
    <xdr:graphicFrame macro="">
      <xdr:nvGraphicFramePr>
        <xdr:cNvPr id="9" name="Chart 8">
          <a:extLst>
            <a:ext uri="{FF2B5EF4-FFF2-40B4-BE49-F238E27FC236}">
              <a16:creationId xmlns:a16="http://schemas.microsoft.com/office/drawing/2014/main" id="{3430EC2D-7A5F-21A5-FEF2-9C259E19D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714375</xdr:colOff>
      <xdr:row>29</xdr:row>
      <xdr:rowOff>114300</xdr:rowOff>
    </xdr:from>
    <xdr:to>
      <xdr:col>9</xdr:col>
      <xdr:colOff>111125</xdr:colOff>
      <xdr:row>40</xdr:row>
      <xdr:rowOff>44450</xdr:rowOff>
    </xdr:to>
    <xdr:graphicFrame macro="">
      <xdr:nvGraphicFramePr>
        <xdr:cNvPr id="10" name="Chart 9">
          <a:extLst>
            <a:ext uri="{FF2B5EF4-FFF2-40B4-BE49-F238E27FC236}">
              <a16:creationId xmlns:a16="http://schemas.microsoft.com/office/drawing/2014/main" id="{4F841FA3-670F-BFFC-7DF7-C72AAFA06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40</xdr:row>
      <xdr:rowOff>171449</xdr:rowOff>
    </xdr:from>
    <xdr:to>
      <xdr:col>11</xdr:col>
      <xdr:colOff>454025</xdr:colOff>
      <xdr:row>51</xdr:row>
      <xdr:rowOff>149224</xdr:rowOff>
    </xdr:to>
    <xdr:graphicFrame macro="">
      <xdr:nvGraphicFramePr>
        <xdr:cNvPr id="11" name="Chart 10">
          <a:extLst>
            <a:ext uri="{FF2B5EF4-FFF2-40B4-BE49-F238E27FC236}">
              <a16:creationId xmlns:a16="http://schemas.microsoft.com/office/drawing/2014/main" id="{6A10462E-C760-67F2-62CC-9B640D1CB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73.776584722225" createdVersion="8" refreshedVersion="8" minRefreshableVersion="3" recordCount="338" xr:uid="{60CDC8F1-D609-42D2-B7A1-4E99FD619DA5}">
  <cacheSource type="worksheet">
    <worksheetSource name="Таблица1"/>
  </cacheSource>
  <cacheFields count="15">
    <cacheField name="Дата" numFmtId="14">
      <sharedItems containsSemiMixedTypes="0" containsNonDate="0" containsDate="1" containsString="0" minDate="2016-05-01T00:00:00" maxDate="2016-09-02T00:00:00" count="5">
        <d v="2016-09-01T00:00:00"/>
        <d v="2016-08-01T00:00:00"/>
        <d v="2016-06-01T00:00:00"/>
        <d v="2016-07-01T00:00:00"/>
        <d v="2016-05-01T00:00:00"/>
      </sharedItems>
      <fieldGroup par="13"/>
    </cacheField>
    <cacheField name="Абонент" numFmtId="0">
      <sharedItems count="338">
        <s v="a1000001"/>
        <s v="a1000002"/>
        <s v="a1000003"/>
        <s v="a1000004"/>
        <s v="a1000005"/>
        <s v="a1000006"/>
        <s v="a1000007"/>
        <s v="a1000008"/>
        <s v="a1000009"/>
        <s v="a1000010"/>
        <s v="a1000011"/>
        <s v="a1000012"/>
        <s v="a1000013"/>
        <s v="a1000014"/>
        <s v="a1000015"/>
        <s v="a1000016"/>
        <s v="a1000017"/>
        <s v="a1000018"/>
        <s v="a1000019"/>
        <s v="a1000020"/>
        <s v="a1000021"/>
        <s v="a1000022"/>
        <s v="a1000023"/>
        <s v="a1000024"/>
        <s v="a1000025"/>
        <s v="a1000026"/>
        <s v="a1000027"/>
        <s v="a1000028"/>
        <s v="a1000029"/>
        <s v="a1000030"/>
        <s v="a1000031"/>
        <s v="a1000032"/>
        <s v="a1000033"/>
        <s v="a1000034"/>
        <s v="a1000035"/>
        <s v="a1000036"/>
        <s v="a1000037"/>
        <s v="a1000038"/>
        <s v="a1000039"/>
        <s v="a1000040"/>
        <s v="a1000041"/>
        <s v="a1000042"/>
        <s v="a1000043"/>
        <s v="a1000044"/>
        <s v="a1000045"/>
        <s v="a1000046"/>
        <s v="a1000047"/>
        <s v="a1000048"/>
        <s v="a1000049"/>
        <s v="a1000050"/>
        <s v="a1000051"/>
        <s v="a1000052"/>
        <s v="a1000053"/>
        <s v="a1000054"/>
        <s v="a1000055"/>
        <s v="a1000056"/>
        <s v="a1000057"/>
        <s v="a1000058"/>
        <s v="a1000059"/>
        <s v="a1000060"/>
        <s v="a1000061"/>
        <s v="a1000062"/>
        <s v="a1000063"/>
        <s v="a1000064"/>
        <s v="a1000065"/>
        <s v="a1000066"/>
        <s v="a1000067"/>
        <s v="a1000068"/>
        <s v="a1000069"/>
        <s v="a1000070"/>
        <s v="a1000071"/>
        <s v="a1000072"/>
        <s v="a1000073"/>
        <s v="a1000074"/>
        <s v="a1000075"/>
        <s v="a1000076"/>
        <s v="a1000077"/>
        <s v="a1000078"/>
        <s v="a1000079"/>
        <s v="a1000080"/>
        <s v="a1000081"/>
        <s v="a1000082"/>
        <s v="a1000083"/>
        <s v="a1000084"/>
        <s v="a1000085"/>
        <s v="a1000086"/>
        <s v="a1000087"/>
        <s v="a1000088"/>
        <s v="a1000089"/>
        <s v="a1000090"/>
        <s v="a1000091"/>
        <s v="a1000092"/>
        <s v="a1000093"/>
        <s v="a1000094"/>
        <s v="a1000095"/>
        <s v="a1000096"/>
        <s v="a1000097"/>
        <s v="a1000098"/>
        <s v="a1000099"/>
        <s v="a1000100"/>
        <s v="a1000101"/>
        <s v="a1000102"/>
        <s v="a1000103"/>
        <s v="a1000104"/>
        <s v="a1000105"/>
        <s v="a1000106"/>
        <s v="a1000107"/>
        <s v="a1000108"/>
        <s v="a1000109"/>
        <s v="a1000110"/>
        <s v="a1000111"/>
        <s v="a1000112"/>
        <s v="a1000113"/>
        <s v="a1000114"/>
        <s v="a1000115"/>
        <s v="a1000116"/>
        <s v="a1000117"/>
        <s v="a1000118"/>
        <s v="a1000119"/>
        <s v="a1000120"/>
        <s v="a1000121"/>
        <s v="a1000122"/>
        <s v="a1000123"/>
        <s v="a1000124"/>
        <s v="a1000125"/>
        <s v="a1000126"/>
        <s v="a1000127"/>
        <s v="a1000128"/>
        <s v="a1000129"/>
        <s v="a1000130"/>
        <s v="a1000131"/>
        <s v="a1000132"/>
        <s v="a1000133"/>
        <s v="a1000134"/>
        <s v="a1000135"/>
        <s v="a1000136"/>
        <s v="a1000137"/>
        <s v="a1000138"/>
        <s v="a1000139"/>
        <s v="a1000140"/>
        <s v="a1000141"/>
        <s v="a1000142"/>
        <s v="a1000143"/>
        <s v="a1000144"/>
        <s v="a1000145"/>
        <s v="a1000146"/>
        <s v="a1000147"/>
        <s v="a1000148"/>
        <s v="a1000149"/>
        <s v="a1000150"/>
        <s v="a1000151"/>
        <s v="a1000152"/>
        <s v="a1000153"/>
        <s v="a1000154"/>
        <s v="a1000155"/>
        <s v="a1000156"/>
        <s v="a1000157"/>
        <s v="a1000158"/>
        <s v="a1000159"/>
        <s v="a1000160"/>
        <s v="a1000161"/>
        <s v="a1000162"/>
        <s v="a1000163"/>
        <s v="a1000164"/>
        <s v="a1000165"/>
        <s v="a1000166"/>
        <s v="a1000167"/>
        <s v="a1000168"/>
        <s v="a1000169"/>
        <s v="a1000170"/>
        <s v="a1000171"/>
        <s v="a1000172"/>
        <s v="a1000173"/>
        <s v="a1000174"/>
        <s v="a1000175"/>
        <s v="a1000176"/>
        <s v="a1000177"/>
        <s v="a1000178"/>
        <s v="a1000179"/>
        <s v="a1000180"/>
        <s v="a1000181"/>
        <s v="a1000182"/>
        <s v="a1000183"/>
        <s v="a1000184"/>
        <s v="a1000185"/>
        <s v="a1000186"/>
        <s v="a1000187"/>
        <s v="a1000188"/>
        <s v="a1000189"/>
        <s v="a1000190"/>
        <s v="a1000191"/>
        <s v="a1000192"/>
        <s v="a1000193"/>
        <s v="a1000194"/>
        <s v="a1000195"/>
        <s v="a1000196"/>
        <s v="a1000197"/>
        <s v="a1000198"/>
        <s v="a1000199"/>
        <s v="a1000200"/>
        <s v="a1000201"/>
        <s v="a1000202"/>
        <s v="a1000203"/>
        <s v="a1000204"/>
        <s v="a1000205"/>
        <s v="a1000206"/>
        <s v="a1000207"/>
        <s v="a1000208"/>
        <s v="a1000209"/>
        <s v="a1000210"/>
        <s v="a1000211"/>
        <s v="a1000212"/>
        <s v="a1000213"/>
        <s v="a1000214"/>
        <s v="a1000215"/>
        <s v="a1000216"/>
        <s v="a1000217"/>
        <s v="a1000218"/>
        <s v="a1000219"/>
        <s v="a1000220"/>
        <s v="a1000221"/>
        <s v="a1000222"/>
        <s v="a1000223"/>
        <s v="a1000224"/>
        <s v="a1000225"/>
        <s v="a1000226"/>
        <s v="a1000227"/>
        <s v="a1000228"/>
        <s v="a1000229"/>
        <s v="a1000230"/>
        <s v="a1000231"/>
        <s v="a1000232"/>
        <s v="a1000233"/>
        <s v="a1000234"/>
        <s v="a1000235"/>
        <s v="a1000236"/>
        <s v="a1000237"/>
        <s v="a1000238"/>
        <s v="a1000239"/>
        <s v="a1000240"/>
        <s v="a1000241"/>
        <s v="a1000242"/>
        <s v="a1000243"/>
        <s v="a1000244"/>
        <s v="a1000245"/>
        <s v="a1000246"/>
        <s v="a1000247"/>
        <s v="a1000248"/>
        <s v="a1000249"/>
        <s v="a1000250"/>
        <s v="a1000251"/>
        <s v="a1000252"/>
        <s v="a1000253"/>
        <s v="a1000254"/>
        <s v="a1000255"/>
        <s v="a1000256"/>
        <s v="a1000257"/>
        <s v="a1000258"/>
        <s v="a1000259"/>
        <s v="a1000260"/>
        <s v="a1000261"/>
        <s v="a1000262"/>
        <s v="a1000263"/>
        <s v="a1000264"/>
        <s v="a1000265"/>
        <s v="a1000266"/>
        <s v="a1000267"/>
        <s v="a1000268"/>
        <s v="a1000269"/>
        <s v="a1000270"/>
        <s v="a1000271"/>
        <s v="a1000272"/>
        <s v="a1000273"/>
        <s v="a1000274"/>
        <s v="a1000275"/>
        <s v="a1000276"/>
        <s v="a1000277"/>
        <s v="a1000278"/>
        <s v="a1000279"/>
        <s v="a1000280"/>
        <s v="a1000281"/>
        <s v="a1000282"/>
        <s v="a1000283"/>
        <s v="a1000284"/>
        <s v="a1000285"/>
        <s v="a1000286"/>
        <s v="a1000287"/>
        <s v="a1000288"/>
        <s v="a1000289"/>
        <s v="a1000290"/>
        <s v="a1000291"/>
        <s v="a1000292"/>
        <s v="a1000293"/>
        <s v="a1000294"/>
        <s v="a1000295"/>
        <s v="a1000296"/>
        <s v="a1000297"/>
        <s v="a1000298"/>
        <s v="a1000299"/>
        <s v="a1000300"/>
        <s v="a1000301"/>
        <s v="a1000302"/>
        <s v="a1000303"/>
        <s v="a1000304"/>
        <s v="a1000305"/>
        <s v="a1000306"/>
        <s v="a1000307"/>
        <s v="a1000308"/>
        <s v="a1000309"/>
        <s v="a1000310"/>
        <s v="a1000311"/>
        <s v="a1000312"/>
        <s v="a1000313"/>
        <s v="a1000314"/>
        <s v="a1000315"/>
        <s v="a1000316"/>
        <s v="a1000317"/>
        <s v="a1000318"/>
        <s v="a1000319"/>
        <s v="a1000320"/>
        <s v="a1000321"/>
        <s v="a1000322"/>
        <s v="a1000323"/>
        <s v="a1000324"/>
        <s v="a1000325"/>
        <s v="a1000326"/>
        <s v="a1000327"/>
        <s v="a1000328"/>
        <s v="a1000329"/>
        <s v="a1000330"/>
        <s v="a1000331"/>
        <s v="a1000332"/>
        <s v="a1000333"/>
        <s v="a1000334"/>
        <s v="a1000335"/>
        <s v="a1000336"/>
        <s v="a1000337"/>
        <s v="a1000338"/>
      </sharedItems>
    </cacheField>
    <cacheField name="Стать" numFmtId="0">
      <sharedItems count="2">
        <s v="ч"/>
        <s v="ж"/>
      </sharedItems>
    </cacheField>
    <cacheField name="Вік" numFmtId="0">
      <sharedItems containsSemiMixedTypes="0" containsString="0" containsNumber="1" containsInteger="1" minValue="19" maxValue="42" count="24">
        <n v="23"/>
        <n v="24"/>
        <n v="25"/>
        <n v="26"/>
        <n v="27"/>
        <n v="28"/>
        <n v="29"/>
        <n v="30"/>
        <n v="31"/>
        <n v="32"/>
        <n v="33"/>
        <n v="34"/>
        <n v="35"/>
        <n v="36"/>
        <n v="37"/>
        <n v="38"/>
        <n v="39"/>
        <n v="40"/>
        <n v="41"/>
        <n v="42"/>
        <n v="19"/>
        <n v="22"/>
        <n v="21"/>
        <n v="20"/>
      </sharedItems>
      <fieldGroup base="3">
        <rangePr startNum="19" endNum="42" groupInterval="5"/>
        <groupItems count="7">
          <s v="&lt;19"/>
          <s v="19-23"/>
          <s v="24-28"/>
          <s v="29-33"/>
          <s v="34-38"/>
          <s v="39-43"/>
          <s v="&gt;44"/>
        </groupItems>
      </fieldGroup>
    </cacheField>
    <cacheField name="Тариф" numFmtId="0">
      <sharedItems count="5">
        <s v="XS"/>
        <s v="S"/>
        <s v="M"/>
        <s v="L"/>
        <s v="VIP"/>
      </sharedItems>
    </cacheField>
    <cacheField name="Абон плата" numFmtId="0">
      <sharedItems containsSemiMixedTypes="0" containsString="0" containsNumber="1" containsInteger="1" minValue="180" maxValue="1990"/>
    </cacheField>
    <cacheField name="Зв'язок поверх пакету" numFmtId="0">
      <sharedItems containsSemiMixedTypes="0" containsString="0" containsNumber="1" containsInteger="1" minValue="0" maxValue="780"/>
    </cacheField>
    <cacheField name="Контент" numFmtId="0">
      <sharedItems containsSemiMixedTypes="0" containsString="0" containsNumber="1" containsInteger="1" minValue="0" maxValue="270"/>
    </cacheField>
    <cacheField name="Додаткові послуги" numFmtId="0">
      <sharedItems containsSemiMixedTypes="0" containsString="0" containsNumber="1" containsInteger="1" minValue="0" maxValue="677"/>
    </cacheField>
    <cacheField name="Сума платежів" numFmtId="0">
      <sharedItems containsSemiMixedTypes="0" containsString="0" containsNumber="1" containsInteger="1" minValue="180" maxValue="2860" count="47">
        <n v="203"/>
        <n v="270"/>
        <n v="459"/>
        <n v="840"/>
        <n v="336"/>
        <n v="360"/>
        <n v="546"/>
        <n v="885"/>
        <n v="2080"/>
        <n v="705"/>
        <n v="820"/>
        <n v="518"/>
        <n v="460"/>
        <n v="248"/>
        <n v="337"/>
        <n v="482"/>
        <n v="473"/>
        <n v="522"/>
        <n v="753"/>
        <n v="495"/>
        <n v="505"/>
        <n v="180"/>
        <n v="727"/>
        <n v="930"/>
        <n v="2860"/>
        <n v="515"/>
        <n v="864"/>
        <n v="278"/>
        <n v="795"/>
        <n v="1993"/>
        <n v="2084"/>
        <n v="269"/>
        <n v="448"/>
        <n v="633"/>
        <n v="926"/>
        <n v="2075"/>
        <n v="541"/>
        <n v="1517"/>
        <n v="267"/>
        <n v="390"/>
        <n v="660"/>
        <n v="817"/>
        <n v="728"/>
        <n v="480"/>
        <n v="570"/>
        <n v="1260"/>
        <n v="247"/>
      </sharedItems>
    </cacheField>
    <cacheField name="Час розмов, хв" numFmtId="0">
      <sharedItems containsSemiMixedTypes="0" containsString="0" containsNumber="1" containsInteger="1" minValue="123" maxValue="676"/>
    </cacheField>
    <cacheField name="Трафік, Гб" numFmtId="0">
      <sharedItems containsSemiMixedTypes="0" containsString="0" containsNumber="1" minValue="0.4" maxValue="7"/>
    </cacheField>
    <cacheField name="Days (Дата)" numFmtId="0" databaseField="0">
      <fieldGroup base="0">
        <rangePr groupBy="days" startDate="2016-05-01T00:00:00" endDate="2016-09-02T00:00:00"/>
        <groupItems count="368">
          <s v="&lt;5/1/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16"/>
        </groupItems>
      </fieldGroup>
    </cacheField>
    <cacheField name="Months (Дата)" numFmtId="0" databaseField="0">
      <fieldGroup base="0">
        <rangePr groupBy="months" startDate="2016-05-01T00:00:00" endDate="2016-09-02T00:00:00"/>
        <groupItems count="14">
          <s v="&lt;5/1/2016"/>
          <s v="Jan"/>
          <s v="Feb"/>
          <s v="Mar"/>
          <s v="Apr"/>
          <s v="May"/>
          <s v="Jun"/>
          <s v="Jul"/>
          <s v="Aug"/>
          <s v="Sep"/>
          <s v="Oct"/>
          <s v="Nov"/>
          <s v="Dec"/>
          <s v="&gt;9/2/2016"/>
        </groupItems>
      </fieldGroup>
    </cacheField>
    <cacheField name="Час розмов, год" numFmtId="0" formula="'Час розмов, хв'/ 60" databaseField="0"/>
  </cacheFields>
  <extLst>
    <ext xmlns:x14="http://schemas.microsoft.com/office/spreadsheetml/2009/9/main" uri="{725AE2AE-9491-48be-B2B4-4EB974FC3084}">
      <x14:pivotCacheDefinition pivotCacheId="1552555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x v="0"/>
    <x v="0"/>
    <x v="0"/>
    <x v="0"/>
    <x v="0"/>
    <n v="180"/>
    <n v="23"/>
    <n v="0"/>
    <n v="0"/>
    <x v="0"/>
    <n v="134"/>
    <n v="0.4"/>
  </r>
  <r>
    <x v="0"/>
    <x v="1"/>
    <x v="1"/>
    <x v="1"/>
    <x v="1"/>
    <n v="270"/>
    <n v="0"/>
    <n v="0"/>
    <n v="0"/>
    <x v="1"/>
    <n v="204"/>
    <n v="0.5"/>
  </r>
  <r>
    <x v="0"/>
    <x v="2"/>
    <x v="0"/>
    <x v="2"/>
    <x v="2"/>
    <n v="390"/>
    <n v="0"/>
    <n v="0"/>
    <n v="69"/>
    <x v="2"/>
    <n v="203"/>
    <n v="0.6"/>
  </r>
  <r>
    <x v="0"/>
    <x v="3"/>
    <x v="0"/>
    <x v="3"/>
    <x v="3"/>
    <n v="750"/>
    <n v="0"/>
    <n v="0"/>
    <n v="90"/>
    <x v="3"/>
    <n v="454"/>
    <n v="0.7"/>
  </r>
  <r>
    <x v="0"/>
    <x v="4"/>
    <x v="1"/>
    <x v="4"/>
    <x v="0"/>
    <n v="180"/>
    <n v="69"/>
    <n v="0"/>
    <n v="87"/>
    <x v="4"/>
    <n v="154"/>
    <n v="0.8"/>
  </r>
  <r>
    <x v="0"/>
    <x v="5"/>
    <x v="0"/>
    <x v="5"/>
    <x v="1"/>
    <n v="270"/>
    <n v="90"/>
    <n v="0"/>
    <n v="0"/>
    <x v="5"/>
    <n v="430"/>
    <n v="0.9"/>
  </r>
  <r>
    <x v="0"/>
    <x v="6"/>
    <x v="1"/>
    <x v="6"/>
    <x v="2"/>
    <n v="390"/>
    <n v="87"/>
    <n v="69"/>
    <n v="0"/>
    <x v="6"/>
    <n v="602"/>
    <n v="1.3"/>
  </r>
  <r>
    <x v="0"/>
    <x v="7"/>
    <x v="0"/>
    <x v="7"/>
    <x v="3"/>
    <n v="750"/>
    <n v="0"/>
    <n v="90"/>
    <n v="45"/>
    <x v="7"/>
    <n v="676"/>
    <n v="1.4"/>
  </r>
  <r>
    <x v="0"/>
    <x v="8"/>
    <x v="0"/>
    <x v="8"/>
    <x v="4"/>
    <n v="1990"/>
    <n v="0"/>
    <n v="0"/>
    <n v="90"/>
    <x v="8"/>
    <n v="655"/>
    <n v="1.5"/>
  </r>
  <r>
    <x v="0"/>
    <x v="9"/>
    <x v="1"/>
    <x v="9"/>
    <x v="2"/>
    <n v="390"/>
    <n v="45"/>
    <n v="0"/>
    <n v="270"/>
    <x v="9"/>
    <n v="344"/>
    <n v="1.6"/>
  </r>
  <r>
    <x v="0"/>
    <x v="10"/>
    <x v="0"/>
    <x v="10"/>
    <x v="3"/>
    <n v="750"/>
    <n v="3"/>
    <n v="0"/>
    <n v="67"/>
    <x v="10"/>
    <n v="456"/>
    <n v="1.4"/>
  </r>
  <r>
    <x v="0"/>
    <x v="11"/>
    <x v="1"/>
    <x v="11"/>
    <x v="1"/>
    <n v="180"/>
    <n v="270"/>
    <n v="45"/>
    <n v="23"/>
    <x v="11"/>
    <n v="123"/>
    <n v="1.5"/>
  </r>
  <r>
    <x v="0"/>
    <x v="12"/>
    <x v="0"/>
    <x v="12"/>
    <x v="2"/>
    <n v="390"/>
    <n v="67"/>
    <n v="3"/>
    <n v="0"/>
    <x v="12"/>
    <n v="343"/>
    <n v="1.6"/>
  </r>
  <r>
    <x v="0"/>
    <x v="13"/>
    <x v="0"/>
    <x v="13"/>
    <x v="0"/>
    <n v="180"/>
    <n v="23"/>
    <n v="45"/>
    <n v="0"/>
    <x v="13"/>
    <n v="134"/>
    <n v="0.4"/>
  </r>
  <r>
    <x v="0"/>
    <x v="14"/>
    <x v="1"/>
    <x v="14"/>
    <x v="1"/>
    <n v="270"/>
    <n v="0"/>
    <n v="67"/>
    <n v="0"/>
    <x v="14"/>
    <n v="204"/>
    <n v="0.5"/>
  </r>
  <r>
    <x v="0"/>
    <x v="15"/>
    <x v="0"/>
    <x v="15"/>
    <x v="2"/>
    <n v="390"/>
    <n v="0"/>
    <n v="23"/>
    <n v="69"/>
    <x v="15"/>
    <n v="203"/>
    <n v="0.6"/>
  </r>
  <r>
    <x v="0"/>
    <x v="16"/>
    <x v="1"/>
    <x v="16"/>
    <x v="3"/>
    <n v="750"/>
    <n v="0"/>
    <n v="0"/>
    <n v="90"/>
    <x v="3"/>
    <n v="454"/>
    <n v="0.7"/>
  </r>
  <r>
    <x v="0"/>
    <x v="17"/>
    <x v="0"/>
    <x v="17"/>
    <x v="0"/>
    <n v="180"/>
    <n v="69"/>
    <n v="0"/>
    <n v="87"/>
    <x v="4"/>
    <n v="154"/>
    <n v="0.8"/>
  </r>
  <r>
    <x v="0"/>
    <x v="18"/>
    <x v="0"/>
    <x v="18"/>
    <x v="1"/>
    <n v="270"/>
    <n v="90"/>
    <n v="0"/>
    <n v="0"/>
    <x v="5"/>
    <n v="430"/>
    <n v="0.9"/>
  </r>
  <r>
    <x v="0"/>
    <x v="19"/>
    <x v="1"/>
    <x v="19"/>
    <x v="2"/>
    <n v="390"/>
    <n v="87"/>
    <n v="69"/>
    <n v="0"/>
    <x v="6"/>
    <n v="602"/>
    <n v="1"/>
  </r>
  <r>
    <x v="0"/>
    <x v="20"/>
    <x v="0"/>
    <x v="9"/>
    <x v="3"/>
    <n v="750"/>
    <n v="0"/>
    <n v="90"/>
    <n v="45"/>
    <x v="7"/>
    <n v="676"/>
    <n v="5"/>
  </r>
  <r>
    <x v="0"/>
    <x v="21"/>
    <x v="0"/>
    <x v="10"/>
    <x v="4"/>
    <n v="1990"/>
    <n v="0"/>
    <n v="87"/>
    <n v="3"/>
    <x v="8"/>
    <n v="655"/>
    <n v="6"/>
  </r>
  <r>
    <x v="0"/>
    <x v="22"/>
    <x v="1"/>
    <x v="11"/>
    <x v="2"/>
    <n v="390"/>
    <n v="45"/>
    <n v="0"/>
    <n v="270"/>
    <x v="9"/>
    <n v="344"/>
    <n v="7"/>
  </r>
  <r>
    <x v="0"/>
    <x v="23"/>
    <x v="0"/>
    <x v="20"/>
    <x v="3"/>
    <n v="750"/>
    <n v="3"/>
    <n v="0"/>
    <n v="67"/>
    <x v="10"/>
    <n v="456"/>
    <n v="0.5"/>
  </r>
  <r>
    <x v="0"/>
    <x v="24"/>
    <x v="0"/>
    <x v="13"/>
    <x v="1"/>
    <n v="180"/>
    <n v="270"/>
    <n v="45"/>
    <n v="23"/>
    <x v="11"/>
    <n v="123"/>
    <n v="0.6"/>
  </r>
  <r>
    <x v="0"/>
    <x v="25"/>
    <x v="1"/>
    <x v="14"/>
    <x v="2"/>
    <n v="390"/>
    <n v="67"/>
    <n v="3"/>
    <n v="0"/>
    <x v="12"/>
    <n v="343"/>
    <n v="0.7"/>
  </r>
  <r>
    <x v="0"/>
    <x v="26"/>
    <x v="0"/>
    <x v="15"/>
    <x v="0"/>
    <n v="180"/>
    <n v="23"/>
    <n v="270"/>
    <n v="0"/>
    <x v="16"/>
    <n v="134"/>
    <n v="4"/>
  </r>
  <r>
    <x v="0"/>
    <x v="27"/>
    <x v="0"/>
    <x v="16"/>
    <x v="1"/>
    <n v="270"/>
    <n v="0"/>
    <n v="67"/>
    <n v="0"/>
    <x v="14"/>
    <n v="204"/>
    <n v="0.5"/>
  </r>
  <r>
    <x v="0"/>
    <x v="28"/>
    <x v="0"/>
    <x v="19"/>
    <x v="2"/>
    <n v="390"/>
    <n v="0"/>
    <n v="23"/>
    <n v="69"/>
    <x v="15"/>
    <n v="203"/>
    <n v="0.6"/>
  </r>
  <r>
    <x v="0"/>
    <x v="29"/>
    <x v="1"/>
    <x v="9"/>
    <x v="3"/>
    <n v="750"/>
    <n v="0"/>
    <n v="0"/>
    <n v="90"/>
    <x v="3"/>
    <n v="454"/>
    <n v="0.7"/>
  </r>
  <r>
    <x v="0"/>
    <x v="30"/>
    <x v="0"/>
    <x v="10"/>
    <x v="0"/>
    <n v="180"/>
    <n v="69"/>
    <n v="0"/>
    <n v="87"/>
    <x v="4"/>
    <n v="154"/>
    <n v="0.8"/>
  </r>
  <r>
    <x v="0"/>
    <x v="31"/>
    <x v="0"/>
    <x v="11"/>
    <x v="1"/>
    <n v="270"/>
    <n v="90"/>
    <n v="0"/>
    <n v="0"/>
    <x v="5"/>
    <n v="430"/>
    <n v="0.9"/>
  </r>
  <r>
    <x v="0"/>
    <x v="32"/>
    <x v="1"/>
    <x v="12"/>
    <x v="2"/>
    <n v="390"/>
    <n v="87"/>
    <n v="69"/>
    <n v="0"/>
    <x v="6"/>
    <n v="602"/>
    <n v="1"/>
  </r>
  <r>
    <x v="0"/>
    <x v="33"/>
    <x v="0"/>
    <x v="13"/>
    <x v="3"/>
    <n v="750"/>
    <n v="0"/>
    <n v="90"/>
    <n v="45"/>
    <x v="7"/>
    <n v="676"/>
    <n v="1.1000000000000001"/>
  </r>
  <r>
    <x v="0"/>
    <x v="34"/>
    <x v="0"/>
    <x v="14"/>
    <x v="4"/>
    <n v="1990"/>
    <n v="0"/>
    <n v="87"/>
    <n v="3"/>
    <x v="8"/>
    <n v="655"/>
    <n v="1.2"/>
  </r>
  <r>
    <x v="0"/>
    <x v="35"/>
    <x v="1"/>
    <x v="15"/>
    <x v="2"/>
    <n v="390"/>
    <n v="45"/>
    <n v="0"/>
    <n v="87"/>
    <x v="17"/>
    <n v="344"/>
    <n v="1.3"/>
  </r>
  <r>
    <x v="0"/>
    <x v="36"/>
    <x v="0"/>
    <x v="16"/>
    <x v="3"/>
    <n v="750"/>
    <n v="3"/>
    <n v="0"/>
    <n v="0"/>
    <x v="18"/>
    <n v="456"/>
    <n v="1.4"/>
  </r>
  <r>
    <x v="0"/>
    <x v="37"/>
    <x v="0"/>
    <x v="2"/>
    <x v="1"/>
    <n v="180"/>
    <n v="270"/>
    <n v="45"/>
    <n v="0"/>
    <x v="19"/>
    <n v="123"/>
    <n v="1.5"/>
  </r>
  <r>
    <x v="0"/>
    <x v="38"/>
    <x v="0"/>
    <x v="3"/>
    <x v="2"/>
    <n v="390"/>
    <n v="67"/>
    <n v="3"/>
    <n v="45"/>
    <x v="20"/>
    <n v="343"/>
    <n v="1.6"/>
  </r>
  <r>
    <x v="0"/>
    <x v="39"/>
    <x v="1"/>
    <x v="4"/>
    <x v="2"/>
    <n v="390"/>
    <n v="45"/>
    <n v="0"/>
    <n v="270"/>
    <x v="9"/>
    <n v="344"/>
    <n v="1.3"/>
  </r>
  <r>
    <x v="0"/>
    <x v="40"/>
    <x v="0"/>
    <x v="5"/>
    <x v="3"/>
    <n v="750"/>
    <n v="3"/>
    <n v="0"/>
    <n v="67"/>
    <x v="10"/>
    <n v="456"/>
    <n v="1.4"/>
  </r>
  <r>
    <x v="0"/>
    <x v="41"/>
    <x v="0"/>
    <x v="6"/>
    <x v="1"/>
    <n v="180"/>
    <n v="270"/>
    <n v="45"/>
    <n v="23"/>
    <x v="11"/>
    <n v="167"/>
    <n v="1.5"/>
  </r>
  <r>
    <x v="0"/>
    <x v="42"/>
    <x v="0"/>
    <x v="7"/>
    <x v="2"/>
    <n v="390"/>
    <n v="67"/>
    <n v="3"/>
    <n v="0"/>
    <x v="12"/>
    <n v="343"/>
    <n v="1.6"/>
  </r>
  <r>
    <x v="0"/>
    <x v="43"/>
    <x v="1"/>
    <x v="8"/>
    <x v="0"/>
    <n v="180"/>
    <n v="23"/>
    <n v="45"/>
    <n v="0"/>
    <x v="13"/>
    <n v="134"/>
    <n v="0.4"/>
  </r>
  <r>
    <x v="0"/>
    <x v="44"/>
    <x v="0"/>
    <x v="9"/>
    <x v="1"/>
    <n v="270"/>
    <n v="0"/>
    <n v="67"/>
    <n v="0"/>
    <x v="14"/>
    <n v="204"/>
    <n v="0.5"/>
  </r>
  <r>
    <x v="0"/>
    <x v="45"/>
    <x v="0"/>
    <x v="10"/>
    <x v="2"/>
    <n v="390"/>
    <n v="0"/>
    <n v="23"/>
    <n v="69"/>
    <x v="15"/>
    <n v="203"/>
    <n v="0.6"/>
  </r>
  <r>
    <x v="0"/>
    <x v="46"/>
    <x v="1"/>
    <x v="11"/>
    <x v="3"/>
    <n v="750"/>
    <n v="0"/>
    <n v="0"/>
    <n v="90"/>
    <x v="3"/>
    <n v="454"/>
    <n v="0.7"/>
  </r>
  <r>
    <x v="0"/>
    <x v="47"/>
    <x v="0"/>
    <x v="12"/>
    <x v="0"/>
    <n v="180"/>
    <n v="0"/>
    <n v="0"/>
    <n v="0"/>
    <x v="21"/>
    <n v="154"/>
    <n v="0.8"/>
  </r>
  <r>
    <x v="0"/>
    <x v="48"/>
    <x v="0"/>
    <x v="11"/>
    <x v="1"/>
    <n v="270"/>
    <n v="90"/>
    <n v="0"/>
    <n v="0"/>
    <x v="5"/>
    <n v="430"/>
    <n v="0.9"/>
  </r>
  <r>
    <x v="0"/>
    <x v="49"/>
    <x v="1"/>
    <x v="10"/>
    <x v="2"/>
    <n v="390"/>
    <n v="87"/>
    <n v="69"/>
    <n v="0"/>
    <x v="6"/>
    <n v="602"/>
    <n v="1"/>
  </r>
  <r>
    <x v="0"/>
    <x v="50"/>
    <x v="0"/>
    <x v="9"/>
    <x v="3"/>
    <n v="750"/>
    <n v="0"/>
    <n v="90"/>
    <n v="45"/>
    <x v="7"/>
    <n v="676"/>
    <n v="5"/>
  </r>
  <r>
    <x v="0"/>
    <x v="51"/>
    <x v="0"/>
    <x v="8"/>
    <x v="4"/>
    <n v="1990"/>
    <n v="0"/>
    <n v="87"/>
    <n v="3"/>
    <x v="8"/>
    <n v="655"/>
    <n v="6"/>
  </r>
  <r>
    <x v="0"/>
    <x v="52"/>
    <x v="0"/>
    <x v="7"/>
    <x v="2"/>
    <n v="390"/>
    <n v="67"/>
    <n v="0"/>
    <n v="270"/>
    <x v="22"/>
    <n v="344"/>
    <n v="7"/>
  </r>
  <r>
    <x v="0"/>
    <x v="53"/>
    <x v="1"/>
    <x v="6"/>
    <x v="3"/>
    <n v="750"/>
    <n v="3"/>
    <n v="0"/>
    <n v="67"/>
    <x v="10"/>
    <n v="456"/>
    <n v="0.5"/>
  </r>
  <r>
    <x v="0"/>
    <x v="54"/>
    <x v="0"/>
    <x v="5"/>
    <x v="1"/>
    <n v="180"/>
    <n v="270"/>
    <n v="45"/>
    <n v="23"/>
    <x v="11"/>
    <n v="123"/>
    <n v="0.6"/>
  </r>
  <r>
    <x v="0"/>
    <x v="55"/>
    <x v="0"/>
    <x v="4"/>
    <x v="2"/>
    <n v="390"/>
    <n v="67"/>
    <n v="3"/>
    <n v="0"/>
    <x v="12"/>
    <n v="343"/>
    <n v="0.7"/>
  </r>
  <r>
    <x v="0"/>
    <x v="56"/>
    <x v="0"/>
    <x v="3"/>
    <x v="0"/>
    <n v="180"/>
    <n v="23"/>
    <n v="270"/>
    <n v="0"/>
    <x v="16"/>
    <n v="134"/>
    <n v="4"/>
  </r>
  <r>
    <x v="0"/>
    <x v="57"/>
    <x v="1"/>
    <x v="2"/>
    <x v="1"/>
    <n v="270"/>
    <n v="0"/>
    <n v="67"/>
    <n v="0"/>
    <x v="14"/>
    <n v="204"/>
    <n v="0.5"/>
  </r>
  <r>
    <x v="0"/>
    <x v="58"/>
    <x v="0"/>
    <x v="1"/>
    <x v="2"/>
    <n v="390"/>
    <n v="0"/>
    <n v="23"/>
    <n v="69"/>
    <x v="15"/>
    <n v="203"/>
    <n v="0.6"/>
  </r>
  <r>
    <x v="0"/>
    <x v="59"/>
    <x v="1"/>
    <x v="0"/>
    <x v="3"/>
    <n v="750"/>
    <n v="0"/>
    <n v="0"/>
    <n v="90"/>
    <x v="3"/>
    <n v="454"/>
    <n v="0.7"/>
  </r>
  <r>
    <x v="0"/>
    <x v="60"/>
    <x v="0"/>
    <x v="21"/>
    <x v="0"/>
    <n v="180"/>
    <n v="69"/>
    <n v="0"/>
    <n v="87"/>
    <x v="4"/>
    <n v="154"/>
    <n v="0.8"/>
  </r>
  <r>
    <x v="0"/>
    <x v="61"/>
    <x v="0"/>
    <x v="22"/>
    <x v="1"/>
    <n v="270"/>
    <n v="90"/>
    <n v="0"/>
    <n v="0"/>
    <x v="5"/>
    <n v="430"/>
    <n v="0.9"/>
  </r>
  <r>
    <x v="0"/>
    <x v="62"/>
    <x v="0"/>
    <x v="23"/>
    <x v="2"/>
    <n v="390"/>
    <n v="87"/>
    <n v="69"/>
    <n v="0"/>
    <x v="6"/>
    <n v="602"/>
    <n v="1"/>
  </r>
  <r>
    <x v="0"/>
    <x v="63"/>
    <x v="1"/>
    <x v="20"/>
    <x v="3"/>
    <n v="750"/>
    <n v="45"/>
    <n v="90"/>
    <n v="45"/>
    <x v="23"/>
    <n v="676"/>
    <n v="1.1000000000000001"/>
  </r>
  <r>
    <x v="0"/>
    <x v="64"/>
    <x v="0"/>
    <x v="21"/>
    <x v="4"/>
    <n v="1990"/>
    <n v="780"/>
    <n v="87"/>
    <n v="3"/>
    <x v="24"/>
    <n v="655"/>
    <n v="5"/>
  </r>
  <r>
    <x v="0"/>
    <x v="65"/>
    <x v="0"/>
    <x v="22"/>
    <x v="2"/>
    <n v="390"/>
    <n v="45"/>
    <n v="0"/>
    <n v="87"/>
    <x v="17"/>
    <n v="344"/>
    <n v="1.3"/>
  </r>
  <r>
    <x v="0"/>
    <x v="66"/>
    <x v="0"/>
    <x v="23"/>
    <x v="3"/>
    <n v="750"/>
    <n v="3"/>
    <n v="0"/>
    <n v="0"/>
    <x v="18"/>
    <n v="456"/>
    <n v="1.4"/>
  </r>
  <r>
    <x v="0"/>
    <x v="67"/>
    <x v="1"/>
    <x v="20"/>
    <x v="1"/>
    <n v="180"/>
    <n v="270"/>
    <n v="45"/>
    <n v="0"/>
    <x v="19"/>
    <n v="123"/>
    <n v="1.5"/>
  </r>
  <r>
    <x v="0"/>
    <x v="68"/>
    <x v="0"/>
    <x v="22"/>
    <x v="2"/>
    <n v="390"/>
    <n v="67"/>
    <n v="3"/>
    <n v="45"/>
    <x v="20"/>
    <n v="343"/>
    <n v="1.6"/>
  </r>
  <r>
    <x v="1"/>
    <x v="69"/>
    <x v="0"/>
    <x v="0"/>
    <x v="0"/>
    <n v="180"/>
    <n v="23"/>
    <n v="0"/>
    <n v="0"/>
    <x v="0"/>
    <n v="134"/>
    <n v="0.4"/>
  </r>
  <r>
    <x v="1"/>
    <x v="70"/>
    <x v="1"/>
    <x v="1"/>
    <x v="1"/>
    <n v="270"/>
    <n v="0"/>
    <n v="0"/>
    <n v="0"/>
    <x v="1"/>
    <n v="204"/>
    <n v="0.5"/>
  </r>
  <r>
    <x v="1"/>
    <x v="71"/>
    <x v="0"/>
    <x v="2"/>
    <x v="2"/>
    <n v="390"/>
    <n v="0"/>
    <n v="0"/>
    <n v="69"/>
    <x v="2"/>
    <n v="203"/>
    <n v="0.6"/>
  </r>
  <r>
    <x v="1"/>
    <x v="72"/>
    <x v="0"/>
    <x v="3"/>
    <x v="3"/>
    <n v="750"/>
    <n v="0"/>
    <n v="0"/>
    <n v="90"/>
    <x v="3"/>
    <n v="454"/>
    <n v="0.7"/>
  </r>
  <r>
    <x v="1"/>
    <x v="73"/>
    <x v="1"/>
    <x v="4"/>
    <x v="0"/>
    <n v="180"/>
    <n v="69"/>
    <n v="0"/>
    <n v="87"/>
    <x v="4"/>
    <n v="154"/>
    <n v="0.8"/>
  </r>
  <r>
    <x v="1"/>
    <x v="74"/>
    <x v="0"/>
    <x v="5"/>
    <x v="1"/>
    <n v="270"/>
    <n v="90"/>
    <n v="0"/>
    <n v="0"/>
    <x v="5"/>
    <n v="430"/>
    <n v="0.9"/>
  </r>
  <r>
    <x v="1"/>
    <x v="75"/>
    <x v="1"/>
    <x v="6"/>
    <x v="2"/>
    <n v="390"/>
    <n v="56"/>
    <n v="69"/>
    <n v="0"/>
    <x v="25"/>
    <n v="602"/>
    <n v="1.3"/>
  </r>
  <r>
    <x v="1"/>
    <x v="76"/>
    <x v="0"/>
    <x v="7"/>
    <x v="3"/>
    <n v="750"/>
    <n v="0"/>
    <n v="90"/>
    <n v="45"/>
    <x v="7"/>
    <n v="676"/>
    <n v="1.4"/>
  </r>
  <r>
    <x v="1"/>
    <x v="77"/>
    <x v="0"/>
    <x v="8"/>
    <x v="4"/>
    <n v="1990"/>
    <n v="0"/>
    <n v="0"/>
    <n v="90"/>
    <x v="8"/>
    <n v="655"/>
    <n v="1.5"/>
  </r>
  <r>
    <x v="1"/>
    <x v="78"/>
    <x v="1"/>
    <x v="9"/>
    <x v="2"/>
    <n v="390"/>
    <n v="45"/>
    <n v="0"/>
    <n v="270"/>
    <x v="9"/>
    <n v="344"/>
    <n v="1.6"/>
  </r>
  <r>
    <x v="1"/>
    <x v="79"/>
    <x v="0"/>
    <x v="10"/>
    <x v="3"/>
    <n v="750"/>
    <n v="47"/>
    <n v="0"/>
    <n v="67"/>
    <x v="26"/>
    <n v="456"/>
    <n v="1.4"/>
  </r>
  <r>
    <x v="1"/>
    <x v="80"/>
    <x v="1"/>
    <x v="11"/>
    <x v="1"/>
    <n v="180"/>
    <n v="270"/>
    <n v="0"/>
    <n v="23"/>
    <x v="16"/>
    <n v="123"/>
    <n v="1.5"/>
  </r>
  <r>
    <x v="1"/>
    <x v="81"/>
    <x v="0"/>
    <x v="12"/>
    <x v="2"/>
    <n v="390"/>
    <n v="67"/>
    <n v="3"/>
    <n v="0"/>
    <x v="12"/>
    <n v="343"/>
    <n v="1.6"/>
  </r>
  <r>
    <x v="1"/>
    <x v="82"/>
    <x v="0"/>
    <x v="13"/>
    <x v="0"/>
    <n v="180"/>
    <n v="23"/>
    <n v="45"/>
    <n v="0"/>
    <x v="13"/>
    <n v="134"/>
    <n v="0.4"/>
  </r>
  <r>
    <x v="1"/>
    <x v="83"/>
    <x v="1"/>
    <x v="14"/>
    <x v="1"/>
    <n v="270"/>
    <n v="8"/>
    <n v="0"/>
    <n v="0"/>
    <x v="27"/>
    <n v="204"/>
    <n v="0.5"/>
  </r>
  <r>
    <x v="1"/>
    <x v="84"/>
    <x v="0"/>
    <x v="15"/>
    <x v="2"/>
    <n v="390"/>
    <n v="0"/>
    <n v="23"/>
    <n v="69"/>
    <x v="15"/>
    <n v="203"/>
    <n v="0.6"/>
  </r>
  <r>
    <x v="1"/>
    <x v="85"/>
    <x v="1"/>
    <x v="16"/>
    <x v="3"/>
    <n v="750"/>
    <n v="0"/>
    <n v="0"/>
    <n v="90"/>
    <x v="3"/>
    <n v="454"/>
    <n v="0.7"/>
  </r>
  <r>
    <x v="1"/>
    <x v="86"/>
    <x v="0"/>
    <x v="17"/>
    <x v="0"/>
    <n v="180"/>
    <n v="69"/>
    <n v="0"/>
    <n v="87"/>
    <x v="4"/>
    <n v="154"/>
    <n v="0.8"/>
  </r>
  <r>
    <x v="1"/>
    <x v="87"/>
    <x v="0"/>
    <x v="18"/>
    <x v="1"/>
    <n v="270"/>
    <n v="90"/>
    <n v="0"/>
    <n v="0"/>
    <x v="5"/>
    <n v="430"/>
    <n v="0.9"/>
  </r>
  <r>
    <x v="1"/>
    <x v="88"/>
    <x v="1"/>
    <x v="19"/>
    <x v="2"/>
    <n v="390"/>
    <n v="87"/>
    <n v="69"/>
    <n v="0"/>
    <x v="6"/>
    <n v="602"/>
    <n v="1"/>
  </r>
  <r>
    <x v="1"/>
    <x v="89"/>
    <x v="0"/>
    <x v="9"/>
    <x v="3"/>
    <n v="750"/>
    <n v="0"/>
    <n v="0"/>
    <n v="45"/>
    <x v="28"/>
    <n v="676"/>
    <n v="5"/>
  </r>
  <r>
    <x v="1"/>
    <x v="90"/>
    <x v="0"/>
    <x v="10"/>
    <x v="4"/>
    <n v="1990"/>
    <n v="0"/>
    <n v="0"/>
    <n v="3"/>
    <x v="29"/>
    <n v="655"/>
    <n v="4"/>
  </r>
  <r>
    <x v="1"/>
    <x v="91"/>
    <x v="1"/>
    <x v="11"/>
    <x v="2"/>
    <n v="390"/>
    <n v="45"/>
    <n v="0"/>
    <n v="270"/>
    <x v="9"/>
    <n v="344"/>
    <n v="3"/>
  </r>
  <r>
    <x v="1"/>
    <x v="92"/>
    <x v="0"/>
    <x v="20"/>
    <x v="3"/>
    <n v="750"/>
    <n v="3"/>
    <n v="0"/>
    <n v="67"/>
    <x v="10"/>
    <n v="456"/>
    <n v="0.5"/>
  </r>
  <r>
    <x v="1"/>
    <x v="93"/>
    <x v="0"/>
    <x v="13"/>
    <x v="1"/>
    <n v="180"/>
    <n v="270"/>
    <n v="45"/>
    <n v="23"/>
    <x v="11"/>
    <n v="123"/>
    <n v="0.6"/>
  </r>
  <r>
    <x v="1"/>
    <x v="94"/>
    <x v="1"/>
    <x v="14"/>
    <x v="2"/>
    <n v="390"/>
    <n v="67"/>
    <n v="3"/>
    <n v="0"/>
    <x v="12"/>
    <n v="343"/>
    <n v="0.8"/>
  </r>
  <r>
    <x v="1"/>
    <x v="95"/>
    <x v="0"/>
    <x v="15"/>
    <x v="0"/>
    <n v="180"/>
    <n v="23"/>
    <n v="270"/>
    <n v="0"/>
    <x v="16"/>
    <n v="134"/>
    <n v="0.9"/>
  </r>
  <r>
    <x v="1"/>
    <x v="96"/>
    <x v="0"/>
    <x v="16"/>
    <x v="1"/>
    <n v="270"/>
    <n v="0"/>
    <n v="67"/>
    <n v="0"/>
    <x v="14"/>
    <n v="204"/>
    <n v="0.8"/>
  </r>
  <r>
    <x v="1"/>
    <x v="97"/>
    <x v="0"/>
    <x v="19"/>
    <x v="2"/>
    <n v="390"/>
    <n v="0"/>
    <n v="23"/>
    <n v="69"/>
    <x v="15"/>
    <n v="203"/>
    <n v="0.9"/>
  </r>
  <r>
    <x v="1"/>
    <x v="98"/>
    <x v="1"/>
    <x v="9"/>
    <x v="3"/>
    <n v="750"/>
    <n v="0"/>
    <n v="0"/>
    <n v="90"/>
    <x v="3"/>
    <n v="454"/>
    <n v="0.7"/>
  </r>
  <r>
    <x v="1"/>
    <x v="99"/>
    <x v="0"/>
    <x v="10"/>
    <x v="0"/>
    <n v="180"/>
    <n v="69"/>
    <n v="0"/>
    <n v="87"/>
    <x v="4"/>
    <n v="154"/>
    <n v="0.8"/>
  </r>
  <r>
    <x v="1"/>
    <x v="100"/>
    <x v="0"/>
    <x v="11"/>
    <x v="1"/>
    <n v="270"/>
    <n v="90"/>
    <n v="0"/>
    <n v="0"/>
    <x v="5"/>
    <n v="430"/>
    <n v="0.9"/>
  </r>
  <r>
    <x v="1"/>
    <x v="101"/>
    <x v="1"/>
    <x v="12"/>
    <x v="2"/>
    <n v="390"/>
    <n v="87"/>
    <n v="69"/>
    <n v="0"/>
    <x v="6"/>
    <n v="602"/>
    <n v="1"/>
  </r>
  <r>
    <x v="1"/>
    <x v="102"/>
    <x v="0"/>
    <x v="13"/>
    <x v="3"/>
    <n v="750"/>
    <n v="0"/>
    <n v="90"/>
    <n v="45"/>
    <x v="7"/>
    <n v="676"/>
    <n v="1.1000000000000001"/>
  </r>
  <r>
    <x v="1"/>
    <x v="103"/>
    <x v="0"/>
    <x v="14"/>
    <x v="4"/>
    <n v="1990"/>
    <n v="0"/>
    <n v="87"/>
    <n v="3"/>
    <x v="8"/>
    <n v="655"/>
    <n v="1.2"/>
  </r>
  <r>
    <x v="1"/>
    <x v="104"/>
    <x v="1"/>
    <x v="15"/>
    <x v="2"/>
    <n v="390"/>
    <n v="45"/>
    <n v="0"/>
    <n v="87"/>
    <x v="17"/>
    <n v="344"/>
    <n v="1.3"/>
  </r>
  <r>
    <x v="1"/>
    <x v="105"/>
    <x v="0"/>
    <x v="16"/>
    <x v="3"/>
    <n v="750"/>
    <n v="3"/>
    <n v="0"/>
    <n v="0"/>
    <x v="18"/>
    <n v="456"/>
    <n v="1.4"/>
  </r>
  <r>
    <x v="1"/>
    <x v="106"/>
    <x v="0"/>
    <x v="2"/>
    <x v="1"/>
    <n v="180"/>
    <n v="270"/>
    <n v="45"/>
    <n v="0"/>
    <x v="19"/>
    <n v="123"/>
    <n v="1.5"/>
  </r>
  <r>
    <x v="1"/>
    <x v="107"/>
    <x v="0"/>
    <x v="3"/>
    <x v="2"/>
    <n v="390"/>
    <n v="67"/>
    <n v="3"/>
    <n v="45"/>
    <x v="20"/>
    <n v="343"/>
    <n v="1.6"/>
  </r>
  <r>
    <x v="1"/>
    <x v="108"/>
    <x v="1"/>
    <x v="4"/>
    <x v="2"/>
    <n v="390"/>
    <n v="45"/>
    <n v="0"/>
    <n v="270"/>
    <x v="9"/>
    <n v="344"/>
    <n v="1.7"/>
  </r>
  <r>
    <x v="1"/>
    <x v="109"/>
    <x v="0"/>
    <x v="5"/>
    <x v="3"/>
    <n v="750"/>
    <n v="3"/>
    <n v="0"/>
    <n v="67"/>
    <x v="10"/>
    <n v="456"/>
    <n v="1.8"/>
  </r>
  <r>
    <x v="1"/>
    <x v="110"/>
    <x v="0"/>
    <x v="6"/>
    <x v="1"/>
    <n v="180"/>
    <n v="270"/>
    <n v="45"/>
    <n v="23"/>
    <x v="11"/>
    <n v="167"/>
    <n v="1.9"/>
  </r>
  <r>
    <x v="1"/>
    <x v="111"/>
    <x v="0"/>
    <x v="7"/>
    <x v="2"/>
    <n v="390"/>
    <n v="67"/>
    <n v="3"/>
    <n v="0"/>
    <x v="12"/>
    <n v="343"/>
    <n v="2"/>
  </r>
  <r>
    <x v="1"/>
    <x v="112"/>
    <x v="1"/>
    <x v="8"/>
    <x v="0"/>
    <n v="180"/>
    <n v="23"/>
    <n v="45"/>
    <n v="0"/>
    <x v="13"/>
    <n v="134"/>
    <n v="0.4"/>
  </r>
  <r>
    <x v="1"/>
    <x v="113"/>
    <x v="0"/>
    <x v="9"/>
    <x v="1"/>
    <n v="270"/>
    <n v="0"/>
    <n v="0"/>
    <n v="0"/>
    <x v="1"/>
    <n v="204"/>
    <n v="0.5"/>
  </r>
  <r>
    <x v="1"/>
    <x v="114"/>
    <x v="0"/>
    <x v="10"/>
    <x v="2"/>
    <n v="390"/>
    <n v="0"/>
    <n v="23"/>
    <n v="69"/>
    <x v="15"/>
    <n v="203"/>
    <n v="0.6"/>
  </r>
  <r>
    <x v="1"/>
    <x v="115"/>
    <x v="1"/>
    <x v="11"/>
    <x v="3"/>
    <n v="750"/>
    <n v="0"/>
    <n v="0"/>
    <n v="90"/>
    <x v="3"/>
    <n v="454"/>
    <n v="0.7"/>
  </r>
  <r>
    <x v="1"/>
    <x v="116"/>
    <x v="0"/>
    <x v="12"/>
    <x v="0"/>
    <n v="180"/>
    <n v="0"/>
    <n v="0"/>
    <n v="0"/>
    <x v="21"/>
    <n v="154"/>
    <n v="0.8"/>
  </r>
  <r>
    <x v="1"/>
    <x v="117"/>
    <x v="0"/>
    <x v="11"/>
    <x v="1"/>
    <n v="270"/>
    <n v="90"/>
    <n v="0"/>
    <n v="0"/>
    <x v="5"/>
    <n v="430"/>
    <n v="0.9"/>
  </r>
  <r>
    <x v="1"/>
    <x v="118"/>
    <x v="1"/>
    <x v="10"/>
    <x v="2"/>
    <n v="390"/>
    <n v="87"/>
    <n v="69"/>
    <n v="0"/>
    <x v="6"/>
    <n v="602"/>
    <n v="1"/>
  </r>
  <r>
    <x v="1"/>
    <x v="119"/>
    <x v="0"/>
    <x v="9"/>
    <x v="3"/>
    <n v="750"/>
    <n v="0"/>
    <n v="90"/>
    <n v="45"/>
    <x v="7"/>
    <n v="676"/>
    <n v="5"/>
  </r>
  <r>
    <x v="1"/>
    <x v="120"/>
    <x v="0"/>
    <x v="8"/>
    <x v="4"/>
    <n v="1990"/>
    <n v="0"/>
    <n v="87"/>
    <n v="3"/>
    <x v="8"/>
    <n v="655"/>
    <n v="6"/>
  </r>
  <r>
    <x v="1"/>
    <x v="121"/>
    <x v="0"/>
    <x v="7"/>
    <x v="2"/>
    <n v="390"/>
    <n v="67"/>
    <n v="0"/>
    <n v="270"/>
    <x v="22"/>
    <n v="344"/>
    <n v="7"/>
  </r>
  <r>
    <x v="1"/>
    <x v="122"/>
    <x v="1"/>
    <x v="6"/>
    <x v="3"/>
    <n v="750"/>
    <n v="3"/>
    <n v="0"/>
    <n v="67"/>
    <x v="10"/>
    <n v="456"/>
    <n v="0.5"/>
  </r>
  <r>
    <x v="1"/>
    <x v="123"/>
    <x v="0"/>
    <x v="5"/>
    <x v="1"/>
    <n v="180"/>
    <n v="270"/>
    <n v="45"/>
    <n v="23"/>
    <x v="11"/>
    <n v="123"/>
    <n v="0.6"/>
  </r>
  <r>
    <x v="1"/>
    <x v="124"/>
    <x v="0"/>
    <x v="4"/>
    <x v="2"/>
    <n v="390"/>
    <n v="67"/>
    <n v="3"/>
    <n v="0"/>
    <x v="12"/>
    <n v="343"/>
    <n v="0.7"/>
  </r>
  <r>
    <x v="1"/>
    <x v="125"/>
    <x v="0"/>
    <x v="3"/>
    <x v="0"/>
    <n v="180"/>
    <n v="23"/>
    <n v="0"/>
    <n v="0"/>
    <x v="0"/>
    <n v="134"/>
    <n v="4"/>
  </r>
  <r>
    <x v="1"/>
    <x v="126"/>
    <x v="1"/>
    <x v="2"/>
    <x v="1"/>
    <n v="270"/>
    <n v="0"/>
    <n v="67"/>
    <n v="0"/>
    <x v="14"/>
    <n v="204"/>
    <n v="0.5"/>
  </r>
  <r>
    <x v="1"/>
    <x v="127"/>
    <x v="0"/>
    <x v="1"/>
    <x v="2"/>
    <n v="390"/>
    <n v="0"/>
    <n v="23"/>
    <n v="69"/>
    <x v="15"/>
    <n v="203"/>
    <n v="0.6"/>
  </r>
  <r>
    <x v="1"/>
    <x v="128"/>
    <x v="1"/>
    <x v="0"/>
    <x v="3"/>
    <n v="750"/>
    <n v="0"/>
    <n v="0"/>
    <n v="90"/>
    <x v="3"/>
    <n v="454"/>
    <n v="0.7"/>
  </r>
  <r>
    <x v="1"/>
    <x v="129"/>
    <x v="0"/>
    <x v="21"/>
    <x v="0"/>
    <n v="180"/>
    <n v="69"/>
    <n v="0"/>
    <n v="87"/>
    <x v="4"/>
    <n v="154"/>
    <n v="0.8"/>
  </r>
  <r>
    <x v="1"/>
    <x v="130"/>
    <x v="0"/>
    <x v="22"/>
    <x v="1"/>
    <n v="270"/>
    <n v="90"/>
    <n v="0"/>
    <n v="0"/>
    <x v="5"/>
    <n v="430"/>
    <n v="0.9"/>
  </r>
  <r>
    <x v="1"/>
    <x v="131"/>
    <x v="0"/>
    <x v="23"/>
    <x v="2"/>
    <n v="390"/>
    <n v="87"/>
    <n v="69"/>
    <n v="0"/>
    <x v="6"/>
    <n v="602"/>
    <n v="1"/>
  </r>
  <r>
    <x v="1"/>
    <x v="132"/>
    <x v="1"/>
    <x v="20"/>
    <x v="3"/>
    <n v="750"/>
    <n v="45"/>
    <n v="90"/>
    <n v="45"/>
    <x v="23"/>
    <n v="676"/>
    <n v="1.1000000000000001"/>
  </r>
  <r>
    <x v="1"/>
    <x v="133"/>
    <x v="0"/>
    <x v="21"/>
    <x v="4"/>
    <n v="1990"/>
    <n v="780"/>
    <n v="87"/>
    <n v="3"/>
    <x v="24"/>
    <n v="655"/>
    <n v="5"/>
  </r>
  <r>
    <x v="1"/>
    <x v="134"/>
    <x v="0"/>
    <x v="22"/>
    <x v="2"/>
    <n v="390"/>
    <n v="45"/>
    <n v="0"/>
    <n v="87"/>
    <x v="17"/>
    <n v="344"/>
    <n v="1.3"/>
  </r>
  <r>
    <x v="1"/>
    <x v="135"/>
    <x v="0"/>
    <x v="23"/>
    <x v="3"/>
    <n v="750"/>
    <n v="3"/>
    <n v="0"/>
    <n v="0"/>
    <x v="18"/>
    <n v="456"/>
    <n v="1.4"/>
  </r>
  <r>
    <x v="1"/>
    <x v="136"/>
    <x v="1"/>
    <x v="20"/>
    <x v="1"/>
    <n v="180"/>
    <n v="270"/>
    <n v="45"/>
    <n v="0"/>
    <x v="19"/>
    <n v="123"/>
    <n v="1.5"/>
  </r>
  <r>
    <x v="1"/>
    <x v="137"/>
    <x v="0"/>
    <x v="22"/>
    <x v="2"/>
    <n v="390"/>
    <n v="67"/>
    <n v="3"/>
    <n v="45"/>
    <x v="20"/>
    <n v="343"/>
    <n v="1.6"/>
  </r>
  <r>
    <x v="2"/>
    <x v="138"/>
    <x v="0"/>
    <x v="0"/>
    <x v="0"/>
    <n v="180"/>
    <n v="23"/>
    <n v="0"/>
    <n v="0"/>
    <x v="0"/>
    <n v="134"/>
    <n v="0.4"/>
  </r>
  <r>
    <x v="3"/>
    <x v="139"/>
    <x v="1"/>
    <x v="1"/>
    <x v="1"/>
    <n v="270"/>
    <n v="0"/>
    <n v="0"/>
    <n v="0"/>
    <x v="1"/>
    <n v="204"/>
    <n v="0.5"/>
  </r>
  <r>
    <x v="3"/>
    <x v="140"/>
    <x v="0"/>
    <x v="2"/>
    <x v="2"/>
    <n v="390"/>
    <n v="0"/>
    <n v="0"/>
    <n v="69"/>
    <x v="2"/>
    <n v="203"/>
    <n v="0.6"/>
  </r>
  <r>
    <x v="3"/>
    <x v="141"/>
    <x v="0"/>
    <x v="3"/>
    <x v="3"/>
    <n v="750"/>
    <n v="0"/>
    <n v="0"/>
    <n v="90"/>
    <x v="3"/>
    <n v="454"/>
    <n v="0.7"/>
  </r>
  <r>
    <x v="3"/>
    <x v="142"/>
    <x v="1"/>
    <x v="4"/>
    <x v="0"/>
    <n v="180"/>
    <n v="69"/>
    <n v="0"/>
    <n v="87"/>
    <x v="4"/>
    <n v="154"/>
    <n v="0.8"/>
  </r>
  <r>
    <x v="3"/>
    <x v="143"/>
    <x v="0"/>
    <x v="5"/>
    <x v="1"/>
    <n v="270"/>
    <n v="90"/>
    <n v="0"/>
    <n v="0"/>
    <x v="5"/>
    <n v="430"/>
    <n v="0.9"/>
  </r>
  <r>
    <x v="3"/>
    <x v="144"/>
    <x v="1"/>
    <x v="6"/>
    <x v="2"/>
    <n v="390"/>
    <n v="56"/>
    <n v="69"/>
    <n v="0"/>
    <x v="25"/>
    <n v="602"/>
    <n v="1.3"/>
  </r>
  <r>
    <x v="3"/>
    <x v="145"/>
    <x v="0"/>
    <x v="7"/>
    <x v="3"/>
    <n v="750"/>
    <n v="0"/>
    <n v="90"/>
    <n v="45"/>
    <x v="7"/>
    <n v="676"/>
    <n v="1.4"/>
  </r>
  <r>
    <x v="3"/>
    <x v="146"/>
    <x v="0"/>
    <x v="8"/>
    <x v="3"/>
    <n v="750"/>
    <n v="567"/>
    <n v="90"/>
    <n v="677"/>
    <x v="30"/>
    <n v="676"/>
    <n v="4"/>
  </r>
  <r>
    <x v="3"/>
    <x v="147"/>
    <x v="1"/>
    <x v="9"/>
    <x v="2"/>
    <n v="390"/>
    <n v="45"/>
    <n v="0"/>
    <n v="270"/>
    <x v="9"/>
    <n v="344"/>
    <n v="1.6"/>
  </r>
  <r>
    <x v="3"/>
    <x v="148"/>
    <x v="0"/>
    <x v="10"/>
    <x v="3"/>
    <n v="750"/>
    <n v="47"/>
    <n v="0"/>
    <n v="67"/>
    <x v="26"/>
    <n v="456"/>
    <n v="1.4"/>
  </r>
  <r>
    <x v="3"/>
    <x v="149"/>
    <x v="1"/>
    <x v="11"/>
    <x v="1"/>
    <n v="180"/>
    <n v="270"/>
    <n v="0"/>
    <n v="23"/>
    <x v="16"/>
    <n v="123"/>
    <n v="1.5"/>
  </r>
  <r>
    <x v="3"/>
    <x v="150"/>
    <x v="0"/>
    <x v="12"/>
    <x v="2"/>
    <n v="390"/>
    <n v="67"/>
    <n v="3"/>
    <n v="0"/>
    <x v="12"/>
    <n v="343"/>
    <n v="1.6"/>
  </r>
  <r>
    <x v="3"/>
    <x v="151"/>
    <x v="0"/>
    <x v="13"/>
    <x v="0"/>
    <n v="180"/>
    <n v="23"/>
    <n v="45"/>
    <n v="0"/>
    <x v="13"/>
    <n v="134"/>
    <n v="0.4"/>
  </r>
  <r>
    <x v="3"/>
    <x v="152"/>
    <x v="1"/>
    <x v="14"/>
    <x v="1"/>
    <n v="270"/>
    <n v="8"/>
    <n v="0"/>
    <n v="0"/>
    <x v="27"/>
    <n v="204"/>
    <n v="0.5"/>
  </r>
  <r>
    <x v="3"/>
    <x v="153"/>
    <x v="0"/>
    <x v="15"/>
    <x v="2"/>
    <n v="390"/>
    <n v="0"/>
    <n v="23"/>
    <n v="69"/>
    <x v="15"/>
    <n v="203"/>
    <n v="0.6"/>
  </r>
  <r>
    <x v="3"/>
    <x v="154"/>
    <x v="1"/>
    <x v="16"/>
    <x v="3"/>
    <n v="750"/>
    <n v="0"/>
    <n v="0"/>
    <n v="90"/>
    <x v="3"/>
    <n v="454"/>
    <n v="0.7"/>
  </r>
  <r>
    <x v="3"/>
    <x v="155"/>
    <x v="0"/>
    <x v="17"/>
    <x v="0"/>
    <n v="180"/>
    <n v="69"/>
    <n v="0"/>
    <n v="87"/>
    <x v="4"/>
    <n v="154"/>
    <n v="0.8"/>
  </r>
  <r>
    <x v="3"/>
    <x v="156"/>
    <x v="0"/>
    <x v="18"/>
    <x v="1"/>
    <n v="270"/>
    <n v="90"/>
    <n v="0"/>
    <n v="0"/>
    <x v="5"/>
    <n v="430"/>
    <n v="0.9"/>
  </r>
  <r>
    <x v="3"/>
    <x v="157"/>
    <x v="1"/>
    <x v="19"/>
    <x v="2"/>
    <n v="390"/>
    <n v="87"/>
    <n v="69"/>
    <n v="0"/>
    <x v="6"/>
    <n v="602"/>
    <n v="1"/>
  </r>
  <r>
    <x v="3"/>
    <x v="158"/>
    <x v="0"/>
    <x v="9"/>
    <x v="3"/>
    <n v="750"/>
    <n v="0"/>
    <n v="0"/>
    <n v="45"/>
    <x v="28"/>
    <n v="676"/>
    <n v="5"/>
  </r>
  <r>
    <x v="3"/>
    <x v="159"/>
    <x v="0"/>
    <x v="10"/>
    <x v="4"/>
    <n v="1990"/>
    <n v="0"/>
    <n v="0"/>
    <n v="3"/>
    <x v="29"/>
    <n v="655"/>
    <n v="4"/>
  </r>
  <r>
    <x v="3"/>
    <x v="160"/>
    <x v="1"/>
    <x v="11"/>
    <x v="2"/>
    <n v="390"/>
    <n v="45"/>
    <n v="0"/>
    <n v="270"/>
    <x v="9"/>
    <n v="344"/>
    <n v="3"/>
  </r>
  <r>
    <x v="3"/>
    <x v="161"/>
    <x v="0"/>
    <x v="20"/>
    <x v="3"/>
    <n v="750"/>
    <n v="3"/>
    <n v="0"/>
    <n v="67"/>
    <x v="10"/>
    <n v="456"/>
    <n v="0.5"/>
  </r>
  <r>
    <x v="3"/>
    <x v="162"/>
    <x v="0"/>
    <x v="13"/>
    <x v="1"/>
    <n v="180"/>
    <n v="270"/>
    <n v="45"/>
    <n v="23"/>
    <x v="11"/>
    <n v="123"/>
    <n v="0.6"/>
  </r>
  <r>
    <x v="3"/>
    <x v="163"/>
    <x v="1"/>
    <x v="14"/>
    <x v="2"/>
    <n v="390"/>
    <n v="67"/>
    <n v="3"/>
    <n v="0"/>
    <x v="12"/>
    <n v="343"/>
    <n v="0.8"/>
  </r>
  <r>
    <x v="3"/>
    <x v="164"/>
    <x v="0"/>
    <x v="15"/>
    <x v="0"/>
    <n v="180"/>
    <n v="23"/>
    <n v="270"/>
    <n v="0"/>
    <x v="16"/>
    <n v="134"/>
    <n v="0.9"/>
  </r>
  <r>
    <x v="3"/>
    <x v="165"/>
    <x v="0"/>
    <x v="16"/>
    <x v="1"/>
    <n v="270"/>
    <n v="0"/>
    <n v="67"/>
    <n v="0"/>
    <x v="14"/>
    <n v="204"/>
    <n v="0.8"/>
  </r>
  <r>
    <x v="3"/>
    <x v="166"/>
    <x v="0"/>
    <x v="19"/>
    <x v="2"/>
    <n v="390"/>
    <n v="0"/>
    <n v="23"/>
    <n v="69"/>
    <x v="15"/>
    <n v="203"/>
    <n v="0.9"/>
  </r>
  <r>
    <x v="3"/>
    <x v="167"/>
    <x v="1"/>
    <x v="9"/>
    <x v="3"/>
    <n v="750"/>
    <n v="0"/>
    <n v="0"/>
    <n v="90"/>
    <x v="3"/>
    <n v="454"/>
    <n v="0.7"/>
  </r>
  <r>
    <x v="3"/>
    <x v="168"/>
    <x v="0"/>
    <x v="10"/>
    <x v="0"/>
    <n v="180"/>
    <n v="69"/>
    <n v="0"/>
    <n v="87"/>
    <x v="4"/>
    <n v="154"/>
    <n v="0.8"/>
  </r>
  <r>
    <x v="3"/>
    <x v="169"/>
    <x v="0"/>
    <x v="11"/>
    <x v="1"/>
    <n v="270"/>
    <n v="90"/>
    <n v="0"/>
    <n v="0"/>
    <x v="5"/>
    <n v="430"/>
    <n v="0.9"/>
  </r>
  <r>
    <x v="3"/>
    <x v="170"/>
    <x v="1"/>
    <x v="12"/>
    <x v="2"/>
    <n v="390"/>
    <n v="87"/>
    <n v="69"/>
    <n v="0"/>
    <x v="6"/>
    <n v="602"/>
    <n v="1"/>
  </r>
  <r>
    <x v="3"/>
    <x v="171"/>
    <x v="0"/>
    <x v="13"/>
    <x v="3"/>
    <n v="750"/>
    <n v="0"/>
    <n v="90"/>
    <n v="45"/>
    <x v="7"/>
    <n v="676"/>
    <n v="1.1000000000000001"/>
  </r>
  <r>
    <x v="3"/>
    <x v="172"/>
    <x v="0"/>
    <x v="14"/>
    <x v="4"/>
    <n v="1990"/>
    <n v="0"/>
    <n v="87"/>
    <n v="3"/>
    <x v="8"/>
    <n v="655"/>
    <n v="1.2"/>
  </r>
  <r>
    <x v="3"/>
    <x v="173"/>
    <x v="1"/>
    <x v="15"/>
    <x v="2"/>
    <n v="390"/>
    <n v="45"/>
    <n v="0"/>
    <n v="87"/>
    <x v="17"/>
    <n v="344"/>
    <n v="1.3"/>
  </r>
  <r>
    <x v="3"/>
    <x v="174"/>
    <x v="0"/>
    <x v="16"/>
    <x v="3"/>
    <n v="750"/>
    <n v="3"/>
    <n v="0"/>
    <n v="0"/>
    <x v="18"/>
    <n v="456"/>
    <n v="1.4"/>
  </r>
  <r>
    <x v="3"/>
    <x v="175"/>
    <x v="0"/>
    <x v="2"/>
    <x v="1"/>
    <n v="180"/>
    <n v="270"/>
    <n v="45"/>
    <n v="0"/>
    <x v="19"/>
    <n v="123"/>
    <n v="1.5"/>
  </r>
  <r>
    <x v="3"/>
    <x v="176"/>
    <x v="0"/>
    <x v="3"/>
    <x v="2"/>
    <n v="390"/>
    <n v="67"/>
    <n v="3"/>
    <n v="45"/>
    <x v="20"/>
    <n v="343"/>
    <n v="1.6"/>
  </r>
  <r>
    <x v="3"/>
    <x v="177"/>
    <x v="1"/>
    <x v="4"/>
    <x v="2"/>
    <n v="390"/>
    <n v="45"/>
    <n v="0"/>
    <n v="270"/>
    <x v="9"/>
    <n v="344"/>
    <n v="1.7"/>
  </r>
  <r>
    <x v="3"/>
    <x v="178"/>
    <x v="0"/>
    <x v="5"/>
    <x v="3"/>
    <n v="750"/>
    <n v="3"/>
    <n v="0"/>
    <n v="67"/>
    <x v="10"/>
    <n v="456"/>
    <n v="1.8"/>
  </r>
  <r>
    <x v="3"/>
    <x v="179"/>
    <x v="0"/>
    <x v="6"/>
    <x v="1"/>
    <n v="180"/>
    <n v="270"/>
    <n v="45"/>
    <n v="23"/>
    <x v="11"/>
    <n v="167"/>
    <n v="1.9"/>
  </r>
  <r>
    <x v="3"/>
    <x v="180"/>
    <x v="0"/>
    <x v="7"/>
    <x v="2"/>
    <n v="390"/>
    <n v="67"/>
    <n v="3"/>
    <n v="0"/>
    <x v="12"/>
    <n v="343"/>
    <n v="2"/>
  </r>
  <r>
    <x v="3"/>
    <x v="181"/>
    <x v="1"/>
    <x v="8"/>
    <x v="0"/>
    <n v="180"/>
    <n v="23"/>
    <n v="45"/>
    <n v="0"/>
    <x v="13"/>
    <n v="134"/>
    <n v="0.4"/>
  </r>
  <r>
    <x v="3"/>
    <x v="182"/>
    <x v="0"/>
    <x v="9"/>
    <x v="1"/>
    <n v="270"/>
    <n v="0"/>
    <n v="0"/>
    <n v="0"/>
    <x v="1"/>
    <n v="204"/>
    <n v="0.5"/>
  </r>
  <r>
    <x v="3"/>
    <x v="183"/>
    <x v="0"/>
    <x v="10"/>
    <x v="2"/>
    <n v="390"/>
    <n v="0"/>
    <n v="23"/>
    <n v="69"/>
    <x v="15"/>
    <n v="203"/>
    <n v="0.6"/>
  </r>
  <r>
    <x v="3"/>
    <x v="184"/>
    <x v="1"/>
    <x v="11"/>
    <x v="3"/>
    <n v="750"/>
    <n v="0"/>
    <n v="0"/>
    <n v="90"/>
    <x v="3"/>
    <n v="454"/>
    <n v="0.7"/>
  </r>
  <r>
    <x v="3"/>
    <x v="185"/>
    <x v="0"/>
    <x v="12"/>
    <x v="0"/>
    <n v="180"/>
    <n v="0"/>
    <n v="0"/>
    <n v="89"/>
    <x v="31"/>
    <n v="154"/>
    <n v="0.8"/>
  </r>
  <r>
    <x v="3"/>
    <x v="186"/>
    <x v="0"/>
    <x v="11"/>
    <x v="1"/>
    <n v="270"/>
    <n v="90"/>
    <n v="0"/>
    <n v="88"/>
    <x v="32"/>
    <n v="430"/>
    <n v="0.9"/>
  </r>
  <r>
    <x v="3"/>
    <x v="187"/>
    <x v="1"/>
    <x v="10"/>
    <x v="2"/>
    <n v="390"/>
    <n v="87"/>
    <n v="69"/>
    <n v="87"/>
    <x v="33"/>
    <n v="602"/>
    <n v="1"/>
  </r>
  <r>
    <x v="3"/>
    <x v="188"/>
    <x v="0"/>
    <x v="9"/>
    <x v="3"/>
    <n v="750"/>
    <n v="0"/>
    <n v="90"/>
    <n v="86"/>
    <x v="34"/>
    <n v="676"/>
    <n v="5"/>
  </r>
  <r>
    <x v="3"/>
    <x v="189"/>
    <x v="0"/>
    <x v="8"/>
    <x v="4"/>
    <n v="1990"/>
    <n v="0"/>
    <n v="0"/>
    <n v="85"/>
    <x v="35"/>
    <n v="655"/>
    <n v="6"/>
  </r>
  <r>
    <x v="3"/>
    <x v="190"/>
    <x v="0"/>
    <x v="7"/>
    <x v="2"/>
    <n v="390"/>
    <n v="67"/>
    <n v="0"/>
    <n v="84"/>
    <x v="36"/>
    <n v="344"/>
    <n v="7"/>
  </r>
  <r>
    <x v="3"/>
    <x v="191"/>
    <x v="1"/>
    <x v="6"/>
    <x v="3"/>
    <n v="750"/>
    <n v="3"/>
    <n v="0"/>
    <n v="67"/>
    <x v="10"/>
    <n v="456"/>
    <n v="0.5"/>
  </r>
  <r>
    <x v="3"/>
    <x v="192"/>
    <x v="0"/>
    <x v="5"/>
    <x v="1"/>
    <n v="180"/>
    <n v="270"/>
    <n v="45"/>
    <n v="23"/>
    <x v="11"/>
    <n v="123"/>
    <n v="0.6"/>
  </r>
  <r>
    <x v="3"/>
    <x v="193"/>
    <x v="0"/>
    <x v="4"/>
    <x v="2"/>
    <n v="390"/>
    <n v="67"/>
    <n v="3"/>
    <n v="0"/>
    <x v="12"/>
    <n v="343"/>
    <n v="0.7"/>
  </r>
  <r>
    <x v="3"/>
    <x v="194"/>
    <x v="0"/>
    <x v="3"/>
    <x v="0"/>
    <n v="180"/>
    <n v="23"/>
    <n v="0"/>
    <n v="0"/>
    <x v="0"/>
    <n v="134"/>
    <n v="4"/>
  </r>
  <r>
    <x v="3"/>
    <x v="195"/>
    <x v="1"/>
    <x v="2"/>
    <x v="1"/>
    <n v="270"/>
    <n v="0"/>
    <n v="67"/>
    <n v="0"/>
    <x v="14"/>
    <n v="204"/>
    <n v="0.5"/>
  </r>
  <r>
    <x v="3"/>
    <x v="196"/>
    <x v="0"/>
    <x v="1"/>
    <x v="2"/>
    <n v="390"/>
    <n v="0"/>
    <n v="23"/>
    <n v="69"/>
    <x v="15"/>
    <n v="203"/>
    <n v="0.6"/>
  </r>
  <r>
    <x v="3"/>
    <x v="197"/>
    <x v="1"/>
    <x v="0"/>
    <x v="3"/>
    <n v="750"/>
    <n v="0"/>
    <n v="0"/>
    <n v="90"/>
    <x v="3"/>
    <n v="454"/>
    <n v="0.7"/>
  </r>
  <r>
    <x v="3"/>
    <x v="198"/>
    <x v="0"/>
    <x v="21"/>
    <x v="0"/>
    <n v="180"/>
    <n v="69"/>
    <n v="0"/>
    <n v="87"/>
    <x v="4"/>
    <n v="154"/>
    <n v="0.8"/>
  </r>
  <r>
    <x v="3"/>
    <x v="199"/>
    <x v="0"/>
    <x v="22"/>
    <x v="1"/>
    <n v="270"/>
    <n v="90"/>
    <n v="0"/>
    <n v="0"/>
    <x v="5"/>
    <n v="430"/>
    <n v="0.9"/>
  </r>
  <r>
    <x v="3"/>
    <x v="200"/>
    <x v="0"/>
    <x v="23"/>
    <x v="2"/>
    <n v="390"/>
    <n v="87"/>
    <n v="69"/>
    <n v="0"/>
    <x v="6"/>
    <n v="602"/>
    <n v="1"/>
  </r>
  <r>
    <x v="3"/>
    <x v="201"/>
    <x v="1"/>
    <x v="20"/>
    <x v="3"/>
    <n v="750"/>
    <n v="45"/>
    <n v="90"/>
    <n v="45"/>
    <x v="23"/>
    <n v="676"/>
    <n v="1.1000000000000001"/>
  </r>
  <r>
    <x v="3"/>
    <x v="202"/>
    <x v="0"/>
    <x v="21"/>
    <x v="4"/>
    <n v="1990"/>
    <n v="780"/>
    <n v="87"/>
    <n v="3"/>
    <x v="24"/>
    <n v="655"/>
    <n v="5"/>
  </r>
  <r>
    <x v="3"/>
    <x v="203"/>
    <x v="0"/>
    <x v="22"/>
    <x v="2"/>
    <n v="390"/>
    <n v="45"/>
    <n v="0"/>
    <n v="87"/>
    <x v="17"/>
    <n v="344"/>
    <n v="1.3"/>
  </r>
  <r>
    <x v="3"/>
    <x v="204"/>
    <x v="0"/>
    <x v="23"/>
    <x v="3"/>
    <n v="750"/>
    <n v="3"/>
    <n v="0"/>
    <n v="0"/>
    <x v="18"/>
    <n v="456"/>
    <n v="1.4"/>
  </r>
  <r>
    <x v="3"/>
    <x v="205"/>
    <x v="1"/>
    <x v="20"/>
    <x v="1"/>
    <n v="180"/>
    <n v="270"/>
    <n v="45"/>
    <n v="0"/>
    <x v="19"/>
    <n v="123"/>
    <n v="1.5"/>
  </r>
  <r>
    <x v="3"/>
    <x v="206"/>
    <x v="0"/>
    <x v="22"/>
    <x v="2"/>
    <n v="390"/>
    <n v="67"/>
    <n v="3"/>
    <n v="45"/>
    <x v="20"/>
    <n v="343"/>
    <n v="1.6"/>
  </r>
  <r>
    <x v="2"/>
    <x v="207"/>
    <x v="0"/>
    <x v="0"/>
    <x v="0"/>
    <n v="180"/>
    <n v="23"/>
    <n v="0"/>
    <n v="0"/>
    <x v="0"/>
    <n v="134"/>
    <n v="0.4"/>
  </r>
  <r>
    <x v="2"/>
    <x v="208"/>
    <x v="1"/>
    <x v="1"/>
    <x v="1"/>
    <n v="270"/>
    <n v="0"/>
    <n v="0"/>
    <n v="0"/>
    <x v="1"/>
    <n v="204"/>
    <n v="0.5"/>
  </r>
  <r>
    <x v="2"/>
    <x v="209"/>
    <x v="0"/>
    <x v="2"/>
    <x v="2"/>
    <n v="390"/>
    <n v="0"/>
    <n v="0"/>
    <n v="69"/>
    <x v="2"/>
    <n v="203"/>
    <n v="0.6"/>
  </r>
  <r>
    <x v="2"/>
    <x v="210"/>
    <x v="0"/>
    <x v="3"/>
    <x v="3"/>
    <n v="750"/>
    <n v="0"/>
    <n v="0"/>
    <n v="90"/>
    <x v="3"/>
    <n v="454"/>
    <n v="0.7"/>
  </r>
  <r>
    <x v="2"/>
    <x v="211"/>
    <x v="1"/>
    <x v="4"/>
    <x v="0"/>
    <n v="180"/>
    <n v="69"/>
    <n v="0"/>
    <n v="87"/>
    <x v="4"/>
    <n v="154"/>
    <n v="0.8"/>
  </r>
  <r>
    <x v="2"/>
    <x v="212"/>
    <x v="0"/>
    <x v="5"/>
    <x v="1"/>
    <n v="270"/>
    <n v="90"/>
    <n v="0"/>
    <n v="0"/>
    <x v="5"/>
    <n v="430"/>
    <n v="0.9"/>
  </r>
  <r>
    <x v="2"/>
    <x v="213"/>
    <x v="1"/>
    <x v="6"/>
    <x v="2"/>
    <n v="390"/>
    <n v="56"/>
    <n v="69"/>
    <n v="0"/>
    <x v="25"/>
    <n v="602"/>
    <n v="1.3"/>
  </r>
  <r>
    <x v="2"/>
    <x v="214"/>
    <x v="0"/>
    <x v="7"/>
    <x v="3"/>
    <n v="750"/>
    <n v="0"/>
    <n v="90"/>
    <n v="45"/>
    <x v="7"/>
    <n v="676"/>
    <n v="1.4"/>
  </r>
  <r>
    <x v="2"/>
    <x v="215"/>
    <x v="0"/>
    <x v="8"/>
    <x v="3"/>
    <n v="750"/>
    <n v="0"/>
    <n v="90"/>
    <n v="677"/>
    <x v="37"/>
    <n v="676"/>
    <n v="4"/>
  </r>
  <r>
    <x v="2"/>
    <x v="216"/>
    <x v="1"/>
    <x v="9"/>
    <x v="2"/>
    <n v="390"/>
    <n v="45"/>
    <n v="0"/>
    <n v="270"/>
    <x v="9"/>
    <n v="344"/>
    <n v="1.6"/>
  </r>
  <r>
    <x v="2"/>
    <x v="217"/>
    <x v="0"/>
    <x v="10"/>
    <x v="3"/>
    <n v="750"/>
    <n v="47"/>
    <n v="0"/>
    <n v="67"/>
    <x v="26"/>
    <n v="456"/>
    <n v="1.4"/>
  </r>
  <r>
    <x v="2"/>
    <x v="218"/>
    <x v="1"/>
    <x v="11"/>
    <x v="1"/>
    <n v="180"/>
    <n v="270"/>
    <n v="0"/>
    <n v="23"/>
    <x v="16"/>
    <n v="123"/>
    <n v="1.5"/>
  </r>
  <r>
    <x v="2"/>
    <x v="219"/>
    <x v="0"/>
    <x v="12"/>
    <x v="2"/>
    <n v="390"/>
    <n v="67"/>
    <n v="3"/>
    <n v="0"/>
    <x v="12"/>
    <n v="343"/>
    <n v="1.6"/>
  </r>
  <r>
    <x v="2"/>
    <x v="220"/>
    <x v="0"/>
    <x v="13"/>
    <x v="0"/>
    <n v="180"/>
    <n v="23"/>
    <n v="45"/>
    <n v="0"/>
    <x v="13"/>
    <n v="134"/>
    <n v="1"/>
  </r>
  <r>
    <x v="2"/>
    <x v="221"/>
    <x v="1"/>
    <x v="14"/>
    <x v="1"/>
    <n v="270"/>
    <n v="8"/>
    <n v="0"/>
    <n v="0"/>
    <x v="27"/>
    <n v="204"/>
    <n v="1"/>
  </r>
  <r>
    <x v="2"/>
    <x v="222"/>
    <x v="0"/>
    <x v="15"/>
    <x v="2"/>
    <n v="390"/>
    <n v="0"/>
    <n v="23"/>
    <n v="69"/>
    <x v="15"/>
    <n v="203"/>
    <n v="1"/>
  </r>
  <r>
    <x v="2"/>
    <x v="223"/>
    <x v="1"/>
    <x v="16"/>
    <x v="3"/>
    <n v="750"/>
    <n v="0"/>
    <n v="0"/>
    <n v="90"/>
    <x v="3"/>
    <n v="454"/>
    <n v="1"/>
  </r>
  <r>
    <x v="2"/>
    <x v="224"/>
    <x v="0"/>
    <x v="17"/>
    <x v="0"/>
    <n v="180"/>
    <n v="0"/>
    <n v="0"/>
    <n v="87"/>
    <x v="38"/>
    <n v="154"/>
    <n v="1"/>
  </r>
  <r>
    <x v="2"/>
    <x v="225"/>
    <x v="0"/>
    <x v="18"/>
    <x v="1"/>
    <n v="270"/>
    <n v="0"/>
    <n v="0"/>
    <n v="0"/>
    <x v="1"/>
    <n v="430"/>
    <n v="1"/>
  </r>
  <r>
    <x v="2"/>
    <x v="226"/>
    <x v="1"/>
    <x v="19"/>
    <x v="2"/>
    <n v="390"/>
    <n v="0"/>
    <n v="0"/>
    <n v="0"/>
    <x v="39"/>
    <n v="602"/>
    <n v="1"/>
  </r>
  <r>
    <x v="2"/>
    <x v="227"/>
    <x v="0"/>
    <x v="9"/>
    <x v="3"/>
    <n v="750"/>
    <n v="0"/>
    <n v="0"/>
    <n v="45"/>
    <x v="28"/>
    <n v="676"/>
    <n v="5"/>
  </r>
  <r>
    <x v="2"/>
    <x v="228"/>
    <x v="0"/>
    <x v="10"/>
    <x v="4"/>
    <n v="1990"/>
    <n v="0"/>
    <n v="0"/>
    <n v="3"/>
    <x v="29"/>
    <n v="655"/>
    <n v="4"/>
  </r>
  <r>
    <x v="2"/>
    <x v="229"/>
    <x v="1"/>
    <x v="11"/>
    <x v="2"/>
    <n v="390"/>
    <n v="0"/>
    <n v="0"/>
    <n v="270"/>
    <x v="40"/>
    <n v="344"/>
    <n v="3"/>
  </r>
  <r>
    <x v="2"/>
    <x v="230"/>
    <x v="0"/>
    <x v="20"/>
    <x v="3"/>
    <n v="750"/>
    <n v="0"/>
    <n v="0"/>
    <n v="67"/>
    <x v="41"/>
    <n v="456"/>
    <n v="0.5"/>
  </r>
  <r>
    <x v="2"/>
    <x v="231"/>
    <x v="0"/>
    <x v="13"/>
    <x v="1"/>
    <n v="180"/>
    <n v="0"/>
    <n v="0"/>
    <n v="23"/>
    <x v="0"/>
    <n v="123"/>
    <n v="0.6"/>
  </r>
  <r>
    <x v="2"/>
    <x v="232"/>
    <x v="1"/>
    <x v="14"/>
    <x v="2"/>
    <n v="390"/>
    <n v="0"/>
    <n v="0"/>
    <n v="0"/>
    <x v="39"/>
    <n v="343"/>
    <n v="0.8"/>
  </r>
  <r>
    <x v="2"/>
    <x v="233"/>
    <x v="0"/>
    <x v="15"/>
    <x v="0"/>
    <n v="180"/>
    <n v="0"/>
    <n v="0"/>
    <n v="0"/>
    <x v="21"/>
    <n v="134"/>
    <n v="0.9"/>
  </r>
  <r>
    <x v="2"/>
    <x v="234"/>
    <x v="0"/>
    <x v="16"/>
    <x v="1"/>
    <n v="270"/>
    <n v="0"/>
    <n v="0"/>
    <n v="0"/>
    <x v="1"/>
    <n v="204"/>
    <n v="0.8"/>
  </r>
  <r>
    <x v="2"/>
    <x v="235"/>
    <x v="0"/>
    <x v="19"/>
    <x v="2"/>
    <n v="390"/>
    <n v="0"/>
    <n v="0"/>
    <n v="69"/>
    <x v="2"/>
    <n v="203"/>
    <n v="1.1000000000000001"/>
  </r>
  <r>
    <x v="2"/>
    <x v="236"/>
    <x v="1"/>
    <x v="9"/>
    <x v="3"/>
    <n v="750"/>
    <n v="0"/>
    <n v="0"/>
    <n v="90"/>
    <x v="3"/>
    <n v="454"/>
    <n v="1.1000000000000001"/>
  </r>
  <r>
    <x v="2"/>
    <x v="237"/>
    <x v="0"/>
    <x v="10"/>
    <x v="0"/>
    <n v="180"/>
    <n v="69"/>
    <n v="0"/>
    <n v="87"/>
    <x v="4"/>
    <n v="154"/>
    <n v="1.1000000000000001"/>
  </r>
  <r>
    <x v="2"/>
    <x v="238"/>
    <x v="0"/>
    <x v="11"/>
    <x v="1"/>
    <n v="270"/>
    <n v="90"/>
    <n v="0"/>
    <n v="0"/>
    <x v="5"/>
    <n v="430"/>
    <n v="1.1000000000000001"/>
  </r>
  <r>
    <x v="2"/>
    <x v="239"/>
    <x v="1"/>
    <x v="12"/>
    <x v="2"/>
    <n v="390"/>
    <n v="87"/>
    <n v="69"/>
    <n v="0"/>
    <x v="6"/>
    <n v="602"/>
    <n v="1.1000000000000001"/>
  </r>
  <r>
    <x v="2"/>
    <x v="240"/>
    <x v="0"/>
    <x v="13"/>
    <x v="3"/>
    <n v="750"/>
    <n v="0"/>
    <n v="90"/>
    <n v="45"/>
    <x v="7"/>
    <n v="676"/>
    <n v="1.1000000000000001"/>
  </r>
  <r>
    <x v="2"/>
    <x v="241"/>
    <x v="0"/>
    <x v="14"/>
    <x v="4"/>
    <n v="1990"/>
    <n v="0"/>
    <n v="87"/>
    <n v="3"/>
    <x v="8"/>
    <n v="655"/>
    <n v="1.2"/>
  </r>
  <r>
    <x v="2"/>
    <x v="242"/>
    <x v="1"/>
    <x v="15"/>
    <x v="2"/>
    <n v="390"/>
    <n v="45"/>
    <n v="0"/>
    <n v="87"/>
    <x v="17"/>
    <n v="344"/>
    <n v="1.3"/>
  </r>
  <r>
    <x v="2"/>
    <x v="243"/>
    <x v="0"/>
    <x v="16"/>
    <x v="3"/>
    <n v="750"/>
    <n v="3"/>
    <n v="0"/>
    <n v="0"/>
    <x v="18"/>
    <n v="456"/>
    <n v="1.4"/>
  </r>
  <r>
    <x v="2"/>
    <x v="244"/>
    <x v="0"/>
    <x v="2"/>
    <x v="1"/>
    <n v="180"/>
    <n v="270"/>
    <n v="45"/>
    <n v="0"/>
    <x v="19"/>
    <n v="123"/>
    <n v="1.5"/>
  </r>
  <r>
    <x v="2"/>
    <x v="245"/>
    <x v="0"/>
    <x v="3"/>
    <x v="2"/>
    <n v="390"/>
    <n v="67"/>
    <n v="3"/>
    <n v="45"/>
    <x v="20"/>
    <n v="343"/>
    <n v="1.6"/>
  </r>
  <r>
    <x v="2"/>
    <x v="246"/>
    <x v="1"/>
    <x v="4"/>
    <x v="2"/>
    <n v="390"/>
    <n v="45"/>
    <n v="0"/>
    <n v="270"/>
    <x v="9"/>
    <n v="344"/>
    <n v="1.7"/>
  </r>
  <r>
    <x v="2"/>
    <x v="247"/>
    <x v="0"/>
    <x v="5"/>
    <x v="3"/>
    <n v="750"/>
    <n v="3"/>
    <n v="0"/>
    <n v="67"/>
    <x v="10"/>
    <n v="456"/>
    <n v="1.8"/>
  </r>
  <r>
    <x v="2"/>
    <x v="248"/>
    <x v="0"/>
    <x v="6"/>
    <x v="1"/>
    <n v="180"/>
    <n v="270"/>
    <n v="45"/>
    <n v="23"/>
    <x v="11"/>
    <n v="167"/>
    <n v="1.9"/>
  </r>
  <r>
    <x v="2"/>
    <x v="249"/>
    <x v="0"/>
    <x v="7"/>
    <x v="2"/>
    <n v="390"/>
    <n v="67"/>
    <n v="3"/>
    <n v="0"/>
    <x v="12"/>
    <n v="343"/>
    <n v="2"/>
  </r>
  <r>
    <x v="2"/>
    <x v="250"/>
    <x v="1"/>
    <x v="8"/>
    <x v="0"/>
    <n v="180"/>
    <n v="23"/>
    <n v="45"/>
    <n v="0"/>
    <x v="13"/>
    <n v="134"/>
    <n v="0.4"/>
  </r>
  <r>
    <x v="2"/>
    <x v="251"/>
    <x v="0"/>
    <x v="9"/>
    <x v="1"/>
    <n v="270"/>
    <n v="0"/>
    <n v="0"/>
    <n v="0"/>
    <x v="1"/>
    <n v="204"/>
    <n v="0.5"/>
  </r>
  <r>
    <x v="2"/>
    <x v="252"/>
    <x v="0"/>
    <x v="10"/>
    <x v="2"/>
    <n v="390"/>
    <n v="0"/>
    <n v="23"/>
    <n v="69"/>
    <x v="15"/>
    <n v="203"/>
    <n v="0.6"/>
  </r>
  <r>
    <x v="2"/>
    <x v="253"/>
    <x v="1"/>
    <x v="11"/>
    <x v="3"/>
    <n v="750"/>
    <n v="0"/>
    <n v="0"/>
    <n v="90"/>
    <x v="3"/>
    <n v="454"/>
    <n v="0.7"/>
  </r>
  <r>
    <x v="2"/>
    <x v="254"/>
    <x v="0"/>
    <x v="12"/>
    <x v="0"/>
    <n v="180"/>
    <n v="0"/>
    <n v="0"/>
    <n v="89"/>
    <x v="31"/>
    <n v="154"/>
    <n v="0.8"/>
  </r>
  <r>
    <x v="2"/>
    <x v="255"/>
    <x v="0"/>
    <x v="11"/>
    <x v="1"/>
    <n v="270"/>
    <n v="90"/>
    <n v="0"/>
    <n v="88"/>
    <x v="32"/>
    <n v="430"/>
    <n v="0.9"/>
  </r>
  <r>
    <x v="2"/>
    <x v="256"/>
    <x v="1"/>
    <x v="10"/>
    <x v="2"/>
    <n v="390"/>
    <n v="87"/>
    <n v="69"/>
    <n v="87"/>
    <x v="33"/>
    <n v="602"/>
    <n v="1"/>
  </r>
  <r>
    <x v="2"/>
    <x v="257"/>
    <x v="0"/>
    <x v="9"/>
    <x v="3"/>
    <n v="750"/>
    <n v="0"/>
    <n v="90"/>
    <n v="86"/>
    <x v="34"/>
    <n v="676"/>
    <n v="5"/>
  </r>
  <r>
    <x v="2"/>
    <x v="258"/>
    <x v="0"/>
    <x v="8"/>
    <x v="4"/>
    <n v="1990"/>
    <n v="0"/>
    <n v="0"/>
    <n v="85"/>
    <x v="35"/>
    <n v="655"/>
    <n v="6"/>
  </r>
  <r>
    <x v="2"/>
    <x v="259"/>
    <x v="0"/>
    <x v="7"/>
    <x v="2"/>
    <n v="390"/>
    <n v="67"/>
    <n v="0"/>
    <n v="84"/>
    <x v="36"/>
    <n v="344"/>
    <n v="7"/>
  </r>
  <r>
    <x v="2"/>
    <x v="260"/>
    <x v="1"/>
    <x v="6"/>
    <x v="3"/>
    <n v="750"/>
    <n v="3"/>
    <n v="0"/>
    <n v="67"/>
    <x v="10"/>
    <n v="456"/>
    <n v="0.5"/>
  </r>
  <r>
    <x v="2"/>
    <x v="261"/>
    <x v="0"/>
    <x v="5"/>
    <x v="2"/>
    <n v="390"/>
    <n v="270"/>
    <n v="45"/>
    <n v="23"/>
    <x v="42"/>
    <n v="123"/>
    <n v="0.6"/>
  </r>
  <r>
    <x v="2"/>
    <x v="262"/>
    <x v="0"/>
    <x v="4"/>
    <x v="2"/>
    <n v="390"/>
    <n v="67"/>
    <n v="3"/>
    <n v="0"/>
    <x v="12"/>
    <n v="343"/>
    <n v="0.7"/>
  </r>
  <r>
    <x v="2"/>
    <x v="263"/>
    <x v="0"/>
    <x v="3"/>
    <x v="0"/>
    <n v="180"/>
    <n v="23"/>
    <n v="0"/>
    <n v="0"/>
    <x v="0"/>
    <n v="134"/>
    <n v="4"/>
  </r>
  <r>
    <x v="2"/>
    <x v="264"/>
    <x v="1"/>
    <x v="2"/>
    <x v="1"/>
    <n v="270"/>
    <n v="0"/>
    <n v="67"/>
    <n v="0"/>
    <x v="14"/>
    <n v="204"/>
    <n v="0.5"/>
  </r>
  <r>
    <x v="2"/>
    <x v="265"/>
    <x v="0"/>
    <x v="1"/>
    <x v="2"/>
    <n v="390"/>
    <n v="0"/>
    <n v="23"/>
    <n v="69"/>
    <x v="15"/>
    <n v="203"/>
    <n v="0.6"/>
  </r>
  <r>
    <x v="2"/>
    <x v="266"/>
    <x v="1"/>
    <x v="0"/>
    <x v="2"/>
    <n v="390"/>
    <n v="0"/>
    <n v="0"/>
    <n v="90"/>
    <x v="43"/>
    <n v="454"/>
    <n v="0.7"/>
  </r>
  <r>
    <x v="2"/>
    <x v="267"/>
    <x v="0"/>
    <x v="21"/>
    <x v="0"/>
    <n v="180"/>
    <n v="69"/>
    <n v="0"/>
    <n v="87"/>
    <x v="4"/>
    <n v="154"/>
    <n v="0.8"/>
  </r>
  <r>
    <x v="2"/>
    <x v="268"/>
    <x v="0"/>
    <x v="22"/>
    <x v="1"/>
    <n v="270"/>
    <n v="90"/>
    <n v="0"/>
    <n v="0"/>
    <x v="5"/>
    <n v="430"/>
    <n v="0.9"/>
  </r>
  <r>
    <x v="2"/>
    <x v="269"/>
    <x v="0"/>
    <x v="23"/>
    <x v="2"/>
    <n v="390"/>
    <n v="87"/>
    <n v="69"/>
    <n v="0"/>
    <x v="6"/>
    <n v="602"/>
    <n v="1"/>
  </r>
  <r>
    <x v="2"/>
    <x v="270"/>
    <x v="1"/>
    <x v="20"/>
    <x v="2"/>
    <n v="390"/>
    <n v="45"/>
    <n v="90"/>
    <n v="45"/>
    <x v="44"/>
    <n v="676"/>
    <n v="1.1000000000000001"/>
  </r>
  <r>
    <x v="2"/>
    <x v="271"/>
    <x v="0"/>
    <x v="21"/>
    <x v="2"/>
    <n v="390"/>
    <n v="780"/>
    <n v="87"/>
    <n v="3"/>
    <x v="45"/>
    <n v="655"/>
    <n v="5"/>
  </r>
  <r>
    <x v="2"/>
    <x v="272"/>
    <x v="0"/>
    <x v="22"/>
    <x v="2"/>
    <n v="390"/>
    <n v="45"/>
    <n v="0"/>
    <n v="87"/>
    <x v="17"/>
    <n v="344"/>
    <n v="1.3"/>
  </r>
  <r>
    <x v="2"/>
    <x v="273"/>
    <x v="0"/>
    <x v="23"/>
    <x v="3"/>
    <n v="750"/>
    <n v="3"/>
    <n v="0"/>
    <n v="0"/>
    <x v="18"/>
    <n v="456"/>
    <n v="1.4"/>
  </r>
  <r>
    <x v="2"/>
    <x v="274"/>
    <x v="1"/>
    <x v="20"/>
    <x v="2"/>
    <n v="390"/>
    <n v="270"/>
    <n v="45"/>
    <n v="0"/>
    <x v="9"/>
    <n v="123"/>
    <n v="1.5"/>
  </r>
  <r>
    <x v="2"/>
    <x v="275"/>
    <x v="0"/>
    <x v="22"/>
    <x v="2"/>
    <n v="390"/>
    <n v="67"/>
    <n v="3"/>
    <n v="45"/>
    <x v="20"/>
    <n v="343"/>
    <n v="1.6"/>
  </r>
  <r>
    <x v="4"/>
    <x v="276"/>
    <x v="0"/>
    <x v="0"/>
    <x v="0"/>
    <n v="180"/>
    <n v="23"/>
    <n v="0"/>
    <n v="0"/>
    <x v="0"/>
    <n v="134"/>
    <n v="0.4"/>
  </r>
  <r>
    <x v="4"/>
    <x v="277"/>
    <x v="1"/>
    <x v="1"/>
    <x v="1"/>
    <n v="270"/>
    <n v="0"/>
    <n v="0"/>
    <n v="0"/>
    <x v="1"/>
    <n v="204"/>
    <n v="0.5"/>
  </r>
  <r>
    <x v="4"/>
    <x v="278"/>
    <x v="0"/>
    <x v="2"/>
    <x v="2"/>
    <n v="390"/>
    <n v="0"/>
    <n v="0"/>
    <n v="69"/>
    <x v="2"/>
    <n v="203"/>
    <n v="0.6"/>
  </r>
  <r>
    <x v="4"/>
    <x v="279"/>
    <x v="0"/>
    <x v="3"/>
    <x v="3"/>
    <n v="750"/>
    <n v="0"/>
    <n v="0"/>
    <n v="90"/>
    <x v="3"/>
    <n v="454"/>
    <n v="0.7"/>
  </r>
  <r>
    <x v="4"/>
    <x v="280"/>
    <x v="1"/>
    <x v="4"/>
    <x v="0"/>
    <n v="180"/>
    <n v="69"/>
    <n v="0"/>
    <n v="87"/>
    <x v="4"/>
    <n v="154"/>
    <n v="0.8"/>
  </r>
  <r>
    <x v="4"/>
    <x v="281"/>
    <x v="0"/>
    <x v="5"/>
    <x v="1"/>
    <n v="270"/>
    <n v="90"/>
    <n v="0"/>
    <n v="0"/>
    <x v="5"/>
    <n v="430"/>
    <n v="0.9"/>
  </r>
  <r>
    <x v="4"/>
    <x v="282"/>
    <x v="1"/>
    <x v="6"/>
    <x v="2"/>
    <n v="390"/>
    <n v="56"/>
    <n v="69"/>
    <n v="0"/>
    <x v="25"/>
    <n v="602"/>
    <n v="1.3"/>
  </r>
  <r>
    <x v="4"/>
    <x v="283"/>
    <x v="0"/>
    <x v="7"/>
    <x v="3"/>
    <n v="750"/>
    <n v="0"/>
    <n v="90"/>
    <n v="45"/>
    <x v="7"/>
    <n v="676"/>
    <n v="1.4"/>
  </r>
  <r>
    <x v="4"/>
    <x v="284"/>
    <x v="0"/>
    <x v="8"/>
    <x v="3"/>
    <n v="750"/>
    <n v="0"/>
    <n v="90"/>
    <n v="677"/>
    <x v="37"/>
    <n v="676"/>
    <n v="4"/>
  </r>
  <r>
    <x v="4"/>
    <x v="285"/>
    <x v="1"/>
    <x v="9"/>
    <x v="2"/>
    <n v="390"/>
    <n v="45"/>
    <n v="0"/>
    <n v="270"/>
    <x v="9"/>
    <n v="344"/>
    <n v="1.6"/>
  </r>
  <r>
    <x v="4"/>
    <x v="286"/>
    <x v="0"/>
    <x v="10"/>
    <x v="3"/>
    <n v="750"/>
    <n v="47"/>
    <n v="0"/>
    <n v="67"/>
    <x v="26"/>
    <n v="456"/>
    <n v="1.4"/>
  </r>
  <r>
    <x v="4"/>
    <x v="287"/>
    <x v="1"/>
    <x v="11"/>
    <x v="1"/>
    <n v="180"/>
    <n v="270"/>
    <n v="0"/>
    <n v="23"/>
    <x v="16"/>
    <n v="123"/>
    <n v="1.5"/>
  </r>
  <r>
    <x v="4"/>
    <x v="288"/>
    <x v="0"/>
    <x v="12"/>
    <x v="2"/>
    <n v="390"/>
    <n v="67"/>
    <n v="3"/>
    <n v="0"/>
    <x v="12"/>
    <n v="343"/>
    <n v="1.6"/>
  </r>
  <r>
    <x v="4"/>
    <x v="289"/>
    <x v="0"/>
    <x v="13"/>
    <x v="0"/>
    <n v="180"/>
    <n v="23"/>
    <n v="45"/>
    <n v="0"/>
    <x v="13"/>
    <n v="134"/>
    <n v="1"/>
  </r>
  <r>
    <x v="4"/>
    <x v="290"/>
    <x v="1"/>
    <x v="14"/>
    <x v="1"/>
    <n v="270"/>
    <n v="8"/>
    <n v="0"/>
    <n v="0"/>
    <x v="27"/>
    <n v="204"/>
    <n v="1"/>
  </r>
  <r>
    <x v="4"/>
    <x v="291"/>
    <x v="0"/>
    <x v="15"/>
    <x v="2"/>
    <n v="390"/>
    <n v="0"/>
    <n v="23"/>
    <n v="69"/>
    <x v="15"/>
    <n v="203"/>
    <n v="1"/>
  </r>
  <r>
    <x v="4"/>
    <x v="292"/>
    <x v="1"/>
    <x v="16"/>
    <x v="3"/>
    <n v="750"/>
    <n v="0"/>
    <n v="0"/>
    <n v="90"/>
    <x v="3"/>
    <n v="454"/>
    <n v="1"/>
  </r>
  <r>
    <x v="4"/>
    <x v="293"/>
    <x v="0"/>
    <x v="17"/>
    <x v="0"/>
    <n v="180"/>
    <n v="0"/>
    <n v="0"/>
    <n v="87"/>
    <x v="38"/>
    <n v="154"/>
    <n v="1"/>
  </r>
  <r>
    <x v="4"/>
    <x v="294"/>
    <x v="0"/>
    <x v="18"/>
    <x v="1"/>
    <n v="270"/>
    <n v="0"/>
    <n v="0"/>
    <n v="0"/>
    <x v="1"/>
    <n v="430"/>
    <n v="1"/>
  </r>
  <r>
    <x v="4"/>
    <x v="295"/>
    <x v="1"/>
    <x v="19"/>
    <x v="2"/>
    <n v="390"/>
    <n v="0"/>
    <n v="0"/>
    <n v="0"/>
    <x v="39"/>
    <n v="602"/>
    <n v="1"/>
  </r>
  <r>
    <x v="4"/>
    <x v="296"/>
    <x v="0"/>
    <x v="9"/>
    <x v="3"/>
    <n v="750"/>
    <n v="0"/>
    <n v="0"/>
    <n v="45"/>
    <x v="28"/>
    <n v="676"/>
    <n v="5"/>
  </r>
  <r>
    <x v="4"/>
    <x v="297"/>
    <x v="1"/>
    <x v="14"/>
    <x v="2"/>
    <n v="390"/>
    <n v="0"/>
    <n v="0"/>
    <n v="0"/>
    <x v="39"/>
    <n v="343"/>
    <n v="0.8"/>
  </r>
  <r>
    <x v="4"/>
    <x v="298"/>
    <x v="0"/>
    <x v="15"/>
    <x v="0"/>
    <n v="180"/>
    <n v="0"/>
    <n v="0"/>
    <n v="0"/>
    <x v="21"/>
    <n v="134"/>
    <n v="0.9"/>
  </r>
  <r>
    <x v="4"/>
    <x v="299"/>
    <x v="0"/>
    <x v="16"/>
    <x v="1"/>
    <n v="270"/>
    <n v="0"/>
    <n v="0"/>
    <n v="0"/>
    <x v="1"/>
    <n v="204"/>
    <n v="0.8"/>
  </r>
  <r>
    <x v="4"/>
    <x v="300"/>
    <x v="0"/>
    <x v="19"/>
    <x v="2"/>
    <n v="390"/>
    <n v="0"/>
    <n v="0"/>
    <n v="69"/>
    <x v="2"/>
    <n v="203"/>
    <n v="1.1000000000000001"/>
  </r>
  <r>
    <x v="4"/>
    <x v="301"/>
    <x v="1"/>
    <x v="9"/>
    <x v="3"/>
    <n v="750"/>
    <n v="0"/>
    <n v="0"/>
    <n v="90"/>
    <x v="3"/>
    <n v="454"/>
    <n v="1.1000000000000001"/>
  </r>
  <r>
    <x v="4"/>
    <x v="302"/>
    <x v="0"/>
    <x v="10"/>
    <x v="0"/>
    <n v="180"/>
    <n v="69"/>
    <n v="0"/>
    <n v="87"/>
    <x v="4"/>
    <n v="154"/>
    <n v="1.1000000000000001"/>
  </r>
  <r>
    <x v="4"/>
    <x v="303"/>
    <x v="0"/>
    <x v="11"/>
    <x v="1"/>
    <n v="270"/>
    <n v="90"/>
    <n v="0"/>
    <n v="0"/>
    <x v="5"/>
    <n v="430"/>
    <n v="1.1000000000000001"/>
  </r>
  <r>
    <x v="4"/>
    <x v="304"/>
    <x v="1"/>
    <x v="12"/>
    <x v="2"/>
    <n v="390"/>
    <n v="87"/>
    <n v="69"/>
    <n v="0"/>
    <x v="6"/>
    <n v="602"/>
    <n v="1.1000000000000001"/>
  </r>
  <r>
    <x v="4"/>
    <x v="305"/>
    <x v="0"/>
    <x v="13"/>
    <x v="3"/>
    <n v="750"/>
    <n v="0"/>
    <n v="90"/>
    <n v="45"/>
    <x v="7"/>
    <n v="676"/>
    <n v="1.1000000000000001"/>
  </r>
  <r>
    <x v="4"/>
    <x v="306"/>
    <x v="0"/>
    <x v="2"/>
    <x v="1"/>
    <n v="180"/>
    <n v="270"/>
    <n v="45"/>
    <n v="0"/>
    <x v="19"/>
    <n v="123"/>
    <n v="1.5"/>
  </r>
  <r>
    <x v="4"/>
    <x v="307"/>
    <x v="0"/>
    <x v="3"/>
    <x v="2"/>
    <n v="390"/>
    <n v="67"/>
    <n v="3"/>
    <n v="45"/>
    <x v="20"/>
    <n v="343"/>
    <n v="1.6"/>
  </r>
  <r>
    <x v="4"/>
    <x v="308"/>
    <x v="1"/>
    <x v="4"/>
    <x v="1"/>
    <n v="180"/>
    <n v="45"/>
    <n v="0"/>
    <n v="270"/>
    <x v="19"/>
    <n v="344"/>
    <n v="1.7"/>
  </r>
  <r>
    <x v="4"/>
    <x v="309"/>
    <x v="0"/>
    <x v="5"/>
    <x v="3"/>
    <n v="750"/>
    <n v="3"/>
    <n v="0"/>
    <n v="67"/>
    <x v="10"/>
    <n v="456"/>
    <n v="1.8"/>
  </r>
  <r>
    <x v="4"/>
    <x v="310"/>
    <x v="0"/>
    <x v="6"/>
    <x v="1"/>
    <n v="180"/>
    <n v="270"/>
    <n v="45"/>
    <n v="23"/>
    <x v="11"/>
    <n v="167"/>
    <n v="1.9"/>
  </r>
  <r>
    <x v="4"/>
    <x v="311"/>
    <x v="0"/>
    <x v="7"/>
    <x v="2"/>
    <n v="390"/>
    <n v="67"/>
    <n v="3"/>
    <n v="0"/>
    <x v="12"/>
    <n v="343"/>
    <n v="2"/>
  </r>
  <r>
    <x v="4"/>
    <x v="312"/>
    <x v="1"/>
    <x v="8"/>
    <x v="0"/>
    <n v="180"/>
    <n v="23"/>
    <n v="45"/>
    <n v="0"/>
    <x v="13"/>
    <n v="134"/>
    <n v="0.4"/>
  </r>
  <r>
    <x v="4"/>
    <x v="313"/>
    <x v="0"/>
    <x v="9"/>
    <x v="1"/>
    <n v="270"/>
    <n v="0"/>
    <n v="0"/>
    <n v="0"/>
    <x v="1"/>
    <n v="204"/>
    <n v="0.5"/>
  </r>
  <r>
    <x v="4"/>
    <x v="314"/>
    <x v="0"/>
    <x v="10"/>
    <x v="2"/>
    <n v="390"/>
    <n v="0"/>
    <n v="23"/>
    <n v="69"/>
    <x v="15"/>
    <n v="203"/>
    <n v="0.6"/>
  </r>
  <r>
    <x v="4"/>
    <x v="315"/>
    <x v="1"/>
    <x v="11"/>
    <x v="1"/>
    <n v="180"/>
    <n v="0"/>
    <n v="0"/>
    <n v="90"/>
    <x v="1"/>
    <n v="454"/>
    <n v="0.7"/>
  </r>
  <r>
    <x v="4"/>
    <x v="316"/>
    <x v="0"/>
    <x v="12"/>
    <x v="0"/>
    <n v="180"/>
    <n v="0"/>
    <n v="0"/>
    <n v="89"/>
    <x v="31"/>
    <n v="154"/>
    <n v="0.8"/>
  </r>
  <r>
    <x v="4"/>
    <x v="317"/>
    <x v="0"/>
    <x v="11"/>
    <x v="1"/>
    <n v="270"/>
    <n v="90"/>
    <n v="0"/>
    <n v="88"/>
    <x v="32"/>
    <n v="430"/>
    <n v="0.9"/>
  </r>
  <r>
    <x v="4"/>
    <x v="318"/>
    <x v="1"/>
    <x v="10"/>
    <x v="2"/>
    <n v="390"/>
    <n v="87"/>
    <n v="69"/>
    <n v="87"/>
    <x v="33"/>
    <n v="602"/>
    <n v="1"/>
  </r>
  <r>
    <x v="4"/>
    <x v="319"/>
    <x v="0"/>
    <x v="9"/>
    <x v="3"/>
    <n v="750"/>
    <n v="0"/>
    <n v="90"/>
    <n v="86"/>
    <x v="34"/>
    <n v="676"/>
    <n v="1"/>
  </r>
  <r>
    <x v="4"/>
    <x v="320"/>
    <x v="0"/>
    <x v="8"/>
    <x v="4"/>
    <n v="1990"/>
    <n v="0"/>
    <n v="0"/>
    <n v="85"/>
    <x v="35"/>
    <n v="655"/>
    <n v="1"/>
  </r>
  <r>
    <x v="4"/>
    <x v="321"/>
    <x v="0"/>
    <x v="7"/>
    <x v="2"/>
    <n v="390"/>
    <n v="67"/>
    <n v="0"/>
    <n v="84"/>
    <x v="36"/>
    <n v="344"/>
    <n v="1"/>
  </r>
  <r>
    <x v="4"/>
    <x v="322"/>
    <x v="1"/>
    <x v="6"/>
    <x v="3"/>
    <n v="750"/>
    <n v="3"/>
    <n v="0"/>
    <n v="67"/>
    <x v="10"/>
    <n v="456"/>
    <n v="1"/>
  </r>
  <r>
    <x v="4"/>
    <x v="323"/>
    <x v="0"/>
    <x v="5"/>
    <x v="2"/>
    <n v="390"/>
    <n v="270"/>
    <n v="45"/>
    <n v="23"/>
    <x v="42"/>
    <n v="123"/>
    <n v="1"/>
  </r>
  <r>
    <x v="4"/>
    <x v="324"/>
    <x v="0"/>
    <x v="4"/>
    <x v="2"/>
    <n v="390"/>
    <n v="67"/>
    <n v="3"/>
    <n v="0"/>
    <x v="12"/>
    <n v="343"/>
    <n v="1"/>
  </r>
  <r>
    <x v="4"/>
    <x v="325"/>
    <x v="0"/>
    <x v="3"/>
    <x v="0"/>
    <n v="180"/>
    <n v="23"/>
    <n v="0"/>
    <n v="0"/>
    <x v="0"/>
    <n v="134"/>
    <n v="1"/>
  </r>
  <r>
    <x v="4"/>
    <x v="326"/>
    <x v="1"/>
    <x v="2"/>
    <x v="0"/>
    <n v="180"/>
    <n v="0"/>
    <n v="67"/>
    <n v="0"/>
    <x v="46"/>
    <n v="204"/>
    <n v="1"/>
  </r>
  <r>
    <x v="4"/>
    <x v="327"/>
    <x v="0"/>
    <x v="1"/>
    <x v="2"/>
    <n v="390"/>
    <n v="0"/>
    <n v="23"/>
    <n v="69"/>
    <x v="15"/>
    <n v="203"/>
    <n v="0.6"/>
  </r>
  <r>
    <x v="4"/>
    <x v="328"/>
    <x v="1"/>
    <x v="0"/>
    <x v="2"/>
    <n v="390"/>
    <n v="0"/>
    <n v="0"/>
    <n v="90"/>
    <x v="43"/>
    <n v="454"/>
    <n v="0.7"/>
  </r>
  <r>
    <x v="4"/>
    <x v="329"/>
    <x v="0"/>
    <x v="21"/>
    <x v="0"/>
    <n v="180"/>
    <n v="69"/>
    <n v="0"/>
    <n v="87"/>
    <x v="4"/>
    <n v="154"/>
    <n v="0.8"/>
  </r>
  <r>
    <x v="4"/>
    <x v="330"/>
    <x v="0"/>
    <x v="22"/>
    <x v="1"/>
    <n v="270"/>
    <n v="90"/>
    <n v="0"/>
    <n v="0"/>
    <x v="5"/>
    <n v="430"/>
    <n v="0.9"/>
  </r>
  <r>
    <x v="4"/>
    <x v="331"/>
    <x v="0"/>
    <x v="23"/>
    <x v="2"/>
    <n v="390"/>
    <n v="87"/>
    <n v="69"/>
    <n v="0"/>
    <x v="6"/>
    <n v="602"/>
    <n v="1"/>
  </r>
  <r>
    <x v="4"/>
    <x v="332"/>
    <x v="1"/>
    <x v="20"/>
    <x v="2"/>
    <n v="390"/>
    <n v="45"/>
    <n v="90"/>
    <n v="45"/>
    <x v="44"/>
    <n v="676"/>
    <n v="1.1000000000000001"/>
  </r>
  <r>
    <x v="4"/>
    <x v="333"/>
    <x v="0"/>
    <x v="21"/>
    <x v="2"/>
    <n v="390"/>
    <n v="780"/>
    <n v="87"/>
    <n v="3"/>
    <x v="45"/>
    <n v="655"/>
    <n v="5"/>
  </r>
  <r>
    <x v="4"/>
    <x v="334"/>
    <x v="0"/>
    <x v="22"/>
    <x v="2"/>
    <n v="390"/>
    <n v="45"/>
    <n v="0"/>
    <n v="87"/>
    <x v="17"/>
    <n v="344"/>
    <n v="1.3"/>
  </r>
  <r>
    <x v="4"/>
    <x v="335"/>
    <x v="0"/>
    <x v="23"/>
    <x v="3"/>
    <n v="750"/>
    <n v="3"/>
    <n v="0"/>
    <n v="0"/>
    <x v="18"/>
    <n v="456"/>
    <n v="1.4"/>
  </r>
  <r>
    <x v="4"/>
    <x v="336"/>
    <x v="1"/>
    <x v="20"/>
    <x v="2"/>
    <n v="390"/>
    <n v="270"/>
    <n v="45"/>
    <n v="0"/>
    <x v="9"/>
    <n v="123"/>
    <n v="1.5"/>
  </r>
  <r>
    <x v="4"/>
    <x v="337"/>
    <x v="0"/>
    <x v="22"/>
    <x v="2"/>
    <n v="390"/>
    <n v="67"/>
    <n v="3"/>
    <n v="45"/>
    <x v="20"/>
    <n v="343"/>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9CA87A-92E3-46FB-84D7-FC9895FF6630}" name="PivotTable4" cacheId="0" dataOnRows="1" applyNumberFormats="0" applyBorderFormats="0" applyFontFormats="0" applyPatternFormats="0" applyAlignmentFormats="0" applyWidthHeightFormats="1" dataCaption="Values" updatedVersion="8" minRefreshableVersion="3" itemPrintTitles="1" createdVersion="8" indent="0" multipleFieldFilters="0" chartFormat="3">
  <location ref="A32:B36" firstHeaderRow="1" firstDataRow="1" firstDataCol="1"/>
  <pivotFields count="15">
    <pivotField numFmtId="14" showAll="0">
      <items count="6">
        <item x="4"/>
        <item x="2"/>
        <item x="3"/>
        <item x="1"/>
        <item x="0"/>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3">
        <item x="1"/>
        <item x="0"/>
        <item t="default"/>
      </items>
    </pivotField>
    <pivotField showAll="0">
      <items count="8">
        <item x="0"/>
        <item x="1"/>
        <item x="2"/>
        <item x="3"/>
        <item x="4"/>
        <item x="5"/>
        <item x="6"/>
        <item t="default"/>
      </items>
    </pivotField>
    <pivotField showAll="0">
      <items count="6">
        <item x="3"/>
        <item x="2"/>
        <item x="1"/>
        <item x="4"/>
        <item x="0"/>
        <item t="default"/>
      </items>
    </pivotField>
    <pivotField dataField="1" showAll="0"/>
    <pivotField dataField="1" showAll="0"/>
    <pivotField dataField="1"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2"/>
  </rowFields>
  <rowItems count="4">
    <i>
      <x/>
    </i>
    <i i="1">
      <x v="1"/>
    </i>
    <i i="2">
      <x v="2"/>
    </i>
    <i i="3">
      <x v="3"/>
    </i>
  </rowItems>
  <colItems count="1">
    <i/>
  </colItems>
  <dataFields count="4">
    <dataField name=" Абон плата" fld="5" baseField="0" baseItem="0"/>
    <dataField name=" Поверх пакету" fld="6" baseField="0" baseItem="0"/>
    <dataField name=" Додаткові послуги" fld="8" baseField="0" baseItem="0"/>
    <dataField name=" Контент" fld="7"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1"/>
          </reference>
        </references>
      </pivotArea>
    </chartFormat>
    <chartFormat chart="2" format="5">
      <pivotArea type="data" outline="0" fieldPosition="0">
        <references count="1">
          <reference field="4294967294" count="1" selected="0">
            <x v="2"/>
          </reference>
        </references>
      </pivotArea>
    </chartFormat>
    <chartFormat chart="2" format="6">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747771-7420-429D-B312-2C2E4164FBDA}" name="PivotTable2" cacheId="0" dataOnRows="1" applyNumberFormats="0" applyBorderFormats="0" applyFontFormats="0" applyPatternFormats="0" applyAlignmentFormats="0" applyWidthHeightFormats="1" dataCaption="Values" updatedVersion="8" minRefreshableVersion="3" itemPrintTitles="1" createdVersion="8" indent="0" multipleFieldFilters="0" chartFormat="7">
  <location ref="A17:G20" firstHeaderRow="1" firstDataRow="2" firstDataCol="1"/>
  <pivotFields count="15">
    <pivotField numFmtId="14" showAll="0">
      <items count="6">
        <item x="4"/>
        <item x="2"/>
        <item x="3"/>
        <item x="1"/>
        <item x="0"/>
        <item t="default"/>
      </items>
    </pivotField>
    <pivotField dataField="1"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3">
        <item x="1"/>
        <item x="0"/>
        <item t="default"/>
      </items>
    </pivotField>
    <pivotField showAll="0">
      <items count="8">
        <item x="0"/>
        <item x="1"/>
        <item x="2"/>
        <item x="3"/>
        <item x="4"/>
        <item x="5"/>
        <item x="6"/>
        <item t="default"/>
      </items>
    </pivotField>
    <pivotField axis="axisCol" showAll="0">
      <items count="6">
        <item x="3"/>
        <item x="2"/>
        <item x="1"/>
        <item x="4"/>
        <item x="0"/>
        <item t="default"/>
      </items>
    </pivotField>
    <pivotField showAll="0"/>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2"/>
  </rowFields>
  <rowItems count="2">
    <i>
      <x/>
    </i>
    <i i="1">
      <x v="1"/>
    </i>
  </rowItems>
  <colFields count="1">
    <field x="4"/>
  </colFields>
  <colItems count="6">
    <i>
      <x/>
    </i>
    <i>
      <x v="1"/>
    </i>
    <i>
      <x v="2"/>
    </i>
    <i>
      <x v="3"/>
    </i>
    <i>
      <x v="4"/>
    </i>
    <i t="grand">
      <x/>
    </i>
  </colItems>
  <dataFields count="2">
    <dataField name="Абоненти" fld="1" subtotal="count" baseField="4" baseItem="0"/>
    <dataField name="Виручка" fld="9" baseField="4"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5" format="10" series="1">
      <pivotArea type="data" outline="0" fieldPosition="0">
        <references count="2">
          <reference field="4294967294" count="1" selected="0">
            <x v="0"/>
          </reference>
          <reference field="4" count="1" selected="0">
            <x v="0"/>
          </reference>
        </references>
      </pivotArea>
    </chartFormat>
    <chartFormat chart="5" format="11" series="1">
      <pivotArea type="data" outline="0" fieldPosition="0">
        <references count="2">
          <reference field="4294967294" count="1" selected="0">
            <x v="0"/>
          </reference>
          <reference field="4" count="1" selected="0">
            <x v="1"/>
          </reference>
        </references>
      </pivotArea>
    </chartFormat>
    <chartFormat chart="5" format="12" series="1">
      <pivotArea type="data" outline="0" fieldPosition="0">
        <references count="2">
          <reference field="4294967294" count="1" selected="0">
            <x v="0"/>
          </reference>
          <reference field="4" count="1" selected="0">
            <x v="2"/>
          </reference>
        </references>
      </pivotArea>
    </chartFormat>
    <chartFormat chart="5" format="13" series="1">
      <pivotArea type="data" outline="0" fieldPosition="0">
        <references count="2">
          <reference field="4294967294" count="1" selected="0">
            <x v="0"/>
          </reference>
          <reference field="4" count="1" selected="0">
            <x v="3"/>
          </reference>
        </references>
      </pivotArea>
    </chartFormat>
    <chartFormat chart="5" format="14" series="1">
      <pivotArea type="data" outline="0" fieldPosition="0">
        <references count="2">
          <reference field="4294967294" count="1" selected="0">
            <x v="0"/>
          </reference>
          <reference field="4" count="1" selected="0">
            <x v="4"/>
          </reference>
        </references>
      </pivotArea>
    </chartFormat>
    <chartFormat chart="5"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01CE1C-8284-4980-8B38-F1DB2C4D7A4A}" name="PivotTable1" cacheId="0" applyNumberFormats="0" applyBorderFormats="0" applyFontFormats="0" applyPatternFormats="0" applyAlignmentFormats="0" applyWidthHeightFormats="1" dataCaption="Values" updatedVersion="8" minRefreshableVersion="3" itemPrintTitles="1" createdVersion="8" indent="0" multipleFieldFilters="0" chartFormat="27">
  <location ref="A3:C9" firstHeaderRow="0" firstDataRow="1" firstDataCol="1"/>
  <pivotFields count="15">
    <pivotField axis="axisRow" numFmtId="14" showAll="0">
      <items count="6">
        <item x="4"/>
        <item x="2"/>
        <item x="3"/>
        <item x="1"/>
        <item x="0"/>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3">
        <item x="1"/>
        <item x="0"/>
        <item t="default"/>
      </items>
    </pivotField>
    <pivotField showAll="0">
      <items count="8">
        <item x="0"/>
        <item x="1"/>
        <item x="2"/>
        <item x="3"/>
        <item x="4"/>
        <item x="5"/>
        <item x="6"/>
        <item t="default"/>
      </items>
    </pivotField>
    <pivotField showAll="0">
      <items count="6">
        <item x="3"/>
        <item x="2"/>
        <item x="1"/>
        <item x="4"/>
        <item x="0"/>
        <item t="default"/>
      </items>
    </pivotField>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3">
    <field x="13"/>
    <field x="12"/>
    <field x="0"/>
  </rowFields>
  <rowItems count="6">
    <i>
      <x v="5"/>
    </i>
    <i>
      <x v="6"/>
    </i>
    <i>
      <x v="7"/>
    </i>
    <i>
      <x v="8"/>
    </i>
    <i>
      <x v="9"/>
    </i>
    <i t="grand">
      <x/>
    </i>
  </rowItems>
  <colFields count="1">
    <field x="-2"/>
  </colFields>
  <colItems count="2">
    <i>
      <x/>
    </i>
    <i i="1">
      <x v="1"/>
    </i>
  </colItems>
  <dataFields count="2">
    <dataField name=" Сума платежів" fld="9" baseField="13" baseItem="5"/>
    <dataField name="Середній платіж" fld="9" subtotal="average" baseField="13" baseItem="5"/>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pivotArea type="data" outline="0" fieldPosition="0">
        <references count="2">
          <reference field="4294967294" count="1" selected="0">
            <x v="1"/>
          </reference>
          <reference field="1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69B31D-ECC2-4E12-8F7B-D94B411179CF}" name="PivotTable6" cacheId="0" applyNumberFormats="0" applyBorderFormats="0" applyFontFormats="0" applyPatternFormats="0" applyAlignmentFormats="0" applyWidthHeightFormats="1" dataCaption="Values" updatedVersion="8" minRefreshableVersion="3" itemPrintTitles="1" createdVersion="8" indent="0" multipleFieldFilters="0" chartFormat="12">
  <location ref="A57:D58" firstHeaderRow="0" firstDataRow="1" firstDataCol="0"/>
  <pivotFields count="15">
    <pivotField numFmtId="14" showAll="0">
      <items count="6">
        <item x="4"/>
        <item x="2"/>
        <item x="3"/>
        <item x="1"/>
        <item x="0"/>
        <item t="default"/>
      </items>
    </pivotField>
    <pivotField dataField="1"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3">
        <item x="1"/>
        <item x="0"/>
        <item t="default"/>
      </items>
    </pivotField>
    <pivotField showAll="0">
      <items count="8">
        <item x="0"/>
        <item x="1"/>
        <item x="2"/>
        <item x="3"/>
        <item x="4"/>
        <item x="5"/>
        <item x="6"/>
        <item t="default"/>
      </items>
    </pivotField>
    <pivotField showAll="0">
      <items count="6">
        <item x="3"/>
        <item x="2"/>
        <item x="1"/>
        <item x="4"/>
        <item x="0"/>
        <item t="default"/>
      </items>
    </pivotField>
    <pivotField showAll="0"/>
    <pivotField showAll="0"/>
    <pivotField showAll="0"/>
    <pivotField showAll="0"/>
    <pivotField dataField="1" showAll="0">
      <items count="48">
        <item x="21"/>
        <item x="0"/>
        <item x="46"/>
        <item x="13"/>
        <item x="38"/>
        <item x="31"/>
        <item x="1"/>
        <item x="27"/>
        <item x="4"/>
        <item x="14"/>
        <item x="5"/>
        <item x="39"/>
        <item x="32"/>
        <item x="2"/>
        <item x="12"/>
        <item x="16"/>
        <item x="43"/>
        <item x="15"/>
        <item x="19"/>
        <item x="20"/>
        <item x="25"/>
        <item x="11"/>
        <item x="17"/>
        <item x="36"/>
        <item x="6"/>
        <item x="44"/>
        <item x="33"/>
        <item x="40"/>
        <item x="9"/>
        <item x="22"/>
        <item x="42"/>
        <item x="18"/>
        <item x="28"/>
        <item x="41"/>
        <item x="10"/>
        <item x="3"/>
        <item x="26"/>
        <item x="7"/>
        <item x="34"/>
        <item x="23"/>
        <item x="45"/>
        <item x="37"/>
        <item x="29"/>
        <item x="35"/>
        <item x="8"/>
        <item x="30"/>
        <item x="24"/>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Items count="1">
    <i/>
  </rowItems>
  <colFields count="1">
    <field x="-2"/>
  </colFields>
  <colItems count="4">
    <i>
      <x/>
    </i>
    <i i="1">
      <x v="1"/>
    </i>
    <i i="2">
      <x v="2"/>
    </i>
    <i i="3">
      <x v="3"/>
    </i>
  </colItems>
  <dataFields count="4">
    <dataField name="Середній платіж" fld="9" subtotal="average" baseField="0" baseItem="1" numFmtId="3"/>
    <dataField name="Кількість абонентів" fld="1" subtotal="count" baseField="0" baseItem="1"/>
    <dataField name=" Сума платежів " fld="9" baseField="0" baseItem="2" numFmtId="3"/>
    <dataField name=" Час розмов, год" fld="14" baseField="0" baseItem="0" numFmtId="164"/>
  </dataFields>
  <formats count="2">
    <format dxfId="1">
      <pivotArea outline="0" collapsedLevelsAreSubtotals="1" fieldPosition="0">
        <references count="1">
          <reference field="4294967294" count="1" selected="0">
            <x v="3"/>
          </reference>
        </references>
      </pivotArea>
    </format>
    <format dxfId="0">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DD5E48-2D75-40BE-BB6B-7E9E8031D7EC}" name="PivotTable5" cacheId="0" dataOnRows="1" applyNumberFormats="0" applyBorderFormats="0" applyFontFormats="0" applyPatternFormats="0" applyAlignmentFormats="0" applyWidthHeightFormats="1" dataCaption="Values" updatedVersion="8" minRefreshableVersion="3" itemPrintTitles="1" createdVersion="8" indent="0" multipleFieldFilters="0" chartFormat="23">
  <location ref="A45:D52" firstHeaderRow="1" firstDataRow="2" firstDataCol="1"/>
  <pivotFields count="15">
    <pivotField numFmtId="14" showAll="0">
      <items count="6">
        <item x="4"/>
        <item x="2"/>
        <item x="3"/>
        <item x="1"/>
        <item x="0"/>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Col" showAll="0">
      <items count="3">
        <item x="1"/>
        <item x="0"/>
        <item t="default"/>
      </items>
    </pivotField>
    <pivotField axis="axisRow" showAll="0">
      <items count="8">
        <item x="0"/>
        <item x="1"/>
        <item x="2"/>
        <item x="3"/>
        <item x="4"/>
        <item x="5"/>
        <item x="6"/>
        <item t="default"/>
      </items>
    </pivotField>
    <pivotField showAll="0">
      <items count="6">
        <item x="3"/>
        <item x="2"/>
        <item x="1"/>
        <item x="4"/>
        <item x="0"/>
        <item t="default"/>
      </items>
    </pivotField>
    <pivotField showAll="0"/>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3"/>
  </rowFields>
  <rowItems count="6">
    <i>
      <x v="1"/>
    </i>
    <i>
      <x v="2"/>
    </i>
    <i>
      <x v="3"/>
    </i>
    <i>
      <x v="4"/>
    </i>
    <i>
      <x v="5"/>
    </i>
    <i t="grand">
      <x/>
    </i>
  </rowItems>
  <colFields count="1">
    <field x="2"/>
  </colFields>
  <colItems count="3">
    <i>
      <x/>
    </i>
    <i>
      <x v="1"/>
    </i>
    <i t="grand">
      <x/>
    </i>
  </colItems>
  <dataFields count="1">
    <dataField name="Sum of Сума платежів" fld="9" baseField="0" baseItem="0"/>
  </dataFields>
  <chartFormats count="11">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4" format="7">
      <pivotArea type="data" outline="0" fieldPosition="0">
        <references count="3">
          <reference field="4294967294" count="1" selected="0">
            <x v="0"/>
          </reference>
          <reference field="2" count="1" selected="0">
            <x v="1"/>
          </reference>
          <reference field="3" count="1" selected="0">
            <x v="3"/>
          </reference>
        </references>
      </pivotArea>
    </chartFormat>
    <chartFormat chart="4" format="8">
      <pivotArea type="data" outline="0" fieldPosition="0">
        <references count="3">
          <reference field="4294967294" count="1" selected="0">
            <x v="0"/>
          </reference>
          <reference field="2" count="1" selected="0">
            <x v="1"/>
          </reference>
          <reference field="3" count="1" selected="0">
            <x v="1"/>
          </reference>
        </references>
      </pivotArea>
    </chartFormat>
    <chartFormat chart="4" format="9">
      <pivotArea type="data" outline="0" fieldPosition="0">
        <references count="3">
          <reference field="4294967294" count="1" selected="0">
            <x v="0"/>
          </reference>
          <reference field="2" count="1" selected="0">
            <x v="1"/>
          </reference>
          <reference field="3" count="1" selected="0">
            <x v="2"/>
          </reference>
        </references>
      </pivotArea>
    </chartFormat>
    <chartFormat chart="4" format="10">
      <pivotArea type="data" outline="0" fieldPosition="0">
        <references count="3">
          <reference field="4294967294" count="1" selected="0">
            <x v="0"/>
          </reference>
          <reference field="2" count="1" selected="0">
            <x v="1"/>
          </reference>
          <reference field="3" count="1" selected="0">
            <x v="4"/>
          </reference>
        </references>
      </pivotArea>
    </chartFormat>
    <chartFormat chart="4" format="11">
      <pivotArea type="data" outline="0" fieldPosition="0">
        <references count="3">
          <reference field="4294967294" count="1" selected="0">
            <x v="0"/>
          </reference>
          <reference field="2" count="1" selected="0">
            <x v="1"/>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Стать" xr10:uid="{666AB71E-5394-465F-BB45-F35CE5778399}" sourceName="Стать">
  <pivotTables>
    <pivotTable tabId="3" name="PivotTable1"/>
    <pivotTable tabId="3" name="PivotTable2"/>
    <pivotTable tabId="3" name="PivotTable4"/>
    <pivotTable tabId="3" name="PivotTable5"/>
    <pivotTable tabId="3" name="PivotTable6"/>
  </pivotTables>
  <data>
    <tabular pivotCacheId="155255565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Вік" xr10:uid="{F9573B02-6D2A-40C2-87C7-A11BF56657AB}" sourceName="Вік">
  <pivotTables>
    <pivotTable tabId="3" name="PivotTable1"/>
    <pivotTable tabId="3" name="PivotTable2"/>
    <pivotTable tabId="3" name="PivotTable4"/>
    <pivotTable tabId="3" name="PivotTable5"/>
    <pivotTable tabId="3" name="PivotTable6"/>
  </pivotTables>
  <data>
    <tabular pivotCacheId="1552555654">
      <items count="7">
        <i x="1" s="1"/>
        <i x="2" s="1"/>
        <i x="3" s="1"/>
        <i x="4" s="1"/>
        <i x="5" s="1"/>
        <i x="0"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Тариф" xr10:uid="{1B43B0DA-DA2B-4770-8C77-2A0332A10257}" sourceName="Тариф">
  <pivotTables>
    <pivotTable tabId="3" name="PivotTable1"/>
    <pivotTable tabId="3" name="PivotTable4"/>
    <pivotTable tabId="3" name="PivotTable5"/>
    <pivotTable tabId="3" name="PivotTable6"/>
  </pivotTables>
  <data>
    <tabular pivotCacheId="1552555654">
      <items count="5">
        <i x="3" s="1"/>
        <i x="2" s="1"/>
        <i x="1"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Дата" xr10:uid="{244702B3-2F6D-4AA6-A2D4-9B970404F3B6}" sourceName="Months (Дата)">
  <pivotTables>
    <pivotTable tabId="3" name="PivotTable2"/>
    <pivotTable tabId="3" name="PivotTable4"/>
    <pivotTable tabId="3" name="PivotTable5"/>
    <pivotTable tabId="3" name="PivotTable6"/>
  </pivotTables>
  <data>
    <tabular pivotCacheId="1552555654">
      <items count="14">
        <i x="5" s="1"/>
        <i x="6" s="1"/>
        <i x="7" s="1"/>
        <i x="8" s="1"/>
        <i x="9" s="1"/>
        <i x="1" s="1" nd="1"/>
        <i x="2" s="1" nd="1"/>
        <i x="3" s="1" nd="1"/>
        <i x="4"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ь 1" xr10:uid="{6A1D6502-2B91-46EF-8236-F534C6996AB8}" cache="Slicer_Стать" caption="Стать" rowHeight="241300"/>
  <slicer name="Тариф 1" xr10:uid="{FE60F841-229B-4226-B651-155ED46AFDCA}" cache="Slicer_Тариф" caption="Тариф" rowHeight="241300"/>
  <slicer name="Місяць 1" xr10:uid="{4B71906B-560C-40FF-A343-34B3987D97B7}" cache="Slicer_Months__Дата" caption="Місяць"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ь" xr10:uid="{AD8AB6E9-6D88-4A29-8EBA-0520DDB57004}" cache="Slicer_Стать" caption="Стать" rowHeight="241300"/>
  <slicer name="Вік" xr10:uid="{627542D6-BF3C-4590-BF4D-605B62AB2BEF}" cache="Slicer_Вік" caption="Вік" rowHeight="241300"/>
  <slicer name="Тариф" xr10:uid="{1A191138-720A-4B42-8EAE-D525515C64EB}" cache="Slicer_Тариф" caption="Тариф" rowHeight="241300"/>
  <slicer name="Місяць" xr10:uid="{E5B062BE-743D-4EEB-9C48-CF9903DBF814}" cache="Slicer_Months__Дата" caption="Місяць"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1" displayName="Таблица1" ref="A1:L339" totalsRowShown="0">
  <autoFilter ref="A1:L339" xr:uid="{00000000-0009-0000-0100-000001000000}"/>
  <tableColumns count="12">
    <tableColumn id="1" xr3:uid="{00000000-0010-0000-0000-000001000000}" name="Дата"/>
    <tableColumn id="2" xr3:uid="{00000000-0010-0000-0000-000002000000}" name="Абонент"/>
    <tableColumn id="3" xr3:uid="{00000000-0010-0000-0000-000003000000}" name="Стать"/>
    <tableColumn id="4" xr3:uid="{00000000-0010-0000-0000-000004000000}" name="Вік"/>
    <tableColumn id="5" xr3:uid="{00000000-0010-0000-0000-000005000000}" name="Тариф"/>
    <tableColumn id="6" xr3:uid="{00000000-0010-0000-0000-000006000000}" name="Абон плата"/>
    <tableColumn id="7" xr3:uid="{00000000-0010-0000-0000-000007000000}" name="Поверх пакету"/>
    <tableColumn id="8" xr3:uid="{00000000-0010-0000-0000-000008000000}" name="Контент"/>
    <tableColumn id="9" xr3:uid="{00000000-0010-0000-0000-000009000000}" name="Додаткові послуги"/>
    <tableColumn id="10" xr3:uid="{00000000-0010-0000-0000-00000A000000}" name="Сума платежів">
      <calculatedColumnFormula>F2+G2+H2+I2</calculatedColumnFormula>
    </tableColumn>
    <tableColumn id="11" xr3:uid="{00000000-0010-0000-0000-00000B000000}" name="Час розмов, хв"/>
    <tableColumn id="12" xr3:uid="{00000000-0010-0000-0000-00000C000000}" name="Трафік, Гб"/>
  </tableColumns>
  <tableStyleInfo name="TableStyleLight9" showFirstColumn="0" showLastColumn="0" showRowStripes="1" showColumnStripes="0"/>
</table>
</file>

<file path=xl/theme/theme1.xml><?xml version="1.0" encoding="utf-8"?>
<a:theme xmlns:a="http://schemas.openxmlformats.org/drawingml/2006/main" name="Аспект">
  <a:themeElements>
    <a:clrScheme name="Зеленый">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Аспект">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Аспект">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36AC2-83E4-4723-92E9-050B09137586}">
  <dimension ref="A1:R32"/>
  <sheetViews>
    <sheetView showGridLines="0" tabSelected="1" zoomScale="80" zoomScaleNormal="80" workbookViewId="0">
      <selection activeCell="F7" sqref="F7"/>
    </sheetView>
  </sheetViews>
  <sheetFormatPr defaultRowHeight="14.5" x14ac:dyDescent="0.35"/>
  <sheetData>
    <row r="1" spans="3:18" ht="34.5" customHeight="1" thickBot="1" x14ac:dyDescent="0.75">
      <c r="C1" s="6" t="s">
        <v>387</v>
      </c>
      <c r="D1" s="5"/>
      <c r="E1" s="5"/>
      <c r="F1" s="5"/>
      <c r="G1" s="5"/>
      <c r="H1" s="5"/>
      <c r="I1" s="5"/>
      <c r="J1" s="5"/>
      <c r="K1" s="5"/>
      <c r="L1" s="5"/>
      <c r="M1" s="5"/>
      <c r="N1" s="5"/>
      <c r="O1" s="5"/>
      <c r="P1" s="5"/>
      <c r="Q1" s="5"/>
      <c r="R1" s="11"/>
    </row>
    <row r="2" spans="3:18" ht="15" thickTop="1" x14ac:dyDescent="0.35">
      <c r="R2" s="11"/>
    </row>
    <row r="3" spans="3:18" x14ac:dyDescent="0.35">
      <c r="R3" s="11"/>
    </row>
    <row r="4" spans="3:18" x14ac:dyDescent="0.35">
      <c r="R4" s="11"/>
    </row>
    <row r="5" spans="3:18" x14ac:dyDescent="0.35">
      <c r="R5" s="11"/>
    </row>
    <row r="6" spans="3:18" x14ac:dyDescent="0.35">
      <c r="R6" s="11"/>
    </row>
    <row r="7" spans="3:18" ht="20" thickBot="1" x14ac:dyDescent="0.5">
      <c r="C7" s="5" t="s">
        <v>381</v>
      </c>
      <c r="D7" s="5"/>
      <c r="E7" s="5"/>
      <c r="F7" s="5"/>
      <c r="G7" s="5"/>
      <c r="H7" s="5"/>
      <c r="I7" s="5"/>
      <c r="K7" s="5" t="s">
        <v>386</v>
      </c>
      <c r="L7" s="5"/>
      <c r="M7" s="5"/>
      <c r="N7" s="5"/>
      <c r="O7" s="5"/>
      <c r="P7" s="5"/>
      <c r="Q7" s="5"/>
      <c r="R7" s="11"/>
    </row>
    <row r="8" spans="3:18" ht="15" thickTop="1" x14ac:dyDescent="0.35">
      <c r="R8" s="11"/>
    </row>
    <row r="9" spans="3:18" x14ac:dyDescent="0.35">
      <c r="R9" s="11"/>
    </row>
    <row r="10" spans="3:18" x14ac:dyDescent="0.35">
      <c r="R10" s="11"/>
    </row>
    <row r="11" spans="3:18" x14ac:dyDescent="0.35">
      <c r="R11" s="11"/>
    </row>
    <row r="12" spans="3:18" x14ac:dyDescent="0.35">
      <c r="R12" s="11"/>
    </row>
    <row r="13" spans="3:18" x14ac:dyDescent="0.35">
      <c r="R13" s="11"/>
    </row>
    <row r="14" spans="3:18" x14ac:dyDescent="0.35">
      <c r="R14" s="11"/>
    </row>
    <row r="15" spans="3:18" x14ac:dyDescent="0.35">
      <c r="R15" s="11"/>
    </row>
    <row r="16" spans="3:18" x14ac:dyDescent="0.35">
      <c r="R16" s="11"/>
    </row>
    <row r="17" spans="1:18" x14ac:dyDescent="0.35">
      <c r="R17" s="11"/>
    </row>
    <row r="18" spans="1:18" x14ac:dyDescent="0.35">
      <c r="R18" s="11"/>
    </row>
    <row r="19" spans="1:18" ht="20" thickBot="1" x14ac:dyDescent="0.5">
      <c r="C19" s="5" t="s">
        <v>385</v>
      </c>
      <c r="D19" s="5"/>
      <c r="E19" s="5"/>
      <c r="F19" s="5"/>
      <c r="G19" s="5"/>
      <c r="H19" s="5"/>
      <c r="I19" s="5"/>
      <c r="K19" s="5" t="s">
        <v>382</v>
      </c>
      <c r="L19" s="5"/>
      <c r="M19" s="5"/>
      <c r="N19" s="5"/>
      <c r="O19" s="5"/>
      <c r="P19" s="5"/>
      <c r="Q19" s="5"/>
      <c r="R19" s="11"/>
    </row>
    <row r="20" spans="1:18" ht="18" customHeight="1" thickTop="1" x14ac:dyDescent="0.35">
      <c r="R20" s="11"/>
    </row>
    <row r="21" spans="1:18" ht="29" customHeight="1" x14ac:dyDescent="0.35">
      <c r="R21" s="11"/>
    </row>
    <row r="22" spans="1:18" x14ac:dyDescent="0.35">
      <c r="R22" s="11"/>
    </row>
    <row r="23" spans="1:18" x14ac:dyDescent="0.35">
      <c r="R23" s="11"/>
    </row>
    <row r="24" spans="1:18" x14ac:dyDescent="0.35">
      <c r="R24" s="11"/>
    </row>
    <row r="25" spans="1:18" x14ac:dyDescent="0.35">
      <c r="R25" s="11"/>
    </row>
    <row r="26" spans="1:18" x14ac:dyDescent="0.35">
      <c r="R26" s="11"/>
    </row>
    <row r="27" spans="1:18" x14ac:dyDescent="0.35">
      <c r="R27" s="11"/>
    </row>
    <row r="28" spans="1:18" x14ac:dyDescent="0.35">
      <c r="R28" s="11"/>
    </row>
    <row r="29" spans="1:18" x14ac:dyDescent="0.35">
      <c r="R29" s="11"/>
    </row>
    <row r="30" spans="1:18" x14ac:dyDescent="0.35">
      <c r="R30" s="11"/>
    </row>
    <row r="31" spans="1:18" x14ac:dyDescent="0.35">
      <c r="R31" s="12"/>
    </row>
    <row r="32" spans="1:18" x14ac:dyDescent="0.35">
      <c r="A32" s="8"/>
      <c r="B32" s="9"/>
      <c r="C32" s="9"/>
      <c r="D32" s="9"/>
      <c r="E32" s="9"/>
      <c r="F32" s="9"/>
      <c r="G32" s="9"/>
      <c r="H32" s="9"/>
      <c r="I32" s="9"/>
      <c r="J32" s="9"/>
      <c r="K32" s="9"/>
      <c r="L32" s="9"/>
      <c r="M32" s="9"/>
      <c r="N32" s="9"/>
      <c r="O32" s="9"/>
      <c r="P32" s="9"/>
      <c r="Q32" s="9"/>
      <c r="R32" s="10"/>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9"/>
  <sheetViews>
    <sheetView topLeftCell="C1" workbookViewId="0">
      <selection activeCell="G5" sqref="G5"/>
    </sheetView>
  </sheetViews>
  <sheetFormatPr defaultColWidth="8.83203125" defaultRowHeight="14.5" x14ac:dyDescent="0.35"/>
  <cols>
    <col min="1" max="1" width="17.33203125" customWidth="1"/>
    <col min="2" max="2" width="17.1640625" customWidth="1"/>
    <col min="4" max="4" width="9.83203125" customWidth="1"/>
    <col min="6" max="6" width="11.6640625" customWidth="1"/>
    <col min="7" max="7" width="17.6640625" customWidth="1"/>
    <col min="8" max="10" width="16.5" customWidth="1"/>
    <col min="11" max="11" width="21.33203125" customWidth="1"/>
    <col min="12" max="12" width="13.33203125" customWidth="1"/>
  </cols>
  <sheetData>
    <row r="1" spans="1:12" x14ac:dyDescent="0.35">
      <c r="A1" t="s">
        <v>0</v>
      </c>
      <c r="B1" t="s">
        <v>1</v>
      </c>
      <c r="C1" t="s">
        <v>349</v>
      </c>
      <c r="D1" t="s">
        <v>350</v>
      </c>
      <c r="E1" t="s">
        <v>2</v>
      </c>
      <c r="F1" t="s">
        <v>3</v>
      </c>
      <c r="G1" t="s">
        <v>383</v>
      </c>
      <c r="H1" t="s">
        <v>4</v>
      </c>
      <c r="I1" t="s">
        <v>355</v>
      </c>
      <c r="J1" t="s">
        <v>351</v>
      </c>
      <c r="K1" t="s">
        <v>352</v>
      </c>
      <c r="L1" t="s">
        <v>353</v>
      </c>
    </row>
    <row r="2" spans="1:12" x14ac:dyDescent="0.35">
      <c r="A2" s="1">
        <v>42614</v>
      </c>
      <c r="B2" t="s">
        <v>11</v>
      </c>
      <c r="C2" t="s">
        <v>354</v>
      </c>
      <c r="D2">
        <v>23</v>
      </c>
      <c r="E2" t="s">
        <v>5</v>
      </c>
      <c r="F2">
        <v>180</v>
      </c>
      <c r="G2">
        <v>23</v>
      </c>
      <c r="H2">
        <v>0</v>
      </c>
      <c r="I2">
        <v>0</v>
      </c>
      <c r="J2">
        <f>F2+G2+H2+I2</f>
        <v>203</v>
      </c>
      <c r="K2">
        <v>134</v>
      </c>
      <c r="L2">
        <v>0.4</v>
      </c>
    </row>
    <row r="3" spans="1:12" x14ac:dyDescent="0.35">
      <c r="A3" s="1">
        <v>42614</v>
      </c>
      <c r="B3" t="s">
        <v>12</v>
      </c>
      <c r="C3" t="s">
        <v>6</v>
      </c>
      <c r="D3">
        <v>24</v>
      </c>
      <c r="E3" t="s">
        <v>7</v>
      </c>
      <c r="F3">
        <v>270</v>
      </c>
      <c r="G3">
        <v>0</v>
      </c>
      <c r="H3">
        <v>0</v>
      </c>
      <c r="I3">
        <v>0</v>
      </c>
      <c r="J3">
        <f t="shared" ref="J3:J66" si="0">F3+G3+H3+I3</f>
        <v>270</v>
      </c>
      <c r="K3">
        <v>204</v>
      </c>
      <c r="L3">
        <v>0.5</v>
      </c>
    </row>
    <row r="4" spans="1:12" x14ac:dyDescent="0.35">
      <c r="A4" s="1">
        <v>42614</v>
      </c>
      <c r="B4" t="s">
        <v>13</v>
      </c>
      <c r="C4" t="s">
        <v>354</v>
      </c>
      <c r="D4">
        <v>25</v>
      </c>
      <c r="E4" t="s">
        <v>8</v>
      </c>
      <c r="F4">
        <v>390</v>
      </c>
      <c r="G4">
        <v>0</v>
      </c>
      <c r="H4">
        <v>0</v>
      </c>
      <c r="I4">
        <v>69</v>
      </c>
      <c r="J4">
        <f t="shared" si="0"/>
        <v>459</v>
      </c>
      <c r="K4">
        <v>203</v>
      </c>
      <c r="L4">
        <v>0.6</v>
      </c>
    </row>
    <row r="5" spans="1:12" x14ac:dyDescent="0.35">
      <c r="A5" s="1">
        <v>42614</v>
      </c>
      <c r="B5" t="s">
        <v>14</v>
      </c>
      <c r="C5" t="s">
        <v>354</v>
      </c>
      <c r="D5">
        <v>26</v>
      </c>
      <c r="E5" t="s">
        <v>9</v>
      </c>
      <c r="F5">
        <v>750</v>
      </c>
      <c r="G5">
        <v>0</v>
      </c>
      <c r="H5">
        <v>0</v>
      </c>
      <c r="I5">
        <v>90</v>
      </c>
      <c r="J5">
        <f t="shared" si="0"/>
        <v>840</v>
      </c>
      <c r="K5">
        <v>454</v>
      </c>
      <c r="L5">
        <v>0.7</v>
      </c>
    </row>
    <row r="6" spans="1:12" x14ac:dyDescent="0.35">
      <c r="A6" s="1">
        <v>42614</v>
      </c>
      <c r="B6" t="s">
        <v>15</v>
      </c>
      <c r="C6" t="s">
        <v>6</v>
      </c>
      <c r="D6">
        <v>27</v>
      </c>
      <c r="E6" t="s">
        <v>5</v>
      </c>
      <c r="F6">
        <v>180</v>
      </c>
      <c r="G6">
        <v>69</v>
      </c>
      <c r="H6">
        <v>0</v>
      </c>
      <c r="I6">
        <v>87</v>
      </c>
      <c r="J6">
        <f t="shared" si="0"/>
        <v>336</v>
      </c>
      <c r="K6">
        <v>154</v>
      </c>
      <c r="L6">
        <v>0.8</v>
      </c>
    </row>
    <row r="7" spans="1:12" x14ac:dyDescent="0.35">
      <c r="A7" s="1">
        <v>42614</v>
      </c>
      <c r="B7" t="s">
        <v>16</v>
      </c>
      <c r="C7" t="s">
        <v>354</v>
      </c>
      <c r="D7">
        <v>28</v>
      </c>
      <c r="E7" t="s">
        <v>7</v>
      </c>
      <c r="F7">
        <v>270</v>
      </c>
      <c r="G7">
        <v>90</v>
      </c>
      <c r="H7">
        <v>0</v>
      </c>
      <c r="I7">
        <v>0</v>
      </c>
      <c r="J7">
        <f t="shared" si="0"/>
        <v>360</v>
      </c>
      <c r="K7">
        <v>430</v>
      </c>
      <c r="L7">
        <v>0.9</v>
      </c>
    </row>
    <row r="8" spans="1:12" x14ac:dyDescent="0.35">
      <c r="A8" s="1">
        <v>42614</v>
      </c>
      <c r="B8" t="s">
        <v>17</v>
      </c>
      <c r="C8" t="s">
        <v>6</v>
      </c>
      <c r="D8">
        <v>29</v>
      </c>
      <c r="E8" t="s">
        <v>8</v>
      </c>
      <c r="F8">
        <v>390</v>
      </c>
      <c r="G8">
        <v>87</v>
      </c>
      <c r="H8">
        <v>69</v>
      </c>
      <c r="I8">
        <v>0</v>
      </c>
      <c r="J8">
        <f t="shared" si="0"/>
        <v>546</v>
      </c>
      <c r="K8">
        <v>602</v>
      </c>
      <c r="L8">
        <v>1.3</v>
      </c>
    </row>
    <row r="9" spans="1:12" x14ac:dyDescent="0.35">
      <c r="A9" s="1">
        <v>42614</v>
      </c>
      <c r="B9" t="s">
        <v>18</v>
      </c>
      <c r="C9" t="s">
        <v>354</v>
      </c>
      <c r="D9">
        <v>30</v>
      </c>
      <c r="E9" t="s">
        <v>9</v>
      </c>
      <c r="F9">
        <v>750</v>
      </c>
      <c r="G9">
        <v>0</v>
      </c>
      <c r="H9">
        <v>90</v>
      </c>
      <c r="I9">
        <v>45</v>
      </c>
      <c r="J9">
        <f t="shared" si="0"/>
        <v>885</v>
      </c>
      <c r="K9">
        <v>676</v>
      </c>
      <c r="L9">
        <v>1.4</v>
      </c>
    </row>
    <row r="10" spans="1:12" x14ac:dyDescent="0.35">
      <c r="A10" s="1">
        <v>42614</v>
      </c>
      <c r="B10" t="s">
        <v>19</v>
      </c>
      <c r="C10" t="s">
        <v>354</v>
      </c>
      <c r="D10">
        <v>31</v>
      </c>
      <c r="E10" t="s">
        <v>10</v>
      </c>
      <c r="F10">
        <v>1990</v>
      </c>
      <c r="G10">
        <v>0</v>
      </c>
      <c r="H10">
        <v>0</v>
      </c>
      <c r="I10">
        <v>90</v>
      </c>
      <c r="J10">
        <f t="shared" si="0"/>
        <v>2080</v>
      </c>
      <c r="K10">
        <v>655</v>
      </c>
      <c r="L10">
        <v>1.5</v>
      </c>
    </row>
    <row r="11" spans="1:12" x14ac:dyDescent="0.35">
      <c r="A11" s="1">
        <v>42614</v>
      </c>
      <c r="B11" t="s">
        <v>20</v>
      </c>
      <c r="C11" t="s">
        <v>6</v>
      </c>
      <c r="D11">
        <v>32</v>
      </c>
      <c r="E11" t="s">
        <v>8</v>
      </c>
      <c r="F11">
        <v>390</v>
      </c>
      <c r="G11">
        <v>45</v>
      </c>
      <c r="H11">
        <v>0</v>
      </c>
      <c r="I11">
        <v>270</v>
      </c>
      <c r="J11">
        <f t="shared" si="0"/>
        <v>705</v>
      </c>
      <c r="K11">
        <v>344</v>
      </c>
      <c r="L11">
        <v>1.6</v>
      </c>
    </row>
    <row r="12" spans="1:12" x14ac:dyDescent="0.35">
      <c r="A12" s="1">
        <v>42614</v>
      </c>
      <c r="B12" t="s">
        <v>21</v>
      </c>
      <c r="C12" t="s">
        <v>354</v>
      </c>
      <c r="D12">
        <v>33</v>
      </c>
      <c r="E12" t="s">
        <v>9</v>
      </c>
      <c r="F12">
        <v>750</v>
      </c>
      <c r="G12">
        <v>3</v>
      </c>
      <c r="H12">
        <v>0</v>
      </c>
      <c r="I12">
        <v>67</v>
      </c>
      <c r="J12">
        <f t="shared" si="0"/>
        <v>820</v>
      </c>
      <c r="K12">
        <v>456</v>
      </c>
      <c r="L12">
        <v>1.4</v>
      </c>
    </row>
    <row r="13" spans="1:12" x14ac:dyDescent="0.35">
      <c r="A13" s="1">
        <v>42614</v>
      </c>
      <c r="B13" t="s">
        <v>22</v>
      </c>
      <c r="C13" t="s">
        <v>6</v>
      </c>
      <c r="D13">
        <v>34</v>
      </c>
      <c r="E13" t="s">
        <v>7</v>
      </c>
      <c r="F13">
        <v>180</v>
      </c>
      <c r="G13">
        <v>270</v>
      </c>
      <c r="H13">
        <v>45</v>
      </c>
      <c r="I13">
        <v>23</v>
      </c>
      <c r="J13">
        <f t="shared" si="0"/>
        <v>518</v>
      </c>
      <c r="K13">
        <v>123</v>
      </c>
      <c r="L13">
        <v>1.5</v>
      </c>
    </row>
    <row r="14" spans="1:12" x14ac:dyDescent="0.35">
      <c r="A14" s="1">
        <v>42614</v>
      </c>
      <c r="B14" t="s">
        <v>23</v>
      </c>
      <c r="C14" t="s">
        <v>354</v>
      </c>
      <c r="D14">
        <v>35</v>
      </c>
      <c r="E14" t="s">
        <v>8</v>
      </c>
      <c r="F14">
        <v>390</v>
      </c>
      <c r="G14">
        <v>67</v>
      </c>
      <c r="H14">
        <v>3</v>
      </c>
      <c r="I14">
        <v>0</v>
      </c>
      <c r="J14">
        <f t="shared" si="0"/>
        <v>460</v>
      </c>
      <c r="K14">
        <v>343</v>
      </c>
      <c r="L14">
        <v>1.6</v>
      </c>
    </row>
    <row r="15" spans="1:12" x14ac:dyDescent="0.35">
      <c r="A15" s="1">
        <v>42614</v>
      </c>
      <c r="B15" t="s">
        <v>24</v>
      </c>
      <c r="C15" t="s">
        <v>354</v>
      </c>
      <c r="D15">
        <v>36</v>
      </c>
      <c r="E15" t="s">
        <v>5</v>
      </c>
      <c r="F15">
        <v>180</v>
      </c>
      <c r="G15">
        <v>23</v>
      </c>
      <c r="H15">
        <v>45</v>
      </c>
      <c r="I15">
        <v>0</v>
      </c>
      <c r="J15">
        <f t="shared" si="0"/>
        <v>248</v>
      </c>
      <c r="K15">
        <v>134</v>
      </c>
      <c r="L15">
        <v>0.4</v>
      </c>
    </row>
    <row r="16" spans="1:12" x14ac:dyDescent="0.35">
      <c r="A16" s="1">
        <v>42614</v>
      </c>
      <c r="B16" t="s">
        <v>25</v>
      </c>
      <c r="C16" t="s">
        <v>6</v>
      </c>
      <c r="D16">
        <v>37</v>
      </c>
      <c r="E16" t="s">
        <v>7</v>
      </c>
      <c r="F16">
        <v>270</v>
      </c>
      <c r="G16">
        <v>0</v>
      </c>
      <c r="H16">
        <v>67</v>
      </c>
      <c r="I16">
        <v>0</v>
      </c>
      <c r="J16">
        <f t="shared" si="0"/>
        <v>337</v>
      </c>
      <c r="K16">
        <v>204</v>
      </c>
      <c r="L16">
        <v>0.5</v>
      </c>
    </row>
    <row r="17" spans="1:12" x14ac:dyDescent="0.35">
      <c r="A17" s="1">
        <v>42614</v>
      </c>
      <c r="B17" t="s">
        <v>26</v>
      </c>
      <c r="C17" t="s">
        <v>354</v>
      </c>
      <c r="D17">
        <v>38</v>
      </c>
      <c r="E17" t="s">
        <v>8</v>
      </c>
      <c r="F17">
        <v>390</v>
      </c>
      <c r="G17">
        <v>0</v>
      </c>
      <c r="H17">
        <v>23</v>
      </c>
      <c r="I17">
        <v>69</v>
      </c>
      <c r="J17">
        <f t="shared" si="0"/>
        <v>482</v>
      </c>
      <c r="K17">
        <v>203</v>
      </c>
      <c r="L17">
        <v>0.6</v>
      </c>
    </row>
    <row r="18" spans="1:12" x14ac:dyDescent="0.35">
      <c r="A18" s="1">
        <v>42614</v>
      </c>
      <c r="B18" t="s">
        <v>27</v>
      </c>
      <c r="C18" t="s">
        <v>6</v>
      </c>
      <c r="D18">
        <v>39</v>
      </c>
      <c r="E18" t="s">
        <v>9</v>
      </c>
      <c r="F18">
        <v>750</v>
      </c>
      <c r="G18">
        <v>0</v>
      </c>
      <c r="H18">
        <v>0</v>
      </c>
      <c r="I18">
        <v>90</v>
      </c>
      <c r="J18">
        <f t="shared" si="0"/>
        <v>840</v>
      </c>
      <c r="K18">
        <v>454</v>
      </c>
      <c r="L18">
        <v>0.7</v>
      </c>
    </row>
    <row r="19" spans="1:12" x14ac:dyDescent="0.35">
      <c r="A19" s="1">
        <v>42614</v>
      </c>
      <c r="B19" t="s">
        <v>28</v>
      </c>
      <c r="C19" t="s">
        <v>354</v>
      </c>
      <c r="D19">
        <v>40</v>
      </c>
      <c r="E19" t="s">
        <v>5</v>
      </c>
      <c r="F19">
        <v>180</v>
      </c>
      <c r="G19">
        <v>69</v>
      </c>
      <c r="H19">
        <v>0</v>
      </c>
      <c r="I19">
        <v>87</v>
      </c>
      <c r="J19">
        <f t="shared" si="0"/>
        <v>336</v>
      </c>
      <c r="K19">
        <v>154</v>
      </c>
      <c r="L19">
        <v>0.8</v>
      </c>
    </row>
    <row r="20" spans="1:12" x14ac:dyDescent="0.35">
      <c r="A20" s="1">
        <v>42614</v>
      </c>
      <c r="B20" t="s">
        <v>29</v>
      </c>
      <c r="C20" t="s">
        <v>354</v>
      </c>
      <c r="D20">
        <v>41</v>
      </c>
      <c r="E20" t="s">
        <v>7</v>
      </c>
      <c r="F20">
        <v>270</v>
      </c>
      <c r="G20">
        <v>90</v>
      </c>
      <c r="H20">
        <v>0</v>
      </c>
      <c r="I20">
        <v>0</v>
      </c>
      <c r="J20">
        <f t="shared" si="0"/>
        <v>360</v>
      </c>
      <c r="K20">
        <v>430</v>
      </c>
      <c r="L20">
        <v>0.9</v>
      </c>
    </row>
    <row r="21" spans="1:12" x14ac:dyDescent="0.35">
      <c r="A21" s="1">
        <v>42614</v>
      </c>
      <c r="B21" t="s">
        <v>30</v>
      </c>
      <c r="C21" t="s">
        <v>6</v>
      </c>
      <c r="D21">
        <v>42</v>
      </c>
      <c r="E21" t="s">
        <v>8</v>
      </c>
      <c r="F21">
        <v>390</v>
      </c>
      <c r="G21">
        <v>87</v>
      </c>
      <c r="H21">
        <v>69</v>
      </c>
      <c r="I21">
        <v>0</v>
      </c>
      <c r="J21">
        <f t="shared" si="0"/>
        <v>546</v>
      </c>
      <c r="K21">
        <v>602</v>
      </c>
      <c r="L21">
        <v>1</v>
      </c>
    </row>
    <row r="22" spans="1:12" x14ac:dyDescent="0.35">
      <c r="A22" s="1">
        <v>42614</v>
      </c>
      <c r="B22" t="s">
        <v>31</v>
      </c>
      <c r="C22" t="s">
        <v>354</v>
      </c>
      <c r="D22">
        <v>32</v>
      </c>
      <c r="E22" t="s">
        <v>9</v>
      </c>
      <c r="F22">
        <v>750</v>
      </c>
      <c r="G22">
        <v>0</v>
      </c>
      <c r="H22">
        <v>90</v>
      </c>
      <c r="I22">
        <v>45</v>
      </c>
      <c r="J22">
        <f t="shared" si="0"/>
        <v>885</v>
      </c>
      <c r="K22">
        <v>676</v>
      </c>
      <c r="L22">
        <v>5</v>
      </c>
    </row>
    <row r="23" spans="1:12" x14ac:dyDescent="0.35">
      <c r="A23" s="1">
        <v>42614</v>
      </c>
      <c r="B23" t="s">
        <v>32</v>
      </c>
      <c r="C23" t="s">
        <v>354</v>
      </c>
      <c r="D23">
        <v>33</v>
      </c>
      <c r="E23" t="s">
        <v>10</v>
      </c>
      <c r="F23">
        <v>1990</v>
      </c>
      <c r="G23">
        <v>0</v>
      </c>
      <c r="H23">
        <v>87</v>
      </c>
      <c r="I23">
        <v>3</v>
      </c>
      <c r="J23">
        <f t="shared" si="0"/>
        <v>2080</v>
      </c>
      <c r="K23">
        <v>655</v>
      </c>
      <c r="L23">
        <v>6</v>
      </c>
    </row>
    <row r="24" spans="1:12" x14ac:dyDescent="0.35">
      <c r="A24" s="1">
        <v>42614</v>
      </c>
      <c r="B24" t="s">
        <v>33</v>
      </c>
      <c r="C24" t="s">
        <v>6</v>
      </c>
      <c r="D24">
        <v>34</v>
      </c>
      <c r="E24" t="s">
        <v>8</v>
      </c>
      <c r="F24">
        <v>390</v>
      </c>
      <c r="G24">
        <v>45</v>
      </c>
      <c r="H24">
        <v>0</v>
      </c>
      <c r="I24">
        <v>270</v>
      </c>
      <c r="J24">
        <f t="shared" si="0"/>
        <v>705</v>
      </c>
      <c r="K24">
        <v>344</v>
      </c>
      <c r="L24">
        <v>7</v>
      </c>
    </row>
    <row r="25" spans="1:12" x14ac:dyDescent="0.35">
      <c r="A25" s="1">
        <v>42614</v>
      </c>
      <c r="B25" t="s">
        <v>34</v>
      </c>
      <c r="C25" t="s">
        <v>354</v>
      </c>
      <c r="D25">
        <v>19</v>
      </c>
      <c r="E25" t="s">
        <v>9</v>
      </c>
      <c r="F25">
        <v>750</v>
      </c>
      <c r="G25">
        <v>3</v>
      </c>
      <c r="H25">
        <v>0</v>
      </c>
      <c r="I25">
        <v>67</v>
      </c>
      <c r="J25">
        <f t="shared" si="0"/>
        <v>820</v>
      </c>
      <c r="K25">
        <v>456</v>
      </c>
      <c r="L25">
        <v>0.5</v>
      </c>
    </row>
    <row r="26" spans="1:12" x14ac:dyDescent="0.35">
      <c r="A26" s="1">
        <v>42614</v>
      </c>
      <c r="B26" t="s">
        <v>35</v>
      </c>
      <c r="C26" t="s">
        <v>354</v>
      </c>
      <c r="D26">
        <v>36</v>
      </c>
      <c r="E26" t="s">
        <v>7</v>
      </c>
      <c r="F26">
        <v>180</v>
      </c>
      <c r="G26">
        <v>270</v>
      </c>
      <c r="H26">
        <v>45</v>
      </c>
      <c r="I26">
        <v>23</v>
      </c>
      <c r="J26">
        <f t="shared" si="0"/>
        <v>518</v>
      </c>
      <c r="K26">
        <v>123</v>
      </c>
      <c r="L26">
        <v>0.6</v>
      </c>
    </row>
    <row r="27" spans="1:12" x14ac:dyDescent="0.35">
      <c r="A27" s="1">
        <v>42614</v>
      </c>
      <c r="B27" t="s">
        <v>36</v>
      </c>
      <c r="C27" t="s">
        <v>6</v>
      </c>
      <c r="D27">
        <v>37</v>
      </c>
      <c r="E27" t="s">
        <v>8</v>
      </c>
      <c r="F27">
        <v>390</v>
      </c>
      <c r="G27">
        <v>67</v>
      </c>
      <c r="H27">
        <v>3</v>
      </c>
      <c r="I27">
        <v>0</v>
      </c>
      <c r="J27">
        <f t="shared" si="0"/>
        <v>460</v>
      </c>
      <c r="K27">
        <v>343</v>
      </c>
      <c r="L27">
        <v>0.7</v>
      </c>
    </row>
    <row r="28" spans="1:12" x14ac:dyDescent="0.35">
      <c r="A28" s="1">
        <v>42614</v>
      </c>
      <c r="B28" t="s">
        <v>37</v>
      </c>
      <c r="C28" t="s">
        <v>354</v>
      </c>
      <c r="D28">
        <v>38</v>
      </c>
      <c r="E28" t="s">
        <v>5</v>
      </c>
      <c r="F28">
        <v>180</v>
      </c>
      <c r="G28">
        <v>23</v>
      </c>
      <c r="H28">
        <v>270</v>
      </c>
      <c r="I28">
        <v>0</v>
      </c>
      <c r="J28">
        <f t="shared" si="0"/>
        <v>473</v>
      </c>
      <c r="K28">
        <v>134</v>
      </c>
      <c r="L28">
        <v>4</v>
      </c>
    </row>
    <row r="29" spans="1:12" x14ac:dyDescent="0.35">
      <c r="A29" s="1">
        <v>42614</v>
      </c>
      <c r="B29" t="s">
        <v>38</v>
      </c>
      <c r="C29" t="s">
        <v>354</v>
      </c>
      <c r="D29">
        <v>39</v>
      </c>
      <c r="E29" t="s">
        <v>7</v>
      </c>
      <c r="F29">
        <v>270</v>
      </c>
      <c r="G29">
        <v>0</v>
      </c>
      <c r="H29">
        <v>67</v>
      </c>
      <c r="I29">
        <v>0</v>
      </c>
      <c r="J29">
        <f t="shared" si="0"/>
        <v>337</v>
      </c>
      <c r="K29">
        <v>204</v>
      </c>
      <c r="L29">
        <v>0.5</v>
      </c>
    </row>
    <row r="30" spans="1:12" x14ac:dyDescent="0.35">
      <c r="A30" s="1">
        <v>42614</v>
      </c>
      <c r="B30" t="s">
        <v>39</v>
      </c>
      <c r="C30" t="s">
        <v>354</v>
      </c>
      <c r="D30">
        <v>42</v>
      </c>
      <c r="E30" t="s">
        <v>8</v>
      </c>
      <c r="F30">
        <v>390</v>
      </c>
      <c r="G30">
        <v>0</v>
      </c>
      <c r="H30">
        <v>23</v>
      </c>
      <c r="I30">
        <v>69</v>
      </c>
      <c r="J30">
        <f t="shared" si="0"/>
        <v>482</v>
      </c>
      <c r="K30">
        <v>203</v>
      </c>
      <c r="L30">
        <v>0.6</v>
      </c>
    </row>
    <row r="31" spans="1:12" x14ac:dyDescent="0.35">
      <c r="A31" s="1">
        <v>42614</v>
      </c>
      <c r="B31" t="s">
        <v>40</v>
      </c>
      <c r="C31" t="s">
        <v>6</v>
      </c>
      <c r="D31">
        <v>32</v>
      </c>
      <c r="E31" t="s">
        <v>9</v>
      </c>
      <c r="F31">
        <v>750</v>
      </c>
      <c r="G31">
        <v>0</v>
      </c>
      <c r="H31">
        <v>0</v>
      </c>
      <c r="I31">
        <v>90</v>
      </c>
      <c r="J31">
        <f t="shared" si="0"/>
        <v>840</v>
      </c>
      <c r="K31">
        <v>454</v>
      </c>
      <c r="L31">
        <v>0.7</v>
      </c>
    </row>
    <row r="32" spans="1:12" x14ac:dyDescent="0.35">
      <c r="A32" s="1">
        <v>42614</v>
      </c>
      <c r="B32" t="s">
        <v>41</v>
      </c>
      <c r="C32" t="s">
        <v>354</v>
      </c>
      <c r="D32">
        <v>33</v>
      </c>
      <c r="E32" t="s">
        <v>5</v>
      </c>
      <c r="F32">
        <v>180</v>
      </c>
      <c r="G32">
        <v>69</v>
      </c>
      <c r="H32">
        <v>0</v>
      </c>
      <c r="I32">
        <v>87</v>
      </c>
      <c r="J32">
        <f t="shared" si="0"/>
        <v>336</v>
      </c>
      <c r="K32">
        <v>154</v>
      </c>
      <c r="L32">
        <v>0.8</v>
      </c>
    </row>
    <row r="33" spans="1:12" x14ac:dyDescent="0.35">
      <c r="A33" s="1">
        <v>42614</v>
      </c>
      <c r="B33" t="s">
        <v>42</v>
      </c>
      <c r="C33" t="s">
        <v>354</v>
      </c>
      <c r="D33">
        <v>34</v>
      </c>
      <c r="E33" t="s">
        <v>7</v>
      </c>
      <c r="F33">
        <v>270</v>
      </c>
      <c r="G33">
        <v>90</v>
      </c>
      <c r="H33">
        <v>0</v>
      </c>
      <c r="I33">
        <v>0</v>
      </c>
      <c r="J33">
        <f t="shared" si="0"/>
        <v>360</v>
      </c>
      <c r="K33">
        <v>430</v>
      </c>
      <c r="L33">
        <v>0.9</v>
      </c>
    </row>
    <row r="34" spans="1:12" x14ac:dyDescent="0.35">
      <c r="A34" s="1">
        <v>42614</v>
      </c>
      <c r="B34" t="s">
        <v>43</v>
      </c>
      <c r="C34" t="s">
        <v>6</v>
      </c>
      <c r="D34">
        <v>35</v>
      </c>
      <c r="E34" t="s">
        <v>8</v>
      </c>
      <c r="F34">
        <v>390</v>
      </c>
      <c r="G34">
        <v>87</v>
      </c>
      <c r="H34">
        <v>69</v>
      </c>
      <c r="I34">
        <v>0</v>
      </c>
      <c r="J34">
        <f t="shared" si="0"/>
        <v>546</v>
      </c>
      <c r="K34">
        <v>602</v>
      </c>
      <c r="L34">
        <v>1</v>
      </c>
    </row>
    <row r="35" spans="1:12" x14ac:dyDescent="0.35">
      <c r="A35" s="1">
        <v>42614</v>
      </c>
      <c r="B35" t="s">
        <v>44</v>
      </c>
      <c r="C35" t="s">
        <v>354</v>
      </c>
      <c r="D35">
        <v>36</v>
      </c>
      <c r="E35" t="s">
        <v>9</v>
      </c>
      <c r="F35">
        <v>750</v>
      </c>
      <c r="G35">
        <v>0</v>
      </c>
      <c r="H35">
        <v>90</v>
      </c>
      <c r="I35">
        <v>45</v>
      </c>
      <c r="J35">
        <f t="shared" si="0"/>
        <v>885</v>
      </c>
      <c r="K35">
        <v>676</v>
      </c>
      <c r="L35">
        <v>1.1000000000000001</v>
      </c>
    </row>
    <row r="36" spans="1:12" x14ac:dyDescent="0.35">
      <c r="A36" s="1">
        <v>42614</v>
      </c>
      <c r="B36" t="s">
        <v>45</v>
      </c>
      <c r="C36" t="s">
        <v>354</v>
      </c>
      <c r="D36">
        <v>37</v>
      </c>
      <c r="E36" t="s">
        <v>10</v>
      </c>
      <c r="F36">
        <v>1990</v>
      </c>
      <c r="G36">
        <v>0</v>
      </c>
      <c r="H36">
        <v>87</v>
      </c>
      <c r="I36">
        <v>3</v>
      </c>
      <c r="J36">
        <f t="shared" si="0"/>
        <v>2080</v>
      </c>
      <c r="K36">
        <v>655</v>
      </c>
      <c r="L36">
        <v>1.2</v>
      </c>
    </row>
    <row r="37" spans="1:12" x14ac:dyDescent="0.35">
      <c r="A37" s="1">
        <v>42614</v>
      </c>
      <c r="B37" t="s">
        <v>46</v>
      </c>
      <c r="C37" t="s">
        <v>6</v>
      </c>
      <c r="D37">
        <v>38</v>
      </c>
      <c r="E37" t="s">
        <v>8</v>
      </c>
      <c r="F37">
        <v>390</v>
      </c>
      <c r="G37">
        <v>45</v>
      </c>
      <c r="H37">
        <v>0</v>
      </c>
      <c r="I37">
        <v>87</v>
      </c>
      <c r="J37">
        <f t="shared" si="0"/>
        <v>522</v>
      </c>
      <c r="K37">
        <v>344</v>
      </c>
      <c r="L37">
        <v>1.3</v>
      </c>
    </row>
    <row r="38" spans="1:12" x14ac:dyDescent="0.35">
      <c r="A38" s="1">
        <v>42614</v>
      </c>
      <c r="B38" t="s">
        <v>47</v>
      </c>
      <c r="C38" t="s">
        <v>354</v>
      </c>
      <c r="D38">
        <v>39</v>
      </c>
      <c r="E38" t="s">
        <v>9</v>
      </c>
      <c r="F38">
        <v>750</v>
      </c>
      <c r="G38">
        <v>3</v>
      </c>
      <c r="H38">
        <v>0</v>
      </c>
      <c r="I38">
        <v>0</v>
      </c>
      <c r="J38">
        <f t="shared" si="0"/>
        <v>753</v>
      </c>
      <c r="K38">
        <v>456</v>
      </c>
      <c r="L38">
        <v>1.4</v>
      </c>
    </row>
    <row r="39" spans="1:12" x14ac:dyDescent="0.35">
      <c r="A39" s="1">
        <v>42614</v>
      </c>
      <c r="B39" t="s">
        <v>48</v>
      </c>
      <c r="C39" t="s">
        <v>354</v>
      </c>
      <c r="D39">
        <v>25</v>
      </c>
      <c r="E39" t="s">
        <v>7</v>
      </c>
      <c r="F39">
        <v>180</v>
      </c>
      <c r="G39">
        <v>270</v>
      </c>
      <c r="H39">
        <v>45</v>
      </c>
      <c r="I39">
        <v>0</v>
      </c>
      <c r="J39">
        <f t="shared" si="0"/>
        <v>495</v>
      </c>
      <c r="K39">
        <v>123</v>
      </c>
      <c r="L39">
        <v>1.5</v>
      </c>
    </row>
    <row r="40" spans="1:12" x14ac:dyDescent="0.35">
      <c r="A40" s="1">
        <v>42614</v>
      </c>
      <c r="B40" t="s">
        <v>49</v>
      </c>
      <c r="C40" t="s">
        <v>354</v>
      </c>
      <c r="D40">
        <v>26</v>
      </c>
      <c r="E40" t="s">
        <v>8</v>
      </c>
      <c r="F40">
        <v>390</v>
      </c>
      <c r="G40">
        <v>67</v>
      </c>
      <c r="H40">
        <v>3</v>
      </c>
      <c r="I40">
        <v>45</v>
      </c>
      <c r="J40">
        <f t="shared" si="0"/>
        <v>505</v>
      </c>
      <c r="K40">
        <v>343</v>
      </c>
      <c r="L40">
        <v>1.6</v>
      </c>
    </row>
    <row r="41" spans="1:12" x14ac:dyDescent="0.35">
      <c r="A41" s="1">
        <v>42614</v>
      </c>
      <c r="B41" t="s">
        <v>50</v>
      </c>
      <c r="C41" t="s">
        <v>6</v>
      </c>
      <c r="D41">
        <v>27</v>
      </c>
      <c r="E41" t="s">
        <v>8</v>
      </c>
      <c r="F41">
        <v>390</v>
      </c>
      <c r="G41">
        <v>45</v>
      </c>
      <c r="H41">
        <v>0</v>
      </c>
      <c r="I41">
        <v>270</v>
      </c>
      <c r="J41">
        <f t="shared" si="0"/>
        <v>705</v>
      </c>
      <c r="K41">
        <v>344</v>
      </c>
      <c r="L41">
        <v>1.3</v>
      </c>
    </row>
    <row r="42" spans="1:12" x14ac:dyDescent="0.35">
      <c r="A42" s="1">
        <v>42614</v>
      </c>
      <c r="B42" t="s">
        <v>51</v>
      </c>
      <c r="C42" t="s">
        <v>354</v>
      </c>
      <c r="D42">
        <v>28</v>
      </c>
      <c r="E42" t="s">
        <v>9</v>
      </c>
      <c r="F42">
        <v>750</v>
      </c>
      <c r="G42">
        <v>3</v>
      </c>
      <c r="H42">
        <v>0</v>
      </c>
      <c r="I42">
        <v>67</v>
      </c>
      <c r="J42">
        <f t="shared" si="0"/>
        <v>820</v>
      </c>
      <c r="K42">
        <v>456</v>
      </c>
      <c r="L42">
        <v>1.4</v>
      </c>
    </row>
    <row r="43" spans="1:12" x14ac:dyDescent="0.35">
      <c r="A43" s="1">
        <v>42614</v>
      </c>
      <c r="B43" t="s">
        <v>52</v>
      </c>
      <c r="C43" t="s">
        <v>354</v>
      </c>
      <c r="D43">
        <v>29</v>
      </c>
      <c r="E43" t="s">
        <v>7</v>
      </c>
      <c r="F43">
        <v>180</v>
      </c>
      <c r="G43">
        <v>270</v>
      </c>
      <c r="H43">
        <v>45</v>
      </c>
      <c r="I43">
        <v>23</v>
      </c>
      <c r="J43">
        <f t="shared" si="0"/>
        <v>518</v>
      </c>
      <c r="K43">
        <v>167</v>
      </c>
      <c r="L43">
        <v>1.5</v>
      </c>
    </row>
    <row r="44" spans="1:12" x14ac:dyDescent="0.35">
      <c r="A44" s="1">
        <v>42614</v>
      </c>
      <c r="B44" t="s">
        <v>53</v>
      </c>
      <c r="C44" t="s">
        <v>354</v>
      </c>
      <c r="D44">
        <v>30</v>
      </c>
      <c r="E44" t="s">
        <v>8</v>
      </c>
      <c r="F44">
        <v>390</v>
      </c>
      <c r="G44">
        <v>67</v>
      </c>
      <c r="H44">
        <v>3</v>
      </c>
      <c r="I44">
        <v>0</v>
      </c>
      <c r="J44">
        <f t="shared" si="0"/>
        <v>460</v>
      </c>
      <c r="K44">
        <v>343</v>
      </c>
      <c r="L44">
        <v>1.6</v>
      </c>
    </row>
    <row r="45" spans="1:12" x14ac:dyDescent="0.35">
      <c r="A45" s="1">
        <v>42614</v>
      </c>
      <c r="B45" t="s">
        <v>54</v>
      </c>
      <c r="C45" t="s">
        <v>6</v>
      </c>
      <c r="D45">
        <v>31</v>
      </c>
      <c r="E45" t="s">
        <v>5</v>
      </c>
      <c r="F45">
        <v>180</v>
      </c>
      <c r="G45">
        <v>23</v>
      </c>
      <c r="H45">
        <v>45</v>
      </c>
      <c r="I45">
        <v>0</v>
      </c>
      <c r="J45">
        <f t="shared" si="0"/>
        <v>248</v>
      </c>
      <c r="K45">
        <v>134</v>
      </c>
      <c r="L45">
        <v>0.4</v>
      </c>
    </row>
    <row r="46" spans="1:12" x14ac:dyDescent="0.35">
      <c r="A46" s="1">
        <v>42614</v>
      </c>
      <c r="B46" t="s">
        <v>55</v>
      </c>
      <c r="C46" t="s">
        <v>354</v>
      </c>
      <c r="D46">
        <v>32</v>
      </c>
      <c r="E46" t="s">
        <v>7</v>
      </c>
      <c r="F46">
        <v>270</v>
      </c>
      <c r="G46">
        <v>0</v>
      </c>
      <c r="H46">
        <v>67</v>
      </c>
      <c r="I46">
        <v>0</v>
      </c>
      <c r="J46">
        <f t="shared" si="0"/>
        <v>337</v>
      </c>
      <c r="K46">
        <v>204</v>
      </c>
      <c r="L46">
        <v>0.5</v>
      </c>
    </row>
    <row r="47" spans="1:12" x14ac:dyDescent="0.35">
      <c r="A47" s="1">
        <v>42614</v>
      </c>
      <c r="B47" t="s">
        <v>56</v>
      </c>
      <c r="C47" t="s">
        <v>354</v>
      </c>
      <c r="D47">
        <v>33</v>
      </c>
      <c r="E47" t="s">
        <v>8</v>
      </c>
      <c r="F47">
        <v>390</v>
      </c>
      <c r="G47">
        <v>0</v>
      </c>
      <c r="H47">
        <v>23</v>
      </c>
      <c r="I47">
        <v>69</v>
      </c>
      <c r="J47">
        <f t="shared" si="0"/>
        <v>482</v>
      </c>
      <c r="K47">
        <v>203</v>
      </c>
      <c r="L47">
        <v>0.6</v>
      </c>
    </row>
    <row r="48" spans="1:12" x14ac:dyDescent="0.35">
      <c r="A48" s="1">
        <v>42614</v>
      </c>
      <c r="B48" t="s">
        <v>57</v>
      </c>
      <c r="C48" t="s">
        <v>6</v>
      </c>
      <c r="D48">
        <v>34</v>
      </c>
      <c r="E48" t="s">
        <v>9</v>
      </c>
      <c r="F48">
        <v>750</v>
      </c>
      <c r="G48">
        <v>0</v>
      </c>
      <c r="H48">
        <v>0</v>
      </c>
      <c r="I48">
        <v>90</v>
      </c>
      <c r="J48">
        <f t="shared" si="0"/>
        <v>840</v>
      </c>
      <c r="K48">
        <v>454</v>
      </c>
      <c r="L48">
        <v>0.7</v>
      </c>
    </row>
    <row r="49" spans="1:12" x14ac:dyDescent="0.35">
      <c r="A49" s="1">
        <v>42614</v>
      </c>
      <c r="B49" t="s">
        <v>58</v>
      </c>
      <c r="C49" t="s">
        <v>354</v>
      </c>
      <c r="D49">
        <v>35</v>
      </c>
      <c r="E49" t="s">
        <v>5</v>
      </c>
      <c r="F49">
        <v>180</v>
      </c>
      <c r="G49">
        <v>0</v>
      </c>
      <c r="H49">
        <v>0</v>
      </c>
      <c r="I49">
        <v>0</v>
      </c>
      <c r="J49">
        <f t="shared" si="0"/>
        <v>180</v>
      </c>
      <c r="K49">
        <v>154</v>
      </c>
      <c r="L49">
        <v>0.8</v>
      </c>
    </row>
    <row r="50" spans="1:12" x14ac:dyDescent="0.35">
      <c r="A50" s="1">
        <v>42614</v>
      </c>
      <c r="B50" t="s">
        <v>59</v>
      </c>
      <c r="C50" t="s">
        <v>354</v>
      </c>
      <c r="D50">
        <v>34</v>
      </c>
      <c r="E50" t="s">
        <v>7</v>
      </c>
      <c r="F50">
        <v>270</v>
      </c>
      <c r="G50">
        <v>90</v>
      </c>
      <c r="H50">
        <v>0</v>
      </c>
      <c r="I50">
        <v>0</v>
      </c>
      <c r="J50">
        <f t="shared" si="0"/>
        <v>360</v>
      </c>
      <c r="K50">
        <v>430</v>
      </c>
      <c r="L50">
        <v>0.9</v>
      </c>
    </row>
    <row r="51" spans="1:12" x14ac:dyDescent="0.35">
      <c r="A51" s="1">
        <v>42614</v>
      </c>
      <c r="B51" t="s">
        <v>60</v>
      </c>
      <c r="C51" t="s">
        <v>6</v>
      </c>
      <c r="D51">
        <v>33</v>
      </c>
      <c r="E51" t="s">
        <v>8</v>
      </c>
      <c r="F51">
        <v>390</v>
      </c>
      <c r="G51">
        <v>87</v>
      </c>
      <c r="H51">
        <v>69</v>
      </c>
      <c r="I51">
        <v>0</v>
      </c>
      <c r="J51">
        <f t="shared" si="0"/>
        <v>546</v>
      </c>
      <c r="K51">
        <v>602</v>
      </c>
      <c r="L51">
        <v>1</v>
      </c>
    </row>
    <row r="52" spans="1:12" x14ac:dyDescent="0.35">
      <c r="A52" s="1">
        <v>42614</v>
      </c>
      <c r="B52" t="s">
        <v>61</v>
      </c>
      <c r="C52" t="s">
        <v>354</v>
      </c>
      <c r="D52">
        <v>32</v>
      </c>
      <c r="E52" t="s">
        <v>9</v>
      </c>
      <c r="F52">
        <v>750</v>
      </c>
      <c r="G52">
        <v>0</v>
      </c>
      <c r="H52">
        <v>90</v>
      </c>
      <c r="I52">
        <v>45</v>
      </c>
      <c r="J52">
        <f t="shared" si="0"/>
        <v>885</v>
      </c>
      <c r="K52">
        <v>676</v>
      </c>
      <c r="L52">
        <v>5</v>
      </c>
    </row>
    <row r="53" spans="1:12" x14ac:dyDescent="0.35">
      <c r="A53" s="1">
        <v>42614</v>
      </c>
      <c r="B53" t="s">
        <v>62</v>
      </c>
      <c r="C53" t="s">
        <v>354</v>
      </c>
      <c r="D53">
        <v>31</v>
      </c>
      <c r="E53" t="s">
        <v>10</v>
      </c>
      <c r="F53">
        <v>1990</v>
      </c>
      <c r="G53">
        <v>0</v>
      </c>
      <c r="H53">
        <v>87</v>
      </c>
      <c r="I53">
        <v>3</v>
      </c>
      <c r="J53">
        <f t="shared" si="0"/>
        <v>2080</v>
      </c>
      <c r="K53">
        <v>655</v>
      </c>
      <c r="L53">
        <v>6</v>
      </c>
    </row>
    <row r="54" spans="1:12" x14ac:dyDescent="0.35">
      <c r="A54" s="1">
        <v>42614</v>
      </c>
      <c r="B54" t="s">
        <v>63</v>
      </c>
      <c r="C54" t="s">
        <v>354</v>
      </c>
      <c r="D54">
        <v>30</v>
      </c>
      <c r="E54" t="s">
        <v>8</v>
      </c>
      <c r="F54">
        <v>390</v>
      </c>
      <c r="G54">
        <v>67</v>
      </c>
      <c r="H54">
        <v>0</v>
      </c>
      <c r="I54">
        <v>270</v>
      </c>
      <c r="J54">
        <f t="shared" si="0"/>
        <v>727</v>
      </c>
      <c r="K54">
        <v>344</v>
      </c>
      <c r="L54">
        <v>7</v>
      </c>
    </row>
    <row r="55" spans="1:12" x14ac:dyDescent="0.35">
      <c r="A55" s="1">
        <v>42614</v>
      </c>
      <c r="B55" t="s">
        <v>64</v>
      </c>
      <c r="C55" t="s">
        <v>6</v>
      </c>
      <c r="D55">
        <v>29</v>
      </c>
      <c r="E55" t="s">
        <v>9</v>
      </c>
      <c r="F55">
        <v>750</v>
      </c>
      <c r="G55">
        <v>3</v>
      </c>
      <c r="H55">
        <v>0</v>
      </c>
      <c r="I55">
        <v>67</v>
      </c>
      <c r="J55">
        <f t="shared" si="0"/>
        <v>820</v>
      </c>
      <c r="K55">
        <v>456</v>
      </c>
      <c r="L55">
        <v>0.5</v>
      </c>
    </row>
    <row r="56" spans="1:12" x14ac:dyDescent="0.35">
      <c r="A56" s="1">
        <v>42614</v>
      </c>
      <c r="B56" t="s">
        <v>65</v>
      </c>
      <c r="C56" t="s">
        <v>354</v>
      </c>
      <c r="D56">
        <v>28</v>
      </c>
      <c r="E56" t="s">
        <v>7</v>
      </c>
      <c r="F56">
        <v>180</v>
      </c>
      <c r="G56">
        <v>270</v>
      </c>
      <c r="H56">
        <v>45</v>
      </c>
      <c r="I56">
        <v>23</v>
      </c>
      <c r="J56">
        <f t="shared" si="0"/>
        <v>518</v>
      </c>
      <c r="K56">
        <v>123</v>
      </c>
      <c r="L56">
        <v>0.6</v>
      </c>
    </row>
    <row r="57" spans="1:12" x14ac:dyDescent="0.35">
      <c r="A57" s="1">
        <v>42614</v>
      </c>
      <c r="B57" t="s">
        <v>66</v>
      </c>
      <c r="C57" t="s">
        <v>354</v>
      </c>
      <c r="D57">
        <v>27</v>
      </c>
      <c r="E57" t="s">
        <v>8</v>
      </c>
      <c r="F57">
        <v>390</v>
      </c>
      <c r="G57">
        <v>67</v>
      </c>
      <c r="H57">
        <v>3</v>
      </c>
      <c r="I57">
        <v>0</v>
      </c>
      <c r="J57">
        <f t="shared" si="0"/>
        <v>460</v>
      </c>
      <c r="K57">
        <v>343</v>
      </c>
      <c r="L57">
        <v>0.7</v>
      </c>
    </row>
    <row r="58" spans="1:12" x14ac:dyDescent="0.35">
      <c r="A58" s="1">
        <v>42614</v>
      </c>
      <c r="B58" t="s">
        <v>67</v>
      </c>
      <c r="C58" t="s">
        <v>354</v>
      </c>
      <c r="D58">
        <v>26</v>
      </c>
      <c r="E58" t="s">
        <v>5</v>
      </c>
      <c r="F58">
        <v>180</v>
      </c>
      <c r="G58">
        <v>23</v>
      </c>
      <c r="H58">
        <v>270</v>
      </c>
      <c r="I58">
        <v>0</v>
      </c>
      <c r="J58">
        <f t="shared" si="0"/>
        <v>473</v>
      </c>
      <c r="K58">
        <v>134</v>
      </c>
      <c r="L58">
        <v>4</v>
      </c>
    </row>
    <row r="59" spans="1:12" x14ac:dyDescent="0.35">
      <c r="A59" s="1">
        <v>42614</v>
      </c>
      <c r="B59" t="s">
        <v>68</v>
      </c>
      <c r="C59" t="s">
        <v>6</v>
      </c>
      <c r="D59">
        <v>25</v>
      </c>
      <c r="E59" t="s">
        <v>7</v>
      </c>
      <c r="F59">
        <v>270</v>
      </c>
      <c r="G59">
        <v>0</v>
      </c>
      <c r="H59">
        <v>67</v>
      </c>
      <c r="I59">
        <v>0</v>
      </c>
      <c r="J59">
        <f t="shared" si="0"/>
        <v>337</v>
      </c>
      <c r="K59">
        <v>204</v>
      </c>
      <c r="L59">
        <v>0.5</v>
      </c>
    </row>
    <row r="60" spans="1:12" x14ac:dyDescent="0.35">
      <c r="A60" s="1">
        <v>42614</v>
      </c>
      <c r="B60" t="s">
        <v>69</v>
      </c>
      <c r="C60" t="s">
        <v>354</v>
      </c>
      <c r="D60">
        <v>24</v>
      </c>
      <c r="E60" t="s">
        <v>8</v>
      </c>
      <c r="F60">
        <v>390</v>
      </c>
      <c r="G60">
        <v>0</v>
      </c>
      <c r="H60">
        <v>23</v>
      </c>
      <c r="I60">
        <v>69</v>
      </c>
      <c r="J60">
        <f t="shared" si="0"/>
        <v>482</v>
      </c>
      <c r="K60">
        <v>203</v>
      </c>
      <c r="L60">
        <v>0.6</v>
      </c>
    </row>
    <row r="61" spans="1:12" x14ac:dyDescent="0.35">
      <c r="A61" s="1">
        <v>42614</v>
      </c>
      <c r="B61" t="s">
        <v>70</v>
      </c>
      <c r="C61" t="s">
        <v>6</v>
      </c>
      <c r="D61">
        <v>23</v>
      </c>
      <c r="E61" t="s">
        <v>9</v>
      </c>
      <c r="F61">
        <v>750</v>
      </c>
      <c r="G61">
        <v>0</v>
      </c>
      <c r="H61">
        <v>0</v>
      </c>
      <c r="I61">
        <v>90</v>
      </c>
      <c r="J61">
        <f t="shared" si="0"/>
        <v>840</v>
      </c>
      <c r="K61">
        <v>454</v>
      </c>
      <c r="L61">
        <v>0.7</v>
      </c>
    </row>
    <row r="62" spans="1:12" x14ac:dyDescent="0.35">
      <c r="A62" s="1">
        <v>42614</v>
      </c>
      <c r="B62" t="s">
        <v>71</v>
      </c>
      <c r="C62" t="s">
        <v>354</v>
      </c>
      <c r="D62">
        <v>22</v>
      </c>
      <c r="E62" t="s">
        <v>5</v>
      </c>
      <c r="F62">
        <v>180</v>
      </c>
      <c r="G62">
        <v>69</v>
      </c>
      <c r="H62">
        <v>0</v>
      </c>
      <c r="I62">
        <v>87</v>
      </c>
      <c r="J62">
        <f t="shared" si="0"/>
        <v>336</v>
      </c>
      <c r="K62">
        <v>154</v>
      </c>
      <c r="L62">
        <v>0.8</v>
      </c>
    </row>
    <row r="63" spans="1:12" x14ac:dyDescent="0.35">
      <c r="A63" s="1">
        <v>42614</v>
      </c>
      <c r="B63" t="s">
        <v>72</v>
      </c>
      <c r="C63" t="s">
        <v>354</v>
      </c>
      <c r="D63">
        <v>21</v>
      </c>
      <c r="E63" t="s">
        <v>7</v>
      </c>
      <c r="F63">
        <v>270</v>
      </c>
      <c r="G63">
        <v>90</v>
      </c>
      <c r="H63">
        <v>0</v>
      </c>
      <c r="I63">
        <v>0</v>
      </c>
      <c r="J63">
        <f t="shared" si="0"/>
        <v>360</v>
      </c>
      <c r="K63">
        <v>430</v>
      </c>
      <c r="L63">
        <v>0.9</v>
      </c>
    </row>
    <row r="64" spans="1:12" x14ac:dyDescent="0.35">
      <c r="A64" s="1">
        <v>42614</v>
      </c>
      <c r="B64" t="s">
        <v>73</v>
      </c>
      <c r="C64" t="s">
        <v>354</v>
      </c>
      <c r="D64">
        <v>20</v>
      </c>
      <c r="E64" t="s">
        <v>8</v>
      </c>
      <c r="F64">
        <v>390</v>
      </c>
      <c r="G64">
        <v>87</v>
      </c>
      <c r="H64">
        <v>69</v>
      </c>
      <c r="I64">
        <v>0</v>
      </c>
      <c r="J64">
        <f t="shared" si="0"/>
        <v>546</v>
      </c>
      <c r="K64">
        <v>602</v>
      </c>
      <c r="L64">
        <v>1</v>
      </c>
    </row>
    <row r="65" spans="1:12" x14ac:dyDescent="0.35">
      <c r="A65" s="1">
        <v>42614</v>
      </c>
      <c r="B65" t="s">
        <v>74</v>
      </c>
      <c r="C65" t="s">
        <v>6</v>
      </c>
      <c r="D65">
        <v>19</v>
      </c>
      <c r="E65" t="s">
        <v>9</v>
      </c>
      <c r="F65">
        <v>750</v>
      </c>
      <c r="G65">
        <v>45</v>
      </c>
      <c r="H65">
        <v>90</v>
      </c>
      <c r="I65">
        <v>45</v>
      </c>
      <c r="J65">
        <f t="shared" si="0"/>
        <v>930</v>
      </c>
      <c r="K65">
        <v>676</v>
      </c>
      <c r="L65">
        <v>1.1000000000000001</v>
      </c>
    </row>
    <row r="66" spans="1:12" x14ac:dyDescent="0.35">
      <c r="A66" s="1">
        <v>42614</v>
      </c>
      <c r="B66" t="s">
        <v>75</v>
      </c>
      <c r="C66" t="s">
        <v>354</v>
      </c>
      <c r="D66">
        <v>22</v>
      </c>
      <c r="E66" t="s">
        <v>10</v>
      </c>
      <c r="F66">
        <v>1990</v>
      </c>
      <c r="G66">
        <v>780</v>
      </c>
      <c r="H66">
        <v>87</v>
      </c>
      <c r="I66">
        <v>3</v>
      </c>
      <c r="J66">
        <f t="shared" si="0"/>
        <v>2860</v>
      </c>
      <c r="K66">
        <v>655</v>
      </c>
      <c r="L66">
        <v>5</v>
      </c>
    </row>
    <row r="67" spans="1:12" x14ac:dyDescent="0.35">
      <c r="A67" s="1">
        <v>42614</v>
      </c>
      <c r="B67" t="s">
        <v>76</v>
      </c>
      <c r="C67" t="s">
        <v>354</v>
      </c>
      <c r="D67">
        <v>21</v>
      </c>
      <c r="E67" t="s">
        <v>8</v>
      </c>
      <c r="F67">
        <v>390</v>
      </c>
      <c r="G67">
        <v>45</v>
      </c>
      <c r="H67">
        <v>0</v>
      </c>
      <c r="I67">
        <v>87</v>
      </c>
      <c r="J67">
        <f t="shared" ref="J67:J70" si="1">F67+G67+H67+I67</f>
        <v>522</v>
      </c>
      <c r="K67">
        <v>344</v>
      </c>
      <c r="L67">
        <v>1.3</v>
      </c>
    </row>
    <row r="68" spans="1:12" x14ac:dyDescent="0.35">
      <c r="A68" s="1">
        <v>42614</v>
      </c>
      <c r="B68" t="s">
        <v>77</v>
      </c>
      <c r="C68" t="s">
        <v>354</v>
      </c>
      <c r="D68">
        <v>20</v>
      </c>
      <c r="E68" t="s">
        <v>9</v>
      </c>
      <c r="F68">
        <v>750</v>
      </c>
      <c r="G68">
        <v>3</v>
      </c>
      <c r="H68">
        <v>0</v>
      </c>
      <c r="I68">
        <v>0</v>
      </c>
      <c r="J68">
        <f t="shared" si="1"/>
        <v>753</v>
      </c>
      <c r="K68">
        <v>456</v>
      </c>
      <c r="L68">
        <v>1.4</v>
      </c>
    </row>
    <row r="69" spans="1:12" x14ac:dyDescent="0.35">
      <c r="A69" s="1">
        <v>42614</v>
      </c>
      <c r="B69" t="s">
        <v>78</v>
      </c>
      <c r="C69" t="s">
        <v>6</v>
      </c>
      <c r="D69">
        <v>19</v>
      </c>
      <c r="E69" t="s">
        <v>7</v>
      </c>
      <c r="F69">
        <v>180</v>
      </c>
      <c r="G69">
        <v>270</v>
      </c>
      <c r="H69">
        <v>45</v>
      </c>
      <c r="I69">
        <v>0</v>
      </c>
      <c r="J69">
        <f t="shared" si="1"/>
        <v>495</v>
      </c>
      <c r="K69">
        <v>123</v>
      </c>
      <c r="L69">
        <v>1.5</v>
      </c>
    </row>
    <row r="70" spans="1:12" x14ac:dyDescent="0.35">
      <c r="A70" s="1">
        <v>42614</v>
      </c>
      <c r="B70" t="s">
        <v>79</v>
      </c>
      <c r="C70" t="s">
        <v>354</v>
      </c>
      <c r="D70">
        <v>21</v>
      </c>
      <c r="E70" t="s">
        <v>8</v>
      </c>
      <c r="F70">
        <v>390</v>
      </c>
      <c r="G70">
        <v>67</v>
      </c>
      <c r="H70">
        <v>3</v>
      </c>
      <c r="I70">
        <v>45</v>
      </c>
      <c r="J70">
        <f t="shared" si="1"/>
        <v>505</v>
      </c>
      <c r="K70">
        <v>343</v>
      </c>
      <c r="L70">
        <v>1.6</v>
      </c>
    </row>
    <row r="71" spans="1:12" x14ac:dyDescent="0.35">
      <c r="A71" s="1">
        <v>42583</v>
      </c>
      <c r="B71" t="s">
        <v>80</v>
      </c>
      <c r="C71" t="s">
        <v>354</v>
      </c>
      <c r="D71">
        <v>23</v>
      </c>
      <c r="E71" t="s">
        <v>5</v>
      </c>
      <c r="F71">
        <v>180</v>
      </c>
      <c r="G71">
        <v>23</v>
      </c>
      <c r="H71">
        <v>0</v>
      </c>
      <c r="I71">
        <v>0</v>
      </c>
      <c r="J71">
        <f>F71+G71+H71+I71</f>
        <v>203</v>
      </c>
      <c r="K71">
        <v>134</v>
      </c>
      <c r="L71">
        <v>0.4</v>
      </c>
    </row>
    <row r="72" spans="1:12" x14ac:dyDescent="0.35">
      <c r="A72" s="1">
        <v>42583</v>
      </c>
      <c r="B72" t="s">
        <v>81</v>
      </c>
      <c r="C72" t="s">
        <v>6</v>
      </c>
      <c r="D72">
        <v>24</v>
      </c>
      <c r="E72" t="s">
        <v>7</v>
      </c>
      <c r="F72">
        <v>270</v>
      </c>
      <c r="G72">
        <v>0</v>
      </c>
      <c r="H72">
        <v>0</v>
      </c>
      <c r="I72">
        <v>0</v>
      </c>
      <c r="J72">
        <f t="shared" ref="J72:J135" si="2">F72+G72+H72+I72</f>
        <v>270</v>
      </c>
      <c r="K72">
        <v>204</v>
      </c>
      <c r="L72">
        <v>0.5</v>
      </c>
    </row>
    <row r="73" spans="1:12" x14ac:dyDescent="0.35">
      <c r="A73" s="1">
        <v>42583</v>
      </c>
      <c r="B73" t="s">
        <v>82</v>
      </c>
      <c r="C73" t="s">
        <v>354</v>
      </c>
      <c r="D73">
        <v>25</v>
      </c>
      <c r="E73" t="s">
        <v>8</v>
      </c>
      <c r="F73">
        <v>390</v>
      </c>
      <c r="G73">
        <v>0</v>
      </c>
      <c r="H73">
        <v>0</v>
      </c>
      <c r="I73">
        <v>69</v>
      </c>
      <c r="J73">
        <f t="shared" si="2"/>
        <v>459</v>
      </c>
      <c r="K73">
        <v>203</v>
      </c>
      <c r="L73">
        <v>0.6</v>
      </c>
    </row>
    <row r="74" spans="1:12" x14ac:dyDescent="0.35">
      <c r="A74" s="1">
        <v>42583</v>
      </c>
      <c r="B74" t="s">
        <v>83</v>
      </c>
      <c r="C74" t="s">
        <v>354</v>
      </c>
      <c r="D74">
        <v>26</v>
      </c>
      <c r="E74" t="s">
        <v>9</v>
      </c>
      <c r="F74">
        <v>750</v>
      </c>
      <c r="G74">
        <v>0</v>
      </c>
      <c r="H74">
        <v>0</v>
      </c>
      <c r="I74">
        <v>90</v>
      </c>
      <c r="J74">
        <f t="shared" si="2"/>
        <v>840</v>
      </c>
      <c r="K74">
        <v>454</v>
      </c>
      <c r="L74">
        <v>0.7</v>
      </c>
    </row>
    <row r="75" spans="1:12" x14ac:dyDescent="0.35">
      <c r="A75" s="1">
        <v>42583</v>
      </c>
      <c r="B75" t="s">
        <v>84</v>
      </c>
      <c r="C75" t="s">
        <v>6</v>
      </c>
      <c r="D75">
        <v>27</v>
      </c>
      <c r="E75" t="s">
        <v>5</v>
      </c>
      <c r="F75">
        <v>180</v>
      </c>
      <c r="G75">
        <v>69</v>
      </c>
      <c r="H75">
        <v>0</v>
      </c>
      <c r="I75">
        <v>87</v>
      </c>
      <c r="J75">
        <f t="shared" si="2"/>
        <v>336</v>
      </c>
      <c r="K75">
        <v>154</v>
      </c>
      <c r="L75">
        <v>0.8</v>
      </c>
    </row>
    <row r="76" spans="1:12" x14ac:dyDescent="0.35">
      <c r="A76" s="1">
        <v>42583</v>
      </c>
      <c r="B76" t="s">
        <v>85</v>
      </c>
      <c r="C76" t="s">
        <v>354</v>
      </c>
      <c r="D76">
        <v>28</v>
      </c>
      <c r="E76" t="s">
        <v>7</v>
      </c>
      <c r="F76">
        <v>270</v>
      </c>
      <c r="G76">
        <v>90</v>
      </c>
      <c r="H76">
        <v>0</v>
      </c>
      <c r="I76">
        <v>0</v>
      </c>
      <c r="J76">
        <f t="shared" si="2"/>
        <v>360</v>
      </c>
      <c r="K76">
        <v>430</v>
      </c>
      <c r="L76">
        <v>0.9</v>
      </c>
    </row>
    <row r="77" spans="1:12" x14ac:dyDescent="0.35">
      <c r="A77" s="1">
        <v>42583</v>
      </c>
      <c r="B77" t="s">
        <v>86</v>
      </c>
      <c r="C77" t="s">
        <v>6</v>
      </c>
      <c r="D77">
        <v>29</v>
      </c>
      <c r="E77" t="s">
        <v>8</v>
      </c>
      <c r="F77">
        <v>390</v>
      </c>
      <c r="G77">
        <v>56</v>
      </c>
      <c r="H77">
        <v>69</v>
      </c>
      <c r="I77">
        <v>0</v>
      </c>
      <c r="J77">
        <f t="shared" si="2"/>
        <v>515</v>
      </c>
      <c r="K77">
        <v>602</v>
      </c>
      <c r="L77">
        <v>1.3</v>
      </c>
    </row>
    <row r="78" spans="1:12" x14ac:dyDescent="0.35">
      <c r="A78" s="1">
        <v>42583</v>
      </c>
      <c r="B78" t="s">
        <v>87</v>
      </c>
      <c r="C78" t="s">
        <v>354</v>
      </c>
      <c r="D78">
        <v>30</v>
      </c>
      <c r="E78" t="s">
        <v>9</v>
      </c>
      <c r="F78">
        <v>750</v>
      </c>
      <c r="G78">
        <v>0</v>
      </c>
      <c r="H78">
        <v>90</v>
      </c>
      <c r="I78">
        <v>45</v>
      </c>
      <c r="J78">
        <f t="shared" si="2"/>
        <v>885</v>
      </c>
      <c r="K78">
        <v>676</v>
      </c>
      <c r="L78">
        <v>1.4</v>
      </c>
    </row>
    <row r="79" spans="1:12" x14ac:dyDescent="0.35">
      <c r="A79" s="1">
        <v>42583</v>
      </c>
      <c r="B79" t="s">
        <v>88</v>
      </c>
      <c r="C79" t="s">
        <v>354</v>
      </c>
      <c r="D79">
        <v>31</v>
      </c>
      <c r="E79" t="s">
        <v>10</v>
      </c>
      <c r="F79">
        <v>1990</v>
      </c>
      <c r="G79">
        <v>0</v>
      </c>
      <c r="H79">
        <v>0</v>
      </c>
      <c r="I79">
        <v>90</v>
      </c>
      <c r="J79">
        <f t="shared" si="2"/>
        <v>2080</v>
      </c>
      <c r="K79">
        <v>655</v>
      </c>
      <c r="L79">
        <v>1.5</v>
      </c>
    </row>
    <row r="80" spans="1:12" x14ac:dyDescent="0.35">
      <c r="A80" s="1">
        <v>42583</v>
      </c>
      <c r="B80" t="s">
        <v>89</v>
      </c>
      <c r="C80" t="s">
        <v>6</v>
      </c>
      <c r="D80">
        <v>32</v>
      </c>
      <c r="E80" t="s">
        <v>8</v>
      </c>
      <c r="F80">
        <v>390</v>
      </c>
      <c r="G80">
        <v>45</v>
      </c>
      <c r="H80">
        <v>0</v>
      </c>
      <c r="I80">
        <v>270</v>
      </c>
      <c r="J80">
        <f t="shared" si="2"/>
        <v>705</v>
      </c>
      <c r="K80">
        <v>344</v>
      </c>
      <c r="L80">
        <v>1.6</v>
      </c>
    </row>
    <row r="81" spans="1:12" x14ac:dyDescent="0.35">
      <c r="A81" s="1">
        <v>42583</v>
      </c>
      <c r="B81" t="s">
        <v>90</v>
      </c>
      <c r="C81" t="s">
        <v>354</v>
      </c>
      <c r="D81">
        <v>33</v>
      </c>
      <c r="E81" t="s">
        <v>9</v>
      </c>
      <c r="F81">
        <v>750</v>
      </c>
      <c r="G81">
        <v>47</v>
      </c>
      <c r="H81">
        <v>0</v>
      </c>
      <c r="I81">
        <v>67</v>
      </c>
      <c r="J81">
        <f t="shared" si="2"/>
        <v>864</v>
      </c>
      <c r="K81">
        <v>456</v>
      </c>
      <c r="L81">
        <v>1.4</v>
      </c>
    </row>
    <row r="82" spans="1:12" x14ac:dyDescent="0.35">
      <c r="A82" s="1">
        <v>42583</v>
      </c>
      <c r="B82" t="s">
        <v>91</v>
      </c>
      <c r="C82" t="s">
        <v>6</v>
      </c>
      <c r="D82">
        <v>34</v>
      </c>
      <c r="E82" t="s">
        <v>7</v>
      </c>
      <c r="F82">
        <v>180</v>
      </c>
      <c r="G82">
        <v>270</v>
      </c>
      <c r="H82">
        <v>0</v>
      </c>
      <c r="I82">
        <v>23</v>
      </c>
      <c r="J82">
        <f t="shared" si="2"/>
        <v>473</v>
      </c>
      <c r="K82">
        <v>123</v>
      </c>
      <c r="L82">
        <v>1.5</v>
      </c>
    </row>
    <row r="83" spans="1:12" x14ac:dyDescent="0.35">
      <c r="A83" s="1">
        <v>42583</v>
      </c>
      <c r="B83" t="s">
        <v>92</v>
      </c>
      <c r="C83" t="s">
        <v>354</v>
      </c>
      <c r="D83">
        <v>35</v>
      </c>
      <c r="E83" t="s">
        <v>8</v>
      </c>
      <c r="F83">
        <v>390</v>
      </c>
      <c r="G83">
        <v>67</v>
      </c>
      <c r="H83">
        <v>3</v>
      </c>
      <c r="I83">
        <v>0</v>
      </c>
      <c r="J83">
        <f t="shared" si="2"/>
        <v>460</v>
      </c>
      <c r="K83">
        <v>343</v>
      </c>
      <c r="L83">
        <v>1.6</v>
      </c>
    </row>
    <row r="84" spans="1:12" x14ac:dyDescent="0.35">
      <c r="A84" s="1">
        <v>42583</v>
      </c>
      <c r="B84" t="s">
        <v>93</v>
      </c>
      <c r="C84" t="s">
        <v>354</v>
      </c>
      <c r="D84">
        <v>36</v>
      </c>
      <c r="E84" t="s">
        <v>5</v>
      </c>
      <c r="F84">
        <v>180</v>
      </c>
      <c r="G84">
        <v>23</v>
      </c>
      <c r="H84">
        <v>45</v>
      </c>
      <c r="I84">
        <v>0</v>
      </c>
      <c r="J84">
        <f t="shared" si="2"/>
        <v>248</v>
      </c>
      <c r="K84">
        <v>134</v>
      </c>
      <c r="L84">
        <v>0.4</v>
      </c>
    </row>
    <row r="85" spans="1:12" x14ac:dyDescent="0.35">
      <c r="A85" s="1">
        <v>42583</v>
      </c>
      <c r="B85" t="s">
        <v>94</v>
      </c>
      <c r="C85" t="s">
        <v>6</v>
      </c>
      <c r="D85">
        <v>37</v>
      </c>
      <c r="E85" t="s">
        <v>7</v>
      </c>
      <c r="F85">
        <v>270</v>
      </c>
      <c r="G85">
        <v>8</v>
      </c>
      <c r="H85">
        <v>0</v>
      </c>
      <c r="I85">
        <v>0</v>
      </c>
      <c r="J85">
        <f t="shared" si="2"/>
        <v>278</v>
      </c>
      <c r="K85">
        <v>204</v>
      </c>
      <c r="L85">
        <v>0.5</v>
      </c>
    </row>
    <row r="86" spans="1:12" x14ac:dyDescent="0.35">
      <c r="A86" s="1">
        <v>42583</v>
      </c>
      <c r="B86" t="s">
        <v>95</v>
      </c>
      <c r="C86" t="s">
        <v>354</v>
      </c>
      <c r="D86">
        <v>38</v>
      </c>
      <c r="E86" t="s">
        <v>8</v>
      </c>
      <c r="F86">
        <v>390</v>
      </c>
      <c r="G86">
        <v>0</v>
      </c>
      <c r="H86">
        <v>23</v>
      </c>
      <c r="I86">
        <v>69</v>
      </c>
      <c r="J86">
        <f t="shared" si="2"/>
        <v>482</v>
      </c>
      <c r="K86">
        <v>203</v>
      </c>
      <c r="L86">
        <v>0.6</v>
      </c>
    </row>
    <row r="87" spans="1:12" x14ac:dyDescent="0.35">
      <c r="A87" s="1">
        <v>42583</v>
      </c>
      <c r="B87" t="s">
        <v>96</v>
      </c>
      <c r="C87" t="s">
        <v>6</v>
      </c>
      <c r="D87">
        <v>39</v>
      </c>
      <c r="E87" t="s">
        <v>9</v>
      </c>
      <c r="F87">
        <v>750</v>
      </c>
      <c r="G87">
        <v>0</v>
      </c>
      <c r="H87">
        <v>0</v>
      </c>
      <c r="I87">
        <v>90</v>
      </c>
      <c r="J87">
        <f t="shared" si="2"/>
        <v>840</v>
      </c>
      <c r="K87">
        <v>454</v>
      </c>
      <c r="L87">
        <v>0.7</v>
      </c>
    </row>
    <row r="88" spans="1:12" x14ac:dyDescent="0.35">
      <c r="A88" s="1">
        <v>42583</v>
      </c>
      <c r="B88" t="s">
        <v>97</v>
      </c>
      <c r="C88" t="s">
        <v>354</v>
      </c>
      <c r="D88">
        <v>40</v>
      </c>
      <c r="E88" t="s">
        <v>5</v>
      </c>
      <c r="F88">
        <v>180</v>
      </c>
      <c r="G88">
        <v>69</v>
      </c>
      <c r="H88">
        <v>0</v>
      </c>
      <c r="I88">
        <v>87</v>
      </c>
      <c r="J88">
        <f t="shared" si="2"/>
        <v>336</v>
      </c>
      <c r="K88">
        <v>154</v>
      </c>
      <c r="L88">
        <v>0.8</v>
      </c>
    </row>
    <row r="89" spans="1:12" x14ac:dyDescent="0.35">
      <c r="A89" s="1">
        <v>42583</v>
      </c>
      <c r="B89" t="s">
        <v>98</v>
      </c>
      <c r="C89" t="s">
        <v>354</v>
      </c>
      <c r="D89">
        <v>41</v>
      </c>
      <c r="E89" t="s">
        <v>7</v>
      </c>
      <c r="F89">
        <v>270</v>
      </c>
      <c r="G89">
        <v>90</v>
      </c>
      <c r="H89">
        <v>0</v>
      </c>
      <c r="I89">
        <v>0</v>
      </c>
      <c r="J89">
        <f t="shared" si="2"/>
        <v>360</v>
      </c>
      <c r="K89">
        <v>430</v>
      </c>
      <c r="L89">
        <v>0.9</v>
      </c>
    </row>
    <row r="90" spans="1:12" x14ac:dyDescent="0.35">
      <c r="A90" s="1">
        <v>42583</v>
      </c>
      <c r="B90" t="s">
        <v>99</v>
      </c>
      <c r="C90" t="s">
        <v>6</v>
      </c>
      <c r="D90">
        <v>42</v>
      </c>
      <c r="E90" t="s">
        <v>8</v>
      </c>
      <c r="F90">
        <v>390</v>
      </c>
      <c r="G90">
        <v>87</v>
      </c>
      <c r="H90">
        <v>69</v>
      </c>
      <c r="I90">
        <v>0</v>
      </c>
      <c r="J90">
        <f t="shared" si="2"/>
        <v>546</v>
      </c>
      <c r="K90">
        <v>602</v>
      </c>
      <c r="L90">
        <v>1</v>
      </c>
    </row>
    <row r="91" spans="1:12" x14ac:dyDescent="0.35">
      <c r="A91" s="1">
        <v>42583</v>
      </c>
      <c r="B91" t="s">
        <v>100</v>
      </c>
      <c r="C91" t="s">
        <v>354</v>
      </c>
      <c r="D91">
        <v>32</v>
      </c>
      <c r="E91" t="s">
        <v>9</v>
      </c>
      <c r="F91">
        <v>750</v>
      </c>
      <c r="G91">
        <v>0</v>
      </c>
      <c r="H91">
        <v>0</v>
      </c>
      <c r="I91">
        <v>45</v>
      </c>
      <c r="J91">
        <f t="shared" si="2"/>
        <v>795</v>
      </c>
      <c r="K91">
        <v>676</v>
      </c>
      <c r="L91">
        <v>5</v>
      </c>
    </row>
    <row r="92" spans="1:12" x14ac:dyDescent="0.35">
      <c r="A92" s="1">
        <v>42583</v>
      </c>
      <c r="B92" t="s">
        <v>101</v>
      </c>
      <c r="C92" t="s">
        <v>354</v>
      </c>
      <c r="D92">
        <v>33</v>
      </c>
      <c r="E92" t="s">
        <v>10</v>
      </c>
      <c r="F92">
        <v>1990</v>
      </c>
      <c r="G92">
        <v>0</v>
      </c>
      <c r="H92">
        <v>0</v>
      </c>
      <c r="I92">
        <v>3</v>
      </c>
      <c r="J92">
        <f t="shared" si="2"/>
        <v>1993</v>
      </c>
      <c r="K92">
        <v>655</v>
      </c>
      <c r="L92">
        <v>4</v>
      </c>
    </row>
    <row r="93" spans="1:12" x14ac:dyDescent="0.35">
      <c r="A93" s="1">
        <v>42583</v>
      </c>
      <c r="B93" t="s">
        <v>102</v>
      </c>
      <c r="C93" t="s">
        <v>6</v>
      </c>
      <c r="D93">
        <v>34</v>
      </c>
      <c r="E93" t="s">
        <v>8</v>
      </c>
      <c r="F93">
        <v>390</v>
      </c>
      <c r="G93">
        <v>45</v>
      </c>
      <c r="H93">
        <v>0</v>
      </c>
      <c r="I93">
        <v>270</v>
      </c>
      <c r="J93">
        <f t="shared" si="2"/>
        <v>705</v>
      </c>
      <c r="K93">
        <v>344</v>
      </c>
      <c r="L93">
        <v>3</v>
      </c>
    </row>
    <row r="94" spans="1:12" x14ac:dyDescent="0.35">
      <c r="A94" s="1">
        <v>42583</v>
      </c>
      <c r="B94" t="s">
        <v>103</v>
      </c>
      <c r="C94" t="s">
        <v>354</v>
      </c>
      <c r="D94">
        <v>19</v>
      </c>
      <c r="E94" t="s">
        <v>9</v>
      </c>
      <c r="F94">
        <v>750</v>
      </c>
      <c r="G94">
        <v>3</v>
      </c>
      <c r="H94">
        <v>0</v>
      </c>
      <c r="I94">
        <v>67</v>
      </c>
      <c r="J94">
        <f t="shared" si="2"/>
        <v>820</v>
      </c>
      <c r="K94">
        <v>456</v>
      </c>
      <c r="L94">
        <v>0.5</v>
      </c>
    </row>
    <row r="95" spans="1:12" x14ac:dyDescent="0.35">
      <c r="A95" s="1">
        <v>42583</v>
      </c>
      <c r="B95" t="s">
        <v>104</v>
      </c>
      <c r="C95" t="s">
        <v>354</v>
      </c>
      <c r="D95">
        <v>36</v>
      </c>
      <c r="E95" t="s">
        <v>7</v>
      </c>
      <c r="F95">
        <v>180</v>
      </c>
      <c r="G95">
        <v>270</v>
      </c>
      <c r="H95">
        <v>45</v>
      </c>
      <c r="I95">
        <v>23</v>
      </c>
      <c r="J95">
        <f t="shared" si="2"/>
        <v>518</v>
      </c>
      <c r="K95">
        <v>123</v>
      </c>
      <c r="L95">
        <v>0.6</v>
      </c>
    </row>
    <row r="96" spans="1:12" x14ac:dyDescent="0.35">
      <c r="A96" s="1">
        <v>42583</v>
      </c>
      <c r="B96" t="s">
        <v>105</v>
      </c>
      <c r="C96" t="s">
        <v>6</v>
      </c>
      <c r="D96">
        <v>37</v>
      </c>
      <c r="E96" t="s">
        <v>8</v>
      </c>
      <c r="F96">
        <v>390</v>
      </c>
      <c r="G96">
        <v>67</v>
      </c>
      <c r="H96">
        <v>3</v>
      </c>
      <c r="I96">
        <v>0</v>
      </c>
      <c r="J96">
        <f t="shared" si="2"/>
        <v>460</v>
      </c>
      <c r="K96">
        <v>343</v>
      </c>
      <c r="L96">
        <v>0.8</v>
      </c>
    </row>
    <row r="97" spans="1:12" x14ac:dyDescent="0.35">
      <c r="A97" s="1">
        <v>42583</v>
      </c>
      <c r="B97" t="s">
        <v>106</v>
      </c>
      <c r="C97" t="s">
        <v>354</v>
      </c>
      <c r="D97">
        <v>38</v>
      </c>
      <c r="E97" t="s">
        <v>5</v>
      </c>
      <c r="F97">
        <v>180</v>
      </c>
      <c r="G97">
        <v>23</v>
      </c>
      <c r="H97">
        <v>270</v>
      </c>
      <c r="I97">
        <v>0</v>
      </c>
      <c r="J97">
        <f t="shared" si="2"/>
        <v>473</v>
      </c>
      <c r="K97">
        <v>134</v>
      </c>
      <c r="L97">
        <v>0.9</v>
      </c>
    </row>
    <row r="98" spans="1:12" x14ac:dyDescent="0.35">
      <c r="A98" s="1">
        <v>42583</v>
      </c>
      <c r="B98" t="s">
        <v>107</v>
      </c>
      <c r="C98" t="s">
        <v>354</v>
      </c>
      <c r="D98">
        <v>39</v>
      </c>
      <c r="E98" t="s">
        <v>7</v>
      </c>
      <c r="F98">
        <v>270</v>
      </c>
      <c r="G98">
        <v>0</v>
      </c>
      <c r="H98">
        <v>67</v>
      </c>
      <c r="I98">
        <v>0</v>
      </c>
      <c r="J98">
        <f t="shared" si="2"/>
        <v>337</v>
      </c>
      <c r="K98">
        <v>204</v>
      </c>
      <c r="L98">
        <v>0.8</v>
      </c>
    </row>
    <row r="99" spans="1:12" x14ac:dyDescent="0.35">
      <c r="A99" s="1">
        <v>42583</v>
      </c>
      <c r="B99" t="s">
        <v>108</v>
      </c>
      <c r="C99" t="s">
        <v>354</v>
      </c>
      <c r="D99">
        <v>42</v>
      </c>
      <c r="E99" t="s">
        <v>8</v>
      </c>
      <c r="F99">
        <v>390</v>
      </c>
      <c r="G99">
        <v>0</v>
      </c>
      <c r="H99">
        <v>23</v>
      </c>
      <c r="I99">
        <v>69</v>
      </c>
      <c r="J99">
        <f t="shared" si="2"/>
        <v>482</v>
      </c>
      <c r="K99">
        <v>203</v>
      </c>
      <c r="L99">
        <v>0.9</v>
      </c>
    </row>
    <row r="100" spans="1:12" x14ac:dyDescent="0.35">
      <c r="A100" s="1">
        <v>42583</v>
      </c>
      <c r="B100" t="s">
        <v>109</v>
      </c>
      <c r="C100" t="s">
        <v>6</v>
      </c>
      <c r="D100">
        <v>32</v>
      </c>
      <c r="E100" t="s">
        <v>9</v>
      </c>
      <c r="F100">
        <v>750</v>
      </c>
      <c r="G100">
        <v>0</v>
      </c>
      <c r="H100">
        <v>0</v>
      </c>
      <c r="I100">
        <v>90</v>
      </c>
      <c r="J100">
        <f t="shared" si="2"/>
        <v>840</v>
      </c>
      <c r="K100">
        <v>454</v>
      </c>
      <c r="L100">
        <v>0.7</v>
      </c>
    </row>
    <row r="101" spans="1:12" x14ac:dyDescent="0.35">
      <c r="A101" s="1">
        <v>42583</v>
      </c>
      <c r="B101" t="s">
        <v>110</v>
      </c>
      <c r="C101" t="s">
        <v>354</v>
      </c>
      <c r="D101">
        <v>33</v>
      </c>
      <c r="E101" t="s">
        <v>5</v>
      </c>
      <c r="F101">
        <v>180</v>
      </c>
      <c r="G101">
        <v>69</v>
      </c>
      <c r="H101">
        <v>0</v>
      </c>
      <c r="I101">
        <v>87</v>
      </c>
      <c r="J101">
        <f t="shared" si="2"/>
        <v>336</v>
      </c>
      <c r="K101">
        <v>154</v>
      </c>
      <c r="L101">
        <v>0.8</v>
      </c>
    </row>
    <row r="102" spans="1:12" x14ac:dyDescent="0.35">
      <c r="A102" s="1">
        <v>42583</v>
      </c>
      <c r="B102" t="s">
        <v>111</v>
      </c>
      <c r="C102" t="s">
        <v>354</v>
      </c>
      <c r="D102">
        <v>34</v>
      </c>
      <c r="E102" t="s">
        <v>7</v>
      </c>
      <c r="F102">
        <v>270</v>
      </c>
      <c r="G102">
        <v>90</v>
      </c>
      <c r="H102">
        <v>0</v>
      </c>
      <c r="I102">
        <v>0</v>
      </c>
      <c r="J102">
        <f t="shared" si="2"/>
        <v>360</v>
      </c>
      <c r="K102">
        <v>430</v>
      </c>
      <c r="L102">
        <v>0.9</v>
      </c>
    </row>
    <row r="103" spans="1:12" x14ac:dyDescent="0.35">
      <c r="A103" s="1">
        <v>42583</v>
      </c>
      <c r="B103" t="s">
        <v>112</v>
      </c>
      <c r="C103" t="s">
        <v>6</v>
      </c>
      <c r="D103">
        <v>35</v>
      </c>
      <c r="E103" t="s">
        <v>8</v>
      </c>
      <c r="F103">
        <v>390</v>
      </c>
      <c r="G103">
        <v>87</v>
      </c>
      <c r="H103">
        <v>69</v>
      </c>
      <c r="I103">
        <v>0</v>
      </c>
      <c r="J103">
        <f t="shared" si="2"/>
        <v>546</v>
      </c>
      <c r="K103">
        <v>602</v>
      </c>
      <c r="L103">
        <v>1</v>
      </c>
    </row>
    <row r="104" spans="1:12" x14ac:dyDescent="0.35">
      <c r="A104" s="1">
        <v>42583</v>
      </c>
      <c r="B104" t="s">
        <v>113</v>
      </c>
      <c r="C104" t="s">
        <v>354</v>
      </c>
      <c r="D104">
        <v>36</v>
      </c>
      <c r="E104" t="s">
        <v>9</v>
      </c>
      <c r="F104">
        <v>750</v>
      </c>
      <c r="G104">
        <v>0</v>
      </c>
      <c r="H104">
        <v>90</v>
      </c>
      <c r="I104">
        <v>45</v>
      </c>
      <c r="J104">
        <f t="shared" si="2"/>
        <v>885</v>
      </c>
      <c r="K104">
        <v>676</v>
      </c>
      <c r="L104">
        <v>1.1000000000000001</v>
      </c>
    </row>
    <row r="105" spans="1:12" x14ac:dyDescent="0.35">
      <c r="A105" s="1">
        <v>42583</v>
      </c>
      <c r="B105" t="s">
        <v>114</v>
      </c>
      <c r="C105" t="s">
        <v>354</v>
      </c>
      <c r="D105">
        <v>37</v>
      </c>
      <c r="E105" t="s">
        <v>10</v>
      </c>
      <c r="F105">
        <v>1990</v>
      </c>
      <c r="G105">
        <v>0</v>
      </c>
      <c r="H105">
        <v>87</v>
      </c>
      <c r="I105">
        <v>3</v>
      </c>
      <c r="J105">
        <f t="shared" si="2"/>
        <v>2080</v>
      </c>
      <c r="K105">
        <v>655</v>
      </c>
      <c r="L105">
        <v>1.2</v>
      </c>
    </row>
    <row r="106" spans="1:12" x14ac:dyDescent="0.35">
      <c r="A106" s="1">
        <v>42583</v>
      </c>
      <c r="B106" t="s">
        <v>115</v>
      </c>
      <c r="C106" t="s">
        <v>6</v>
      </c>
      <c r="D106">
        <v>38</v>
      </c>
      <c r="E106" t="s">
        <v>8</v>
      </c>
      <c r="F106">
        <v>390</v>
      </c>
      <c r="G106">
        <v>45</v>
      </c>
      <c r="H106">
        <v>0</v>
      </c>
      <c r="I106">
        <v>87</v>
      </c>
      <c r="J106">
        <f t="shared" si="2"/>
        <v>522</v>
      </c>
      <c r="K106">
        <v>344</v>
      </c>
      <c r="L106">
        <v>1.3</v>
      </c>
    </row>
    <row r="107" spans="1:12" x14ac:dyDescent="0.35">
      <c r="A107" s="1">
        <v>42583</v>
      </c>
      <c r="B107" t="s">
        <v>116</v>
      </c>
      <c r="C107" t="s">
        <v>354</v>
      </c>
      <c r="D107">
        <v>39</v>
      </c>
      <c r="E107" t="s">
        <v>9</v>
      </c>
      <c r="F107">
        <v>750</v>
      </c>
      <c r="G107">
        <v>3</v>
      </c>
      <c r="H107">
        <v>0</v>
      </c>
      <c r="I107">
        <v>0</v>
      </c>
      <c r="J107">
        <f t="shared" si="2"/>
        <v>753</v>
      </c>
      <c r="K107">
        <v>456</v>
      </c>
      <c r="L107">
        <v>1.4</v>
      </c>
    </row>
    <row r="108" spans="1:12" x14ac:dyDescent="0.35">
      <c r="A108" s="1">
        <v>42583</v>
      </c>
      <c r="B108" t="s">
        <v>117</v>
      </c>
      <c r="C108" t="s">
        <v>354</v>
      </c>
      <c r="D108">
        <v>25</v>
      </c>
      <c r="E108" t="s">
        <v>7</v>
      </c>
      <c r="F108">
        <v>180</v>
      </c>
      <c r="G108">
        <v>270</v>
      </c>
      <c r="H108">
        <v>45</v>
      </c>
      <c r="I108">
        <v>0</v>
      </c>
      <c r="J108">
        <f t="shared" si="2"/>
        <v>495</v>
      </c>
      <c r="K108">
        <v>123</v>
      </c>
      <c r="L108">
        <v>1.5</v>
      </c>
    </row>
    <row r="109" spans="1:12" x14ac:dyDescent="0.35">
      <c r="A109" s="1">
        <v>42583</v>
      </c>
      <c r="B109" t="s">
        <v>118</v>
      </c>
      <c r="C109" t="s">
        <v>354</v>
      </c>
      <c r="D109">
        <v>26</v>
      </c>
      <c r="E109" t="s">
        <v>8</v>
      </c>
      <c r="F109">
        <v>390</v>
      </c>
      <c r="G109">
        <v>67</v>
      </c>
      <c r="H109">
        <v>3</v>
      </c>
      <c r="I109">
        <v>45</v>
      </c>
      <c r="J109">
        <f t="shared" si="2"/>
        <v>505</v>
      </c>
      <c r="K109">
        <v>343</v>
      </c>
      <c r="L109">
        <v>1.6</v>
      </c>
    </row>
    <row r="110" spans="1:12" x14ac:dyDescent="0.35">
      <c r="A110" s="1">
        <v>42583</v>
      </c>
      <c r="B110" t="s">
        <v>119</v>
      </c>
      <c r="C110" t="s">
        <v>6</v>
      </c>
      <c r="D110">
        <v>27</v>
      </c>
      <c r="E110" t="s">
        <v>8</v>
      </c>
      <c r="F110">
        <v>390</v>
      </c>
      <c r="G110">
        <v>45</v>
      </c>
      <c r="H110">
        <v>0</v>
      </c>
      <c r="I110">
        <v>270</v>
      </c>
      <c r="J110">
        <f t="shared" si="2"/>
        <v>705</v>
      </c>
      <c r="K110">
        <v>344</v>
      </c>
      <c r="L110">
        <v>1.7</v>
      </c>
    </row>
    <row r="111" spans="1:12" x14ac:dyDescent="0.35">
      <c r="A111" s="1">
        <v>42583</v>
      </c>
      <c r="B111" t="s">
        <v>120</v>
      </c>
      <c r="C111" t="s">
        <v>354</v>
      </c>
      <c r="D111">
        <v>28</v>
      </c>
      <c r="E111" t="s">
        <v>9</v>
      </c>
      <c r="F111">
        <v>750</v>
      </c>
      <c r="G111">
        <v>3</v>
      </c>
      <c r="H111">
        <v>0</v>
      </c>
      <c r="I111">
        <v>67</v>
      </c>
      <c r="J111">
        <f t="shared" si="2"/>
        <v>820</v>
      </c>
      <c r="K111">
        <v>456</v>
      </c>
      <c r="L111">
        <v>1.8</v>
      </c>
    </row>
    <row r="112" spans="1:12" x14ac:dyDescent="0.35">
      <c r="A112" s="1">
        <v>42583</v>
      </c>
      <c r="B112" t="s">
        <v>121</v>
      </c>
      <c r="C112" t="s">
        <v>354</v>
      </c>
      <c r="D112">
        <v>29</v>
      </c>
      <c r="E112" t="s">
        <v>7</v>
      </c>
      <c r="F112">
        <v>180</v>
      </c>
      <c r="G112">
        <v>270</v>
      </c>
      <c r="H112">
        <v>45</v>
      </c>
      <c r="I112">
        <v>23</v>
      </c>
      <c r="J112">
        <f t="shared" si="2"/>
        <v>518</v>
      </c>
      <c r="K112">
        <v>167</v>
      </c>
      <c r="L112">
        <v>1.9</v>
      </c>
    </row>
    <row r="113" spans="1:12" x14ac:dyDescent="0.35">
      <c r="A113" s="1">
        <v>42583</v>
      </c>
      <c r="B113" t="s">
        <v>122</v>
      </c>
      <c r="C113" t="s">
        <v>354</v>
      </c>
      <c r="D113">
        <v>30</v>
      </c>
      <c r="E113" t="s">
        <v>8</v>
      </c>
      <c r="F113">
        <v>390</v>
      </c>
      <c r="G113">
        <v>67</v>
      </c>
      <c r="H113">
        <v>3</v>
      </c>
      <c r="I113">
        <v>0</v>
      </c>
      <c r="J113">
        <f t="shared" si="2"/>
        <v>460</v>
      </c>
      <c r="K113">
        <v>343</v>
      </c>
      <c r="L113">
        <v>2</v>
      </c>
    </row>
    <row r="114" spans="1:12" x14ac:dyDescent="0.35">
      <c r="A114" s="1">
        <v>42583</v>
      </c>
      <c r="B114" t="s">
        <v>123</v>
      </c>
      <c r="C114" t="s">
        <v>6</v>
      </c>
      <c r="D114">
        <v>31</v>
      </c>
      <c r="E114" t="s">
        <v>5</v>
      </c>
      <c r="F114">
        <v>180</v>
      </c>
      <c r="G114">
        <v>23</v>
      </c>
      <c r="H114">
        <v>45</v>
      </c>
      <c r="I114">
        <v>0</v>
      </c>
      <c r="J114">
        <f t="shared" si="2"/>
        <v>248</v>
      </c>
      <c r="K114">
        <v>134</v>
      </c>
      <c r="L114">
        <v>0.4</v>
      </c>
    </row>
    <row r="115" spans="1:12" x14ac:dyDescent="0.35">
      <c r="A115" s="1">
        <v>42583</v>
      </c>
      <c r="B115" t="s">
        <v>124</v>
      </c>
      <c r="C115" t="s">
        <v>354</v>
      </c>
      <c r="D115">
        <v>32</v>
      </c>
      <c r="E115" t="s">
        <v>7</v>
      </c>
      <c r="F115">
        <v>270</v>
      </c>
      <c r="G115">
        <v>0</v>
      </c>
      <c r="H115">
        <v>0</v>
      </c>
      <c r="I115">
        <v>0</v>
      </c>
      <c r="J115">
        <f t="shared" si="2"/>
        <v>270</v>
      </c>
      <c r="K115">
        <v>204</v>
      </c>
      <c r="L115">
        <v>0.5</v>
      </c>
    </row>
    <row r="116" spans="1:12" x14ac:dyDescent="0.35">
      <c r="A116" s="1">
        <v>42583</v>
      </c>
      <c r="B116" t="s">
        <v>125</v>
      </c>
      <c r="C116" t="s">
        <v>354</v>
      </c>
      <c r="D116">
        <v>33</v>
      </c>
      <c r="E116" t="s">
        <v>8</v>
      </c>
      <c r="F116">
        <v>390</v>
      </c>
      <c r="G116">
        <v>0</v>
      </c>
      <c r="H116">
        <v>23</v>
      </c>
      <c r="I116">
        <v>69</v>
      </c>
      <c r="J116">
        <f t="shared" si="2"/>
        <v>482</v>
      </c>
      <c r="K116">
        <v>203</v>
      </c>
      <c r="L116">
        <v>0.6</v>
      </c>
    </row>
    <row r="117" spans="1:12" x14ac:dyDescent="0.35">
      <c r="A117" s="1">
        <v>42583</v>
      </c>
      <c r="B117" t="s">
        <v>126</v>
      </c>
      <c r="C117" t="s">
        <v>6</v>
      </c>
      <c r="D117">
        <v>34</v>
      </c>
      <c r="E117" t="s">
        <v>9</v>
      </c>
      <c r="F117">
        <v>750</v>
      </c>
      <c r="G117">
        <v>0</v>
      </c>
      <c r="H117">
        <v>0</v>
      </c>
      <c r="I117">
        <v>90</v>
      </c>
      <c r="J117">
        <f t="shared" si="2"/>
        <v>840</v>
      </c>
      <c r="K117">
        <v>454</v>
      </c>
      <c r="L117">
        <v>0.7</v>
      </c>
    </row>
    <row r="118" spans="1:12" x14ac:dyDescent="0.35">
      <c r="A118" s="1">
        <v>42583</v>
      </c>
      <c r="B118" t="s">
        <v>127</v>
      </c>
      <c r="C118" t="s">
        <v>354</v>
      </c>
      <c r="D118">
        <v>35</v>
      </c>
      <c r="E118" t="s">
        <v>5</v>
      </c>
      <c r="F118">
        <v>180</v>
      </c>
      <c r="G118">
        <v>0</v>
      </c>
      <c r="H118">
        <v>0</v>
      </c>
      <c r="I118">
        <v>0</v>
      </c>
      <c r="J118">
        <f t="shared" si="2"/>
        <v>180</v>
      </c>
      <c r="K118">
        <v>154</v>
      </c>
      <c r="L118">
        <v>0.8</v>
      </c>
    </row>
    <row r="119" spans="1:12" x14ac:dyDescent="0.35">
      <c r="A119" s="1">
        <v>42583</v>
      </c>
      <c r="B119" t="s">
        <v>128</v>
      </c>
      <c r="C119" t="s">
        <v>354</v>
      </c>
      <c r="D119">
        <v>34</v>
      </c>
      <c r="E119" t="s">
        <v>7</v>
      </c>
      <c r="F119">
        <v>270</v>
      </c>
      <c r="G119">
        <v>90</v>
      </c>
      <c r="H119">
        <v>0</v>
      </c>
      <c r="I119">
        <v>0</v>
      </c>
      <c r="J119">
        <f t="shared" si="2"/>
        <v>360</v>
      </c>
      <c r="K119">
        <v>430</v>
      </c>
      <c r="L119">
        <v>0.9</v>
      </c>
    </row>
    <row r="120" spans="1:12" x14ac:dyDescent="0.35">
      <c r="A120" s="1">
        <v>42583</v>
      </c>
      <c r="B120" t="s">
        <v>129</v>
      </c>
      <c r="C120" t="s">
        <v>6</v>
      </c>
      <c r="D120">
        <v>33</v>
      </c>
      <c r="E120" t="s">
        <v>8</v>
      </c>
      <c r="F120">
        <v>390</v>
      </c>
      <c r="G120">
        <v>87</v>
      </c>
      <c r="H120">
        <v>69</v>
      </c>
      <c r="I120">
        <v>0</v>
      </c>
      <c r="J120">
        <f t="shared" si="2"/>
        <v>546</v>
      </c>
      <c r="K120">
        <v>602</v>
      </c>
      <c r="L120">
        <v>1</v>
      </c>
    </row>
    <row r="121" spans="1:12" x14ac:dyDescent="0.35">
      <c r="A121" s="1">
        <v>42583</v>
      </c>
      <c r="B121" t="s">
        <v>130</v>
      </c>
      <c r="C121" t="s">
        <v>354</v>
      </c>
      <c r="D121">
        <v>32</v>
      </c>
      <c r="E121" t="s">
        <v>9</v>
      </c>
      <c r="F121">
        <v>750</v>
      </c>
      <c r="G121">
        <v>0</v>
      </c>
      <c r="H121">
        <v>90</v>
      </c>
      <c r="I121">
        <v>45</v>
      </c>
      <c r="J121">
        <f t="shared" si="2"/>
        <v>885</v>
      </c>
      <c r="K121">
        <v>676</v>
      </c>
      <c r="L121">
        <v>5</v>
      </c>
    </row>
    <row r="122" spans="1:12" x14ac:dyDescent="0.35">
      <c r="A122" s="1">
        <v>42583</v>
      </c>
      <c r="B122" t="s">
        <v>131</v>
      </c>
      <c r="C122" t="s">
        <v>354</v>
      </c>
      <c r="D122">
        <v>31</v>
      </c>
      <c r="E122" t="s">
        <v>10</v>
      </c>
      <c r="F122">
        <v>1990</v>
      </c>
      <c r="G122">
        <v>0</v>
      </c>
      <c r="H122">
        <v>87</v>
      </c>
      <c r="I122">
        <v>3</v>
      </c>
      <c r="J122">
        <f t="shared" si="2"/>
        <v>2080</v>
      </c>
      <c r="K122">
        <v>655</v>
      </c>
      <c r="L122">
        <v>6</v>
      </c>
    </row>
    <row r="123" spans="1:12" x14ac:dyDescent="0.35">
      <c r="A123" s="1">
        <v>42583</v>
      </c>
      <c r="B123" t="s">
        <v>132</v>
      </c>
      <c r="C123" t="s">
        <v>354</v>
      </c>
      <c r="D123">
        <v>30</v>
      </c>
      <c r="E123" t="s">
        <v>8</v>
      </c>
      <c r="F123">
        <v>390</v>
      </c>
      <c r="G123">
        <v>67</v>
      </c>
      <c r="H123">
        <v>0</v>
      </c>
      <c r="I123">
        <v>270</v>
      </c>
      <c r="J123">
        <f t="shared" si="2"/>
        <v>727</v>
      </c>
      <c r="K123">
        <v>344</v>
      </c>
      <c r="L123">
        <v>7</v>
      </c>
    </row>
    <row r="124" spans="1:12" x14ac:dyDescent="0.35">
      <c r="A124" s="1">
        <v>42583</v>
      </c>
      <c r="B124" t="s">
        <v>133</v>
      </c>
      <c r="C124" t="s">
        <v>6</v>
      </c>
      <c r="D124">
        <v>29</v>
      </c>
      <c r="E124" t="s">
        <v>9</v>
      </c>
      <c r="F124">
        <v>750</v>
      </c>
      <c r="G124">
        <v>3</v>
      </c>
      <c r="H124">
        <v>0</v>
      </c>
      <c r="I124">
        <v>67</v>
      </c>
      <c r="J124">
        <f t="shared" si="2"/>
        <v>820</v>
      </c>
      <c r="K124">
        <v>456</v>
      </c>
      <c r="L124">
        <v>0.5</v>
      </c>
    </row>
    <row r="125" spans="1:12" x14ac:dyDescent="0.35">
      <c r="A125" s="1">
        <v>42583</v>
      </c>
      <c r="B125" t="s">
        <v>134</v>
      </c>
      <c r="C125" t="s">
        <v>354</v>
      </c>
      <c r="D125">
        <v>28</v>
      </c>
      <c r="E125" t="s">
        <v>7</v>
      </c>
      <c r="F125">
        <v>180</v>
      </c>
      <c r="G125">
        <v>270</v>
      </c>
      <c r="H125">
        <v>45</v>
      </c>
      <c r="I125">
        <v>23</v>
      </c>
      <c r="J125">
        <f t="shared" si="2"/>
        <v>518</v>
      </c>
      <c r="K125">
        <v>123</v>
      </c>
      <c r="L125">
        <v>0.6</v>
      </c>
    </row>
    <row r="126" spans="1:12" x14ac:dyDescent="0.35">
      <c r="A126" s="1">
        <v>42583</v>
      </c>
      <c r="B126" t="s">
        <v>135</v>
      </c>
      <c r="C126" t="s">
        <v>354</v>
      </c>
      <c r="D126">
        <v>27</v>
      </c>
      <c r="E126" t="s">
        <v>8</v>
      </c>
      <c r="F126">
        <v>390</v>
      </c>
      <c r="G126">
        <v>67</v>
      </c>
      <c r="H126">
        <v>3</v>
      </c>
      <c r="I126">
        <v>0</v>
      </c>
      <c r="J126">
        <f t="shared" si="2"/>
        <v>460</v>
      </c>
      <c r="K126">
        <v>343</v>
      </c>
      <c r="L126">
        <v>0.7</v>
      </c>
    </row>
    <row r="127" spans="1:12" x14ac:dyDescent="0.35">
      <c r="A127" s="1">
        <v>42583</v>
      </c>
      <c r="B127" t="s">
        <v>136</v>
      </c>
      <c r="C127" t="s">
        <v>354</v>
      </c>
      <c r="D127">
        <v>26</v>
      </c>
      <c r="E127" t="s">
        <v>5</v>
      </c>
      <c r="F127">
        <v>180</v>
      </c>
      <c r="G127">
        <v>23</v>
      </c>
      <c r="H127">
        <v>0</v>
      </c>
      <c r="I127">
        <v>0</v>
      </c>
      <c r="J127">
        <f t="shared" si="2"/>
        <v>203</v>
      </c>
      <c r="K127">
        <v>134</v>
      </c>
      <c r="L127">
        <v>4</v>
      </c>
    </row>
    <row r="128" spans="1:12" x14ac:dyDescent="0.35">
      <c r="A128" s="1">
        <v>42583</v>
      </c>
      <c r="B128" t="s">
        <v>137</v>
      </c>
      <c r="C128" t="s">
        <v>6</v>
      </c>
      <c r="D128">
        <v>25</v>
      </c>
      <c r="E128" t="s">
        <v>7</v>
      </c>
      <c r="F128">
        <v>270</v>
      </c>
      <c r="G128">
        <v>0</v>
      </c>
      <c r="H128">
        <v>67</v>
      </c>
      <c r="I128">
        <v>0</v>
      </c>
      <c r="J128">
        <f t="shared" si="2"/>
        <v>337</v>
      </c>
      <c r="K128">
        <v>204</v>
      </c>
      <c r="L128">
        <v>0.5</v>
      </c>
    </row>
    <row r="129" spans="1:12" x14ac:dyDescent="0.35">
      <c r="A129" s="1">
        <v>42583</v>
      </c>
      <c r="B129" t="s">
        <v>138</v>
      </c>
      <c r="C129" t="s">
        <v>354</v>
      </c>
      <c r="D129">
        <v>24</v>
      </c>
      <c r="E129" t="s">
        <v>8</v>
      </c>
      <c r="F129">
        <v>390</v>
      </c>
      <c r="G129">
        <v>0</v>
      </c>
      <c r="H129">
        <v>23</v>
      </c>
      <c r="I129">
        <v>69</v>
      </c>
      <c r="J129">
        <f t="shared" si="2"/>
        <v>482</v>
      </c>
      <c r="K129">
        <v>203</v>
      </c>
      <c r="L129">
        <v>0.6</v>
      </c>
    </row>
    <row r="130" spans="1:12" x14ac:dyDescent="0.35">
      <c r="A130" s="1">
        <v>42583</v>
      </c>
      <c r="B130" t="s">
        <v>139</v>
      </c>
      <c r="C130" t="s">
        <v>6</v>
      </c>
      <c r="D130">
        <v>23</v>
      </c>
      <c r="E130" t="s">
        <v>9</v>
      </c>
      <c r="F130">
        <v>750</v>
      </c>
      <c r="G130">
        <v>0</v>
      </c>
      <c r="H130">
        <v>0</v>
      </c>
      <c r="I130">
        <v>90</v>
      </c>
      <c r="J130">
        <f t="shared" si="2"/>
        <v>840</v>
      </c>
      <c r="K130">
        <v>454</v>
      </c>
      <c r="L130">
        <v>0.7</v>
      </c>
    </row>
    <row r="131" spans="1:12" x14ac:dyDescent="0.35">
      <c r="A131" s="1">
        <v>42583</v>
      </c>
      <c r="B131" t="s">
        <v>140</v>
      </c>
      <c r="C131" t="s">
        <v>354</v>
      </c>
      <c r="D131">
        <v>22</v>
      </c>
      <c r="E131" t="s">
        <v>5</v>
      </c>
      <c r="F131">
        <v>180</v>
      </c>
      <c r="G131">
        <v>69</v>
      </c>
      <c r="H131">
        <v>0</v>
      </c>
      <c r="I131">
        <v>87</v>
      </c>
      <c r="J131">
        <f t="shared" si="2"/>
        <v>336</v>
      </c>
      <c r="K131">
        <v>154</v>
      </c>
      <c r="L131">
        <v>0.8</v>
      </c>
    </row>
    <row r="132" spans="1:12" x14ac:dyDescent="0.35">
      <c r="A132" s="1">
        <v>42583</v>
      </c>
      <c r="B132" t="s">
        <v>141</v>
      </c>
      <c r="C132" t="s">
        <v>354</v>
      </c>
      <c r="D132">
        <v>21</v>
      </c>
      <c r="E132" t="s">
        <v>7</v>
      </c>
      <c r="F132">
        <v>270</v>
      </c>
      <c r="G132">
        <v>90</v>
      </c>
      <c r="H132">
        <v>0</v>
      </c>
      <c r="I132">
        <v>0</v>
      </c>
      <c r="J132">
        <f t="shared" si="2"/>
        <v>360</v>
      </c>
      <c r="K132">
        <v>430</v>
      </c>
      <c r="L132">
        <v>0.9</v>
      </c>
    </row>
    <row r="133" spans="1:12" x14ac:dyDescent="0.35">
      <c r="A133" s="1">
        <v>42583</v>
      </c>
      <c r="B133" t="s">
        <v>142</v>
      </c>
      <c r="C133" t="s">
        <v>354</v>
      </c>
      <c r="D133">
        <v>20</v>
      </c>
      <c r="E133" t="s">
        <v>8</v>
      </c>
      <c r="F133">
        <v>390</v>
      </c>
      <c r="G133">
        <v>87</v>
      </c>
      <c r="H133">
        <v>69</v>
      </c>
      <c r="I133">
        <v>0</v>
      </c>
      <c r="J133">
        <f t="shared" si="2"/>
        <v>546</v>
      </c>
      <c r="K133">
        <v>602</v>
      </c>
      <c r="L133">
        <v>1</v>
      </c>
    </row>
    <row r="134" spans="1:12" x14ac:dyDescent="0.35">
      <c r="A134" s="1">
        <v>42583</v>
      </c>
      <c r="B134" t="s">
        <v>143</v>
      </c>
      <c r="C134" t="s">
        <v>6</v>
      </c>
      <c r="D134">
        <v>19</v>
      </c>
      <c r="E134" t="s">
        <v>9</v>
      </c>
      <c r="F134">
        <v>750</v>
      </c>
      <c r="G134">
        <v>45</v>
      </c>
      <c r="H134">
        <v>90</v>
      </c>
      <c r="I134">
        <v>45</v>
      </c>
      <c r="J134">
        <f t="shared" si="2"/>
        <v>930</v>
      </c>
      <c r="K134">
        <v>676</v>
      </c>
      <c r="L134">
        <v>1.1000000000000001</v>
      </c>
    </row>
    <row r="135" spans="1:12" x14ac:dyDescent="0.35">
      <c r="A135" s="1">
        <v>42583</v>
      </c>
      <c r="B135" t="s">
        <v>144</v>
      </c>
      <c r="C135" t="s">
        <v>354</v>
      </c>
      <c r="D135">
        <v>22</v>
      </c>
      <c r="E135" t="s">
        <v>10</v>
      </c>
      <c r="F135">
        <v>1990</v>
      </c>
      <c r="G135">
        <v>780</v>
      </c>
      <c r="H135">
        <v>87</v>
      </c>
      <c r="I135">
        <v>3</v>
      </c>
      <c r="J135">
        <f t="shared" si="2"/>
        <v>2860</v>
      </c>
      <c r="K135">
        <v>655</v>
      </c>
      <c r="L135">
        <v>5</v>
      </c>
    </row>
    <row r="136" spans="1:12" x14ac:dyDescent="0.35">
      <c r="A136" s="1">
        <v>42583</v>
      </c>
      <c r="B136" t="s">
        <v>145</v>
      </c>
      <c r="C136" t="s">
        <v>354</v>
      </c>
      <c r="D136">
        <v>21</v>
      </c>
      <c r="E136" t="s">
        <v>8</v>
      </c>
      <c r="F136">
        <v>390</v>
      </c>
      <c r="G136">
        <v>45</v>
      </c>
      <c r="H136">
        <v>0</v>
      </c>
      <c r="I136">
        <v>87</v>
      </c>
      <c r="J136">
        <f t="shared" ref="J136:J139" si="3">F136+G136+H136+I136</f>
        <v>522</v>
      </c>
      <c r="K136">
        <v>344</v>
      </c>
      <c r="L136">
        <v>1.3</v>
      </c>
    </row>
    <row r="137" spans="1:12" x14ac:dyDescent="0.35">
      <c r="A137" s="1">
        <v>42583</v>
      </c>
      <c r="B137" t="s">
        <v>146</v>
      </c>
      <c r="C137" t="s">
        <v>354</v>
      </c>
      <c r="D137">
        <v>20</v>
      </c>
      <c r="E137" t="s">
        <v>9</v>
      </c>
      <c r="F137">
        <v>750</v>
      </c>
      <c r="G137">
        <v>3</v>
      </c>
      <c r="H137">
        <v>0</v>
      </c>
      <c r="I137">
        <v>0</v>
      </c>
      <c r="J137">
        <f t="shared" si="3"/>
        <v>753</v>
      </c>
      <c r="K137">
        <v>456</v>
      </c>
      <c r="L137">
        <v>1.4</v>
      </c>
    </row>
    <row r="138" spans="1:12" x14ac:dyDescent="0.35">
      <c r="A138" s="1">
        <v>42583</v>
      </c>
      <c r="B138" t="s">
        <v>147</v>
      </c>
      <c r="C138" t="s">
        <v>6</v>
      </c>
      <c r="D138">
        <v>19</v>
      </c>
      <c r="E138" t="s">
        <v>7</v>
      </c>
      <c r="F138">
        <v>180</v>
      </c>
      <c r="G138">
        <v>270</v>
      </c>
      <c r="H138">
        <v>45</v>
      </c>
      <c r="I138">
        <v>0</v>
      </c>
      <c r="J138">
        <f t="shared" si="3"/>
        <v>495</v>
      </c>
      <c r="K138">
        <v>123</v>
      </c>
      <c r="L138">
        <v>1.5</v>
      </c>
    </row>
    <row r="139" spans="1:12" x14ac:dyDescent="0.35">
      <c r="A139" s="1">
        <v>42583</v>
      </c>
      <c r="B139" t="s">
        <v>148</v>
      </c>
      <c r="C139" t="s">
        <v>354</v>
      </c>
      <c r="D139">
        <v>21</v>
      </c>
      <c r="E139" t="s">
        <v>8</v>
      </c>
      <c r="F139">
        <v>390</v>
      </c>
      <c r="G139">
        <v>67</v>
      </c>
      <c r="H139">
        <v>3</v>
      </c>
      <c r="I139">
        <v>45</v>
      </c>
      <c r="J139">
        <f t="shared" si="3"/>
        <v>505</v>
      </c>
      <c r="K139">
        <v>343</v>
      </c>
      <c r="L139">
        <v>1.6</v>
      </c>
    </row>
    <row r="140" spans="1:12" x14ac:dyDescent="0.35">
      <c r="A140" s="1">
        <v>42522</v>
      </c>
      <c r="B140" t="s">
        <v>149</v>
      </c>
      <c r="C140" t="s">
        <v>354</v>
      </c>
      <c r="D140">
        <v>23</v>
      </c>
      <c r="E140" t="s">
        <v>5</v>
      </c>
      <c r="F140">
        <v>180</v>
      </c>
      <c r="G140">
        <v>23</v>
      </c>
      <c r="H140">
        <v>0</v>
      </c>
      <c r="I140">
        <v>0</v>
      </c>
      <c r="J140">
        <f>F140+G140+H140+I140</f>
        <v>203</v>
      </c>
      <c r="K140">
        <v>134</v>
      </c>
      <c r="L140">
        <v>0.4</v>
      </c>
    </row>
    <row r="141" spans="1:12" x14ac:dyDescent="0.35">
      <c r="A141" s="1">
        <v>42552</v>
      </c>
      <c r="B141" t="s">
        <v>150</v>
      </c>
      <c r="C141" t="s">
        <v>6</v>
      </c>
      <c r="D141">
        <v>24</v>
      </c>
      <c r="E141" t="s">
        <v>7</v>
      </c>
      <c r="F141">
        <v>270</v>
      </c>
      <c r="G141">
        <v>0</v>
      </c>
      <c r="H141">
        <v>0</v>
      </c>
      <c r="I141">
        <v>0</v>
      </c>
      <c r="J141">
        <f t="shared" ref="J141:J204" si="4">F141+G141+H141+I141</f>
        <v>270</v>
      </c>
      <c r="K141">
        <v>204</v>
      </c>
      <c r="L141">
        <v>0.5</v>
      </c>
    </row>
    <row r="142" spans="1:12" x14ac:dyDescent="0.35">
      <c r="A142" s="1">
        <v>42552</v>
      </c>
      <c r="B142" t="s">
        <v>151</v>
      </c>
      <c r="C142" t="s">
        <v>354</v>
      </c>
      <c r="D142">
        <v>25</v>
      </c>
      <c r="E142" t="s">
        <v>8</v>
      </c>
      <c r="F142">
        <v>390</v>
      </c>
      <c r="G142">
        <v>0</v>
      </c>
      <c r="H142">
        <v>0</v>
      </c>
      <c r="I142">
        <v>69</v>
      </c>
      <c r="J142">
        <f t="shared" si="4"/>
        <v>459</v>
      </c>
      <c r="K142">
        <v>203</v>
      </c>
      <c r="L142">
        <v>0.6</v>
      </c>
    </row>
    <row r="143" spans="1:12" x14ac:dyDescent="0.35">
      <c r="A143" s="1">
        <v>42552</v>
      </c>
      <c r="B143" t="s">
        <v>152</v>
      </c>
      <c r="C143" t="s">
        <v>354</v>
      </c>
      <c r="D143">
        <v>26</v>
      </c>
      <c r="E143" t="s">
        <v>9</v>
      </c>
      <c r="F143">
        <v>750</v>
      </c>
      <c r="G143">
        <v>0</v>
      </c>
      <c r="H143">
        <v>0</v>
      </c>
      <c r="I143">
        <v>90</v>
      </c>
      <c r="J143">
        <f t="shared" si="4"/>
        <v>840</v>
      </c>
      <c r="K143">
        <v>454</v>
      </c>
      <c r="L143">
        <v>0.7</v>
      </c>
    </row>
    <row r="144" spans="1:12" x14ac:dyDescent="0.35">
      <c r="A144" s="1">
        <v>42552</v>
      </c>
      <c r="B144" t="s">
        <v>153</v>
      </c>
      <c r="C144" t="s">
        <v>6</v>
      </c>
      <c r="D144">
        <v>27</v>
      </c>
      <c r="E144" t="s">
        <v>5</v>
      </c>
      <c r="F144">
        <v>180</v>
      </c>
      <c r="G144">
        <v>69</v>
      </c>
      <c r="H144">
        <v>0</v>
      </c>
      <c r="I144">
        <v>87</v>
      </c>
      <c r="J144">
        <f t="shared" si="4"/>
        <v>336</v>
      </c>
      <c r="K144">
        <v>154</v>
      </c>
      <c r="L144">
        <v>0.8</v>
      </c>
    </row>
    <row r="145" spans="1:12" x14ac:dyDescent="0.35">
      <c r="A145" s="1">
        <v>42552</v>
      </c>
      <c r="B145" t="s">
        <v>154</v>
      </c>
      <c r="C145" t="s">
        <v>354</v>
      </c>
      <c r="D145">
        <v>28</v>
      </c>
      <c r="E145" t="s">
        <v>7</v>
      </c>
      <c r="F145">
        <v>270</v>
      </c>
      <c r="G145">
        <v>90</v>
      </c>
      <c r="H145">
        <v>0</v>
      </c>
      <c r="I145">
        <v>0</v>
      </c>
      <c r="J145">
        <f t="shared" si="4"/>
        <v>360</v>
      </c>
      <c r="K145">
        <v>430</v>
      </c>
      <c r="L145">
        <v>0.9</v>
      </c>
    </row>
    <row r="146" spans="1:12" x14ac:dyDescent="0.35">
      <c r="A146" s="1">
        <v>42552</v>
      </c>
      <c r="B146" t="s">
        <v>155</v>
      </c>
      <c r="C146" t="s">
        <v>6</v>
      </c>
      <c r="D146">
        <v>29</v>
      </c>
      <c r="E146" t="s">
        <v>8</v>
      </c>
      <c r="F146">
        <v>390</v>
      </c>
      <c r="G146">
        <v>56</v>
      </c>
      <c r="H146">
        <v>69</v>
      </c>
      <c r="I146">
        <v>0</v>
      </c>
      <c r="J146">
        <f t="shared" si="4"/>
        <v>515</v>
      </c>
      <c r="K146">
        <v>602</v>
      </c>
      <c r="L146">
        <v>1.3</v>
      </c>
    </row>
    <row r="147" spans="1:12" x14ac:dyDescent="0.35">
      <c r="A147" s="1">
        <v>42552</v>
      </c>
      <c r="B147" t="s">
        <v>156</v>
      </c>
      <c r="C147" t="s">
        <v>354</v>
      </c>
      <c r="D147">
        <v>30</v>
      </c>
      <c r="E147" t="s">
        <v>9</v>
      </c>
      <c r="F147">
        <v>750</v>
      </c>
      <c r="G147">
        <v>0</v>
      </c>
      <c r="H147">
        <v>90</v>
      </c>
      <c r="I147">
        <v>45</v>
      </c>
      <c r="J147">
        <f t="shared" si="4"/>
        <v>885</v>
      </c>
      <c r="K147">
        <v>676</v>
      </c>
      <c r="L147">
        <v>1.4</v>
      </c>
    </row>
    <row r="148" spans="1:12" x14ac:dyDescent="0.35">
      <c r="A148" s="1">
        <v>42552</v>
      </c>
      <c r="B148" t="s">
        <v>157</v>
      </c>
      <c r="C148" t="s">
        <v>354</v>
      </c>
      <c r="D148">
        <v>31</v>
      </c>
      <c r="E148" t="s">
        <v>9</v>
      </c>
      <c r="F148">
        <v>750</v>
      </c>
      <c r="G148">
        <v>567</v>
      </c>
      <c r="H148">
        <v>90</v>
      </c>
      <c r="I148">
        <v>677</v>
      </c>
      <c r="J148">
        <f t="shared" si="4"/>
        <v>2084</v>
      </c>
      <c r="K148">
        <v>676</v>
      </c>
      <c r="L148">
        <v>4</v>
      </c>
    </row>
    <row r="149" spans="1:12" x14ac:dyDescent="0.35">
      <c r="A149" s="1">
        <v>42552</v>
      </c>
      <c r="B149" t="s">
        <v>158</v>
      </c>
      <c r="C149" t="s">
        <v>6</v>
      </c>
      <c r="D149">
        <v>32</v>
      </c>
      <c r="E149" t="s">
        <v>8</v>
      </c>
      <c r="F149">
        <v>390</v>
      </c>
      <c r="G149">
        <v>45</v>
      </c>
      <c r="H149">
        <v>0</v>
      </c>
      <c r="I149">
        <v>270</v>
      </c>
      <c r="J149">
        <f t="shared" si="4"/>
        <v>705</v>
      </c>
      <c r="K149">
        <v>344</v>
      </c>
      <c r="L149">
        <v>1.6</v>
      </c>
    </row>
    <row r="150" spans="1:12" x14ac:dyDescent="0.35">
      <c r="A150" s="1">
        <v>42552</v>
      </c>
      <c r="B150" t="s">
        <v>159</v>
      </c>
      <c r="C150" t="s">
        <v>354</v>
      </c>
      <c r="D150">
        <v>33</v>
      </c>
      <c r="E150" t="s">
        <v>9</v>
      </c>
      <c r="F150">
        <v>750</v>
      </c>
      <c r="G150">
        <v>47</v>
      </c>
      <c r="H150">
        <v>0</v>
      </c>
      <c r="I150">
        <v>67</v>
      </c>
      <c r="J150">
        <f t="shared" si="4"/>
        <v>864</v>
      </c>
      <c r="K150">
        <v>456</v>
      </c>
      <c r="L150">
        <v>1.4</v>
      </c>
    </row>
    <row r="151" spans="1:12" x14ac:dyDescent="0.35">
      <c r="A151" s="1">
        <v>42552</v>
      </c>
      <c r="B151" t="s">
        <v>160</v>
      </c>
      <c r="C151" t="s">
        <v>6</v>
      </c>
      <c r="D151">
        <v>34</v>
      </c>
      <c r="E151" t="s">
        <v>7</v>
      </c>
      <c r="F151">
        <v>180</v>
      </c>
      <c r="G151">
        <v>270</v>
      </c>
      <c r="H151">
        <v>0</v>
      </c>
      <c r="I151">
        <v>23</v>
      </c>
      <c r="J151">
        <f t="shared" si="4"/>
        <v>473</v>
      </c>
      <c r="K151">
        <v>123</v>
      </c>
      <c r="L151">
        <v>1.5</v>
      </c>
    </row>
    <row r="152" spans="1:12" x14ac:dyDescent="0.35">
      <c r="A152" s="1">
        <v>42552</v>
      </c>
      <c r="B152" t="s">
        <v>161</v>
      </c>
      <c r="C152" t="s">
        <v>354</v>
      </c>
      <c r="D152">
        <v>35</v>
      </c>
      <c r="E152" t="s">
        <v>8</v>
      </c>
      <c r="F152">
        <v>390</v>
      </c>
      <c r="G152">
        <v>67</v>
      </c>
      <c r="H152">
        <v>3</v>
      </c>
      <c r="I152">
        <v>0</v>
      </c>
      <c r="J152">
        <f t="shared" si="4"/>
        <v>460</v>
      </c>
      <c r="K152">
        <v>343</v>
      </c>
      <c r="L152">
        <v>1.6</v>
      </c>
    </row>
    <row r="153" spans="1:12" x14ac:dyDescent="0.35">
      <c r="A153" s="1">
        <v>42552</v>
      </c>
      <c r="B153" t="s">
        <v>162</v>
      </c>
      <c r="C153" t="s">
        <v>354</v>
      </c>
      <c r="D153">
        <v>36</v>
      </c>
      <c r="E153" t="s">
        <v>5</v>
      </c>
      <c r="F153">
        <v>180</v>
      </c>
      <c r="G153">
        <v>23</v>
      </c>
      <c r="H153">
        <v>45</v>
      </c>
      <c r="I153">
        <v>0</v>
      </c>
      <c r="J153">
        <f t="shared" si="4"/>
        <v>248</v>
      </c>
      <c r="K153">
        <v>134</v>
      </c>
      <c r="L153">
        <v>0.4</v>
      </c>
    </row>
    <row r="154" spans="1:12" x14ac:dyDescent="0.35">
      <c r="A154" s="1">
        <v>42552</v>
      </c>
      <c r="B154" t="s">
        <v>163</v>
      </c>
      <c r="C154" t="s">
        <v>6</v>
      </c>
      <c r="D154">
        <v>37</v>
      </c>
      <c r="E154" t="s">
        <v>7</v>
      </c>
      <c r="F154">
        <v>270</v>
      </c>
      <c r="G154">
        <v>8</v>
      </c>
      <c r="H154">
        <v>0</v>
      </c>
      <c r="I154">
        <v>0</v>
      </c>
      <c r="J154">
        <f t="shared" si="4"/>
        <v>278</v>
      </c>
      <c r="K154">
        <v>204</v>
      </c>
      <c r="L154">
        <v>0.5</v>
      </c>
    </row>
    <row r="155" spans="1:12" x14ac:dyDescent="0.35">
      <c r="A155" s="1">
        <v>42552</v>
      </c>
      <c r="B155" t="s">
        <v>164</v>
      </c>
      <c r="C155" t="s">
        <v>354</v>
      </c>
      <c r="D155">
        <v>38</v>
      </c>
      <c r="E155" t="s">
        <v>8</v>
      </c>
      <c r="F155">
        <v>390</v>
      </c>
      <c r="G155">
        <v>0</v>
      </c>
      <c r="H155">
        <v>23</v>
      </c>
      <c r="I155">
        <v>69</v>
      </c>
      <c r="J155">
        <f t="shared" si="4"/>
        <v>482</v>
      </c>
      <c r="K155">
        <v>203</v>
      </c>
      <c r="L155">
        <v>0.6</v>
      </c>
    </row>
    <row r="156" spans="1:12" x14ac:dyDescent="0.35">
      <c r="A156" s="1">
        <v>42552</v>
      </c>
      <c r="B156" t="s">
        <v>165</v>
      </c>
      <c r="C156" t="s">
        <v>6</v>
      </c>
      <c r="D156">
        <v>39</v>
      </c>
      <c r="E156" t="s">
        <v>9</v>
      </c>
      <c r="F156">
        <v>750</v>
      </c>
      <c r="G156">
        <v>0</v>
      </c>
      <c r="H156">
        <v>0</v>
      </c>
      <c r="I156">
        <v>90</v>
      </c>
      <c r="J156">
        <f t="shared" si="4"/>
        <v>840</v>
      </c>
      <c r="K156">
        <v>454</v>
      </c>
      <c r="L156">
        <v>0.7</v>
      </c>
    </row>
    <row r="157" spans="1:12" x14ac:dyDescent="0.35">
      <c r="A157" s="1">
        <v>42552</v>
      </c>
      <c r="B157" t="s">
        <v>166</v>
      </c>
      <c r="C157" t="s">
        <v>354</v>
      </c>
      <c r="D157">
        <v>40</v>
      </c>
      <c r="E157" t="s">
        <v>5</v>
      </c>
      <c r="F157">
        <v>180</v>
      </c>
      <c r="G157">
        <v>69</v>
      </c>
      <c r="H157">
        <v>0</v>
      </c>
      <c r="I157">
        <v>87</v>
      </c>
      <c r="J157">
        <f t="shared" si="4"/>
        <v>336</v>
      </c>
      <c r="K157">
        <v>154</v>
      </c>
      <c r="L157">
        <v>0.8</v>
      </c>
    </row>
    <row r="158" spans="1:12" x14ac:dyDescent="0.35">
      <c r="A158" s="1">
        <v>42552</v>
      </c>
      <c r="B158" t="s">
        <v>167</v>
      </c>
      <c r="C158" t="s">
        <v>354</v>
      </c>
      <c r="D158">
        <v>41</v>
      </c>
      <c r="E158" t="s">
        <v>7</v>
      </c>
      <c r="F158">
        <v>270</v>
      </c>
      <c r="G158">
        <v>90</v>
      </c>
      <c r="H158">
        <v>0</v>
      </c>
      <c r="I158">
        <v>0</v>
      </c>
      <c r="J158">
        <f t="shared" si="4"/>
        <v>360</v>
      </c>
      <c r="K158">
        <v>430</v>
      </c>
      <c r="L158">
        <v>0.9</v>
      </c>
    </row>
    <row r="159" spans="1:12" x14ac:dyDescent="0.35">
      <c r="A159" s="1">
        <v>42552</v>
      </c>
      <c r="B159" t="s">
        <v>168</v>
      </c>
      <c r="C159" t="s">
        <v>6</v>
      </c>
      <c r="D159">
        <v>42</v>
      </c>
      <c r="E159" t="s">
        <v>8</v>
      </c>
      <c r="F159">
        <v>390</v>
      </c>
      <c r="G159">
        <v>87</v>
      </c>
      <c r="H159">
        <v>69</v>
      </c>
      <c r="I159">
        <v>0</v>
      </c>
      <c r="J159">
        <f t="shared" si="4"/>
        <v>546</v>
      </c>
      <c r="K159">
        <v>602</v>
      </c>
      <c r="L159">
        <v>1</v>
      </c>
    </row>
    <row r="160" spans="1:12" x14ac:dyDescent="0.35">
      <c r="A160" s="1">
        <v>42552</v>
      </c>
      <c r="B160" t="s">
        <v>169</v>
      </c>
      <c r="C160" t="s">
        <v>354</v>
      </c>
      <c r="D160">
        <v>32</v>
      </c>
      <c r="E160" t="s">
        <v>9</v>
      </c>
      <c r="F160">
        <v>750</v>
      </c>
      <c r="G160">
        <v>0</v>
      </c>
      <c r="H160">
        <v>0</v>
      </c>
      <c r="I160">
        <v>45</v>
      </c>
      <c r="J160">
        <f t="shared" si="4"/>
        <v>795</v>
      </c>
      <c r="K160">
        <v>676</v>
      </c>
      <c r="L160">
        <v>5</v>
      </c>
    </row>
    <row r="161" spans="1:12" x14ac:dyDescent="0.35">
      <c r="A161" s="1">
        <v>42552</v>
      </c>
      <c r="B161" t="s">
        <v>170</v>
      </c>
      <c r="C161" t="s">
        <v>354</v>
      </c>
      <c r="D161">
        <v>33</v>
      </c>
      <c r="E161" t="s">
        <v>10</v>
      </c>
      <c r="F161">
        <v>1990</v>
      </c>
      <c r="G161">
        <v>0</v>
      </c>
      <c r="H161">
        <v>0</v>
      </c>
      <c r="I161">
        <v>3</v>
      </c>
      <c r="J161">
        <f t="shared" si="4"/>
        <v>1993</v>
      </c>
      <c r="K161">
        <v>655</v>
      </c>
      <c r="L161">
        <v>4</v>
      </c>
    </row>
    <row r="162" spans="1:12" x14ac:dyDescent="0.35">
      <c r="A162" s="1">
        <v>42552</v>
      </c>
      <c r="B162" t="s">
        <v>171</v>
      </c>
      <c r="C162" t="s">
        <v>6</v>
      </c>
      <c r="D162">
        <v>34</v>
      </c>
      <c r="E162" t="s">
        <v>8</v>
      </c>
      <c r="F162">
        <v>390</v>
      </c>
      <c r="G162">
        <v>45</v>
      </c>
      <c r="H162">
        <v>0</v>
      </c>
      <c r="I162">
        <v>270</v>
      </c>
      <c r="J162">
        <f t="shared" si="4"/>
        <v>705</v>
      </c>
      <c r="K162">
        <v>344</v>
      </c>
      <c r="L162">
        <v>3</v>
      </c>
    </row>
    <row r="163" spans="1:12" x14ac:dyDescent="0.35">
      <c r="A163" s="1">
        <v>42552</v>
      </c>
      <c r="B163" t="s">
        <v>172</v>
      </c>
      <c r="C163" t="s">
        <v>354</v>
      </c>
      <c r="D163">
        <v>19</v>
      </c>
      <c r="E163" t="s">
        <v>9</v>
      </c>
      <c r="F163">
        <v>750</v>
      </c>
      <c r="G163">
        <v>3</v>
      </c>
      <c r="H163">
        <v>0</v>
      </c>
      <c r="I163">
        <v>67</v>
      </c>
      <c r="J163">
        <f t="shared" si="4"/>
        <v>820</v>
      </c>
      <c r="K163">
        <v>456</v>
      </c>
      <c r="L163">
        <v>0.5</v>
      </c>
    </row>
    <row r="164" spans="1:12" x14ac:dyDescent="0.35">
      <c r="A164" s="1">
        <v>42552</v>
      </c>
      <c r="B164" t="s">
        <v>173</v>
      </c>
      <c r="C164" t="s">
        <v>354</v>
      </c>
      <c r="D164">
        <v>36</v>
      </c>
      <c r="E164" t="s">
        <v>7</v>
      </c>
      <c r="F164">
        <v>180</v>
      </c>
      <c r="G164">
        <v>270</v>
      </c>
      <c r="H164">
        <v>45</v>
      </c>
      <c r="I164">
        <v>23</v>
      </c>
      <c r="J164">
        <f t="shared" si="4"/>
        <v>518</v>
      </c>
      <c r="K164">
        <v>123</v>
      </c>
      <c r="L164">
        <v>0.6</v>
      </c>
    </row>
    <row r="165" spans="1:12" x14ac:dyDescent="0.35">
      <c r="A165" s="1">
        <v>42552</v>
      </c>
      <c r="B165" t="s">
        <v>174</v>
      </c>
      <c r="C165" t="s">
        <v>6</v>
      </c>
      <c r="D165">
        <v>37</v>
      </c>
      <c r="E165" t="s">
        <v>8</v>
      </c>
      <c r="F165">
        <v>390</v>
      </c>
      <c r="G165">
        <v>67</v>
      </c>
      <c r="H165">
        <v>3</v>
      </c>
      <c r="I165">
        <v>0</v>
      </c>
      <c r="J165">
        <f t="shared" si="4"/>
        <v>460</v>
      </c>
      <c r="K165">
        <v>343</v>
      </c>
      <c r="L165">
        <v>0.8</v>
      </c>
    </row>
    <row r="166" spans="1:12" x14ac:dyDescent="0.35">
      <c r="A166" s="1">
        <v>42552</v>
      </c>
      <c r="B166" t="s">
        <v>175</v>
      </c>
      <c r="C166" t="s">
        <v>354</v>
      </c>
      <c r="D166">
        <v>38</v>
      </c>
      <c r="E166" t="s">
        <v>5</v>
      </c>
      <c r="F166">
        <v>180</v>
      </c>
      <c r="G166">
        <v>23</v>
      </c>
      <c r="H166">
        <v>270</v>
      </c>
      <c r="I166">
        <v>0</v>
      </c>
      <c r="J166">
        <f t="shared" si="4"/>
        <v>473</v>
      </c>
      <c r="K166">
        <v>134</v>
      </c>
      <c r="L166">
        <v>0.9</v>
      </c>
    </row>
    <row r="167" spans="1:12" x14ac:dyDescent="0.35">
      <c r="A167" s="1">
        <v>42552</v>
      </c>
      <c r="B167" t="s">
        <v>176</v>
      </c>
      <c r="C167" t="s">
        <v>354</v>
      </c>
      <c r="D167">
        <v>39</v>
      </c>
      <c r="E167" t="s">
        <v>7</v>
      </c>
      <c r="F167">
        <v>270</v>
      </c>
      <c r="G167">
        <v>0</v>
      </c>
      <c r="H167">
        <v>67</v>
      </c>
      <c r="I167">
        <v>0</v>
      </c>
      <c r="J167">
        <f t="shared" si="4"/>
        <v>337</v>
      </c>
      <c r="K167">
        <v>204</v>
      </c>
      <c r="L167">
        <v>0.8</v>
      </c>
    </row>
    <row r="168" spans="1:12" x14ac:dyDescent="0.35">
      <c r="A168" s="1">
        <v>42552</v>
      </c>
      <c r="B168" t="s">
        <v>177</v>
      </c>
      <c r="C168" t="s">
        <v>354</v>
      </c>
      <c r="D168">
        <v>42</v>
      </c>
      <c r="E168" t="s">
        <v>8</v>
      </c>
      <c r="F168">
        <v>390</v>
      </c>
      <c r="G168">
        <v>0</v>
      </c>
      <c r="H168">
        <v>23</v>
      </c>
      <c r="I168">
        <v>69</v>
      </c>
      <c r="J168">
        <f t="shared" si="4"/>
        <v>482</v>
      </c>
      <c r="K168">
        <v>203</v>
      </c>
      <c r="L168">
        <v>0.9</v>
      </c>
    </row>
    <row r="169" spans="1:12" x14ac:dyDescent="0.35">
      <c r="A169" s="1">
        <v>42552</v>
      </c>
      <c r="B169" t="s">
        <v>178</v>
      </c>
      <c r="C169" t="s">
        <v>6</v>
      </c>
      <c r="D169">
        <v>32</v>
      </c>
      <c r="E169" t="s">
        <v>9</v>
      </c>
      <c r="F169">
        <v>750</v>
      </c>
      <c r="G169">
        <v>0</v>
      </c>
      <c r="H169">
        <v>0</v>
      </c>
      <c r="I169">
        <v>90</v>
      </c>
      <c r="J169">
        <f t="shared" si="4"/>
        <v>840</v>
      </c>
      <c r="K169">
        <v>454</v>
      </c>
      <c r="L169">
        <v>0.7</v>
      </c>
    </row>
    <row r="170" spans="1:12" x14ac:dyDescent="0.35">
      <c r="A170" s="1">
        <v>42552</v>
      </c>
      <c r="B170" t="s">
        <v>179</v>
      </c>
      <c r="C170" t="s">
        <v>354</v>
      </c>
      <c r="D170">
        <v>33</v>
      </c>
      <c r="E170" t="s">
        <v>5</v>
      </c>
      <c r="F170">
        <v>180</v>
      </c>
      <c r="G170">
        <v>69</v>
      </c>
      <c r="H170">
        <v>0</v>
      </c>
      <c r="I170">
        <v>87</v>
      </c>
      <c r="J170">
        <f t="shared" si="4"/>
        <v>336</v>
      </c>
      <c r="K170">
        <v>154</v>
      </c>
      <c r="L170">
        <v>0.8</v>
      </c>
    </row>
    <row r="171" spans="1:12" x14ac:dyDescent="0.35">
      <c r="A171" s="1">
        <v>42552</v>
      </c>
      <c r="B171" t="s">
        <v>180</v>
      </c>
      <c r="C171" t="s">
        <v>354</v>
      </c>
      <c r="D171">
        <v>34</v>
      </c>
      <c r="E171" t="s">
        <v>7</v>
      </c>
      <c r="F171">
        <v>270</v>
      </c>
      <c r="G171">
        <v>90</v>
      </c>
      <c r="H171">
        <v>0</v>
      </c>
      <c r="I171">
        <v>0</v>
      </c>
      <c r="J171">
        <f t="shared" si="4"/>
        <v>360</v>
      </c>
      <c r="K171">
        <v>430</v>
      </c>
      <c r="L171">
        <v>0.9</v>
      </c>
    </row>
    <row r="172" spans="1:12" x14ac:dyDescent="0.35">
      <c r="A172" s="1">
        <v>42552</v>
      </c>
      <c r="B172" t="s">
        <v>181</v>
      </c>
      <c r="C172" t="s">
        <v>6</v>
      </c>
      <c r="D172">
        <v>35</v>
      </c>
      <c r="E172" t="s">
        <v>8</v>
      </c>
      <c r="F172">
        <v>390</v>
      </c>
      <c r="G172">
        <v>87</v>
      </c>
      <c r="H172">
        <v>69</v>
      </c>
      <c r="I172">
        <v>0</v>
      </c>
      <c r="J172">
        <f t="shared" si="4"/>
        <v>546</v>
      </c>
      <c r="K172">
        <v>602</v>
      </c>
      <c r="L172">
        <v>1</v>
      </c>
    </row>
    <row r="173" spans="1:12" x14ac:dyDescent="0.35">
      <c r="A173" s="1">
        <v>42552</v>
      </c>
      <c r="B173" t="s">
        <v>182</v>
      </c>
      <c r="C173" t="s">
        <v>354</v>
      </c>
      <c r="D173">
        <v>36</v>
      </c>
      <c r="E173" t="s">
        <v>9</v>
      </c>
      <c r="F173">
        <v>750</v>
      </c>
      <c r="G173">
        <v>0</v>
      </c>
      <c r="H173">
        <v>90</v>
      </c>
      <c r="I173">
        <v>45</v>
      </c>
      <c r="J173">
        <f t="shared" si="4"/>
        <v>885</v>
      </c>
      <c r="K173">
        <v>676</v>
      </c>
      <c r="L173">
        <v>1.1000000000000001</v>
      </c>
    </row>
    <row r="174" spans="1:12" x14ac:dyDescent="0.35">
      <c r="A174" s="1">
        <v>42552</v>
      </c>
      <c r="B174" t="s">
        <v>183</v>
      </c>
      <c r="C174" t="s">
        <v>354</v>
      </c>
      <c r="D174">
        <v>37</v>
      </c>
      <c r="E174" t="s">
        <v>10</v>
      </c>
      <c r="F174">
        <v>1990</v>
      </c>
      <c r="G174">
        <v>0</v>
      </c>
      <c r="H174">
        <v>87</v>
      </c>
      <c r="I174">
        <v>3</v>
      </c>
      <c r="J174">
        <f t="shared" si="4"/>
        <v>2080</v>
      </c>
      <c r="K174">
        <v>655</v>
      </c>
      <c r="L174">
        <v>1.2</v>
      </c>
    </row>
    <row r="175" spans="1:12" x14ac:dyDescent="0.35">
      <c r="A175" s="1">
        <v>42552</v>
      </c>
      <c r="B175" t="s">
        <v>184</v>
      </c>
      <c r="C175" t="s">
        <v>6</v>
      </c>
      <c r="D175">
        <v>38</v>
      </c>
      <c r="E175" t="s">
        <v>8</v>
      </c>
      <c r="F175">
        <v>390</v>
      </c>
      <c r="G175">
        <v>45</v>
      </c>
      <c r="H175">
        <v>0</v>
      </c>
      <c r="I175">
        <v>87</v>
      </c>
      <c r="J175">
        <f t="shared" si="4"/>
        <v>522</v>
      </c>
      <c r="K175">
        <v>344</v>
      </c>
      <c r="L175">
        <v>1.3</v>
      </c>
    </row>
    <row r="176" spans="1:12" x14ac:dyDescent="0.35">
      <c r="A176" s="1">
        <v>42552</v>
      </c>
      <c r="B176" t="s">
        <v>185</v>
      </c>
      <c r="C176" t="s">
        <v>354</v>
      </c>
      <c r="D176">
        <v>39</v>
      </c>
      <c r="E176" t="s">
        <v>9</v>
      </c>
      <c r="F176">
        <v>750</v>
      </c>
      <c r="G176">
        <v>3</v>
      </c>
      <c r="H176">
        <v>0</v>
      </c>
      <c r="I176">
        <v>0</v>
      </c>
      <c r="J176">
        <f t="shared" si="4"/>
        <v>753</v>
      </c>
      <c r="K176">
        <v>456</v>
      </c>
      <c r="L176">
        <v>1.4</v>
      </c>
    </row>
    <row r="177" spans="1:12" x14ac:dyDescent="0.35">
      <c r="A177" s="1">
        <v>42552</v>
      </c>
      <c r="B177" t="s">
        <v>186</v>
      </c>
      <c r="C177" t="s">
        <v>354</v>
      </c>
      <c r="D177">
        <v>25</v>
      </c>
      <c r="E177" t="s">
        <v>7</v>
      </c>
      <c r="F177">
        <v>180</v>
      </c>
      <c r="G177">
        <v>270</v>
      </c>
      <c r="H177">
        <v>45</v>
      </c>
      <c r="I177">
        <v>0</v>
      </c>
      <c r="J177">
        <f t="shared" si="4"/>
        <v>495</v>
      </c>
      <c r="K177">
        <v>123</v>
      </c>
      <c r="L177">
        <v>1.5</v>
      </c>
    </row>
    <row r="178" spans="1:12" x14ac:dyDescent="0.35">
      <c r="A178" s="1">
        <v>42552</v>
      </c>
      <c r="B178" t="s">
        <v>187</v>
      </c>
      <c r="C178" t="s">
        <v>354</v>
      </c>
      <c r="D178">
        <v>26</v>
      </c>
      <c r="E178" t="s">
        <v>8</v>
      </c>
      <c r="F178">
        <v>390</v>
      </c>
      <c r="G178">
        <v>67</v>
      </c>
      <c r="H178">
        <v>3</v>
      </c>
      <c r="I178">
        <v>45</v>
      </c>
      <c r="J178">
        <f t="shared" si="4"/>
        <v>505</v>
      </c>
      <c r="K178">
        <v>343</v>
      </c>
      <c r="L178">
        <v>1.6</v>
      </c>
    </row>
    <row r="179" spans="1:12" x14ac:dyDescent="0.35">
      <c r="A179" s="1">
        <v>42552</v>
      </c>
      <c r="B179" t="s">
        <v>188</v>
      </c>
      <c r="C179" t="s">
        <v>6</v>
      </c>
      <c r="D179">
        <v>27</v>
      </c>
      <c r="E179" t="s">
        <v>8</v>
      </c>
      <c r="F179">
        <v>390</v>
      </c>
      <c r="G179">
        <v>45</v>
      </c>
      <c r="H179">
        <v>0</v>
      </c>
      <c r="I179">
        <v>270</v>
      </c>
      <c r="J179">
        <f t="shared" si="4"/>
        <v>705</v>
      </c>
      <c r="K179">
        <v>344</v>
      </c>
      <c r="L179">
        <v>1.7</v>
      </c>
    </row>
    <row r="180" spans="1:12" x14ac:dyDescent="0.35">
      <c r="A180" s="1">
        <v>42552</v>
      </c>
      <c r="B180" t="s">
        <v>189</v>
      </c>
      <c r="C180" t="s">
        <v>354</v>
      </c>
      <c r="D180">
        <v>28</v>
      </c>
      <c r="E180" t="s">
        <v>9</v>
      </c>
      <c r="F180">
        <v>750</v>
      </c>
      <c r="G180">
        <v>3</v>
      </c>
      <c r="H180">
        <v>0</v>
      </c>
      <c r="I180">
        <v>67</v>
      </c>
      <c r="J180">
        <f t="shared" si="4"/>
        <v>820</v>
      </c>
      <c r="K180">
        <v>456</v>
      </c>
      <c r="L180">
        <v>1.8</v>
      </c>
    </row>
    <row r="181" spans="1:12" x14ac:dyDescent="0.35">
      <c r="A181" s="1">
        <v>42552</v>
      </c>
      <c r="B181" t="s">
        <v>190</v>
      </c>
      <c r="C181" t="s">
        <v>354</v>
      </c>
      <c r="D181">
        <v>29</v>
      </c>
      <c r="E181" t="s">
        <v>7</v>
      </c>
      <c r="F181">
        <v>180</v>
      </c>
      <c r="G181">
        <v>270</v>
      </c>
      <c r="H181">
        <v>45</v>
      </c>
      <c r="I181">
        <v>23</v>
      </c>
      <c r="J181">
        <f t="shared" si="4"/>
        <v>518</v>
      </c>
      <c r="K181">
        <v>167</v>
      </c>
      <c r="L181">
        <v>1.9</v>
      </c>
    </row>
    <row r="182" spans="1:12" x14ac:dyDescent="0.35">
      <c r="A182" s="1">
        <v>42552</v>
      </c>
      <c r="B182" t="s">
        <v>191</v>
      </c>
      <c r="C182" t="s">
        <v>354</v>
      </c>
      <c r="D182">
        <v>30</v>
      </c>
      <c r="E182" t="s">
        <v>8</v>
      </c>
      <c r="F182">
        <v>390</v>
      </c>
      <c r="G182">
        <v>67</v>
      </c>
      <c r="H182">
        <v>3</v>
      </c>
      <c r="I182">
        <v>0</v>
      </c>
      <c r="J182">
        <f t="shared" si="4"/>
        <v>460</v>
      </c>
      <c r="K182">
        <v>343</v>
      </c>
      <c r="L182">
        <v>2</v>
      </c>
    </row>
    <row r="183" spans="1:12" x14ac:dyDescent="0.35">
      <c r="A183" s="1">
        <v>42552</v>
      </c>
      <c r="B183" t="s">
        <v>192</v>
      </c>
      <c r="C183" t="s">
        <v>6</v>
      </c>
      <c r="D183">
        <v>31</v>
      </c>
      <c r="E183" t="s">
        <v>5</v>
      </c>
      <c r="F183">
        <v>180</v>
      </c>
      <c r="G183">
        <v>23</v>
      </c>
      <c r="H183">
        <v>45</v>
      </c>
      <c r="I183">
        <v>0</v>
      </c>
      <c r="J183">
        <f t="shared" si="4"/>
        <v>248</v>
      </c>
      <c r="K183">
        <v>134</v>
      </c>
      <c r="L183">
        <v>0.4</v>
      </c>
    </row>
    <row r="184" spans="1:12" x14ac:dyDescent="0.35">
      <c r="A184" s="1">
        <v>42552</v>
      </c>
      <c r="B184" t="s">
        <v>193</v>
      </c>
      <c r="C184" t="s">
        <v>354</v>
      </c>
      <c r="D184">
        <v>32</v>
      </c>
      <c r="E184" t="s">
        <v>7</v>
      </c>
      <c r="F184">
        <v>270</v>
      </c>
      <c r="G184">
        <v>0</v>
      </c>
      <c r="H184">
        <v>0</v>
      </c>
      <c r="I184">
        <v>0</v>
      </c>
      <c r="J184">
        <f t="shared" si="4"/>
        <v>270</v>
      </c>
      <c r="K184">
        <v>204</v>
      </c>
      <c r="L184">
        <v>0.5</v>
      </c>
    </row>
    <row r="185" spans="1:12" x14ac:dyDescent="0.35">
      <c r="A185" s="1">
        <v>42552</v>
      </c>
      <c r="B185" t="s">
        <v>194</v>
      </c>
      <c r="C185" t="s">
        <v>354</v>
      </c>
      <c r="D185">
        <v>33</v>
      </c>
      <c r="E185" t="s">
        <v>8</v>
      </c>
      <c r="F185">
        <v>390</v>
      </c>
      <c r="G185">
        <v>0</v>
      </c>
      <c r="H185">
        <v>23</v>
      </c>
      <c r="I185">
        <v>69</v>
      </c>
      <c r="J185">
        <f t="shared" si="4"/>
        <v>482</v>
      </c>
      <c r="K185">
        <v>203</v>
      </c>
      <c r="L185">
        <v>0.6</v>
      </c>
    </row>
    <row r="186" spans="1:12" x14ac:dyDescent="0.35">
      <c r="A186" s="1">
        <v>42552</v>
      </c>
      <c r="B186" t="s">
        <v>195</v>
      </c>
      <c r="C186" t="s">
        <v>6</v>
      </c>
      <c r="D186">
        <v>34</v>
      </c>
      <c r="E186" t="s">
        <v>9</v>
      </c>
      <c r="F186">
        <v>750</v>
      </c>
      <c r="G186">
        <v>0</v>
      </c>
      <c r="H186">
        <v>0</v>
      </c>
      <c r="I186">
        <v>90</v>
      </c>
      <c r="J186">
        <f t="shared" si="4"/>
        <v>840</v>
      </c>
      <c r="K186">
        <v>454</v>
      </c>
      <c r="L186">
        <v>0.7</v>
      </c>
    </row>
    <row r="187" spans="1:12" x14ac:dyDescent="0.35">
      <c r="A187" s="1">
        <v>42552</v>
      </c>
      <c r="B187" t="s">
        <v>196</v>
      </c>
      <c r="C187" t="s">
        <v>354</v>
      </c>
      <c r="D187">
        <v>35</v>
      </c>
      <c r="E187" t="s">
        <v>5</v>
      </c>
      <c r="F187">
        <v>180</v>
      </c>
      <c r="G187">
        <v>0</v>
      </c>
      <c r="H187">
        <v>0</v>
      </c>
      <c r="I187">
        <v>89</v>
      </c>
      <c r="J187">
        <f t="shared" si="4"/>
        <v>269</v>
      </c>
      <c r="K187">
        <v>154</v>
      </c>
      <c r="L187">
        <v>0.8</v>
      </c>
    </row>
    <row r="188" spans="1:12" x14ac:dyDescent="0.35">
      <c r="A188" s="1">
        <v>42552</v>
      </c>
      <c r="B188" t="s">
        <v>197</v>
      </c>
      <c r="C188" t="s">
        <v>354</v>
      </c>
      <c r="D188">
        <v>34</v>
      </c>
      <c r="E188" t="s">
        <v>7</v>
      </c>
      <c r="F188">
        <v>270</v>
      </c>
      <c r="G188">
        <v>90</v>
      </c>
      <c r="H188">
        <v>0</v>
      </c>
      <c r="I188">
        <v>88</v>
      </c>
      <c r="J188">
        <f t="shared" si="4"/>
        <v>448</v>
      </c>
      <c r="K188">
        <v>430</v>
      </c>
      <c r="L188">
        <v>0.9</v>
      </c>
    </row>
    <row r="189" spans="1:12" x14ac:dyDescent="0.35">
      <c r="A189" s="1">
        <v>42552</v>
      </c>
      <c r="B189" t="s">
        <v>198</v>
      </c>
      <c r="C189" t="s">
        <v>6</v>
      </c>
      <c r="D189">
        <v>33</v>
      </c>
      <c r="E189" t="s">
        <v>8</v>
      </c>
      <c r="F189">
        <v>390</v>
      </c>
      <c r="G189">
        <v>87</v>
      </c>
      <c r="H189">
        <v>69</v>
      </c>
      <c r="I189">
        <v>87</v>
      </c>
      <c r="J189">
        <f t="shared" si="4"/>
        <v>633</v>
      </c>
      <c r="K189">
        <v>602</v>
      </c>
      <c r="L189">
        <v>1</v>
      </c>
    </row>
    <row r="190" spans="1:12" x14ac:dyDescent="0.35">
      <c r="A190" s="1">
        <v>42552</v>
      </c>
      <c r="B190" t="s">
        <v>199</v>
      </c>
      <c r="C190" t="s">
        <v>354</v>
      </c>
      <c r="D190">
        <v>32</v>
      </c>
      <c r="E190" t="s">
        <v>9</v>
      </c>
      <c r="F190">
        <v>750</v>
      </c>
      <c r="G190">
        <v>0</v>
      </c>
      <c r="H190">
        <v>90</v>
      </c>
      <c r="I190">
        <v>86</v>
      </c>
      <c r="J190">
        <f t="shared" si="4"/>
        <v>926</v>
      </c>
      <c r="K190">
        <v>676</v>
      </c>
      <c r="L190">
        <v>5</v>
      </c>
    </row>
    <row r="191" spans="1:12" x14ac:dyDescent="0.35">
      <c r="A191" s="1">
        <v>42552</v>
      </c>
      <c r="B191" t="s">
        <v>200</v>
      </c>
      <c r="C191" t="s">
        <v>354</v>
      </c>
      <c r="D191">
        <v>31</v>
      </c>
      <c r="E191" t="s">
        <v>10</v>
      </c>
      <c r="F191">
        <v>1990</v>
      </c>
      <c r="G191">
        <v>0</v>
      </c>
      <c r="H191">
        <v>0</v>
      </c>
      <c r="I191">
        <v>85</v>
      </c>
      <c r="J191">
        <f t="shared" si="4"/>
        <v>2075</v>
      </c>
      <c r="K191">
        <v>655</v>
      </c>
      <c r="L191">
        <v>6</v>
      </c>
    </row>
    <row r="192" spans="1:12" x14ac:dyDescent="0.35">
      <c r="A192" s="1">
        <v>42552</v>
      </c>
      <c r="B192" t="s">
        <v>201</v>
      </c>
      <c r="C192" t="s">
        <v>354</v>
      </c>
      <c r="D192">
        <v>30</v>
      </c>
      <c r="E192" t="s">
        <v>8</v>
      </c>
      <c r="F192">
        <v>390</v>
      </c>
      <c r="G192">
        <v>67</v>
      </c>
      <c r="H192">
        <v>0</v>
      </c>
      <c r="I192">
        <v>84</v>
      </c>
      <c r="J192">
        <f t="shared" si="4"/>
        <v>541</v>
      </c>
      <c r="K192">
        <v>344</v>
      </c>
      <c r="L192">
        <v>7</v>
      </c>
    </row>
    <row r="193" spans="1:12" x14ac:dyDescent="0.35">
      <c r="A193" s="1">
        <v>42552</v>
      </c>
      <c r="B193" t="s">
        <v>202</v>
      </c>
      <c r="C193" t="s">
        <v>6</v>
      </c>
      <c r="D193">
        <v>29</v>
      </c>
      <c r="E193" t="s">
        <v>9</v>
      </c>
      <c r="F193">
        <v>750</v>
      </c>
      <c r="G193">
        <v>3</v>
      </c>
      <c r="H193">
        <v>0</v>
      </c>
      <c r="I193">
        <v>67</v>
      </c>
      <c r="J193">
        <f t="shared" si="4"/>
        <v>820</v>
      </c>
      <c r="K193">
        <v>456</v>
      </c>
      <c r="L193">
        <v>0.5</v>
      </c>
    </row>
    <row r="194" spans="1:12" x14ac:dyDescent="0.35">
      <c r="A194" s="1">
        <v>42552</v>
      </c>
      <c r="B194" t="s">
        <v>203</v>
      </c>
      <c r="C194" t="s">
        <v>354</v>
      </c>
      <c r="D194">
        <v>28</v>
      </c>
      <c r="E194" t="s">
        <v>7</v>
      </c>
      <c r="F194">
        <v>180</v>
      </c>
      <c r="G194">
        <v>270</v>
      </c>
      <c r="H194">
        <v>45</v>
      </c>
      <c r="I194">
        <v>23</v>
      </c>
      <c r="J194">
        <f t="shared" si="4"/>
        <v>518</v>
      </c>
      <c r="K194">
        <v>123</v>
      </c>
      <c r="L194">
        <v>0.6</v>
      </c>
    </row>
    <row r="195" spans="1:12" x14ac:dyDescent="0.35">
      <c r="A195" s="1">
        <v>42552</v>
      </c>
      <c r="B195" t="s">
        <v>204</v>
      </c>
      <c r="C195" t="s">
        <v>354</v>
      </c>
      <c r="D195">
        <v>27</v>
      </c>
      <c r="E195" t="s">
        <v>8</v>
      </c>
      <c r="F195">
        <v>390</v>
      </c>
      <c r="G195">
        <v>67</v>
      </c>
      <c r="H195">
        <v>3</v>
      </c>
      <c r="I195">
        <v>0</v>
      </c>
      <c r="J195">
        <f t="shared" si="4"/>
        <v>460</v>
      </c>
      <c r="K195">
        <v>343</v>
      </c>
      <c r="L195">
        <v>0.7</v>
      </c>
    </row>
    <row r="196" spans="1:12" x14ac:dyDescent="0.35">
      <c r="A196" s="1">
        <v>42552</v>
      </c>
      <c r="B196" t="s">
        <v>205</v>
      </c>
      <c r="C196" t="s">
        <v>354</v>
      </c>
      <c r="D196">
        <v>26</v>
      </c>
      <c r="E196" t="s">
        <v>5</v>
      </c>
      <c r="F196">
        <v>180</v>
      </c>
      <c r="G196">
        <v>23</v>
      </c>
      <c r="H196">
        <v>0</v>
      </c>
      <c r="I196">
        <v>0</v>
      </c>
      <c r="J196">
        <f t="shared" si="4"/>
        <v>203</v>
      </c>
      <c r="K196">
        <v>134</v>
      </c>
      <c r="L196">
        <v>4</v>
      </c>
    </row>
    <row r="197" spans="1:12" x14ac:dyDescent="0.35">
      <c r="A197" s="1">
        <v>42552</v>
      </c>
      <c r="B197" t="s">
        <v>206</v>
      </c>
      <c r="C197" t="s">
        <v>6</v>
      </c>
      <c r="D197">
        <v>25</v>
      </c>
      <c r="E197" t="s">
        <v>7</v>
      </c>
      <c r="F197">
        <v>270</v>
      </c>
      <c r="G197">
        <v>0</v>
      </c>
      <c r="H197">
        <v>67</v>
      </c>
      <c r="I197">
        <v>0</v>
      </c>
      <c r="J197">
        <f t="shared" si="4"/>
        <v>337</v>
      </c>
      <c r="K197">
        <v>204</v>
      </c>
      <c r="L197">
        <v>0.5</v>
      </c>
    </row>
    <row r="198" spans="1:12" x14ac:dyDescent="0.35">
      <c r="A198" s="1">
        <v>42552</v>
      </c>
      <c r="B198" t="s">
        <v>207</v>
      </c>
      <c r="C198" t="s">
        <v>354</v>
      </c>
      <c r="D198">
        <v>24</v>
      </c>
      <c r="E198" t="s">
        <v>8</v>
      </c>
      <c r="F198">
        <v>390</v>
      </c>
      <c r="G198">
        <v>0</v>
      </c>
      <c r="H198">
        <v>23</v>
      </c>
      <c r="I198">
        <v>69</v>
      </c>
      <c r="J198">
        <f t="shared" si="4"/>
        <v>482</v>
      </c>
      <c r="K198">
        <v>203</v>
      </c>
      <c r="L198">
        <v>0.6</v>
      </c>
    </row>
    <row r="199" spans="1:12" x14ac:dyDescent="0.35">
      <c r="A199" s="1">
        <v>42552</v>
      </c>
      <c r="B199" t="s">
        <v>208</v>
      </c>
      <c r="C199" t="s">
        <v>6</v>
      </c>
      <c r="D199">
        <v>23</v>
      </c>
      <c r="E199" t="s">
        <v>9</v>
      </c>
      <c r="F199">
        <v>750</v>
      </c>
      <c r="G199">
        <v>0</v>
      </c>
      <c r="H199">
        <v>0</v>
      </c>
      <c r="I199">
        <v>90</v>
      </c>
      <c r="J199">
        <f t="shared" si="4"/>
        <v>840</v>
      </c>
      <c r="K199">
        <v>454</v>
      </c>
      <c r="L199">
        <v>0.7</v>
      </c>
    </row>
    <row r="200" spans="1:12" x14ac:dyDescent="0.35">
      <c r="A200" s="1">
        <v>42552</v>
      </c>
      <c r="B200" t="s">
        <v>209</v>
      </c>
      <c r="C200" t="s">
        <v>354</v>
      </c>
      <c r="D200">
        <v>22</v>
      </c>
      <c r="E200" t="s">
        <v>5</v>
      </c>
      <c r="F200">
        <v>180</v>
      </c>
      <c r="G200">
        <v>69</v>
      </c>
      <c r="H200">
        <v>0</v>
      </c>
      <c r="I200">
        <v>87</v>
      </c>
      <c r="J200">
        <f t="shared" si="4"/>
        <v>336</v>
      </c>
      <c r="K200">
        <v>154</v>
      </c>
      <c r="L200">
        <v>0.8</v>
      </c>
    </row>
    <row r="201" spans="1:12" x14ac:dyDescent="0.35">
      <c r="A201" s="1">
        <v>42552</v>
      </c>
      <c r="B201" t="s">
        <v>210</v>
      </c>
      <c r="C201" t="s">
        <v>354</v>
      </c>
      <c r="D201">
        <v>21</v>
      </c>
      <c r="E201" t="s">
        <v>7</v>
      </c>
      <c r="F201">
        <v>270</v>
      </c>
      <c r="G201">
        <v>90</v>
      </c>
      <c r="H201">
        <v>0</v>
      </c>
      <c r="I201">
        <v>0</v>
      </c>
      <c r="J201">
        <f t="shared" si="4"/>
        <v>360</v>
      </c>
      <c r="K201">
        <v>430</v>
      </c>
      <c r="L201">
        <v>0.9</v>
      </c>
    </row>
    <row r="202" spans="1:12" x14ac:dyDescent="0.35">
      <c r="A202" s="1">
        <v>42552</v>
      </c>
      <c r="B202" t="s">
        <v>211</v>
      </c>
      <c r="C202" t="s">
        <v>354</v>
      </c>
      <c r="D202">
        <v>20</v>
      </c>
      <c r="E202" t="s">
        <v>8</v>
      </c>
      <c r="F202">
        <v>390</v>
      </c>
      <c r="G202">
        <v>87</v>
      </c>
      <c r="H202">
        <v>69</v>
      </c>
      <c r="I202">
        <v>0</v>
      </c>
      <c r="J202">
        <f t="shared" si="4"/>
        <v>546</v>
      </c>
      <c r="K202">
        <v>602</v>
      </c>
      <c r="L202">
        <v>1</v>
      </c>
    </row>
    <row r="203" spans="1:12" x14ac:dyDescent="0.35">
      <c r="A203" s="1">
        <v>42552</v>
      </c>
      <c r="B203" t="s">
        <v>212</v>
      </c>
      <c r="C203" t="s">
        <v>6</v>
      </c>
      <c r="D203">
        <v>19</v>
      </c>
      <c r="E203" t="s">
        <v>9</v>
      </c>
      <c r="F203">
        <v>750</v>
      </c>
      <c r="G203">
        <v>45</v>
      </c>
      <c r="H203">
        <v>90</v>
      </c>
      <c r="I203">
        <v>45</v>
      </c>
      <c r="J203">
        <f t="shared" si="4"/>
        <v>930</v>
      </c>
      <c r="K203">
        <v>676</v>
      </c>
      <c r="L203">
        <v>1.1000000000000001</v>
      </c>
    </row>
    <row r="204" spans="1:12" x14ac:dyDescent="0.35">
      <c r="A204" s="1">
        <v>42552</v>
      </c>
      <c r="B204" t="s">
        <v>213</v>
      </c>
      <c r="C204" t="s">
        <v>354</v>
      </c>
      <c r="D204">
        <v>22</v>
      </c>
      <c r="E204" t="s">
        <v>10</v>
      </c>
      <c r="F204">
        <v>1990</v>
      </c>
      <c r="G204">
        <v>780</v>
      </c>
      <c r="H204">
        <v>87</v>
      </c>
      <c r="I204">
        <v>3</v>
      </c>
      <c r="J204">
        <f t="shared" si="4"/>
        <v>2860</v>
      </c>
      <c r="K204">
        <v>655</v>
      </c>
      <c r="L204">
        <v>5</v>
      </c>
    </row>
    <row r="205" spans="1:12" x14ac:dyDescent="0.35">
      <c r="A205" s="1">
        <v>42552</v>
      </c>
      <c r="B205" t="s">
        <v>214</v>
      </c>
      <c r="C205" t="s">
        <v>354</v>
      </c>
      <c r="D205">
        <v>21</v>
      </c>
      <c r="E205" t="s">
        <v>8</v>
      </c>
      <c r="F205">
        <v>390</v>
      </c>
      <c r="G205">
        <v>45</v>
      </c>
      <c r="H205">
        <v>0</v>
      </c>
      <c r="I205">
        <v>87</v>
      </c>
      <c r="J205">
        <f t="shared" ref="J205:J208" si="5">F205+G205+H205+I205</f>
        <v>522</v>
      </c>
      <c r="K205">
        <v>344</v>
      </c>
      <c r="L205">
        <v>1.3</v>
      </c>
    </row>
    <row r="206" spans="1:12" x14ac:dyDescent="0.35">
      <c r="A206" s="1">
        <v>42552</v>
      </c>
      <c r="B206" t="s">
        <v>215</v>
      </c>
      <c r="C206" t="s">
        <v>354</v>
      </c>
      <c r="D206">
        <v>20</v>
      </c>
      <c r="E206" t="s">
        <v>9</v>
      </c>
      <c r="F206">
        <v>750</v>
      </c>
      <c r="G206">
        <v>3</v>
      </c>
      <c r="H206">
        <v>0</v>
      </c>
      <c r="I206">
        <v>0</v>
      </c>
      <c r="J206">
        <f t="shared" si="5"/>
        <v>753</v>
      </c>
      <c r="K206">
        <v>456</v>
      </c>
      <c r="L206">
        <v>1.4</v>
      </c>
    </row>
    <row r="207" spans="1:12" x14ac:dyDescent="0.35">
      <c r="A207" s="1">
        <v>42552</v>
      </c>
      <c r="B207" t="s">
        <v>216</v>
      </c>
      <c r="C207" t="s">
        <v>6</v>
      </c>
      <c r="D207">
        <v>19</v>
      </c>
      <c r="E207" t="s">
        <v>7</v>
      </c>
      <c r="F207">
        <v>180</v>
      </c>
      <c r="G207">
        <v>270</v>
      </c>
      <c r="H207">
        <v>45</v>
      </c>
      <c r="I207">
        <v>0</v>
      </c>
      <c r="J207">
        <f t="shared" si="5"/>
        <v>495</v>
      </c>
      <c r="K207">
        <v>123</v>
      </c>
      <c r="L207">
        <v>1.5</v>
      </c>
    </row>
    <row r="208" spans="1:12" x14ac:dyDescent="0.35">
      <c r="A208" s="1">
        <v>42552</v>
      </c>
      <c r="B208" t="s">
        <v>217</v>
      </c>
      <c r="C208" t="s">
        <v>354</v>
      </c>
      <c r="D208">
        <v>21</v>
      </c>
      <c r="E208" t="s">
        <v>8</v>
      </c>
      <c r="F208">
        <v>390</v>
      </c>
      <c r="G208">
        <v>67</v>
      </c>
      <c r="H208">
        <v>3</v>
      </c>
      <c r="I208">
        <v>45</v>
      </c>
      <c r="J208">
        <f t="shared" si="5"/>
        <v>505</v>
      </c>
      <c r="K208">
        <v>343</v>
      </c>
      <c r="L208">
        <v>1.6</v>
      </c>
    </row>
    <row r="209" spans="1:12" x14ac:dyDescent="0.35">
      <c r="A209" s="1">
        <v>42522</v>
      </c>
      <c r="B209" t="s">
        <v>218</v>
      </c>
      <c r="C209" t="s">
        <v>354</v>
      </c>
      <c r="D209">
        <v>23</v>
      </c>
      <c r="E209" t="s">
        <v>5</v>
      </c>
      <c r="F209">
        <v>180</v>
      </c>
      <c r="G209">
        <v>23</v>
      </c>
      <c r="H209">
        <v>0</v>
      </c>
      <c r="I209">
        <v>0</v>
      </c>
      <c r="J209">
        <f>F209+G209+H209+I209</f>
        <v>203</v>
      </c>
      <c r="K209">
        <v>134</v>
      </c>
      <c r="L209">
        <v>0.4</v>
      </c>
    </row>
    <row r="210" spans="1:12" x14ac:dyDescent="0.35">
      <c r="A210" s="1">
        <v>42522</v>
      </c>
      <c r="B210" t="s">
        <v>219</v>
      </c>
      <c r="C210" t="s">
        <v>6</v>
      </c>
      <c r="D210">
        <v>24</v>
      </c>
      <c r="E210" t="s">
        <v>7</v>
      </c>
      <c r="F210">
        <v>270</v>
      </c>
      <c r="G210">
        <v>0</v>
      </c>
      <c r="H210">
        <v>0</v>
      </c>
      <c r="I210">
        <v>0</v>
      </c>
      <c r="J210">
        <f t="shared" ref="J210:J273" si="6">F210+G210+H210+I210</f>
        <v>270</v>
      </c>
      <c r="K210">
        <v>204</v>
      </c>
      <c r="L210">
        <v>0.5</v>
      </c>
    </row>
    <row r="211" spans="1:12" x14ac:dyDescent="0.35">
      <c r="A211" s="1">
        <v>42522</v>
      </c>
      <c r="B211" t="s">
        <v>220</v>
      </c>
      <c r="C211" t="s">
        <v>354</v>
      </c>
      <c r="D211">
        <v>25</v>
      </c>
      <c r="E211" t="s">
        <v>8</v>
      </c>
      <c r="F211">
        <v>390</v>
      </c>
      <c r="G211">
        <v>0</v>
      </c>
      <c r="H211">
        <v>0</v>
      </c>
      <c r="I211">
        <v>69</v>
      </c>
      <c r="J211">
        <f t="shared" si="6"/>
        <v>459</v>
      </c>
      <c r="K211">
        <v>203</v>
      </c>
      <c r="L211">
        <v>0.6</v>
      </c>
    </row>
    <row r="212" spans="1:12" x14ac:dyDescent="0.35">
      <c r="A212" s="1">
        <v>42522</v>
      </c>
      <c r="B212" t="s">
        <v>221</v>
      </c>
      <c r="C212" t="s">
        <v>354</v>
      </c>
      <c r="D212">
        <v>26</v>
      </c>
      <c r="E212" t="s">
        <v>9</v>
      </c>
      <c r="F212">
        <v>750</v>
      </c>
      <c r="G212">
        <v>0</v>
      </c>
      <c r="H212">
        <v>0</v>
      </c>
      <c r="I212">
        <v>90</v>
      </c>
      <c r="J212">
        <f t="shared" si="6"/>
        <v>840</v>
      </c>
      <c r="K212">
        <v>454</v>
      </c>
      <c r="L212">
        <v>0.7</v>
      </c>
    </row>
    <row r="213" spans="1:12" x14ac:dyDescent="0.35">
      <c r="A213" s="1">
        <v>42522</v>
      </c>
      <c r="B213" t="s">
        <v>222</v>
      </c>
      <c r="C213" t="s">
        <v>6</v>
      </c>
      <c r="D213">
        <v>27</v>
      </c>
      <c r="E213" t="s">
        <v>5</v>
      </c>
      <c r="F213">
        <v>180</v>
      </c>
      <c r="G213">
        <v>69</v>
      </c>
      <c r="H213">
        <v>0</v>
      </c>
      <c r="I213">
        <v>87</v>
      </c>
      <c r="J213">
        <f t="shared" si="6"/>
        <v>336</v>
      </c>
      <c r="K213">
        <v>154</v>
      </c>
      <c r="L213">
        <v>0.8</v>
      </c>
    </row>
    <row r="214" spans="1:12" x14ac:dyDescent="0.35">
      <c r="A214" s="1">
        <v>42522</v>
      </c>
      <c r="B214" t="s">
        <v>223</v>
      </c>
      <c r="C214" t="s">
        <v>354</v>
      </c>
      <c r="D214">
        <v>28</v>
      </c>
      <c r="E214" t="s">
        <v>7</v>
      </c>
      <c r="F214">
        <v>270</v>
      </c>
      <c r="G214">
        <v>90</v>
      </c>
      <c r="H214">
        <v>0</v>
      </c>
      <c r="I214">
        <v>0</v>
      </c>
      <c r="J214">
        <f t="shared" si="6"/>
        <v>360</v>
      </c>
      <c r="K214">
        <v>430</v>
      </c>
      <c r="L214">
        <v>0.9</v>
      </c>
    </row>
    <row r="215" spans="1:12" x14ac:dyDescent="0.35">
      <c r="A215" s="1">
        <v>42522</v>
      </c>
      <c r="B215" t="s">
        <v>224</v>
      </c>
      <c r="C215" t="s">
        <v>6</v>
      </c>
      <c r="D215">
        <v>29</v>
      </c>
      <c r="E215" t="s">
        <v>8</v>
      </c>
      <c r="F215">
        <v>390</v>
      </c>
      <c r="G215">
        <v>56</v>
      </c>
      <c r="H215">
        <v>69</v>
      </c>
      <c r="I215">
        <v>0</v>
      </c>
      <c r="J215">
        <f t="shared" si="6"/>
        <v>515</v>
      </c>
      <c r="K215">
        <v>602</v>
      </c>
      <c r="L215">
        <v>1.3</v>
      </c>
    </row>
    <row r="216" spans="1:12" x14ac:dyDescent="0.35">
      <c r="A216" s="1">
        <v>42522</v>
      </c>
      <c r="B216" t="s">
        <v>225</v>
      </c>
      <c r="C216" t="s">
        <v>354</v>
      </c>
      <c r="D216">
        <v>30</v>
      </c>
      <c r="E216" t="s">
        <v>9</v>
      </c>
      <c r="F216">
        <v>750</v>
      </c>
      <c r="G216">
        <v>0</v>
      </c>
      <c r="H216">
        <v>90</v>
      </c>
      <c r="I216">
        <v>45</v>
      </c>
      <c r="J216">
        <f t="shared" si="6"/>
        <v>885</v>
      </c>
      <c r="K216">
        <v>676</v>
      </c>
      <c r="L216">
        <v>1.4</v>
      </c>
    </row>
    <row r="217" spans="1:12" x14ac:dyDescent="0.35">
      <c r="A217" s="1">
        <v>42522</v>
      </c>
      <c r="B217" t="s">
        <v>226</v>
      </c>
      <c r="C217" t="s">
        <v>354</v>
      </c>
      <c r="D217">
        <v>31</v>
      </c>
      <c r="E217" t="s">
        <v>9</v>
      </c>
      <c r="F217">
        <v>750</v>
      </c>
      <c r="G217">
        <v>0</v>
      </c>
      <c r="H217">
        <v>90</v>
      </c>
      <c r="I217">
        <v>677</v>
      </c>
      <c r="J217">
        <f t="shared" si="6"/>
        <v>1517</v>
      </c>
      <c r="K217">
        <v>676</v>
      </c>
      <c r="L217">
        <v>4</v>
      </c>
    </row>
    <row r="218" spans="1:12" x14ac:dyDescent="0.35">
      <c r="A218" s="1">
        <v>42522</v>
      </c>
      <c r="B218" t="s">
        <v>227</v>
      </c>
      <c r="C218" t="s">
        <v>6</v>
      </c>
      <c r="D218">
        <v>32</v>
      </c>
      <c r="E218" t="s">
        <v>8</v>
      </c>
      <c r="F218">
        <v>390</v>
      </c>
      <c r="G218">
        <v>45</v>
      </c>
      <c r="H218">
        <v>0</v>
      </c>
      <c r="I218">
        <v>270</v>
      </c>
      <c r="J218">
        <f t="shared" si="6"/>
        <v>705</v>
      </c>
      <c r="K218">
        <v>344</v>
      </c>
      <c r="L218">
        <v>1.6</v>
      </c>
    </row>
    <row r="219" spans="1:12" x14ac:dyDescent="0.35">
      <c r="A219" s="1">
        <v>42522</v>
      </c>
      <c r="B219" t="s">
        <v>228</v>
      </c>
      <c r="C219" t="s">
        <v>354</v>
      </c>
      <c r="D219">
        <v>33</v>
      </c>
      <c r="E219" t="s">
        <v>9</v>
      </c>
      <c r="F219">
        <v>750</v>
      </c>
      <c r="G219">
        <v>47</v>
      </c>
      <c r="H219">
        <v>0</v>
      </c>
      <c r="I219">
        <v>67</v>
      </c>
      <c r="J219">
        <f t="shared" si="6"/>
        <v>864</v>
      </c>
      <c r="K219">
        <v>456</v>
      </c>
      <c r="L219">
        <v>1.4</v>
      </c>
    </row>
    <row r="220" spans="1:12" x14ac:dyDescent="0.35">
      <c r="A220" s="1">
        <v>42522</v>
      </c>
      <c r="B220" t="s">
        <v>229</v>
      </c>
      <c r="C220" t="s">
        <v>6</v>
      </c>
      <c r="D220">
        <v>34</v>
      </c>
      <c r="E220" t="s">
        <v>7</v>
      </c>
      <c r="F220">
        <v>180</v>
      </c>
      <c r="G220">
        <v>270</v>
      </c>
      <c r="H220">
        <v>0</v>
      </c>
      <c r="I220">
        <v>23</v>
      </c>
      <c r="J220">
        <f t="shared" si="6"/>
        <v>473</v>
      </c>
      <c r="K220">
        <v>123</v>
      </c>
      <c r="L220">
        <v>1.5</v>
      </c>
    </row>
    <row r="221" spans="1:12" x14ac:dyDescent="0.35">
      <c r="A221" s="1">
        <v>42522</v>
      </c>
      <c r="B221" t="s">
        <v>230</v>
      </c>
      <c r="C221" t="s">
        <v>354</v>
      </c>
      <c r="D221">
        <v>35</v>
      </c>
      <c r="E221" t="s">
        <v>8</v>
      </c>
      <c r="F221">
        <v>390</v>
      </c>
      <c r="G221">
        <v>67</v>
      </c>
      <c r="H221">
        <v>3</v>
      </c>
      <c r="I221">
        <v>0</v>
      </c>
      <c r="J221">
        <f t="shared" si="6"/>
        <v>460</v>
      </c>
      <c r="K221">
        <v>343</v>
      </c>
      <c r="L221">
        <v>1.6</v>
      </c>
    </row>
    <row r="222" spans="1:12" x14ac:dyDescent="0.35">
      <c r="A222" s="1">
        <v>42522</v>
      </c>
      <c r="B222" t="s">
        <v>231</v>
      </c>
      <c r="C222" t="s">
        <v>354</v>
      </c>
      <c r="D222">
        <v>36</v>
      </c>
      <c r="E222" t="s">
        <v>5</v>
      </c>
      <c r="F222">
        <v>180</v>
      </c>
      <c r="G222">
        <v>23</v>
      </c>
      <c r="H222">
        <v>45</v>
      </c>
      <c r="I222">
        <v>0</v>
      </c>
      <c r="J222">
        <f t="shared" si="6"/>
        <v>248</v>
      </c>
      <c r="K222">
        <v>134</v>
      </c>
      <c r="L222">
        <v>1</v>
      </c>
    </row>
    <row r="223" spans="1:12" x14ac:dyDescent="0.35">
      <c r="A223" s="1">
        <v>42522</v>
      </c>
      <c r="B223" t="s">
        <v>232</v>
      </c>
      <c r="C223" t="s">
        <v>6</v>
      </c>
      <c r="D223">
        <v>37</v>
      </c>
      <c r="E223" t="s">
        <v>7</v>
      </c>
      <c r="F223">
        <v>270</v>
      </c>
      <c r="G223">
        <v>8</v>
      </c>
      <c r="H223">
        <v>0</v>
      </c>
      <c r="I223">
        <v>0</v>
      </c>
      <c r="J223">
        <f t="shared" si="6"/>
        <v>278</v>
      </c>
      <c r="K223">
        <v>204</v>
      </c>
      <c r="L223">
        <v>1</v>
      </c>
    </row>
    <row r="224" spans="1:12" x14ac:dyDescent="0.35">
      <c r="A224" s="1">
        <v>42522</v>
      </c>
      <c r="B224" t="s">
        <v>233</v>
      </c>
      <c r="C224" t="s">
        <v>354</v>
      </c>
      <c r="D224">
        <v>38</v>
      </c>
      <c r="E224" t="s">
        <v>8</v>
      </c>
      <c r="F224">
        <v>390</v>
      </c>
      <c r="G224">
        <v>0</v>
      </c>
      <c r="H224">
        <v>23</v>
      </c>
      <c r="I224">
        <v>69</v>
      </c>
      <c r="J224">
        <f t="shared" si="6"/>
        <v>482</v>
      </c>
      <c r="K224">
        <v>203</v>
      </c>
      <c r="L224">
        <v>1</v>
      </c>
    </row>
    <row r="225" spans="1:12" x14ac:dyDescent="0.35">
      <c r="A225" s="1">
        <v>42522</v>
      </c>
      <c r="B225" t="s">
        <v>234</v>
      </c>
      <c r="C225" t="s">
        <v>6</v>
      </c>
      <c r="D225">
        <v>39</v>
      </c>
      <c r="E225" t="s">
        <v>9</v>
      </c>
      <c r="F225">
        <v>750</v>
      </c>
      <c r="G225">
        <v>0</v>
      </c>
      <c r="H225">
        <v>0</v>
      </c>
      <c r="I225">
        <v>90</v>
      </c>
      <c r="J225">
        <f t="shared" si="6"/>
        <v>840</v>
      </c>
      <c r="K225">
        <v>454</v>
      </c>
      <c r="L225">
        <v>1</v>
      </c>
    </row>
    <row r="226" spans="1:12" x14ac:dyDescent="0.35">
      <c r="A226" s="1">
        <v>42522</v>
      </c>
      <c r="B226" t="s">
        <v>235</v>
      </c>
      <c r="C226" t="s">
        <v>354</v>
      </c>
      <c r="D226">
        <v>40</v>
      </c>
      <c r="E226" t="s">
        <v>5</v>
      </c>
      <c r="F226">
        <v>180</v>
      </c>
      <c r="G226">
        <v>0</v>
      </c>
      <c r="H226">
        <v>0</v>
      </c>
      <c r="I226">
        <v>87</v>
      </c>
      <c r="J226">
        <f t="shared" si="6"/>
        <v>267</v>
      </c>
      <c r="K226">
        <v>154</v>
      </c>
      <c r="L226">
        <v>1</v>
      </c>
    </row>
    <row r="227" spans="1:12" x14ac:dyDescent="0.35">
      <c r="A227" s="1">
        <v>42522</v>
      </c>
      <c r="B227" t="s">
        <v>236</v>
      </c>
      <c r="C227" t="s">
        <v>354</v>
      </c>
      <c r="D227">
        <v>41</v>
      </c>
      <c r="E227" t="s">
        <v>7</v>
      </c>
      <c r="F227">
        <v>270</v>
      </c>
      <c r="G227">
        <v>0</v>
      </c>
      <c r="H227">
        <v>0</v>
      </c>
      <c r="I227">
        <v>0</v>
      </c>
      <c r="J227">
        <f t="shared" si="6"/>
        <v>270</v>
      </c>
      <c r="K227">
        <v>430</v>
      </c>
      <c r="L227">
        <v>1</v>
      </c>
    </row>
    <row r="228" spans="1:12" x14ac:dyDescent="0.35">
      <c r="A228" s="1">
        <v>42522</v>
      </c>
      <c r="B228" t="s">
        <v>237</v>
      </c>
      <c r="C228" t="s">
        <v>6</v>
      </c>
      <c r="D228">
        <v>42</v>
      </c>
      <c r="E228" t="s">
        <v>8</v>
      </c>
      <c r="F228">
        <v>390</v>
      </c>
      <c r="G228">
        <v>0</v>
      </c>
      <c r="H228">
        <v>0</v>
      </c>
      <c r="I228">
        <v>0</v>
      </c>
      <c r="J228">
        <f t="shared" si="6"/>
        <v>390</v>
      </c>
      <c r="K228">
        <v>602</v>
      </c>
      <c r="L228">
        <v>1</v>
      </c>
    </row>
    <row r="229" spans="1:12" x14ac:dyDescent="0.35">
      <c r="A229" s="1">
        <v>42522</v>
      </c>
      <c r="B229" t="s">
        <v>238</v>
      </c>
      <c r="C229" t="s">
        <v>354</v>
      </c>
      <c r="D229">
        <v>32</v>
      </c>
      <c r="E229" t="s">
        <v>9</v>
      </c>
      <c r="F229">
        <v>750</v>
      </c>
      <c r="G229">
        <v>0</v>
      </c>
      <c r="H229">
        <v>0</v>
      </c>
      <c r="I229">
        <v>45</v>
      </c>
      <c r="J229">
        <f t="shared" si="6"/>
        <v>795</v>
      </c>
      <c r="K229">
        <v>676</v>
      </c>
      <c r="L229">
        <v>5</v>
      </c>
    </row>
    <row r="230" spans="1:12" x14ac:dyDescent="0.35">
      <c r="A230" s="1">
        <v>42522</v>
      </c>
      <c r="B230" t="s">
        <v>239</v>
      </c>
      <c r="C230" t="s">
        <v>354</v>
      </c>
      <c r="D230">
        <v>33</v>
      </c>
      <c r="E230" t="s">
        <v>10</v>
      </c>
      <c r="F230">
        <v>1990</v>
      </c>
      <c r="G230">
        <v>0</v>
      </c>
      <c r="H230">
        <v>0</v>
      </c>
      <c r="I230">
        <v>3</v>
      </c>
      <c r="J230">
        <f t="shared" si="6"/>
        <v>1993</v>
      </c>
      <c r="K230">
        <v>655</v>
      </c>
      <c r="L230">
        <v>4</v>
      </c>
    </row>
    <row r="231" spans="1:12" x14ac:dyDescent="0.35">
      <c r="A231" s="1">
        <v>42522</v>
      </c>
      <c r="B231" t="s">
        <v>240</v>
      </c>
      <c r="C231" t="s">
        <v>6</v>
      </c>
      <c r="D231">
        <v>34</v>
      </c>
      <c r="E231" t="s">
        <v>8</v>
      </c>
      <c r="F231">
        <v>390</v>
      </c>
      <c r="G231">
        <v>0</v>
      </c>
      <c r="H231">
        <v>0</v>
      </c>
      <c r="I231">
        <v>270</v>
      </c>
      <c r="J231">
        <f t="shared" si="6"/>
        <v>660</v>
      </c>
      <c r="K231">
        <v>344</v>
      </c>
      <c r="L231">
        <v>3</v>
      </c>
    </row>
    <row r="232" spans="1:12" x14ac:dyDescent="0.35">
      <c r="A232" s="1">
        <v>42522</v>
      </c>
      <c r="B232" t="s">
        <v>241</v>
      </c>
      <c r="C232" t="s">
        <v>354</v>
      </c>
      <c r="D232">
        <v>19</v>
      </c>
      <c r="E232" t="s">
        <v>9</v>
      </c>
      <c r="F232">
        <v>750</v>
      </c>
      <c r="G232">
        <v>0</v>
      </c>
      <c r="H232">
        <v>0</v>
      </c>
      <c r="I232">
        <v>67</v>
      </c>
      <c r="J232">
        <f t="shared" si="6"/>
        <v>817</v>
      </c>
      <c r="K232">
        <v>456</v>
      </c>
      <c r="L232">
        <v>0.5</v>
      </c>
    </row>
    <row r="233" spans="1:12" x14ac:dyDescent="0.35">
      <c r="A233" s="1">
        <v>42522</v>
      </c>
      <c r="B233" t="s">
        <v>242</v>
      </c>
      <c r="C233" t="s">
        <v>354</v>
      </c>
      <c r="D233">
        <v>36</v>
      </c>
      <c r="E233" t="s">
        <v>7</v>
      </c>
      <c r="F233">
        <v>180</v>
      </c>
      <c r="G233">
        <v>0</v>
      </c>
      <c r="H233">
        <v>0</v>
      </c>
      <c r="I233">
        <v>23</v>
      </c>
      <c r="J233">
        <f t="shared" si="6"/>
        <v>203</v>
      </c>
      <c r="K233">
        <v>123</v>
      </c>
      <c r="L233">
        <v>0.6</v>
      </c>
    </row>
    <row r="234" spans="1:12" x14ac:dyDescent="0.35">
      <c r="A234" s="1">
        <v>42522</v>
      </c>
      <c r="B234" t="s">
        <v>243</v>
      </c>
      <c r="C234" t="s">
        <v>6</v>
      </c>
      <c r="D234">
        <v>37</v>
      </c>
      <c r="E234" t="s">
        <v>8</v>
      </c>
      <c r="F234">
        <v>390</v>
      </c>
      <c r="G234">
        <v>0</v>
      </c>
      <c r="H234">
        <v>0</v>
      </c>
      <c r="I234">
        <v>0</v>
      </c>
      <c r="J234">
        <f t="shared" si="6"/>
        <v>390</v>
      </c>
      <c r="K234">
        <v>343</v>
      </c>
      <c r="L234">
        <v>0.8</v>
      </c>
    </row>
    <row r="235" spans="1:12" x14ac:dyDescent="0.35">
      <c r="A235" s="1">
        <v>42522</v>
      </c>
      <c r="B235" t="s">
        <v>244</v>
      </c>
      <c r="C235" t="s">
        <v>354</v>
      </c>
      <c r="D235">
        <v>38</v>
      </c>
      <c r="E235" t="s">
        <v>5</v>
      </c>
      <c r="F235">
        <v>180</v>
      </c>
      <c r="G235">
        <v>0</v>
      </c>
      <c r="H235">
        <v>0</v>
      </c>
      <c r="I235">
        <v>0</v>
      </c>
      <c r="J235">
        <f t="shared" si="6"/>
        <v>180</v>
      </c>
      <c r="K235">
        <v>134</v>
      </c>
      <c r="L235">
        <v>0.9</v>
      </c>
    </row>
    <row r="236" spans="1:12" x14ac:dyDescent="0.35">
      <c r="A236" s="1">
        <v>42522</v>
      </c>
      <c r="B236" t="s">
        <v>245</v>
      </c>
      <c r="C236" t="s">
        <v>354</v>
      </c>
      <c r="D236">
        <v>39</v>
      </c>
      <c r="E236" t="s">
        <v>7</v>
      </c>
      <c r="F236">
        <v>270</v>
      </c>
      <c r="G236">
        <v>0</v>
      </c>
      <c r="H236">
        <v>0</v>
      </c>
      <c r="I236">
        <v>0</v>
      </c>
      <c r="J236">
        <f t="shared" si="6"/>
        <v>270</v>
      </c>
      <c r="K236">
        <v>204</v>
      </c>
      <c r="L236">
        <v>0.8</v>
      </c>
    </row>
    <row r="237" spans="1:12" x14ac:dyDescent="0.35">
      <c r="A237" s="1">
        <v>42522</v>
      </c>
      <c r="B237" t="s">
        <v>246</v>
      </c>
      <c r="C237" t="s">
        <v>354</v>
      </c>
      <c r="D237">
        <v>42</v>
      </c>
      <c r="E237" t="s">
        <v>8</v>
      </c>
      <c r="F237">
        <v>390</v>
      </c>
      <c r="G237">
        <v>0</v>
      </c>
      <c r="H237">
        <v>0</v>
      </c>
      <c r="I237">
        <v>69</v>
      </c>
      <c r="J237">
        <f t="shared" si="6"/>
        <v>459</v>
      </c>
      <c r="K237">
        <v>203</v>
      </c>
      <c r="L237">
        <v>1.1000000000000001</v>
      </c>
    </row>
    <row r="238" spans="1:12" x14ac:dyDescent="0.35">
      <c r="A238" s="1">
        <v>42522</v>
      </c>
      <c r="B238" t="s">
        <v>247</v>
      </c>
      <c r="C238" t="s">
        <v>6</v>
      </c>
      <c r="D238">
        <v>32</v>
      </c>
      <c r="E238" t="s">
        <v>9</v>
      </c>
      <c r="F238">
        <v>750</v>
      </c>
      <c r="G238">
        <v>0</v>
      </c>
      <c r="H238">
        <v>0</v>
      </c>
      <c r="I238">
        <v>90</v>
      </c>
      <c r="J238">
        <f t="shared" si="6"/>
        <v>840</v>
      </c>
      <c r="K238">
        <v>454</v>
      </c>
      <c r="L238">
        <v>1.1000000000000001</v>
      </c>
    </row>
    <row r="239" spans="1:12" x14ac:dyDescent="0.35">
      <c r="A239" s="1">
        <v>42522</v>
      </c>
      <c r="B239" t="s">
        <v>248</v>
      </c>
      <c r="C239" t="s">
        <v>354</v>
      </c>
      <c r="D239">
        <v>33</v>
      </c>
      <c r="E239" t="s">
        <v>5</v>
      </c>
      <c r="F239">
        <v>180</v>
      </c>
      <c r="G239">
        <v>69</v>
      </c>
      <c r="H239">
        <v>0</v>
      </c>
      <c r="I239">
        <v>87</v>
      </c>
      <c r="J239">
        <f t="shared" si="6"/>
        <v>336</v>
      </c>
      <c r="K239">
        <v>154</v>
      </c>
      <c r="L239">
        <v>1.1000000000000001</v>
      </c>
    </row>
    <row r="240" spans="1:12" x14ac:dyDescent="0.35">
      <c r="A240" s="1">
        <v>42522</v>
      </c>
      <c r="B240" t="s">
        <v>249</v>
      </c>
      <c r="C240" t="s">
        <v>354</v>
      </c>
      <c r="D240">
        <v>34</v>
      </c>
      <c r="E240" t="s">
        <v>7</v>
      </c>
      <c r="F240">
        <v>270</v>
      </c>
      <c r="G240">
        <v>90</v>
      </c>
      <c r="H240">
        <v>0</v>
      </c>
      <c r="I240">
        <v>0</v>
      </c>
      <c r="J240">
        <f t="shared" si="6"/>
        <v>360</v>
      </c>
      <c r="K240">
        <v>430</v>
      </c>
      <c r="L240">
        <v>1.1000000000000001</v>
      </c>
    </row>
    <row r="241" spans="1:12" x14ac:dyDescent="0.35">
      <c r="A241" s="1">
        <v>42522</v>
      </c>
      <c r="B241" t="s">
        <v>250</v>
      </c>
      <c r="C241" t="s">
        <v>6</v>
      </c>
      <c r="D241">
        <v>35</v>
      </c>
      <c r="E241" t="s">
        <v>8</v>
      </c>
      <c r="F241">
        <v>390</v>
      </c>
      <c r="G241">
        <v>87</v>
      </c>
      <c r="H241">
        <v>69</v>
      </c>
      <c r="I241">
        <v>0</v>
      </c>
      <c r="J241">
        <f t="shared" si="6"/>
        <v>546</v>
      </c>
      <c r="K241">
        <v>602</v>
      </c>
      <c r="L241">
        <v>1.1000000000000001</v>
      </c>
    </row>
    <row r="242" spans="1:12" x14ac:dyDescent="0.35">
      <c r="A242" s="1">
        <v>42522</v>
      </c>
      <c r="B242" t="s">
        <v>251</v>
      </c>
      <c r="C242" t="s">
        <v>354</v>
      </c>
      <c r="D242">
        <v>36</v>
      </c>
      <c r="E242" t="s">
        <v>9</v>
      </c>
      <c r="F242">
        <v>750</v>
      </c>
      <c r="G242">
        <v>0</v>
      </c>
      <c r="H242">
        <v>90</v>
      </c>
      <c r="I242">
        <v>45</v>
      </c>
      <c r="J242">
        <f t="shared" si="6"/>
        <v>885</v>
      </c>
      <c r="K242">
        <v>676</v>
      </c>
      <c r="L242">
        <v>1.1000000000000001</v>
      </c>
    </row>
    <row r="243" spans="1:12" x14ac:dyDescent="0.35">
      <c r="A243" s="1">
        <v>42522</v>
      </c>
      <c r="B243" t="s">
        <v>252</v>
      </c>
      <c r="C243" t="s">
        <v>354</v>
      </c>
      <c r="D243">
        <v>37</v>
      </c>
      <c r="E243" t="s">
        <v>10</v>
      </c>
      <c r="F243">
        <v>1990</v>
      </c>
      <c r="G243">
        <v>0</v>
      </c>
      <c r="H243">
        <v>87</v>
      </c>
      <c r="I243">
        <v>3</v>
      </c>
      <c r="J243">
        <f t="shared" si="6"/>
        <v>2080</v>
      </c>
      <c r="K243">
        <v>655</v>
      </c>
      <c r="L243">
        <v>1.2</v>
      </c>
    </row>
    <row r="244" spans="1:12" x14ac:dyDescent="0.35">
      <c r="A244" s="1">
        <v>42522</v>
      </c>
      <c r="B244" t="s">
        <v>253</v>
      </c>
      <c r="C244" t="s">
        <v>6</v>
      </c>
      <c r="D244">
        <v>38</v>
      </c>
      <c r="E244" t="s">
        <v>8</v>
      </c>
      <c r="F244">
        <v>390</v>
      </c>
      <c r="G244">
        <v>45</v>
      </c>
      <c r="H244">
        <v>0</v>
      </c>
      <c r="I244">
        <v>87</v>
      </c>
      <c r="J244">
        <f t="shared" si="6"/>
        <v>522</v>
      </c>
      <c r="K244">
        <v>344</v>
      </c>
      <c r="L244">
        <v>1.3</v>
      </c>
    </row>
    <row r="245" spans="1:12" x14ac:dyDescent="0.35">
      <c r="A245" s="1">
        <v>42522</v>
      </c>
      <c r="B245" t="s">
        <v>254</v>
      </c>
      <c r="C245" t="s">
        <v>354</v>
      </c>
      <c r="D245">
        <v>39</v>
      </c>
      <c r="E245" t="s">
        <v>9</v>
      </c>
      <c r="F245">
        <v>750</v>
      </c>
      <c r="G245">
        <v>3</v>
      </c>
      <c r="H245">
        <v>0</v>
      </c>
      <c r="I245">
        <v>0</v>
      </c>
      <c r="J245">
        <f t="shared" si="6"/>
        <v>753</v>
      </c>
      <c r="K245">
        <v>456</v>
      </c>
      <c r="L245">
        <v>1.4</v>
      </c>
    </row>
    <row r="246" spans="1:12" x14ac:dyDescent="0.35">
      <c r="A246" s="1">
        <v>42522</v>
      </c>
      <c r="B246" t="s">
        <v>255</v>
      </c>
      <c r="C246" t="s">
        <v>354</v>
      </c>
      <c r="D246">
        <v>25</v>
      </c>
      <c r="E246" t="s">
        <v>7</v>
      </c>
      <c r="F246">
        <v>180</v>
      </c>
      <c r="G246">
        <v>270</v>
      </c>
      <c r="H246">
        <v>45</v>
      </c>
      <c r="I246">
        <v>0</v>
      </c>
      <c r="J246">
        <f t="shared" si="6"/>
        <v>495</v>
      </c>
      <c r="K246">
        <v>123</v>
      </c>
      <c r="L246">
        <v>1.5</v>
      </c>
    </row>
    <row r="247" spans="1:12" x14ac:dyDescent="0.35">
      <c r="A247" s="1">
        <v>42522</v>
      </c>
      <c r="B247" t="s">
        <v>256</v>
      </c>
      <c r="C247" t="s">
        <v>354</v>
      </c>
      <c r="D247">
        <v>26</v>
      </c>
      <c r="E247" t="s">
        <v>8</v>
      </c>
      <c r="F247">
        <v>390</v>
      </c>
      <c r="G247">
        <v>67</v>
      </c>
      <c r="H247">
        <v>3</v>
      </c>
      <c r="I247">
        <v>45</v>
      </c>
      <c r="J247">
        <f t="shared" si="6"/>
        <v>505</v>
      </c>
      <c r="K247">
        <v>343</v>
      </c>
      <c r="L247">
        <v>1.6</v>
      </c>
    </row>
    <row r="248" spans="1:12" x14ac:dyDescent="0.35">
      <c r="A248" s="1">
        <v>42522</v>
      </c>
      <c r="B248" t="s">
        <v>257</v>
      </c>
      <c r="C248" t="s">
        <v>6</v>
      </c>
      <c r="D248">
        <v>27</v>
      </c>
      <c r="E248" t="s">
        <v>8</v>
      </c>
      <c r="F248">
        <v>390</v>
      </c>
      <c r="G248">
        <v>45</v>
      </c>
      <c r="H248">
        <v>0</v>
      </c>
      <c r="I248">
        <v>270</v>
      </c>
      <c r="J248">
        <f t="shared" si="6"/>
        <v>705</v>
      </c>
      <c r="K248">
        <v>344</v>
      </c>
      <c r="L248">
        <v>1.7</v>
      </c>
    </row>
    <row r="249" spans="1:12" x14ac:dyDescent="0.35">
      <c r="A249" s="1">
        <v>42522</v>
      </c>
      <c r="B249" t="s">
        <v>258</v>
      </c>
      <c r="C249" t="s">
        <v>354</v>
      </c>
      <c r="D249">
        <v>28</v>
      </c>
      <c r="E249" t="s">
        <v>9</v>
      </c>
      <c r="F249">
        <v>750</v>
      </c>
      <c r="G249">
        <v>3</v>
      </c>
      <c r="H249">
        <v>0</v>
      </c>
      <c r="I249">
        <v>67</v>
      </c>
      <c r="J249">
        <f t="shared" si="6"/>
        <v>820</v>
      </c>
      <c r="K249">
        <v>456</v>
      </c>
      <c r="L249">
        <v>1.8</v>
      </c>
    </row>
    <row r="250" spans="1:12" x14ac:dyDescent="0.35">
      <c r="A250" s="1">
        <v>42522</v>
      </c>
      <c r="B250" t="s">
        <v>259</v>
      </c>
      <c r="C250" t="s">
        <v>354</v>
      </c>
      <c r="D250">
        <v>29</v>
      </c>
      <c r="E250" t="s">
        <v>7</v>
      </c>
      <c r="F250">
        <v>180</v>
      </c>
      <c r="G250">
        <v>270</v>
      </c>
      <c r="H250">
        <v>45</v>
      </c>
      <c r="I250">
        <v>23</v>
      </c>
      <c r="J250">
        <f t="shared" si="6"/>
        <v>518</v>
      </c>
      <c r="K250">
        <v>167</v>
      </c>
      <c r="L250">
        <v>1.9</v>
      </c>
    </row>
    <row r="251" spans="1:12" x14ac:dyDescent="0.35">
      <c r="A251" s="1">
        <v>42522</v>
      </c>
      <c r="B251" t="s">
        <v>260</v>
      </c>
      <c r="C251" t="s">
        <v>354</v>
      </c>
      <c r="D251">
        <v>30</v>
      </c>
      <c r="E251" t="s">
        <v>8</v>
      </c>
      <c r="F251">
        <v>390</v>
      </c>
      <c r="G251">
        <v>67</v>
      </c>
      <c r="H251">
        <v>3</v>
      </c>
      <c r="I251">
        <v>0</v>
      </c>
      <c r="J251">
        <f t="shared" si="6"/>
        <v>460</v>
      </c>
      <c r="K251">
        <v>343</v>
      </c>
      <c r="L251">
        <v>2</v>
      </c>
    </row>
    <row r="252" spans="1:12" x14ac:dyDescent="0.35">
      <c r="A252" s="1">
        <v>42522</v>
      </c>
      <c r="B252" t="s">
        <v>261</v>
      </c>
      <c r="C252" t="s">
        <v>6</v>
      </c>
      <c r="D252">
        <v>31</v>
      </c>
      <c r="E252" t="s">
        <v>5</v>
      </c>
      <c r="F252">
        <v>180</v>
      </c>
      <c r="G252">
        <v>23</v>
      </c>
      <c r="H252">
        <v>45</v>
      </c>
      <c r="I252">
        <v>0</v>
      </c>
      <c r="J252">
        <f t="shared" si="6"/>
        <v>248</v>
      </c>
      <c r="K252">
        <v>134</v>
      </c>
      <c r="L252">
        <v>0.4</v>
      </c>
    </row>
    <row r="253" spans="1:12" x14ac:dyDescent="0.35">
      <c r="A253" s="1">
        <v>42522</v>
      </c>
      <c r="B253" t="s">
        <v>262</v>
      </c>
      <c r="C253" t="s">
        <v>354</v>
      </c>
      <c r="D253">
        <v>32</v>
      </c>
      <c r="E253" t="s">
        <v>7</v>
      </c>
      <c r="F253">
        <v>270</v>
      </c>
      <c r="G253">
        <v>0</v>
      </c>
      <c r="H253">
        <v>0</v>
      </c>
      <c r="I253">
        <v>0</v>
      </c>
      <c r="J253">
        <f t="shared" si="6"/>
        <v>270</v>
      </c>
      <c r="K253">
        <v>204</v>
      </c>
      <c r="L253">
        <v>0.5</v>
      </c>
    </row>
    <row r="254" spans="1:12" x14ac:dyDescent="0.35">
      <c r="A254" s="1">
        <v>42522</v>
      </c>
      <c r="B254" t="s">
        <v>263</v>
      </c>
      <c r="C254" t="s">
        <v>354</v>
      </c>
      <c r="D254">
        <v>33</v>
      </c>
      <c r="E254" t="s">
        <v>8</v>
      </c>
      <c r="F254">
        <v>390</v>
      </c>
      <c r="G254">
        <v>0</v>
      </c>
      <c r="H254">
        <v>23</v>
      </c>
      <c r="I254">
        <v>69</v>
      </c>
      <c r="J254">
        <f t="shared" si="6"/>
        <v>482</v>
      </c>
      <c r="K254">
        <v>203</v>
      </c>
      <c r="L254">
        <v>0.6</v>
      </c>
    </row>
    <row r="255" spans="1:12" x14ac:dyDescent="0.35">
      <c r="A255" s="1">
        <v>42522</v>
      </c>
      <c r="B255" t="s">
        <v>264</v>
      </c>
      <c r="C255" t="s">
        <v>6</v>
      </c>
      <c r="D255">
        <v>34</v>
      </c>
      <c r="E255" t="s">
        <v>9</v>
      </c>
      <c r="F255">
        <v>750</v>
      </c>
      <c r="G255">
        <v>0</v>
      </c>
      <c r="H255">
        <v>0</v>
      </c>
      <c r="I255">
        <v>90</v>
      </c>
      <c r="J255">
        <f t="shared" si="6"/>
        <v>840</v>
      </c>
      <c r="K255">
        <v>454</v>
      </c>
      <c r="L255">
        <v>0.7</v>
      </c>
    </row>
    <row r="256" spans="1:12" x14ac:dyDescent="0.35">
      <c r="A256" s="1">
        <v>42522</v>
      </c>
      <c r="B256" t="s">
        <v>265</v>
      </c>
      <c r="C256" t="s">
        <v>354</v>
      </c>
      <c r="D256">
        <v>35</v>
      </c>
      <c r="E256" t="s">
        <v>5</v>
      </c>
      <c r="F256">
        <v>180</v>
      </c>
      <c r="G256">
        <v>0</v>
      </c>
      <c r="H256">
        <v>0</v>
      </c>
      <c r="I256">
        <v>89</v>
      </c>
      <c r="J256">
        <f t="shared" si="6"/>
        <v>269</v>
      </c>
      <c r="K256">
        <v>154</v>
      </c>
      <c r="L256">
        <v>0.8</v>
      </c>
    </row>
    <row r="257" spans="1:12" x14ac:dyDescent="0.35">
      <c r="A257" s="1">
        <v>42522</v>
      </c>
      <c r="B257" t="s">
        <v>266</v>
      </c>
      <c r="C257" t="s">
        <v>354</v>
      </c>
      <c r="D257">
        <v>34</v>
      </c>
      <c r="E257" t="s">
        <v>7</v>
      </c>
      <c r="F257">
        <v>270</v>
      </c>
      <c r="G257">
        <v>90</v>
      </c>
      <c r="H257">
        <v>0</v>
      </c>
      <c r="I257">
        <v>88</v>
      </c>
      <c r="J257">
        <f t="shared" si="6"/>
        <v>448</v>
      </c>
      <c r="K257">
        <v>430</v>
      </c>
      <c r="L257">
        <v>0.9</v>
      </c>
    </row>
    <row r="258" spans="1:12" x14ac:dyDescent="0.35">
      <c r="A258" s="1">
        <v>42522</v>
      </c>
      <c r="B258" t="s">
        <v>267</v>
      </c>
      <c r="C258" t="s">
        <v>6</v>
      </c>
      <c r="D258">
        <v>33</v>
      </c>
      <c r="E258" t="s">
        <v>8</v>
      </c>
      <c r="F258">
        <v>390</v>
      </c>
      <c r="G258">
        <v>87</v>
      </c>
      <c r="H258">
        <v>69</v>
      </c>
      <c r="I258">
        <v>87</v>
      </c>
      <c r="J258">
        <f t="shared" si="6"/>
        <v>633</v>
      </c>
      <c r="K258">
        <v>602</v>
      </c>
      <c r="L258">
        <v>1</v>
      </c>
    </row>
    <row r="259" spans="1:12" x14ac:dyDescent="0.35">
      <c r="A259" s="1">
        <v>42522</v>
      </c>
      <c r="B259" t="s">
        <v>268</v>
      </c>
      <c r="C259" t="s">
        <v>354</v>
      </c>
      <c r="D259">
        <v>32</v>
      </c>
      <c r="E259" t="s">
        <v>9</v>
      </c>
      <c r="F259">
        <v>750</v>
      </c>
      <c r="G259">
        <v>0</v>
      </c>
      <c r="H259">
        <v>90</v>
      </c>
      <c r="I259">
        <v>86</v>
      </c>
      <c r="J259">
        <f t="shared" si="6"/>
        <v>926</v>
      </c>
      <c r="K259">
        <v>676</v>
      </c>
      <c r="L259">
        <v>5</v>
      </c>
    </row>
    <row r="260" spans="1:12" x14ac:dyDescent="0.35">
      <c r="A260" s="1">
        <v>42522</v>
      </c>
      <c r="B260" t="s">
        <v>269</v>
      </c>
      <c r="C260" t="s">
        <v>354</v>
      </c>
      <c r="D260">
        <v>31</v>
      </c>
      <c r="E260" t="s">
        <v>10</v>
      </c>
      <c r="F260">
        <v>1990</v>
      </c>
      <c r="G260">
        <v>0</v>
      </c>
      <c r="H260">
        <v>0</v>
      </c>
      <c r="I260">
        <v>85</v>
      </c>
      <c r="J260">
        <f t="shared" si="6"/>
        <v>2075</v>
      </c>
      <c r="K260">
        <v>655</v>
      </c>
      <c r="L260">
        <v>6</v>
      </c>
    </row>
    <row r="261" spans="1:12" x14ac:dyDescent="0.35">
      <c r="A261" s="1">
        <v>42522</v>
      </c>
      <c r="B261" t="s">
        <v>270</v>
      </c>
      <c r="C261" t="s">
        <v>354</v>
      </c>
      <c r="D261">
        <v>30</v>
      </c>
      <c r="E261" t="s">
        <v>8</v>
      </c>
      <c r="F261">
        <v>390</v>
      </c>
      <c r="G261">
        <v>67</v>
      </c>
      <c r="H261">
        <v>0</v>
      </c>
      <c r="I261">
        <v>84</v>
      </c>
      <c r="J261">
        <f t="shared" si="6"/>
        <v>541</v>
      </c>
      <c r="K261">
        <v>344</v>
      </c>
      <c r="L261">
        <v>7</v>
      </c>
    </row>
    <row r="262" spans="1:12" x14ac:dyDescent="0.35">
      <c r="A262" s="1">
        <v>42522</v>
      </c>
      <c r="B262" t="s">
        <v>271</v>
      </c>
      <c r="C262" t="s">
        <v>6</v>
      </c>
      <c r="D262">
        <v>29</v>
      </c>
      <c r="E262" t="s">
        <v>9</v>
      </c>
      <c r="F262">
        <v>750</v>
      </c>
      <c r="G262">
        <v>3</v>
      </c>
      <c r="H262">
        <v>0</v>
      </c>
      <c r="I262">
        <v>67</v>
      </c>
      <c r="J262">
        <f t="shared" si="6"/>
        <v>820</v>
      </c>
      <c r="K262">
        <v>456</v>
      </c>
      <c r="L262">
        <v>0.5</v>
      </c>
    </row>
    <row r="263" spans="1:12" x14ac:dyDescent="0.35">
      <c r="A263" s="1">
        <v>42522</v>
      </c>
      <c r="B263" t="s">
        <v>272</v>
      </c>
      <c r="C263" t="s">
        <v>354</v>
      </c>
      <c r="D263">
        <v>28</v>
      </c>
      <c r="E263" t="s">
        <v>8</v>
      </c>
      <c r="F263">
        <v>390</v>
      </c>
      <c r="G263">
        <v>270</v>
      </c>
      <c r="H263">
        <v>45</v>
      </c>
      <c r="I263">
        <v>23</v>
      </c>
      <c r="J263">
        <f t="shared" si="6"/>
        <v>728</v>
      </c>
      <c r="K263">
        <v>123</v>
      </c>
      <c r="L263">
        <v>0.6</v>
      </c>
    </row>
    <row r="264" spans="1:12" x14ac:dyDescent="0.35">
      <c r="A264" s="1">
        <v>42522</v>
      </c>
      <c r="B264" t="s">
        <v>273</v>
      </c>
      <c r="C264" t="s">
        <v>354</v>
      </c>
      <c r="D264">
        <v>27</v>
      </c>
      <c r="E264" t="s">
        <v>8</v>
      </c>
      <c r="F264">
        <v>390</v>
      </c>
      <c r="G264">
        <v>67</v>
      </c>
      <c r="H264">
        <v>3</v>
      </c>
      <c r="I264">
        <v>0</v>
      </c>
      <c r="J264">
        <f t="shared" si="6"/>
        <v>460</v>
      </c>
      <c r="K264">
        <v>343</v>
      </c>
      <c r="L264">
        <v>0.7</v>
      </c>
    </row>
    <row r="265" spans="1:12" x14ac:dyDescent="0.35">
      <c r="A265" s="1">
        <v>42522</v>
      </c>
      <c r="B265" t="s">
        <v>274</v>
      </c>
      <c r="C265" t="s">
        <v>354</v>
      </c>
      <c r="D265">
        <v>26</v>
      </c>
      <c r="E265" t="s">
        <v>5</v>
      </c>
      <c r="F265">
        <v>180</v>
      </c>
      <c r="G265">
        <v>23</v>
      </c>
      <c r="H265">
        <v>0</v>
      </c>
      <c r="I265">
        <v>0</v>
      </c>
      <c r="J265">
        <f t="shared" si="6"/>
        <v>203</v>
      </c>
      <c r="K265">
        <v>134</v>
      </c>
      <c r="L265">
        <v>4</v>
      </c>
    </row>
    <row r="266" spans="1:12" x14ac:dyDescent="0.35">
      <c r="A266" s="1">
        <v>42522</v>
      </c>
      <c r="B266" t="s">
        <v>275</v>
      </c>
      <c r="C266" t="s">
        <v>6</v>
      </c>
      <c r="D266">
        <v>25</v>
      </c>
      <c r="E266" t="s">
        <v>7</v>
      </c>
      <c r="F266">
        <v>270</v>
      </c>
      <c r="G266">
        <v>0</v>
      </c>
      <c r="H266">
        <v>67</v>
      </c>
      <c r="I266">
        <v>0</v>
      </c>
      <c r="J266">
        <f t="shared" si="6"/>
        <v>337</v>
      </c>
      <c r="K266">
        <v>204</v>
      </c>
      <c r="L266">
        <v>0.5</v>
      </c>
    </row>
    <row r="267" spans="1:12" x14ac:dyDescent="0.35">
      <c r="A267" s="1">
        <v>42522</v>
      </c>
      <c r="B267" t="s">
        <v>276</v>
      </c>
      <c r="C267" t="s">
        <v>354</v>
      </c>
      <c r="D267">
        <v>24</v>
      </c>
      <c r="E267" t="s">
        <v>8</v>
      </c>
      <c r="F267">
        <v>390</v>
      </c>
      <c r="G267">
        <v>0</v>
      </c>
      <c r="H267">
        <v>23</v>
      </c>
      <c r="I267">
        <v>69</v>
      </c>
      <c r="J267">
        <f t="shared" si="6"/>
        <v>482</v>
      </c>
      <c r="K267">
        <v>203</v>
      </c>
      <c r="L267">
        <v>0.6</v>
      </c>
    </row>
    <row r="268" spans="1:12" x14ac:dyDescent="0.35">
      <c r="A268" s="1">
        <v>42522</v>
      </c>
      <c r="B268" t="s">
        <v>277</v>
      </c>
      <c r="C268" t="s">
        <v>6</v>
      </c>
      <c r="D268">
        <v>23</v>
      </c>
      <c r="E268" t="s">
        <v>8</v>
      </c>
      <c r="F268">
        <v>390</v>
      </c>
      <c r="G268">
        <v>0</v>
      </c>
      <c r="H268">
        <v>0</v>
      </c>
      <c r="I268">
        <v>90</v>
      </c>
      <c r="J268">
        <f t="shared" si="6"/>
        <v>480</v>
      </c>
      <c r="K268">
        <v>454</v>
      </c>
      <c r="L268">
        <v>0.7</v>
      </c>
    </row>
    <row r="269" spans="1:12" x14ac:dyDescent="0.35">
      <c r="A269" s="1">
        <v>42522</v>
      </c>
      <c r="B269" t="s">
        <v>278</v>
      </c>
      <c r="C269" t="s">
        <v>354</v>
      </c>
      <c r="D269">
        <v>22</v>
      </c>
      <c r="E269" t="s">
        <v>5</v>
      </c>
      <c r="F269">
        <v>180</v>
      </c>
      <c r="G269">
        <v>69</v>
      </c>
      <c r="H269">
        <v>0</v>
      </c>
      <c r="I269">
        <v>87</v>
      </c>
      <c r="J269">
        <f t="shared" si="6"/>
        <v>336</v>
      </c>
      <c r="K269">
        <v>154</v>
      </c>
      <c r="L269">
        <v>0.8</v>
      </c>
    </row>
    <row r="270" spans="1:12" x14ac:dyDescent="0.35">
      <c r="A270" s="1">
        <v>42522</v>
      </c>
      <c r="B270" t="s">
        <v>279</v>
      </c>
      <c r="C270" t="s">
        <v>354</v>
      </c>
      <c r="D270">
        <v>21</v>
      </c>
      <c r="E270" t="s">
        <v>7</v>
      </c>
      <c r="F270">
        <v>270</v>
      </c>
      <c r="G270">
        <v>90</v>
      </c>
      <c r="H270">
        <v>0</v>
      </c>
      <c r="I270">
        <v>0</v>
      </c>
      <c r="J270">
        <f t="shared" si="6"/>
        <v>360</v>
      </c>
      <c r="K270">
        <v>430</v>
      </c>
      <c r="L270">
        <v>0.9</v>
      </c>
    </row>
    <row r="271" spans="1:12" x14ac:dyDescent="0.35">
      <c r="A271" s="1">
        <v>42522</v>
      </c>
      <c r="B271" t="s">
        <v>280</v>
      </c>
      <c r="C271" t="s">
        <v>354</v>
      </c>
      <c r="D271">
        <v>20</v>
      </c>
      <c r="E271" t="s">
        <v>8</v>
      </c>
      <c r="F271">
        <v>390</v>
      </c>
      <c r="G271">
        <v>87</v>
      </c>
      <c r="H271">
        <v>69</v>
      </c>
      <c r="I271">
        <v>0</v>
      </c>
      <c r="J271">
        <f t="shared" si="6"/>
        <v>546</v>
      </c>
      <c r="K271">
        <v>602</v>
      </c>
      <c r="L271">
        <v>1</v>
      </c>
    </row>
    <row r="272" spans="1:12" x14ac:dyDescent="0.35">
      <c r="A272" s="1">
        <v>42522</v>
      </c>
      <c r="B272" t="s">
        <v>281</v>
      </c>
      <c r="C272" t="s">
        <v>6</v>
      </c>
      <c r="D272">
        <v>19</v>
      </c>
      <c r="E272" t="s">
        <v>8</v>
      </c>
      <c r="F272">
        <v>390</v>
      </c>
      <c r="G272">
        <v>45</v>
      </c>
      <c r="H272">
        <v>90</v>
      </c>
      <c r="I272">
        <v>45</v>
      </c>
      <c r="J272">
        <f t="shared" si="6"/>
        <v>570</v>
      </c>
      <c r="K272">
        <v>676</v>
      </c>
      <c r="L272">
        <v>1.1000000000000001</v>
      </c>
    </row>
    <row r="273" spans="1:12" x14ac:dyDescent="0.35">
      <c r="A273" s="1">
        <v>42522</v>
      </c>
      <c r="B273" t="s">
        <v>282</v>
      </c>
      <c r="C273" t="s">
        <v>354</v>
      </c>
      <c r="D273">
        <v>22</v>
      </c>
      <c r="E273" t="s">
        <v>8</v>
      </c>
      <c r="F273">
        <v>390</v>
      </c>
      <c r="G273">
        <v>780</v>
      </c>
      <c r="H273">
        <v>87</v>
      </c>
      <c r="I273">
        <v>3</v>
      </c>
      <c r="J273">
        <f t="shared" si="6"/>
        <v>1260</v>
      </c>
      <c r="K273">
        <v>655</v>
      </c>
      <c r="L273">
        <v>5</v>
      </c>
    </row>
    <row r="274" spans="1:12" x14ac:dyDescent="0.35">
      <c r="A274" s="1">
        <v>42522</v>
      </c>
      <c r="B274" t="s">
        <v>283</v>
      </c>
      <c r="C274" t="s">
        <v>354</v>
      </c>
      <c r="D274">
        <v>21</v>
      </c>
      <c r="E274" t="s">
        <v>8</v>
      </c>
      <c r="F274">
        <v>390</v>
      </c>
      <c r="G274">
        <v>45</v>
      </c>
      <c r="H274">
        <v>0</v>
      </c>
      <c r="I274">
        <v>87</v>
      </c>
      <c r="J274">
        <f t="shared" ref="J274:J277" si="7">F274+G274+H274+I274</f>
        <v>522</v>
      </c>
      <c r="K274">
        <v>344</v>
      </c>
      <c r="L274">
        <v>1.3</v>
      </c>
    </row>
    <row r="275" spans="1:12" x14ac:dyDescent="0.35">
      <c r="A275" s="1">
        <v>42522</v>
      </c>
      <c r="B275" t="s">
        <v>284</v>
      </c>
      <c r="C275" t="s">
        <v>354</v>
      </c>
      <c r="D275">
        <v>20</v>
      </c>
      <c r="E275" t="s">
        <v>9</v>
      </c>
      <c r="F275">
        <v>750</v>
      </c>
      <c r="G275">
        <v>3</v>
      </c>
      <c r="H275">
        <v>0</v>
      </c>
      <c r="I275">
        <v>0</v>
      </c>
      <c r="J275">
        <f t="shared" si="7"/>
        <v>753</v>
      </c>
      <c r="K275">
        <v>456</v>
      </c>
      <c r="L275">
        <v>1.4</v>
      </c>
    </row>
    <row r="276" spans="1:12" x14ac:dyDescent="0.35">
      <c r="A276" s="1">
        <v>42522</v>
      </c>
      <c r="B276" t="s">
        <v>285</v>
      </c>
      <c r="C276" t="s">
        <v>6</v>
      </c>
      <c r="D276">
        <v>19</v>
      </c>
      <c r="E276" t="s">
        <v>8</v>
      </c>
      <c r="F276">
        <v>390</v>
      </c>
      <c r="G276">
        <v>270</v>
      </c>
      <c r="H276">
        <v>45</v>
      </c>
      <c r="I276">
        <v>0</v>
      </c>
      <c r="J276">
        <f t="shared" si="7"/>
        <v>705</v>
      </c>
      <c r="K276">
        <v>123</v>
      </c>
      <c r="L276">
        <v>1.5</v>
      </c>
    </row>
    <row r="277" spans="1:12" x14ac:dyDescent="0.35">
      <c r="A277" s="1">
        <v>42522</v>
      </c>
      <c r="B277" t="s">
        <v>286</v>
      </c>
      <c r="C277" t="s">
        <v>354</v>
      </c>
      <c r="D277">
        <v>21</v>
      </c>
      <c r="E277" t="s">
        <v>8</v>
      </c>
      <c r="F277">
        <v>390</v>
      </c>
      <c r="G277">
        <v>67</v>
      </c>
      <c r="H277">
        <v>3</v>
      </c>
      <c r="I277">
        <v>45</v>
      </c>
      <c r="J277">
        <f t="shared" si="7"/>
        <v>505</v>
      </c>
      <c r="K277">
        <v>343</v>
      </c>
      <c r="L277">
        <v>1.6</v>
      </c>
    </row>
    <row r="278" spans="1:12" x14ac:dyDescent="0.35">
      <c r="A278" s="1">
        <v>42491</v>
      </c>
      <c r="B278" t="s">
        <v>287</v>
      </c>
      <c r="C278" t="s">
        <v>354</v>
      </c>
      <c r="D278">
        <v>23</v>
      </c>
      <c r="E278" t="s">
        <v>5</v>
      </c>
      <c r="F278">
        <v>180</v>
      </c>
      <c r="G278">
        <v>23</v>
      </c>
      <c r="H278">
        <v>0</v>
      </c>
      <c r="I278">
        <v>0</v>
      </c>
      <c r="J278">
        <f>F278+G278+H278+I278</f>
        <v>203</v>
      </c>
      <c r="K278">
        <v>134</v>
      </c>
      <c r="L278">
        <v>0.4</v>
      </c>
    </row>
    <row r="279" spans="1:12" x14ac:dyDescent="0.35">
      <c r="A279" s="1">
        <v>42491</v>
      </c>
      <c r="B279" t="s">
        <v>288</v>
      </c>
      <c r="C279" t="s">
        <v>6</v>
      </c>
      <c r="D279">
        <v>24</v>
      </c>
      <c r="E279" t="s">
        <v>7</v>
      </c>
      <c r="F279">
        <v>270</v>
      </c>
      <c r="G279">
        <v>0</v>
      </c>
      <c r="H279">
        <v>0</v>
      </c>
      <c r="I279">
        <v>0</v>
      </c>
      <c r="J279">
        <f t="shared" ref="J279:J339" si="8">F279+G279+H279+I279</f>
        <v>270</v>
      </c>
      <c r="K279">
        <v>204</v>
      </c>
      <c r="L279">
        <v>0.5</v>
      </c>
    </row>
    <row r="280" spans="1:12" x14ac:dyDescent="0.35">
      <c r="A280" s="1">
        <v>42491</v>
      </c>
      <c r="B280" t="s">
        <v>289</v>
      </c>
      <c r="C280" t="s">
        <v>354</v>
      </c>
      <c r="D280">
        <v>25</v>
      </c>
      <c r="E280" t="s">
        <v>8</v>
      </c>
      <c r="F280">
        <v>390</v>
      </c>
      <c r="G280">
        <v>0</v>
      </c>
      <c r="H280">
        <v>0</v>
      </c>
      <c r="I280">
        <v>69</v>
      </c>
      <c r="J280">
        <f t="shared" si="8"/>
        <v>459</v>
      </c>
      <c r="K280">
        <v>203</v>
      </c>
      <c r="L280">
        <v>0.6</v>
      </c>
    </row>
    <row r="281" spans="1:12" x14ac:dyDescent="0.35">
      <c r="A281" s="1">
        <v>42491</v>
      </c>
      <c r="B281" t="s">
        <v>290</v>
      </c>
      <c r="C281" t="s">
        <v>354</v>
      </c>
      <c r="D281">
        <v>26</v>
      </c>
      <c r="E281" t="s">
        <v>9</v>
      </c>
      <c r="F281">
        <v>750</v>
      </c>
      <c r="G281">
        <v>0</v>
      </c>
      <c r="H281">
        <v>0</v>
      </c>
      <c r="I281">
        <v>90</v>
      </c>
      <c r="J281">
        <f t="shared" si="8"/>
        <v>840</v>
      </c>
      <c r="K281">
        <v>454</v>
      </c>
      <c r="L281">
        <v>0.7</v>
      </c>
    </row>
    <row r="282" spans="1:12" x14ac:dyDescent="0.35">
      <c r="A282" s="1">
        <v>42491</v>
      </c>
      <c r="B282" t="s">
        <v>291</v>
      </c>
      <c r="C282" t="s">
        <v>6</v>
      </c>
      <c r="D282">
        <v>27</v>
      </c>
      <c r="E282" t="s">
        <v>5</v>
      </c>
      <c r="F282">
        <v>180</v>
      </c>
      <c r="G282">
        <v>69</v>
      </c>
      <c r="H282">
        <v>0</v>
      </c>
      <c r="I282">
        <v>87</v>
      </c>
      <c r="J282">
        <f t="shared" si="8"/>
        <v>336</v>
      </c>
      <c r="K282">
        <v>154</v>
      </c>
      <c r="L282">
        <v>0.8</v>
      </c>
    </row>
    <row r="283" spans="1:12" x14ac:dyDescent="0.35">
      <c r="A283" s="1">
        <v>42491</v>
      </c>
      <c r="B283" t="s">
        <v>292</v>
      </c>
      <c r="C283" t="s">
        <v>354</v>
      </c>
      <c r="D283">
        <v>28</v>
      </c>
      <c r="E283" t="s">
        <v>7</v>
      </c>
      <c r="F283">
        <v>270</v>
      </c>
      <c r="G283">
        <v>90</v>
      </c>
      <c r="H283">
        <v>0</v>
      </c>
      <c r="I283">
        <v>0</v>
      </c>
      <c r="J283">
        <f t="shared" si="8"/>
        <v>360</v>
      </c>
      <c r="K283">
        <v>430</v>
      </c>
      <c r="L283">
        <v>0.9</v>
      </c>
    </row>
    <row r="284" spans="1:12" x14ac:dyDescent="0.35">
      <c r="A284" s="1">
        <v>42491</v>
      </c>
      <c r="B284" t="s">
        <v>293</v>
      </c>
      <c r="C284" t="s">
        <v>6</v>
      </c>
      <c r="D284">
        <v>29</v>
      </c>
      <c r="E284" t="s">
        <v>8</v>
      </c>
      <c r="F284">
        <v>390</v>
      </c>
      <c r="G284">
        <v>56</v>
      </c>
      <c r="H284">
        <v>69</v>
      </c>
      <c r="I284">
        <v>0</v>
      </c>
      <c r="J284">
        <f t="shared" si="8"/>
        <v>515</v>
      </c>
      <c r="K284">
        <v>602</v>
      </c>
      <c r="L284">
        <v>1.3</v>
      </c>
    </row>
    <row r="285" spans="1:12" x14ac:dyDescent="0.35">
      <c r="A285" s="1">
        <v>42491</v>
      </c>
      <c r="B285" t="s">
        <v>294</v>
      </c>
      <c r="C285" t="s">
        <v>354</v>
      </c>
      <c r="D285">
        <v>30</v>
      </c>
      <c r="E285" t="s">
        <v>9</v>
      </c>
      <c r="F285">
        <v>750</v>
      </c>
      <c r="G285">
        <v>0</v>
      </c>
      <c r="H285">
        <v>90</v>
      </c>
      <c r="I285">
        <v>45</v>
      </c>
      <c r="J285">
        <f t="shared" si="8"/>
        <v>885</v>
      </c>
      <c r="K285">
        <v>676</v>
      </c>
      <c r="L285">
        <v>1.4</v>
      </c>
    </row>
    <row r="286" spans="1:12" x14ac:dyDescent="0.35">
      <c r="A286" s="1">
        <v>42491</v>
      </c>
      <c r="B286" t="s">
        <v>295</v>
      </c>
      <c r="C286" t="s">
        <v>354</v>
      </c>
      <c r="D286">
        <v>31</v>
      </c>
      <c r="E286" t="s">
        <v>9</v>
      </c>
      <c r="F286">
        <v>750</v>
      </c>
      <c r="G286">
        <v>0</v>
      </c>
      <c r="H286">
        <v>90</v>
      </c>
      <c r="I286">
        <v>677</v>
      </c>
      <c r="J286">
        <f t="shared" si="8"/>
        <v>1517</v>
      </c>
      <c r="K286">
        <v>676</v>
      </c>
      <c r="L286">
        <v>4</v>
      </c>
    </row>
    <row r="287" spans="1:12" x14ac:dyDescent="0.35">
      <c r="A287" s="1">
        <v>42491</v>
      </c>
      <c r="B287" t="s">
        <v>296</v>
      </c>
      <c r="C287" t="s">
        <v>6</v>
      </c>
      <c r="D287">
        <v>32</v>
      </c>
      <c r="E287" t="s">
        <v>8</v>
      </c>
      <c r="F287">
        <v>390</v>
      </c>
      <c r="G287">
        <v>45</v>
      </c>
      <c r="H287">
        <v>0</v>
      </c>
      <c r="I287">
        <v>270</v>
      </c>
      <c r="J287">
        <f t="shared" si="8"/>
        <v>705</v>
      </c>
      <c r="K287">
        <v>344</v>
      </c>
      <c r="L287">
        <v>1.6</v>
      </c>
    </row>
    <row r="288" spans="1:12" x14ac:dyDescent="0.35">
      <c r="A288" s="1">
        <v>42491</v>
      </c>
      <c r="B288" t="s">
        <v>297</v>
      </c>
      <c r="C288" t="s">
        <v>354</v>
      </c>
      <c r="D288">
        <v>33</v>
      </c>
      <c r="E288" t="s">
        <v>9</v>
      </c>
      <c r="F288">
        <v>750</v>
      </c>
      <c r="G288">
        <v>47</v>
      </c>
      <c r="H288">
        <v>0</v>
      </c>
      <c r="I288">
        <v>67</v>
      </c>
      <c r="J288">
        <f t="shared" si="8"/>
        <v>864</v>
      </c>
      <c r="K288">
        <v>456</v>
      </c>
      <c r="L288">
        <v>1.4</v>
      </c>
    </row>
    <row r="289" spans="1:12" x14ac:dyDescent="0.35">
      <c r="A289" s="1">
        <v>42491</v>
      </c>
      <c r="B289" t="s">
        <v>298</v>
      </c>
      <c r="C289" t="s">
        <v>6</v>
      </c>
      <c r="D289">
        <v>34</v>
      </c>
      <c r="E289" t="s">
        <v>7</v>
      </c>
      <c r="F289">
        <v>180</v>
      </c>
      <c r="G289">
        <v>270</v>
      </c>
      <c r="H289">
        <v>0</v>
      </c>
      <c r="I289">
        <v>23</v>
      </c>
      <c r="J289">
        <f t="shared" si="8"/>
        <v>473</v>
      </c>
      <c r="K289">
        <v>123</v>
      </c>
      <c r="L289">
        <v>1.5</v>
      </c>
    </row>
    <row r="290" spans="1:12" x14ac:dyDescent="0.35">
      <c r="A290" s="1">
        <v>42491</v>
      </c>
      <c r="B290" t="s">
        <v>299</v>
      </c>
      <c r="C290" t="s">
        <v>354</v>
      </c>
      <c r="D290">
        <v>35</v>
      </c>
      <c r="E290" t="s">
        <v>8</v>
      </c>
      <c r="F290">
        <v>390</v>
      </c>
      <c r="G290">
        <v>67</v>
      </c>
      <c r="H290">
        <v>3</v>
      </c>
      <c r="I290">
        <v>0</v>
      </c>
      <c r="J290">
        <f t="shared" si="8"/>
        <v>460</v>
      </c>
      <c r="K290">
        <v>343</v>
      </c>
      <c r="L290">
        <v>1.6</v>
      </c>
    </row>
    <row r="291" spans="1:12" x14ac:dyDescent="0.35">
      <c r="A291" s="1">
        <v>42491</v>
      </c>
      <c r="B291" t="s">
        <v>300</v>
      </c>
      <c r="C291" t="s">
        <v>354</v>
      </c>
      <c r="D291">
        <v>36</v>
      </c>
      <c r="E291" t="s">
        <v>5</v>
      </c>
      <c r="F291">
        <v>180</v>
      </c>
      <c r="G291">
        <v>23</v>
      </c>
      <c r="H291">
        <v>45</v>
      </c>
      <c r="I291">
        <v>0</v>
      </c>
      <c r="J291">
        <f t="shared" si="8"/>
        <v>248</v>
      </c>
      <c r="K291">
        <v>134</v>
      </c>
      <c r="L291">
        <v>1</v>
      </c>
    </row>
    <row r="292" spans="1:12" x14ac:dyDescent="0.35">
      <c r="A292" s="1">
        <v>42491</v>
      </c>
      <c r="B292" t="s">
        <v>301</v>
      </c>
      <c r="C292" t="s">
        <v>6</v>
      </c>
      <c r="D292">
        <v>37</v>
      </c>
      <c r="E292" t="s">
        <v>7</v>
      </c>
      <c r="F292">
        <v>270</v>
      </c>
      <c r="G292">
        <v>8</v>
      </c>
      <c r="H292">
        <v>0</v>
      </c>
      <c r="I292">
        <v>0</v>
      </c>
      <c r="J292">
        <f t="shared" si="8"/>
        <v>278</v>
      </c>
      <c r="K292">
        <v>204</v>
      </c>
      <c r="L292">
        <v>1</v>
      </c>
    </row>
    <row r="293" spans="1:12" x14ac:dyDescent="0.35">
      <c r="A293" s="1">
        <v>42491</v>
      </c>
      <c r="B293" t="s">
        <v>302</v>
      </c>
      <c r="C293" t="s">
        <v>354</v>
      </c>
      <c r="D293">
        <v>38</v>
      </c>
      <c r="E293" t="s">
        <v>8</v>
      </c>
      <c r="F293">
        <v>390</v>
      </c>
      <c r="G293">
        <v>0</v>
      </c>
      <c r="H293">
        <v>23</v>
      </c>
      <c r="I293">
        <v>69</v>
      </c>
      <c r="J293">
        <f t="shared" si="8"/>
        <v>482</v>
      </c>
      <c r="K293">
        <v>203</v>
      </c>
      <c r="L293">
        <v>1</v>
      </c>
    </row>
    <row r="294" spans="1:12" x14ac:dyDescent="0.35">
      <c r="A294" s="1">
        <v>42491</v>
      </c>
      <c r="B294" t="s">
        <v>303</v>
      </c>
      <c r="C294" t="s">
        <v>6</v>
      </c>
      <c r="D294">
        <v>39</v>
      </c>
      <c r="E294" t="s">
        <v>9</v>
      </c>
      <c r="F294">
        <v>750</v>
      </c>
      <c r="G294">
        <v>0</v>
      </c>
      <c r="H294">
        <v>0</v>
      </c>
      <c r="I294">
        <v>90</v>
      </c>
      <c r="J294">
        <f t="shared" si="8"/>
        <v>840</v>
      </c>
      <c r="K294">
        <v>454</v>
      </c>
      <c r="L294">
        <v>1</v>
      </c>
    </row>
    <row r="295" spans="1:12" x14ac:dyDescent="0.35">
      <c r="A295" s="1">
        <v>42491</v>
      </c>
      <c r="B295" t="s">
        <v>304</v>
      </c>
      <c r="C295" t="s">
        <v>354</v>
      </c>
      <c r="D295">
        <v>40</v>
      </c>
      <c r="E295" t="s">
        <v>5</v>
      </c>
      <c r="F295">
        <v>180</v>
      </c>
      <c r="G295">
        <v>0</v>
      </c>
      <c r="H295">
        <v>0</v>
      </c>
      <c r="I295">
        <v>87</v>
      </c>
      <c r="J295">
        <f t="shared" si="8"/>
        <v>267</v>
      </c>
      <c r="K295">
        <v>154</v>
      </c>
      <c r="L295">
        <v>1</v>
      </c>
    </row>
    <row r="296" spans="1:12" x14ac:dyDescent="0.35">
      <c r="A296" s="1">
        <v>42491</v>
      </c>
      <c r="B296" t="s">
        <v>305</v>
      </c>
      <c r="C296" t="s">
        <v>354</v>
      </c>
      <c r="D296">
        <v>41</v>
      </c>
      <c r="E296" t="s">
        <v>7</v>
      </c>
      <c r="F296">
        <v>270</v>
      </c>
      <c r="G296">
        <v>0</v>
      </c>
      <c r="H296">
        <v>0</v>
      </c>
      <c r="I296">
        <v>0</v>
      </c>
      <c r="J296">
        <f t="shared" si="8"/>
        <v>270</v>
      </c>
      <c r="K296">
        <v>430</v>
      </c>
      <c r="L296">
        <v>1</v>
      </c>
    </row>
    <row r="297" spans="1:12" x14ac:dyDescent="0.35">
      <c r="A297" s="1">
        <v>42491</v>
      </c>
      <c r="B297" t="s">
        <v>306</v>
      </c>
      <c r="C297" t="s">
        <v>6</v>
      </c>
      <c r="D297">
        <v>42</v>
      </c>
      <c r="E297" t="s">
        <v>8</v>
      </c>
      <c r="F297">
        <v>390</v>
      </c>
      <c r="G297">
        <v>0</v>
      </c>
      <c r="H297">
        <v>0</v>
      </c>
      <c r="I297">
        <v>0</v>
      </c>
      <c r="J297">
        <f t="shared" si="8"/>
        <v>390</v>
      </c>
      <c r="K297">
        <v>602</v>
      </c>
      <c r="L297">
        <v>1</v>
      </c>
    </row>
    <row r="298" spans="1:12" x14ac:dyDescent="0.35">
      <c r="A298" s="1">
        <v>42491</v>
      </c>
      <c r="B298" t="s">
        <v>307</v>
      </c>
      <c r="C298" t="s">
        <v>354</v>
      </c>
      <c r="D298">
        <v>32</v>
      </c>
      <c r="E298" t="s">
        <v>9</v>
      </c>
      <c r="F298">
        <v>750</v>
      </c>
      <c r="G298">
        <v>0</v>
      </c>
      <c r="H298">
        <v>0</v>
      </c>
      <c r="I298">
        <v>45</v>
      </c>
      <c r="J298">
        <f t="shared" si="8"/>
        <v>795</v>
      </c>
      <c r="K298">
        <v>676</v>
      </c>
      <c r="L298">
        <v>5</v>
      </c>
    </row>
    <row r="299" spans="1:12" x14ac:dyDescent="0.35">
      <c r="A299" s="1">
        <v>42491</v>
      </c>
      <c r="B299" t="s">
        <v>308</v>
      </c>
      <c r="C299" t="s">
        <v>6</v>
      </c>
      <c r="D299">
        <v>37</v>
      </c>
      <c r="E299" t="s">
        <v>8</v>
      </c>
      <c r="F299">
        <v>390</v>
      </c>
      <c r="G299">
        <v>0</v>
      </c>
      <c r="H299">
        <v>0</v>
      </c>
      <c r="I299">
        <v>0</v>
      </c>
      <c r="J299">
        <f t="shared" si="8"/>
        <v>390</v>
      </c>
      <c r="K299">
        <v>343</v>
      </c>
      <c r="L299">
        <v>0.8</v>
      </c>
    </row>
    <row r="300" spans="1:12" x14ac:dyDescent="0.35">
      <c r="A300" s="1">
        <v>42491</v>
      </c>
      <c r="B300" t="s">
        <v>309</v>
      </c>
      <c r="C300" t="s">
        <v>354</v>
      </c>
      <c r="D300">
        <v>38</v>
      </c>
      <c r="E300" t="s">
        <v>5</v>
      </c>
      <c r="F300">
        <v>180</v>
      </c>
      <c r="G300">
        <v>0</v>
      </c>
      <c r="H300">
        <v>0</v>
      </c>
      <c r="I300">
        <v>0</v>
      </c>
      <c r="J300">
        <f t="shared" si="8"/>
        <v>180</v>
      </c>
      <c r="K300">
        <v>134</v>
      </c>
      <c r="L300">
        <v>0.9</v>
      </c>
    </row>
    <row r="301" spans="1:12" x14ac:dyDescent="0.35">
      <c r="A301" s="1">
        <v>42491</v>
      </c>
      <c r="B301" t="s">
        <v>310</v>
      </c>
      <c r="C301" t="s">
        <v>354</v>
      </c>
      <c r="D301">
        <v>39</v>
      </c>
      <c r="E301" t="s">
        <v>7</v>
      </c>
      <c r="F301">
        <v>270</v>
      </c>
      <c r="G301">
        <v>0</v>
      </c>
      <c r="H301">
        <v>0</v>
      </c>
      <c r="I301">
        <v>0</v>
      </c>
      <c r="J301">
        <f t="shared" si="8"/>
        <v>270</v>
      </c>
      <c r="K301">
        <v>204</v>
      </c>
      <c r="L301">
        <v>0.8</v>
      </c>
    </row>
    <row r="302" spans="1:12" x14ac:dyDescent="0.35">
      <c r="A302" s="1">
        <v>42491</v>
      </c>
      <c r="B302" t="s">
        <v>311</v>
      </c>
      <c r="C302" t="s">
        <v>354</v>
      </c>
      <c r="D302">
        <v>42</v>
      </c>
      <c r="E302" t="s">
        <v>8</v>
      </c>
      <c r="F302">
        <v>390</v>
      </c>
      <c r="G302">
        <v>0</v>
      </c>
      <c r="H302">
        <v>0</v>
      </c>
      <c r="I302">
        <v>69</v>
      </c>
      <c r="J302">
        <f t="shared" si="8"/>
        <v>459</v>
      </c>
      <c r="K302">
        <v>203</v>
      </c>
      <c r="L302">
        <v>1.1000000000000001</v>
      </c>
    </row>
    <row r="303" spans="1:12" x14ac:dyDescent="0.35">
      <c r="A303" s="1">
        <v>42491</v>
      </c>
      <c r="B303" t="s">
        <v>312</v>
      </c>
      <c r="C303" t="s">
        <v>6</v>
      </c>
      <c r="D303">
        <v>32</v>
      </c>
      <c r="E303" t="s">
        <v>9</v>
      </c>
      <c r="F303">
        <v>750</v>
      </c>
      <c r="G303">
        <v>0</v>
      </c>
      <c r="H303">
        <v>0</v>
      </c>
      <c r="I303">
        <v>90</v>
      </c>
      <c r="J303">
        <f t="shared" si="8"/>
        <v>840</v>
      </c>
      <c r="K303">
        <v>454</v>
      </c>
      <c r="L303">
        <v>1.1000000000000001</v>
      </c>
    </row>
    <row r="304" spans="1:12" x14ac:dyDescent="0.35">
      <c r="A304" s="1">
        <v>42491</v>
      </c>
      <c r="B304" t="s">
        <v>313</v>
      </c>
      <c r="C304" t="s">
        <v>354</v>
      </c>
      <c r="D304">
        <v>33</v>
      </c>
      <c r="E304" t="s">
        <v>5</v>
      </c>
      <c r="F304">
        <v>180</v>
      </c>
      <c r="G304">
        <v>69</v>
      </c>
      <c r="H304">
        <v>0</v>
      </c>
      <c r="I304">
        <v>87</v>
      </c>
      <c r="J304">
        <f t="shared" si="8"/>
        <v>336</v>
      </c>
      <c r="K304">
        <v>154</v>
      </c>
      <c r="L304">
        <v>1.1000000000000001</v>
      </c>
    </row>
    <row r="305" spans="1:12" x14ac:dyDescent="0.35">
      <c r="A305" s="1">
        <v>42491</v>
      </c>
      <c r="B305" t="s">
        <v>314</v>
      </c>
      <c r="C305" t="s">
        <v>354</v>
      </c>
      <c r="D305">
        <v>34</v>
      </c>
      <c r="E305" t="s">
        <v>7</v>
      </c>
      <c r="F305">
        <v>270</v>
      </c>
      <c r="G305">
        <v>90</v>
      </c>
      <c r="H305">
        <v>0</v>
      </c>
      <c r="I305">
        <v>0</v>
      </c>
      <c r="J305">
        <f t="shared" si="8"/>
        <v>360</v>
      </c>
      <c r="K305">
        <v>430</v>
      </c>
      <c r="L305">
        <v>1.1000000000000001</v>
      </c>
    </row>
    <row r="306" spans="1:12" x14ac:dyDescent="0.35">
      <c r="A306" s="1">
        <v>42491</v>
      </c>
      <c r="B306" t="s">
        <v>315</v>
      </c>
      <c r="C306" t="s">
        <v>6</v>
      </c>
      <c r="D306">
        <v>35</v>
      </c>
      <c r="E306" t="s">
        <v>8</v>
      </c>
      <c r="F306">
        <v>390</v>
      </c>
      <c r="G306">
        <v>87</v>
      </c>
      <c r="H306">
        <v>69</v>
      </c>
      <c r="I306">
        <v>0</v>
      </c>
      <c r="J306">
        <f t="shared" si="8"/>
        <v>546</v>
      </c>
      <c r="K306">
        <v>602</v>
      </c>
      <c r="L306">
        <v>1.1000000000000001</v>
      </c>
    </row>
    <row r="307" spans="1:12" x14ac:dyDescent="0.35">
      <c r="A307" s="1">
        <v>42491</v>
      </c>
      <c r="B307" t="s">
        <v>316</v>
      </c>
      <c r="C307" t="s">
        <v>354</v>
      </c>
      <c r="D307">
        <v>36</v>
      </c>
      <c r="E307" t="s">
        <v>9</v>
      </c>
      <c r="F307">
        <v>750</v>
      </c>
      <c r="G307">
        <v>0</v>
      </c>
      <c r="H307">
        <v>90</v>
      </c>
      <c r="I307">
        <v>45</v>
      </c>
      <c r="J307">
        <f t="shared" si="8"/>
        <v>885</v>
      </c>
      <c r="K307">
        <v>676</v>
      </c>
      <c r="L307">
        <v>1.1000000000000001</v>
      </c>
    </row>
    <row r="308" spans="1:12" x14ac:dyDescent="0.35">
      <c r="A308" s="1">
        <v>42491</v>
      </c>
      <c r="B308" t="s">
        <v>317</v>
      </c>
      <c r="C308" t="s">
        <v>354</v>
      </c>
      <c r="D308">
        <v>25</v>
      </c>
      <c r="E308" t="s">
        <v>7</v>
      </c>
      <c r="F308">
        <v>180</v>
      </c>
      <c r="G308">
        <v>270</v>
      </c>
      <c r="H308">
        <v>45</v>
      </c>
      <c r="I308">
        <v>0</v>
      </c>
      <c r="J308">
        <f t="shared" si="8"/>
        <v>495</v>
      </c>
      <c r="K308">
        <v>123</v>
      </c>
      <c r="L308">
        <v>1.5</v>
      </c>
    </row>
    <row r="309" spans="1:12" x14ac:dyDescent="0.35">
      <c r="A309" s="1">
        <v>42491</v>
      </c>
      <c r="B309" t="s">
        <v>318</v>
      </c>
      <c r="C309" t="s">
        <v>354</v>
      </c>
      <c r="D309">
        <v>26</v>
      </c>
      <c r="E309" t="s">
        <v>8</v>
      </c>
      <c r="F309">
        <v>390</v>
      </c>
      <c r="G309">
        <v>67</v>
      </c>
      <c r="H309">
        <v>3</v>
      </c>
      <c r="I309">
        <v>45</v>
      </c>
      <c r="J309">
        <f t="shared" si="8"/>
        <v>505</v>
      </c>
      <c r="K309">
        <v>343</v>
      </c>
      <c r="L309">
        <v>1.6</v>
      </c>
    </row>
    <row r="310" spans="1:12" x14ac:dyDescent="0.35">
      <c r="A310" s="1">
        <v>42491</v>
      </c>
      <c r="B310" t="s">
        <v>319</v>
      </c>
      <c r="C310" t="s">
        <v>6</v>
      </c>
      <c r="D310">
        <v>27</v>
      </c>
      <c r="E310" t="s">
        <v>7</v>
      </c>
      <c r="F310">
        <v>180</v>
      </c>
      <c r="G310">
        <v>45</v>
      </c>
      <c r="H310">
        <v>0</v>
      </c>
      <c r="I310">
        <v>270</v>
      </c>
      <c r="J310">
        <f t="shared" si="8"/>
        <v>495</v>
      </c>
      <c r="K310">
        <v>344</v>
      </c>
      <c r="L310">
        <v>1.7</v>
      </c>
    </row>
    <row r="311" spans="1:12" x14ac:dyDescent="0.35">
      <c r="A311" s="1">
        <v>42491</v>
      </c>
      <c r="B311" t="s">
        <v>320</v>
      </c>
      <c r="C311" t="s">
        <v>354</v>
      </c>
      <c r="D311">
        <v>28</v>
      </c>
      <c r="E311" t="s">
        <v>9</v>
      </c>
      <c r="F311">
        <v>750</v>
      </c>
      <c r="G311">
        <v>3</v>
      </c>
      <c r="H311">
        <v>0</v>
      </c>
      <c r="I311">
        <v>67</v>
      </c>
      <c r="J311">
        <f t="shared" si="8"/>
        <v>820</v>
      </c>
      <c r="K311">
        <v>456</v>
      </c>
      <c r="L311">
        <v>1.8</v>
      </c>
    </row>
    <row r="312" spans="1:12" x14ac:dyDescent="0.35">
      <c r="A312" s="1">
        <v>42491</v>
      </c>
      <c r="B312" t="s">
        <v>321</v>
      </c>
      <c r="C312" t="s">
        <v>354</v>
      </c>
      <c r="D312">
        <v>29</v>
      </c>
      <c r="E312" t="s">
        <v>7</v>
      </c>
      <c r="F312">
        <v>180</v>
      </c>
      <c r="G312">
        <v>270</v>
      </c>
      <c r="H312">
        <v>45</v>
      </c>
      <c r="I312">
        <v>23</v>
      </c>
      <c r="J312">
        <f t="shared" si="8"/>
        <v>518</v>
      </c>
      <c r="K312">
        <v>167</v>
      </c>
      <c r="L312">
        <v>1.9</v>
      </c>
    </row>
    <row r="313" spans="1:12" x14ac:dyDescent="0.35">
      <c r="A313" s="1">
        <v>42491</v>
      </c>
      <c r="B313" t="s">
        <v>322</v>
      </c>
      <c r="C313" t="s">
        <v>354</v>
      </c>
      <c r="D313">
        <v>30</v>
      </c>
      <c r="E313" t="s">
        <v>8</v>
      </c>
      <c r="F313">
        <v>390</v>
      </c>
      <c r="G313">
        <v>67</v>
      </c>
      <c r="H313">
        <v>3</v>
      </c>
      <c r="I313">
        <v>0</v>
      </c>
      <c r="J313">
        <f t="shared" si="8"/>
        <v>460</v>
      </c>
      <c r="K313">
        <v>343</v>
      </c>
      <c r="L313">
        <v>2</v>
      </c>
    </row>
    <row r="314" spans="1:12" x14ac:dyDescent="0.35">
      <c r="A314" s="1">
        <v>42491</v>
      </c>
      <c r="B314" t="s">
        <v>323</v>
      </c>
      <c r="C314" t="s">
        <v>6</v>
      </c>
      <c r="D314">
        <v>31</v>
      </c>
      <c r="E314" t="s">
        <v>5</v>
      </c>
      <c r="F314">
        <v>180</v>
      </c>
      <c r="G314">
        <v>23</v>
      </c>
      <c r="H314">
        <v>45</v>
      </c>
      <c r="I314">
        <v>0</v>
      </c>
      <c r="J314">
        <f t="shared" si="8"/>
        <v>248</v>
      </c>
      <c r="K314">
        <v>134</v>
      </c>
      <c r="L314">
        <v>0.4</v>
      </c>
    </row>
    <row r="315" spans="1:12" x14ac:dyDescent="0.35">
      <c r="A315" s="1">
        <v>42491</v>
      </c>
      <c r="B315" t="s">
        <v>324</v>
      </c>
      <c r="C315" t="s">
        <v>354</v>
      </c>
      <c r="D315">
        <v>32</v>
      </c>
      <c r="E315" t="s">
        <v>7</v>
      </c>
      <c r="F315">
        <v>270</v>
      </c>
      <c r="G315">
        <v>0</v>
      </c>
      <c r="H315">
        <v>0</v>
      </c>
      <c r="I315">
        <v>0</v>
      </c>
      <c r="J315">
        <f t="shared" si="8"/>
        <v>270</v>
      </c>
      <c r="K315">
        <v>204</v>
      </c>
      <c r="L315">
        <v>0.5</v>
      </c>
    </row>
    <row r="316" spans="1:12" x14ac:dyDescent="0.35">
      <c r="A316" s="1">
        <v>42491</v>
      </c>
      <c r="B316" t="s">
        <v>325</v>
      </c>
      <c r="C316" t="s">
        <v>354</v>
      </c>
      <c r="D316">
        <v>33</v>
      </c>
      <c r="E316" t="s">
        <v>8</v>
      </c>
      <c r="F316">
        <v>390</v>
      </c>
      <c r="G316">
        <v>0</v>
      </c>
      <c r="H316">
        <v>23</v>
      </c>
      <c r="I316">
        <v>69</v>
      </c>
      <c r="J316">
        <f t="shared" si="8"/>
        <v>482</v>
      </c>
      <c r="K316">
        <v>203</v>
      </c>
      <c r="L316">
        <v>0.6</v>
      </c>
    </row>
    <row r="317" spans="1:12" x14ac:dyDescent="0.35">
      <c r="A317" s="1">
        <v>42491</v>
      </c>
      <c r="B317" t="s">
        <v>326</v>
      </c>
      <c r="C317" t="s">
        <v>6</v>
      </c>
      <c r="D317">
        <v>34</v>
      </c>
      <c r="E317" t="s">
        <v>7</v>
      </c>
      <c r="F317">
        <v>180</v>
      </c>
      <c r="G317">
        <v>0</v>
      </c>
      <c r="H317">
        <v>0</v>
      </c>
      <c r="I317">
        <v>90</v>
      </c>
      <c r="J317">
        <f t="shared" si="8"/>
        <v>270</v>
      </c>
      <c r="K317">
        <v>454</v>
      </c>
      <c r="L317">
        <v>0.7</v>
      </c>
    </row>
    <row r="318" spans="1:12" x14ac:dyDescent="0.35">
      <c r="A318" s="1">
        <v>42491</v>
      </c>
      <c r="B318" t="s">
        <v>327</v>
      </c>
      <c r="C318" t="s">
        <v>354</v>
      </c>
      <c r="D318">
        <v>35</v>
      </c>
      <c r="E318" t="s">
        <v>5</v>
      </c>
      <c r="F318">
        <v>180</v>
      </c>
      <c r="G318">
        <v>0</v>
      </c>
      <c r="H318">
        <v>0</v>
      </c>
      <c r="I318">
        <v>89</v>
      </c>
      <c r="J318">
        <f t="shared" si="8"/>
        <v>269</v>
      </c>
      <c r="K318">
        <v>154</v>
      </c>
      <c r="L318">
        <v>0.8</v>
      </c>
    </row>
    <row r="319" spans="1:12" x14ac:dyDescent="0.35">
      <c r="A319" s="1">
        <v>42491</v>
      </c>
      <c r="B319" t="s">
        <v>328</v>
      </c>
      <c r="C319" t="s">
        <v>354</v>
      </c>
      <c r="D319">
        <v>34</v>
      </c>
      <c r="E319" t="s">
        <v>7</v>
      </c>
      <c r="F319">
        <v>270</v>
      </c>
      <c r="G319">
        <v>90</v>
      </c>
      <c r="H319">
        <v>0</v>
      </c>
      <c r="I319">
        <v>88</v>
      </c>
      <c r="J319">
        <f t="shared" si="8"/>
        <v>448</v>
      </c>
      <c r="K319">
        <v>430</v>
      </c>
      <c r="L319">
        <v>0.9</v>
      </c>
    </row>
    <row r="320" spans="1:12" x14ac:dyDescent="0.35">
      <c r="A320" s="1">
        <v>42491</v>
      </c>
      <c r="B320" t="s">
        <v>329</v>
      </c>
      <c r="C320" t="s">
        <v>6</v>
      </c>
      <c r="D320">
        <v>33</v>
      </c>
      <c r="E320" t="s">
        <v>8</v>
      </c>
      <c r="F320">
        <v>390</v>
      </c>
      <c r="G320">
        <v>87</v>
      </c>
      <c r="H320">
        <v>69</v>
      </c>
      <c r="I320">
        <v>87</v>
      </c>
      <c r="J320">
        <f t="shared" si="8"/>
        <v>633</v>
      </c>
      <c r="K320">
        <v>602</v>
      </c>
      <c r="L320">
        <v>1</v>
      </c>
    </row>
    <row r="321" spans="1:12" x14ac:dyDescent="0.35">
      <c r="A321" s="1">
        <v>42491</v>
      </c>
      <c r="B321" t="s">
        <v>330</v>
      </c>
      <c r="C321" t="s">
        <v>354</v>
      </c>
      <c r="D321">
        <v>32</v>
      </c>
      <c r="E321" t="s">
        <v>9</v>
      </c>
      <c r="F321">
        <v>750</v>
      </c>
      <c r="G321">
        <v>0</v>
      </c>
      <c r="H321">
        <v>90</v>
      </c>
      <c r="I321">
        <v>86</v>
      </c>
      <c r="J321">
        <f t="shared" si="8"/>
        <v>926</v>
      </c>
      <c r="K321">
        <v>676</v>
      </c>
      <c r="L321">
        <v>1</v>
      </c>
    </row>
    <row r="322" spans="1:12" x14ac:dyDescent="0.35">
      <c r="A322" s="1">
        <v>42491</v>
      </c>
      <c r="B322" t="s">
        <v>331</v>
      </c>
      <c r="C322" t="s">
        <v>354</v>
      </c>
      <c r="D322">
        <v>31</v>
      </c>
      <c r="E322" t="s">
        <v>10</v>
      </c>
      <c r="F322">
        <v>1990</v>
      </c>
      <c r="G322">
        <v>0</v>
      </c>
      <c r="H322">
        <v>0</v>
      </c>
      <c r="I322">
        <v>85</v>
      </c>
      <c r="J322">
        <f t="shared" si="8"/>
        <v>2075</v>
      </c>
      <c r="K322">
        <v>655</v>
      </c>
      <c r="L322">
        <v>1</v>
      </c>
    </row>
    <row r="323" spans="1:12" x14ac:dyDescent="0.35">
      <c r="A323" s="1">
        <v>42491</v>
      </c>
      <c r="B323" t="s">
        <v>332</v>
      </c>
      <c r="C323" t="s">
        <v>354</v>
      </c>
      <c r="D323">
        <v>30</v>
      </c>
      <c r="E323" t="s">
        <v>8</v>
      </c>
      <c r="F323">
        <v>390</v>
      </c>
      <c r="G323">
        <v>67</v>
      </c>
      <c r="H323">
        <v>0</v>
      </c>
      <c r="I323">
        <v>84</v>
      </c>
      <c r="J323">
        <f t="shared" si="8"/>
        <v>541</v>
      </c>
      <c r="K323">
        <v>344</v>
      </c>
      <c r="L323">
        <v>1</v>
      </c>
    </row>
    <row r="324" spans="1:12" x14ac:dyDescent="0.35">
      <c r="A324" s="1">
        <v>42491</v>
      </c>
      <c r="B324" t="s">
        <v>333</v>
      </c>
      <c r="C324" t="s">
        <v>6</v>
      </c>
      <c r="D324">
        <v>29</v>
      </c>
      <c r="E324" t="s">
        <v>9</v>
      </c>
      <c r="F324">
        <v>750</v>
      </c>
      <c r="G324">
        <v>3</v>
      </c>
      <c r="H324">
        <v>0</v>
      </c>
      <c r="I324">
        <v>67</v>
      </c>
      <c r="J324">
        <f t="shared" si="8"/>
        <v>820</v>
      </c>
      <c r="K324">
        <v>456</v>
      </c>
      <c r="L324">
        <v>1</v>
      </c>
    </row>
    <row r="325" spans="1:12" x14ac:dyDescent="0.35">
      <c r="A325" s="1">
        <v>42491</v>
      </c>
      <c r="B325" t="s">
        <v>334</v>
      </c>
      <c r="C325" t="s">
        <v>354</v>
      </c>
      <c r="D325">
        <v>28</v>
      </c>
      <c r="E325" t="s">
        <v>8</v>
      </c>
      <c r="F325">
        <v>390</v>
      </c>
      <c r="G325">
        <v>270</v>
      </c>
      <c r="H325">
        <v>45</v>
      </c>
      <c r="I325">
        <v>23</v>
      </c>
      <c r="J325">
        <f t="shared" si="8"/>
        <v>728</v>
      </c>
      <c r="K325">
        <v>123</v>
      </c>
      <c r="L325">
        <v>1</v>
      </c>
    </row>
    <row r="326" spans="1:12" x14ac:dyDescent="0.35">
      <c r="A326" s="1">
        <v>42491</v>
      </c>
      <c r="B326" t="s">
        <v>335</v>
      </c>
      <c r="C326" t="s">
        <v>354</v>
      </c>
      <c r="D326">
        <v>27</v>
      </c>
      <c r="E326" t="s">
        <v>8</v>
      </c>
      <c r="F326">
        <v>390</v>
      </c>
      <c r="G326">
        <v>67</v>
      </c>
      <c r="H326">
        <v>3</v>
      </c>
      <c r="I326">
        <v>0</v>
      </c>
      <c r="J326">
        <f t="shared" si="8"/>
        <v>460</v>
      </c>
      <c r="K326">
        <v>343</v>
      </c>
      <c r="L326">
        <v>1</v>
      </c>
    </row>
    <row r="327" spans="1:12" x14ac:dyDescent="0.35">
      <c r="A327" s="1">
        <v>42491</v>
      </c>
      <c r="B327" t="s">
        <v>336</v>
      </c>
      <c r="C327" t="s">
        <v>354</v>
      </c>
      <c r="D327">
        <v>26</v>
      </c>
      <c r="E327" t="s">
        <v>5</v>
      </c>
      <c r="F327">
        <v>180</v>
      </c>
      <c r="G327">
        <v>23</v>
      </c>
      <c r="H327">
        <v>0</v>
      </c>
      <c r="I327">
        <v>0</v>
      </c>
      <c r="J327">
        <f t="shared" si="8"/>
        <v>203</v>
      </c>
      <c r="K327">
        <v>134</v>
      </c>
      <c r="L327">
        <v>1</v>
      </c>
    </row>
    <row r="328" spans="1:12" x14ac:dyDescent="0.35">
      <c r="A328" s="1">
        <v>42491</v>
      </c>
      <c r="B328" t="s">
        <v>337</v>
      </c>
      <c r="C328" t="s">
        <v>6</v>
      </c>
      <c r="D328">
        <v>25</v>
      </c>
      <c r="E328" t="s">
        <v>5</v>
      </c>
      <c r="F328">
        <v>180</v>
      </c>
      <c r="G328">
        <v>0</v>
      </c>
      <c r="H328">
        <v>67</v>
      </c>
      <c r="I328">
        <v>0</v>
      </c>
      <c r="J328">
        <f t="shared" si="8"/>
        <v>247</v>
      </c>
      <c r="K328">
        <v>204</v>
      </c>
      <c r="L328">
        <v>1</v>
      </c>
    </row>
    <row r="329" spans="1:12" x14ac:dyDescent="0.35">
      <c r="A329" s="1">
        <v>42491</v>
      </c>
      <c r="B329" t="s">
        <v>338</v>
      </c>
      <c r="C329" t="s">
        <v>354</v>
      </c>
      <c r="D329">
        <v>24</v>
      </c>
      <c r="E329" t="s">
        <v>8</v>
      </c>
      <c r="F329">
        <v>390</v>
      </c>
      <c r="G329">
        <v>0</v>
      </c>
      <c r="H329">
        <v>23</v>
      </c>
      <c r="I329">
        <v>69</v>
      </c>
      <c r="J329">
        <f t="shared" si="8"/>
        <v>482</v>
      </c>
      <c r="K329">
        <v>203</v>
      </c>
      <c r="L329">
        <v>0.6</v>
      </c>
    </row>
    <row r="330" spans="1:12" x14ac:dyDescent="0.35">
      <c r="A330" s="1">
        <v>42491</v>
      </c>
      <c r="B330" t="s">
        <v>339</v>
      </c>
      <c r="C330" t="s">
        <v>6</v>
      </c>
      <c r="D330">
        <v>23</v>
      </c>
      <c r="E330" t="s">
        <v>8</v>
      </c>
      <c r="F330">
        <v>390</v>
      </c>
      <c r="G330">
        <v>0</v>
      </c>
      <c r="H330">
        <v>0</v>
      </c>
      <c r="I330">
        <v>90</v>
      </c>
      <c r="J330">
        <f t="shared" si="8"/>
        <v>480</v>
      </c>
      <c r="K330">
        <v>454</v>
      </c>
      <c r="L330">
        <v>0.7</v>
      </c>
    </row>
    <row r="331" spans="1:12" x14ac:dyDescent="0.35">
      <c r="A331" s="1">
        <v>42491</v>
      </c>
      <c r="B331" t="s">
        <v>340</v>
      </c>
      <c r="C331" t="s">
        <v>354</v>
      </c>
      <c r="D331">
        <v>22</v>
      </c>
      <c r="E331" t="s">
        <v>5</v>
      </c>
      <c r="F331">
        <v>180</v>
      </c>
      <c r="G331">
        <v>69</v>
      </c>
      <c r="H331">
        <v>0</v>
      </c>
      <c r="I331">
        <v>87</v>
      </c>
      <c r="J331">
        <f t="shared" si="8"/>
        <v>336</v>
      </c>
      <c r="K331">
        <v>154</v>
      </c>
      <c r="L331">
        <v>0.8</v>
      </c>
    </row>
    <row r="332" spans="1:12" x14ac:dyDescent="0.35">
      <c r="A332" s="1">
        <v>42491</v>
      </c>
      <c r="B332" t="s">
        <v>341</v>
      </c>
      <c r="C332" t="s">
        <v>354</v>
      </c>
      <c r="D332">
        <v>21</v>
      </c>
      <c r="E332" t="s">
        <v>7</v>
      </c>
      <c r="F332">
        <v>270</v>
      </c>
      <c r="G332">
        <v>90</v>
      </c>
      <c r="H332">
        <v>0</v>
      </c>
      <c r="I332">
        <v>0</v>
      </c>
      <c r="J332">
        <f t="shared" si="8"/>
        <v>360</v>
      </c>
      <c r="K332">
        <v>430</v>
      </c>
      <c r="L332">
        <v>0.9</v>
      </c>
    </row>
    <row r="333" spans="1:12" x14ac:dyDescent="0.35">
      <c r="A333" s="1">
        <v>42491</v>
      </c>
      <c r="B333" t="s">
        <v>342</v>
      </c>
      <c r="C333" t="s">
        <v>354</v>
      </c>
      <c r="D333">
        <v>20</v>
      </c>
      <c r="E333" t="s">
        <v>8</v>
      </c>
      <c r="F333">
        <v>390</v>
      </c>
      <c r="G333">
        <v>87</v>
      </c>
      <c r="H333">
        <v>69</v>
      </c>
      <c r="I333">
        <v>0</v>
      </c>
      <c r="J333">
        <f t="shared" si="8"/>
        <v>546</v>
      </c>
      <c r="K333">
        <v>602</v>
      </c>
      <c r="L333">
        <v>1</v>
      </c>
    </row>
    <row r="334" spans="1:12" x14ac:dyDescent="0.35">
      <c r="A334" s="1">
        <v>42491</v>
      </c>
      <c r="B334" t="s">
        <v>343</v>
      </c>
      <c r="C334" t="s">
        <v>6</v>
      </c>
      <c r="D334">
        <v>19</v>
      </c>
      <c r="E334" t="s">
        <v>8</v>
      </c>
      <c r="F334">
        <v>390</v>
      </c>
      <c r="G334">
        <v>45</v>
      </c>
      <c r="H334">
        <v>90</v>
      </c>
      <c r="I334">
        <v>45</v>
      </c>
      <c r="J334">
        <f t="shared" si="8"/>
        <v>570</v>
      </c>
      <c r="K334">
        <v>676</v>
      </c>
      <c r="L334">
        <v>1.1000000000000001</v>
      </c>
    </row>
    <row r="335" spans="1:12" x14ac:dyDescent="0.35">
      <c r="A335" s="1">
        <v>42491</v>
      </c>
      <c r="B335" t="s">
        <v>344</v>
      </c>
      <c r="C335" t="s">
        <v>354</v>
      </c>
      <c r="D335">
        <v>22</v>
      </c>
      <c r="E335" t="s">
        <v>8</v>
      </c>
      <c r="F335">
        <v>390</v>
      </c>
      <c r="G335">
        <v>780</v>
      </c>
      <c r="H335">
        <v>87</v>
      </c>
      <c r="I335">
        <v>3</v>
      </c>
      <c r="J335">
        <f t="shared" si="8"/>
        <v>1260</v>
      </c>
      <c r="K335">
        <v>655</v>
      </c>
      <c r="L335">
        <v>5</v>
      </c>
    </row>
    <row r="336" spans="1:12" x14ac:dyDescent="0.35">
      <c r="A336" s="1">
        <v>42491</v>
      </c>
      <c r="B336" t="s">
        <v>345</v>
      </c>
      <c r="C336" t="s">
        <v>354</v>
      </c>
      <c r="D336">
        <v>21</v>
      </c>
      <c r="E336" t="s">
        <v>8</v>
      </c>
      <c r="F336">
        <v>390</v>
      </c>
      <c r="G336">
        <v>45</v>
      </c>
      <c r="H336">
        <v>0</v>
      </c>
      <c r="I336">
        <v>87</v>
      </c>
      <c r="J336">
        <f t="shared" si="8"/>
        <v>522</v>
      </c>
      <c r="K336">
        <v>344</v>
      </c>
      <c r="L336">
        <v>1.3</v>
      </c>
    </row>
    <row r="337" spans="1:12" x14ac:dyDescent="0.35">
      <c r="A337" s="1">
        <v>42491</v>
      </c>
      <c r="B337" t="s">
        <v>346</v>
      </c>
      <c r="C337" t="s">
        <v>354</v>
      </c>
      <c r="D337">
        <v>20</v>
      </c>
      <c r="E337" t="s">
        <v>9</v>
      </c>
      <c r="F337">
        <v>750</v>
      </c>
      <c r="G337">
        <v>3</v>
      </c>
      <c r="H337">
        <v>0</v>
      </c>
      <c r="I337">
        <v>0</v>
      </c>
      <c r="J337">
        <f t="shared" si="8"/>
        <v>753</v>
      </c>
      <c r="K337">
        <v>456</v>
      </c>
      <c r="L337">
        <v>1.4</v>
      </c>
    </row>
    <row r="338" spans="1:12" x14ac:dyDescent="0.35">
      <c r="A338" s="1">
        <v>42491</v>
      </c>
      <c r="B338" t="s">
        <v>347</v>
      </c>
      <c r="C338" t="s">
        <v>6</v>
      </c>
      <c r="D338">
        <v>19</v>
      </c>
      <c r="E338" t="s">
        <v>8</v>
      </c>
      <c r="F338">
        <v>390</v>
      </c>
      <c r="G338">
        <v>270</v>
      </c>
      <c r="H338">
        <v>45</v>
      </c>
      <c r="I338">
        <v>0</v>
      </c>
      <c r="J338">
        <f t="shared" si="8"/>
        <v>705</v>
      </c>
      <c r="K338">
        <v>123</v>
      </c>
      <c r="L338">
        <v>1.5</v>
      </c>
    </row>
    <row r="339" spans="1:12" x14ac:dyDescent="0.35">
      <c r="A339" s="1">
        <v>42491</v>
      </c>
      <c r="B339" t="s">
        <v>348</v>
      </c>
      <c r="C339" t="s">
        <v>354</v>
      </c>
      <c r="D339">
        <v>21</v>
      </c>
      <c r="E339" t="s">
        <v>8</v>
      </c>
      <c r="F339">
        <v>390</v>
      </c>
      <c r="G339">
        <v>67</v>
      </c>
      <c r="H339">
        <v>3</v>
      </c>
      <c r="I339">
        <v>45</v>
      </c>
      <c r="J339">
        <f t="shared" si="8"/>
        <v>505</v>
      </c>
      <c r="K339">
        <v>343</v>
      </c>
      <c r="L339">
        <v>1.6</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9017-7FD2-42AC-9F02-3BCD1DEEABB6}">
  <dimension ref="A3:G58"/>
  <sheetViews>
    <sheetView topLeftCell="A43" workbookViewId="0">
      <selection activeCell="D58" sqref="D58"/>
    </sheetView>
  </sheetViews>
  <sheetFormatPr defaultRowHeight="14.5" x14ac:dyDescent="0.35"/>
  <cols>
    <col min="1" max="1" width="22.6640625" customWidth="1"/>
    <col min="2" max="2" width="14.75" bestFit="1" customWidth="1"/>
    <col min="3" max="3" width="15.9140625" bestFit="1" customWidth="1"/>
    <col min="4" max="4" width="13.9140625" customWidth="1"/>
  </cols>
  <sheetData>
    <row r="3" spans="1:3" x14ac:dyDescent="0.35">
      <c r="A3" s="2" t="s">
        <v>356</v>
      </c>
      <c r="B3" t="s">
        <v>364</v>
      </c>
      <c r="C3" t="s">
        <v>365</v>
      </c>
    </row>
    <row r="4" spans="1:3" x14ac:dyDescent="0.35">
      <c r="A4" s="3" t="s">
        <v>358</v>
      </c>
      <c r="B4">
        <v>34155</v>
      </c>
      <c r="C4">
        <v>550.88709677419354</v>
      </c>
    </row>
    <row r="5" spans="1:3" x14ac:dyDescent="0.35">
      <c r="A5" s="3" t="s">
        <v>359</v>
      </c>
      <c r="B5">
        <v>42256</v>
      </c>
      <c r="C5">
        <v>603.65714285714284</v>
      </c>
    </row>
    <row r="6" spans="1:3" x14ac:dyDescent="0.35">
      <c r="A6" s="3" t="s">
        <v>360</v>
      </c>
      <c r="B6">
        <v>45448</v>
      </c>
      <c r="C6">
        <v>668.35294117647061</v>
      </c>
    </row>
    <row r="7" spans="1:3" x14ac:dyDescent="0.35">
      <c r="A7" s="3" t="s">
        <v>361</v>
      </c>
      <c r="B7">
        <v>45533</v>
      </c>
      <c r="C7">
        <v>659.89855072463763</v>
      </c>
    </row>
    <row r="8" spans="1:3" x14ac:dyDescent="0.35">
      <c r="A8" s="3" t="s">
        <v>362</v>
      </c>
      <c r="B8">
        <v>46138</v>
      </c>
      <c r="C8">
        <v>668.66666666666663</v>
      </c>
    </row>
    <row r="9" spans="1:3" x14ac:dyDescent="0.35">
      <c r="A9" s="3" t="s">
        <v>357</v>
      </c>
      <c r="B9">
        <v>213530</v>
      </c>
      <c r="C9">
        <v>631.74556213017752</v>
      </c>
    </row>
    <row r="17" spans="1:7" x14ac:dyDescent="0.35">
      <c r="B17" s="2" t="s">
        <v>366</v>
      </c>
    </row>
    <row r="18" spans="1:7" x14ac:dyDescent="0.35">
      <c r="A18" s="2" t="s">
        <v>367</v>
      </c>
      <c r="B18" t="s">
        <v>9</v>
      </c>
      <c r="C18" t="s">
        <v>8</v>
      </c>
      <c r="D18" t="s">
        <v>7</v>
      </c>
      <c r="E18" t="s">
        <v>10</v>
      </c>
      <c r="F18" t="s">
        <v>5</v>
      </c>
      <c r="G18" t="s">
        <v>357</v>
      </c>
    </row>
    <row r="19" spans="1:7" x14ac:dyDescent="0.35">
      <c r="A19" t="s">
        <v>368</v>
      </c>
      <c r="B19">
        <v>76</v>
      </c>
      <c r="C19">
        <v>117</v>
      </c>
      <c r="D19">
        <v>76</v>
      </c>
      <c r="E19">
        <v>18</v>
      </c>
      <c r="F19">
        <v>51</v>
      </c>
      <c r="G19">
        <v>338</v>
      </c>
    </row>
    <row r="20" spans="1:7" x14ac:dyDescent="0.35">
      <c r="A20" t="s">
        <v>369</v>
      </c>
      <c r="B20">
        <v>66381</v>
      </c>
      <c r="C20">
        <v>63855</v>
      </c>
      <c r="D20">
        <v>29235</v>
      </c>
      <c r="E20">
        <v>39504</v>
      </c>
      <c r="F20">
        <v>14555</v>
      </c>
      <c r="G20">
        <v>213530</v>
      </c>
    </row>
    <row r="32" spans="1:7" x14ac:dyDescent="0.35">
      <c r="A32" s="2" t="s">
        <v>367</v>
      </c>
    </row>
    <row r="33" spans="1:4" x14ac:dyDescent="0.35">
      <c r="A33" t="s">
        <v>372</v>
      </c>
      <c r="B33">
        <v>165720</v>
      </c>
    </row>
    <row r="34" spans="1:4" x14ac:dyDescent="0.35">
      <c r="A34" t="s">
        <v>384</v>
      </c>
      <c r="B34">
        <v>21460</v>
      </c>
    </row>
    <row r="35" spans="1:4" x14ac:dyDescent="0.35">
      <c r="A35" t="s">
        <v>370</v>
      </c>
      <c r="B35">
        <v>17781</v>
      </c>
    </row>
    <row r="36" spans="1:4" x14ac:dyDescent="0.35">
      <c r="A36" t="s">
        <v>371</v>
      </c>
      <c r="B36">
        <v>8569</v>
      </c>
    </row>
    <row r="45" spans="1:4" x14ac:dyDescent="0.35">
      <c r="A45" s="2" t="s">
        <v>363</v>
      </c>
      <c r="B45" s="2" t="s">
        <v>366</v>
      </c>
    </row>
    <row r="46" spans="1:4" x14ac:dyDescent="0.35">
      <c r="A46" s="2" t="s">
        <v>356</v>
      </c>
      <c r="B46" t="s">
        <v>6</v>
      </c>
      <c r="C46" t="s">
        <v>354</v>
      </c>
      <c r="D46" t="s">
        <v>357</v>
      </c>
    </row>
    <row r="47" spans="1:4" x14ac:dyDescent="0.35">
      <c r="A47" s="3" t="s">
        <v>373</v>
      </c>
      <c r="B47">
        <v>10305</v>
      </c>
      <c r="C47">
        <v>30502</v>
      </c>
      <c r="D47">
        <v>40807</v>
      </c>
    </row>
    <row r="48" spans="1:4" x14ac:dyDescent="0.35">
      <c r="A48" s="3" t="s">
        <v>374</v>
      </c>
      <c r="B48">
        <v>7940</v>
      </c>
      <c r="C48">
        <v>26400</v>
      </c>
      <c r="D48">
        <v>34340</v>
      </c>
    </row>
    <row r="49" spans="1:4" x14ac:dyDescent="0.35">
      <c r="A49" s="3" t="s">
        <v>375</v>
      </c>
      <c r="B49">
        <v>18662</v>
      </c>
      <c r="C49">
        <v>58510</v>
      </c>
      <c r="D49">
        <v>77172</v>
      </c>
    </row>
    <row r="50" spans="1:4" x14ac:dyDescent="0.35">
      <c r="A50" s="3" t="s">
        <v>376</v>
      </c>
      <c r="B50">
        <v>17242</v>
      </c>
      <c r="C50">
        <v>27262</v>
      </c>
      <c r="D50">
        <v>44504</v>
      </c>
    </row>
    <row r="51" spans="1:4" x14ac:dyDescent="0.35">
      <c r="A51" s="3" t="s">
        <v>377</v>
      </c>
      <c r="B51">
        <v>6618</v>
      </c>
      <c r="C51">
        <v>10089</v>
      </c>
      <c r="D51">
        <v>16707</v>
      </c>
    </row>
    <row r="52" spans="1:4" x14ac:dyDescent="0.35">
      <c r="A52" s="3" t="s">
        <v>357</v>
      </c>
      <c r="B52">
        <v>60767</v>
      </c>
      <c r="C52">
        <v>152763</v>
      </c>
      <c r="D52">
        <v>213530</v>
      </c>
    </row>
    <row r="57" spans="1:4" x14ac:dyDescent="0.35">
      <c r="A57" t="s">
        <v>365</v>
      </c>
      <c r="B57" t="s">
        <v>378</v>
      </c>
      <c r="C57" t="s">
        <v>379</v>
      </c>
      <c r="D57" t="s">
        <v>380</v>
      </c>
    </row>
    <row r="58" spans="1:4" x14ac:dyDescent="0.35">
      <c r="A58" s="4">
        <v>631.74556213017752</v>
      </c>
      <c r="B58">
        <v>338</v>
      </c>
      <c r="C58" s="4">
        <v>213530</v>
      </c>
      <c r="D58" s="7">
        <v>2050.5</v>
      </c>
    </row>
  </sheetData>
  <sortState xmlns:xlrd2="http://schemas.microsoft.com/office/spreadsheetml/2017/richdata2" ref="A32:B36">
    <sortCondition descending="1" ref="B34"/>
  </sortState>
  <pageMargins left="0.7" right="0.7" top="0.75" bottom="0.75" header="0.3" footer="0.3"/>
  <pageSetup orientation="portrait" horizontalDpi="4294967293" verticalDpi="0"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Дашборд</vt:lpstr>
      <vt:lpstr>Дані</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2025-04-26T19:14:26Z</dcterms:created>
  <dcterms:modified xsi:type="dcterms:W3CDTF">2025-04-29T20:57:47Z</dcterms:modified>
</cp:coreProperties>
</file>