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4l\Downloads\"/>
    </mc:Choice>
  </mc:AlternateContent>
  <bookViews>
    <workbookView xWindow="1890" yWindow="0" windowWidth="20655" windowHeight="7815" activeTab="1"/>
  </bookViews>
  <sheets>
    <sheet name="먼저 읽어보기" sheetId="5" r:id="rId1"/>
    <sheet name="WBS" sheetId="7" r:id="rId2"/>
    <sheet name="Sample 필드설명" sheetId="3" r:id="rId3"/>
  </sheets>
  <definedNames>
    <definedName name="_xlnm._FilterDatabase" localSheetId="1" hidden="1">WBS!$B$2:$FH$24</definedName>
    <definedName name="EV__LASTREFTIME__" hidden="1">"2008-02-29 오후 3:34:59"</definedName>
    <definedName name="Z_01CEEF39_50D3_4DE3_8CA0_BD5F094CAB08_.wvu.Cols" localSheetId="1" hidden="1">WBS!$AU$1:$AX$57,WBS!$BB$1:$BE$57</definedName>
    <definedName name="Z_01CEEF39_50D3_4DE3_8CA0_BD5F094CAB08_.wvu.Rows" localSheetId="1" hidden="1">WBS!#REF!,WBS!#REF!,WBS!#REF!,WBS!#REF!,WBS!#REF!,WBS!#REF!,WBS!#REF!,WBS!#REF!,WBS!#REF!</definedName>
    <definedName name="Z_4D349002_EB6E_4993_8D25_E67D27CA7621_.wvu.Rows" localSheetId="1" hidden="1">WBS!#REF!,WBS!#REF!,WBS!#REF!,WBS!#REF!,WBS!#REF!,WBS!#REF!,WBS!#REF!</definedName>
    <definedName name="Z_F81A1E97_0E8D_47BE_9E39_A2577511EB06_.wvu.Cols" localSheetId="1" hidden="1">WBS!$AU$1:$AX$57</definedName>
    <definedName name="마지막날" localSheetId="1">DAY(DATE(WBS!연도,WBS!월+1,0))</definedName>
    <definedName name="마지막날">#N/A</definedName>
    <definedName name="물류" localSheetId="1">WEEKDAY(#REF!)</definedName>
    <definedName name="물류">WEEKDAY(#REF!)</definedName>
    <definedName name="시작요일" localSheetId="1">WEEKDAY(#REF!)</definedName>
    <definedName name="시작요일">WEEKDAY(#REF!)</definedName>
    <definedName name="어">#N/A</definedName>
    <definedName name="연도" localSheetId="1">#REF!</definedName>
    <definedName name="연도">#REF!</definedName>
    <definedName name="월" localSheetId="1">#REF!</definedName>
    <definedName name="월">#REF!</definedName>
    <definedName name="위치">(ROW()-4)*7+COLUMN()</definedName>
    <definedName name="주소">7*(ROW()-7)+COLUMN()</definedName>
    <definedName name="첫날" localSheetId="1">WEEKDAY(DATE(WBS!연도,WBS!월,1))</definedName>
    <definedName name="첫날">WEEKDAY(DATE(연도,월,1))</definedName>
  </definedNames>
  <calcPr calcId="171027"/>
</workbook>
</file>

<file path=xl/calcChain.xml><?xml version="1.0" encoding="utf-8"?>
<calcChain xmlns="http://schemas.openxmlformats.org/spreadsheetml/2006/main">
  <c r="AE44" i="7" l="1"/>
  <c r="S44" i="7"/>
  <c r="R44" i="7"/>
  <c r="L44" i="7"/>
  <c r="M44" i="7" s="1"/>
  <c r="J44" i="7"/>
  <c r="AE46" i="7"/>
  <c r="AD46" i="7" s="1"/>
  <c r="S46" i="7"/>
  <c r="R46" i="7"/>
  <c r="L46" i="7"/>
  <c r="M46" i="7" s="1"/>
  <c r="J46" i="7"/>
  <c r="K46" i="7" s="1"/>
  <c r="AE43" i="7"/>
  <c r="AE41" i="7"/>
  <c r="AE42" i="7"/>
  <c r="S35" i="7"/>
  <c r="R35" i="7"/>
  <c r="S41" i="7"/>
  <c r="S42" i="7"/>
  <c r="S43" i="7"/>
  <c r="R41" i="7"/>
  <c r="R42" i="7"/>
  <c r="R43" i="7"/>
  <c r="P40" i="7"/>
  <c r="Q40" i="7" s="1"/>
  <c r="P43" i="7"/>
  <c r="Q43" i="7" s="1"/>
  <c r="O40" i="7"/>
  <c r="O43" i="7"/>
  <c r="N42" i="7"/>
  <c r="O42" i="7" s="1"/>
  <c r="N43" i="7"/>
  <c r="J39" i="7"/>
  <c r="J40" i="7"/>
  <c r="J41" i="7"/>
  <c r="J42" i="7"/>
  <c r="K42" i="7" s="1"/>
  <c r="J43" i="7"/>
  <c r="K39" i="7"/>
  <c r="K40" i="7"/>
  <c r="K41" i="7"/>
  <c r="K43" i="7"/>
  <c r="M42" i="7"/>
  <c r="M43" i="7"/>
  <c r="L41" i="7"/>
  <c r="M41" i="7" s="1"/>
  <c r="L42" i="7"/>
  <c r="P42" i="7" s="1"/>
  <c r="Q42" i="7" s="1"/>
  <c r="L43" i="7"/>
  <c r="AE26" i="7"/>
  <c r="AD26" i="7" s="1"/>
  <c r="S26" i="7"/>
  <c r="R26" i="7"/>
  <c r="L26" i="7"/>
  <c r="M26" i="7" s="1"/>
  <c r="J26" i="7"/>
  <c r="K26" i="7" s="1"/>
  <c r="N41" i="7" l="1"/>
  <c r="O41" i="7" s="1"/>
  <c r="N44" i="7"/>
  <c r="O44" i="7" s="1"/>
  <c r="K44" i="7"/>
  <c r="N46" i="7"/>
  <c r="O46" i="7" s="1"/>
  <c r="N26" i="7"/>
  <c r="O26" i="7" s="1"/>
  <c r="J15" i="7"/>
  <c r="K15" i="7" s="1"/>
  <c r="L15" i="7"/>
  <c r="R15" i="7"/>
  <c r="S15" i="7"/>
  <c r="AE15" i="7"/>
  <c r="AD15" i="7" s="1"/>
  <c r="N15" i="7" l="1"/>
  <c r="O15" i="7" s="1"/>
  <c r="M15" i="7"/>
  <c r="J17" i="7"/>
  <c r="K17" i="7" s="1"/>
  <c r="L17" i="7"/>
  <c r="M17" i="7" s="1"/>
  <c r="R17" i="7"/>
  <c r="S17" i="7"/>
  <c r="AE17" i="7"/>
  <c r="AD17" i="7" s="1"/>
  <c r="J35" i="7"/>
  <c r="K35" i="7" s="1"/>
  <c r="L35" i="7"/>
  <c r="AE35" i="7"/>
  <c r="AD35" i="7" s="1"/>
  <c r="J34" i="7"/>
  <c r="K34" i="7" s="1"/>
  <c r="L34" i="7"/>
  <c r="M34" i="7" s="1"/>
  <c r="R34" i="7"/>
  <c r="S34" i="7"/>
  <c r="AE34" i="7"/>
  <c r="AD34" i="7" s="1"/>
  <c r="J25" i="7"/>
  <c r="K25" i="7" s="1"/>
  <c r="L25" i="7"/>
  <c r="M25" i="7" s="1"/>
  <c r="R25" i="7"/>
  <c r="S25" i="7"/>
  <c r="AE25" i="7"/>
  <c r="AD25" i="7" s="1"/>
  <c r="N34" i="7" l="1"/>
  <c r="O34" i="7" s="1"/>
  <c r="N35" i="7"/>
  <c r="O35" i="7" s="1"/>
  <c r="N17" i="7"/>
  <c r="O17" i="7" s="1"/>
  <c r="M35" i="7"/>
  <c r="N25" i="7"/>
  <c r="O25" i="7" s="1"/>
  <c r="R52" i="7"/>
  <c r="S52" i="7"/>
  <c r="R53" i="7"/>
  <c r="S53" i="7"/>
  <c r="R54" i="7"/>
  <c r="S54" i="7"/>
  <c r="R55" i="7"/>
  <c r="S55" i="7"/>
  <c r="R56" i="7"/>
  <c r="S56" i="7"/>
  <c r="R57" i="7"/>
  <c r="S57" i="7"/>
  <c r="S51" i="7"/>
  <c r="R51" i="7"/>
  <c r="R47" i="7"/>
  <c r="S47" i="7"/>
  <c r="R48" i="7"/>
  <c r="S48" i="7"/>
  <c r="R49" i="7"/>
  <c r="S49" i="7"/>
  <c r="R38" i="7"/>
  <c r="S38" i="7"/>
  <c r="R39" i="7"/>
  <c r="S39" i="7"/>
  <c r="R40" i="7"/>
  <c r="S40" i="7"/>
  <c r="S37" i="7"/>
  <c r="R37" i="7"/>
  <c r="R28" i="7"/>
  <c r="S28" i="7"/>
  <c r="R29" i="7"/>
  <c r="S29" i="7"/>
  <c r="R30" i="7"/>
  <c r="S30" i="7"/>
  <c r="R31" i="7"/>
  <c r="S31" i="7"/>
  <c r="R32" i="7"/>
  <c r="S32" i="7"/>
  <c r="R33" i="7"/>
  <c r="S33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16" i="7"/>
  <c r="S16" i="7"/>
  <c r="R11" i="7"/>
  <c r="S11" i="7"/>
  <c r="R12" i="7"/>
  <c r="S12" i="7"/>
  <c r="R13" i="7"/>
  <c r="S13" i="7"/>
  <c r="S10" i="7"/>
  <c r="R10" i="7"/>
  <c r="AE10" i="7"/>
  <c r="U9" i="7"/>
  <c r="J10" i="7" l="1"/>
  <c r="K10" i="7" s="1"/>
  <c r="L10" i="7"/>
  <c r="J11" i="7"/>
  <c r="K11" i="7" s="1"/>
  <c r="L11" i="7"/>
  <c r="J12" i="7"/>
  <c r="K12" i="7" s="1"/>
  <c r="L12" i="7"/>
  <c r="J13" i="7"/>
  <c r="K13" i="7" s="1"/>
  <c r="L13" i="7"/>
  <c r="J16" i="7"/>
  <c r="K16" i="7" s="1"/>
  <c r="L16" i="7"/>
  <c r="M16" i="7" s="1"/>
  <c r="J18" i="7"/>
  <c r="K18" i="7" s="1"/>
  <c r="L18" i="7"/>
  <c r="M18" i="7" s="1"/>
  <c r="J19" i="7"/>
  <c r="K19" i="7" s="1"/>
  <c r="L19" i="7"/>
  <c r="M19" i="7" s="1"/>
  <c r="J20" i="7"/>
  <c r="K20" i="7" s="1"/>
  <c r="L20" i="7"/>
  <c r="M20" i="7" s="1"/>
  <c r="J21" i="7"/>
  <c r="K21" i="7" s="1"/>
  <c r="L21" i="7"/>
  <c r="M21" i="7" s="1"/>
  <c r="J22" i="7"/>
  <c r="K22" i="7" s="1"/>
  <c r="L22" i="7"/>
  <c r="M22" i="7" s="1"/>
  <c r="J23" i="7"/>
  <c r="K23" i="7" s="1"/>
  <c r="L23" i="7"/>
  <c r="M23" i="7" s="1"/>
  <c r="J24" i="7"/>
  <c r="K24" i="7" s="1"/>
  <c r="L24" i="7"/>
  <c r="M24" i="7" s="1"/>
  <c r="J28" i="7"/>
  <c r="K28" i="7" s="1"/>
  <c r="L28" i="7"/>
  <c r="M28" i="7" s="1"/>
  <c r="J29" i="7"/>
  <c r="L29" i="7"/>
  <c r="M29" i="7" s="1"/>
  <c r="J30" i="7"/>
  <c r="K30" i="7" s="1"/>
  <c r="L30" i="7"/>
  <c r="M30" i="7" s="1"/>
  <c r="J31" i="7"/>
  <c r="K31" i="7" s="1"/>
  <c r="L31" i="7"/>
  <c r="J32" i="7"/>
  <c r="K32" i="7" s="1"/>
  <c r="L32" i="7"/>
  <c r="M32" i="7" s="1"/>
  <c r="J33" i="7"/>
  <c r="L33" i="7"/>
  <c r="M33" i="7" s="1"/>
  <c r="N31" i="7" l="1"/>
  <c r="O31" i="7" s="1"/>
  <c r="N32" i="7"/>
  <c r="O32" i="7" s="1"/>
  <c r="N29" i="7"/>
  <c r="O29" i="7" s="1"/>
  <c r="N24" i="7"/>
  <c r="O24" i="7" s="1"/>
  <c r="M31" i="7"/>
  <c r="N11" i="7"/>
  <c r="M10" i="7"/>
  <c r="L9" i="7"/>
  <c r="N20" i="7"/>
  <c r="O20" i="7" s="1"/>
  <c r="N13" i="7"/>
  <c r="O13" i="7" s="1"/>
  <c r="N12" i="7"/>
  <c r="O12" i="7" s="1"/>
  <c r="N10" i="7"/>
  <c r="O10" i="7" s="1"/>
  <c r="K29" i="7"/>
  <c r="K33" i="7"/>
  <c r="M11" i="7"/>
  <c r="M12" i="7"/>
  <c r="M13" i="7"/>
  <c r="O11" i="7"/>
  <c r="N22" i="7"/>
  <c r="O22" i="7" s="1"/>
  <c r="N18" i="7"/>
  <c r="O18" i="7" s="1"/>
  <c r="N23" i="7"/>
  <c r="O23" i="7" s="1"/>
  <c r="N21" i="7"/>
  <c r="O21" i="7" s="1"/>
  <c r="N19" i="7"/>
  <c r="O19" i="7" s="1"/>
  <c r="N16" i="7"/>
  <c r="O16" i="7" s="1"/>
  <c r="N28" i="7"/>
  <c r="O28" i="7" s="1"/>
  <c r="N30" i="7"/>
  <c r="O30" i="7" s="1"/>
  <c r="N33" i="7"/>
  <c r="O33" i="7" s="1"/>
  <c r="AE18" i="7"/>
  <c r="AD18" i="7" s="1"/>
  <c r="AE21" i="7"/>
  <c r="AD21" i="7" s="1"/>
  <c r="AE12" i="7"/>
  <c r="AD12" i="7" s="1"/>
  <c r="AE11" i="7"/>
  <c r="AD11" i="7" s="1"/>
  <c r="AE33" i="7"/>
  <c r="AD33" i="7" s="1"/>
  <c r="AE32" i="7" l="1"/>
  <c r="AD32" i="7" s="1"/>
  <c r="AE31" i="7"/>
  <c r="AD31" i="7" s="1"/>
  <c r="AE30" i="7"/>
  <c r="AD30" i="7" s="1"/>
  <c r="AE29" i="7"/>
  <c r="AD29" i="7" s="1"/>
  <c r="AE28" i="7"/>
  <c r="AD28" i="7" s="1"/>
  <c r="AE27" i="7"/>
  <c r="AD27" i="7"/>
  <c r="AA27" i="7"/>
  <c r="Y27" i="7"/>
  <c r="W27" i="7"/>
  <c r="U27" i="7"/>
  <c r="Q27" i="7"/>
  <c r="O27" i="7"/>
  <c r="M27" i="7"/>
  <c r="K27" i="7"/>
  <c r="G27" i="7"/>
  <c r="J27" i="7" l="1"/>
  <c r="L27" i="7"/>
  <c r="N27" i="7" l="1"/>
  <c r="AE16" i="7" l="1"/>
  <c r="AD16" i="7" s="1"/>
  <c r="AE24" i="7"/>
  <c r="AD24" i="7" s="1"/>
  <c r="AE23" i="7"/>
  <c r="AD23" i="7" s="1"/>
  <c r="AE50" i="7"/>
  <c r="AD50" i="7"/>
  <c r="AA50" i="7"/>
  <c r="Y50" i="7"/>
  <c r="W50" i="7"/>
  <c r="U50" i="7"/>
  <c r="Q50" i="7"/>
  <c r="O50" i="7"/>
  <c r="M50" i="7"/>
  <c r="K50" i="7"/>
  <c r="G45" i="7"/>
  <c r="R45" i="7" s="1"/>
  <c r="AE38" i="7"/>
  <c r="AD38" i="7" s="1"/>
  <c r="L38" i="7"/>
  <c r="M38" i="7" s="1"/>
  <c r="J38" i="7"/>
  <c r="K38" i="7" s="1"/>
  <c r="AE39" i="7"/>
  <c r="AD39" i="7" s="1"/>
  <c r="L39" i="7"/>
  <c r="G50" i="7"/>
  <c r="H36" i="7"/>
  <c r="G9" i="7"/>
  <c r="H9" i="7"/>
  <c r="J37" i="7"/>
  <c r="M39" i="7" l="1"/>
  <c r="P39" i="7"/>
  <c r="Q39" i="7" s="1"/>
  <c r="N38" i="7"/>
  <c r="O38" i="7" s="1"/>
  <c r="N39" i="7"/>
  <c r="O39" i="7" s="1"/>
  <c r="AE55" i="7" l="1"/>
  <c r="AD55" i="7"/>
  <c r="AC55" i="7"/>
  <c r="Z55" i="7"/>
  <c r="AA55" i="7" s="1"/>
  <c r="X55" i="7"/>
  <c r="Y55" i="7" s="1"/>
  <c r="V55" i="7"/>
  <c r="W55" i="7" s="1"/>
  <c r="T55" i="7"/>
  <c r="AB55" i="7" s="1"/>
  <c r="P55" i="7"/>
  <c r="Q55" i="7" s="1"/>
  <c r="N55" i="7"/>
  <c r="O55" i="7" s="1"/>
  <c r="L55" i="7"/>
  <c r="M55" i="7" s="1"/>
  <c r="J55" i="7"/>
  <c r="K55" i="7" s="1"/>
  <c r="AE54" i="7"/>
  <c r="AD54" i="7" s="1"/>
  <c r="L54" i="7"/>
  <c r="M54" i="7" s="1"/>
  <c r="J54" i="7"/>
  <c r="AE53" i="7"/>
  <c r="AD53" i="7" s="1"/>
  <c r="L53" i="7"/>
  <c r="M53" i="7" s="1"/>
  <c r="J53" i="7"/>
  <c r="AE52" i="7"/>
  <c r="AD52" i="7" s="1"/>
  <c r="L52" i="7"/>
  <c r="M52" i="7" s="1"/>
  <c r="J52" i="7"/>
  <c r="AE51" i="7"/>
  <c r="AD51" i="7" s="1"/>
  <c r="L51" i="7"/>
  <c r="J51" i="7"/>
  <c r="H50" i="7"/>
  <c r="J47" i="7"/>
  <c r="K47" i="7" s="1"/>
  <c r="L47" i="7"/>
  <c r="M47" i="7" s="1"/>
  <c r="AE47" i="7"/>
  <c r="AD47" i="7" s="1"/>
  <c r="J48" i="7"/>
  <c r="K48" i="7" s="1"/>
  <c r="L48" i="7"/>
  <c r="M48" i="7" s="1"/>
  <c r="AE48" i="7"/>
  <c r="AD48" i="7" s="1"/>
  <c r="J49" i="7"/>
  <c r="K49" i="7" s="1"/>
  <c r="L49" i="7"/>
  <c r="M49" i="7" s="1"/>
  <c r="AE49" i="7"/>
  <c r="AD49" i="7" s="1"/>
  <c r="L40" i="7"/>
  <c r="M40" i="7" s="1"/>
  <c r="AE19" i="7"/>
  <c r="AD19" i="7" s="1"/>
  <c r="AE20" i="7"/>
  <c r="AD20" i="7" s="1"/>
  <c r="AE22" i="7"/>
  <c r="AD22" i="7" s="1"/>
  <c r="AE45" i="7"/>
  <c r="AD45" i="7" s="1"/>
  <c r="AA45" i="7"/>
  <c r="Y45" i="7"/>
  <c r="W45" i="7"/>
  <c r="U45" i="7"/>
  <c r="Q45" i="7"/>
  <c r="O45" i="7"/>
  <c r="M45" i="7"/>
  <c r="K45" i="7"/>
  <c r="H45" i="7"/>
  <c r="S45" i="7" s="1"/>
  <c r="G36" i="7"/>
  <c r="H14" i="7"/>
  <c r="AE37" i="7"/>
  <c r="AD37" i="7" s="1"/>
  <c r="L37" i="7"/>
  <c r="M37" i="7" s="1"/>
  <c r="AE36" i="7"/>
  <c r="AD36" i="7"/>
  <c r="AA36" i="7"/>
  <c r="Y36" i="7"/>
  <c r="W36" i="7"/>
  <c r="U36" i="7"/>
  <c r="Q36" i="7"/>
  <c r="O36" i="7"/>
  <c r="M36" i="7"/>
  <c r="K36" i="7"/>
  <c r="AE14" i="7"/>
  <c r="AD14" i="7"/>
  <c r="O14" i="7"/>
  <c r="M14" i="7"/>
  <c r="K14" i="7"/>
  <c r="K9" i="7"/>
  <c r="M9" i="7"/>
  <c r="O9" i="7"/>
  <c r="Q9" i="7"/>
  <c r="W9" i="7"/>
  <c r="Y9" i="7"/>
  <c r="AA9" i="7"/>
  <c r="AD9" i="7"/>
  <c r="AE9" i="7"/>
  <c r="AD10" i="7"/>
  <c r="AE13" i="7"/>
  <c r="AD13" i="7" s="1"/>
  <c r="J56" i="7"/>
  <c r="K56" i="7" s="1"/>
  <c r="L56" i="7"/>
  <c r="M56" i="7" s="1"/>
  <c r="N56" i="7"/>
  <c r="O56" i="7" s="1"/>
  <c r="P56" i="7"/>
  <c r="Q56" i="7" s="1"/>
  <c r="T56" i="7"/>
  <c r="U56" i="7" s="1"/>
  <c r="V56" i="7"/>
  <c r="W56" i="7" s="1"/>
  <c r="X56" i="7"/>
  <c r="Y56" i="7" s="1"/>
  <c r="Z56" i="7"/>
  <c r="AA56" i="7" s="1"/>
  <c r="AC56" i="7"/>
  <c r="AD56" i="7"/>
  <c r="AE56" i="7"/>
  <c r="J57" i="7"/>
  <c r="K57" i="7" s="1"/>
  <c r="L57" i="7"/>
  <c r="M57" i="7" s="1"/>
  <c r="N57" i="7"/>
  <c r="O57" i="7" s="1"/>
  <c r="P57" i="7"/>
  <c r="Q57" i="7" s="1"/>
  <c r="T57" i="7"/>
  <c r="U57" i="7" s="1"/>
  <c r="V57" i="7"/>
  <c r="W57" i="7" s="1"/>
  <c r="X57" i="7"/>
  <c r="Y57" i="7" s="1"/>
  <c r="Z57" i="7"/>
  <c r="AA57" i="7" s="1"/>
  <c r="AC57" i="7"/>
  <c r="AD57" i="7"/>
  <c r="AE57" i="7"/>
  <c r="AF7" i="7"/>
  <c r="F4" i="7"/>
  <c r="AB56" i="7" l="1"/>
  <c r="AB57" i="7"/>
  <c r="M51" i="7"/>
  <c r="L50" i="7"/>
  <c r="K51" i="7"/>
  <c r="J50" i="7"/>
  <c r="J45" i="7"/>
  <c r="L45" i="7"/>
  <c r="J14" i="7"/>
  <c r="L14" i="7"/>
  <c r="J9" i="7"/>
  <c r="J36" i="7"/>
  <c r="L36" i="7"/>
  <c r="N40" i="7"/>
  <c r="N51" i="7"/>
  <c r="K52" i="7"/>
  <c r="K53" i="7"/>
  <c r="K54" i="7"/>
  <c r="U55" i="7"/>
  <c r="N52" i="7"/>
  <c r="O52" i="7" s="1"/>
  <c r="N53" i="7"/>
  <c r="O53" i="7" s="1"/>
  <c r="N54" i="7"/>
  <c r="O54" i="7" s="1"/>
  <c r="N47" i="7"/>
  <c r="O47" i="7" s="1"/>
  <c r="N49" i="7"/>
  <c r="O49" i="7" s="1"/>
  <c r="N48" i="7"/>
  <c r="O48" i="7" s="1"/>
  <c r="K37" i="7"/>
  <c r="N37" i="7"/>
  <c r="AF5" i="7"/>
  <c r="AG7" i="7"/>
  <c r="AH7" i="7" s="1"/>
  <c r="AI7" i="7" s="1"/>
  <c r="AJ7" i="7" s="1"/>
  <c r="AK7" i="7" s="1"/>
  <c r="AL7" i="7" s="1"/>
  <c r="AM7" i="7" s="1"/>
  <c r="G8" i="7" l="1"/>
  <c r="N45" i="7"/>
  <c r="N50" i="7"/>
  <c r="N14" i="7"/>
  <c r="N9" i="7"/>
  <c r="N36" i="7"/>
  <c r="O51" i="7"/>
  <c r="O37" i="7"/>
  <c r="L3" i="7"/>
  <c r="AN7" i="7"/>
  <c r="AM5" i="7"/>
  <c r="J3" i="7" l="1"/>
  <c r="H8" i="7"/>
  <c r="AO7" i="7"/>
  <c r="N3" i="7" l="1"/>
  <c r="AP7" i="7"/>
  <c r="P46" i="7" l="1"/>
  <c r="Q46" i="7" s="1"/>
  <c r="P44" i="7"/>
  <c r="Q44" i="7" s="1"/>
  <c r="Z46" i="7"/>
  <c r="AA46" i="7" s="1"/>
  <c r="X46" i="7"/>
  <c r="Y46" i="7" s="1"/>
  <c r="P26" i="7"/>
  <c r="Q26" i="7" s="1"/>
  <c r="P41" i="7"/>
  <c r="Q41" i="7" s="1"/>
  <c r="V26" i="7"/>
  <c r="W26" i="7" s="1"/>
  <c r="Z26" i="7"/>
  <c r="AA26" i="7" s="1"/>
  <c r="P33" i="7"/>
  <c r="Q33" i="7" s="1"/>
  <c r="P34" i="7"/>
  <c r="P32" i="7"/>
  <c r="P31" i="7"/>
  <c r="P29" i="7"/>
  <c r="X29" i="7" s="1"/>
  <c r="Y29" i="7" s="1"/>
  <c r="P30" i="7"/>
  <c r="P35" i="7"/>
  <c r="Q35" i="7" s="1"/>
  <c r="P28" i="7"/>
  <c r="P24" i="7"/>
  <c r="Q24" i="7" s="1"/>
  <c r="P25" i="7"/>
  <c r="P21" i="7"/>
  <c r="X21" i="7" s="1"/>
  <c r="Y21" i="7" s="1"/>
  <c r="P23" i="7"/>
  <c r="P19" i="7"/>
  <c r="Q19" i="7" s="1"/>
  <c r="P20" i="7"/>
  <c r="P18" i="7"/>
  <c r="Q18" i="7" s="1"/>
  <c r="P15" i="7"/>
  <c r="P9" i="7"/>
  <c r="P17" i="7"/>
  <c r="P13" i="7"/>
  <c r="P12" i="7"/>
  <c r="P11" i="7"/>
  <c r="P10" i="7"/>
  <c r="P22" i="7"/>
  <c r="P16" i="7"/>
  <c r="P27" i="7"/>
  <c r="P14" i="7"/>
  <c r="Q14" i="7" s="1"/>
  <c r="P36" i="7"/>
  <c r="P38" i="7"/>
  <c r="Q38" i="7" s="1"/>
  <c r="P48" i="7"/>
  <c r="Q48" i="7" s="1"/>
  <c r="P51" i="7"/>
  <c r="Q51" i="7" s="1"/>
  <c r="P54" i="7"/>
  <c r="Q54" i="7" s="1"/>
  <c r="P49" i="7"/>
  <c r="Q49" i="7" s="1"/>
  <c r="P50" i="7"/>
  <c r="P37" i="7"/>
  <c r="T37" i="7" s="1"/>
  <c r="P45" i="7"/>
  <c r="X40" i="7"/>
  <c r="Y40" i="7" s="1"/>
  <c r="P47" i="7"/>
  <c r="Q47" i="7" s="1"/>
  <c r="P53" i="7"/>
  <c r="Q53" i="7" s="1"/>
  <c r="P52" i="7"/>
  <c r="Q52" i="7" s="1"/>
  <c r="T47" i="7"/>
  <c r="X47" i="7"/>
  <c r="Y47" i="7" s="1"/>
  <c r="T53" i="7"/>
  <c r="X53" i="7"/>
  <c r="Y53" i="7" s="1"/>
  <c r="T52" i="7"/>
  <c r="X52" i="7"/>
  <c r="Y52" i="7" s="1"/>
  <c r="T48" i="7"/>
  <c r="X48" i="7"/>
  <c r="Y48" i="7" s="1"/>
  <c r="T54" i="7"/>
  <c r="X54" i="7"/>
  <c r="Y54" i="7" s="1"/>
  <c r="T51" i="7"/>
  <c r="X51" i="7"/>
  <c r="T49" i="7"/>
  <c r="U49" i="7" s="1"/>
  <c r="X49" i="7"/>
  <c r="Y49" i="7" s="1"/>
  <c r="AQ7" i="7"/>
  <c r="V46" i="7" l="1"/>
  <c r="W46" i="7" s="1"/>
  <c r="T46" i="7"/>
  <c r="U46" i="7" s="1"/>
  <c r="X26" i="7"/>
  <c r="Y26" i="7" s="1"/>
  <c r="T26" i="7"/>
  <c r="AC26" i="7" s="1"/>
  <c r="X33" i="7"/>
  <c r="Y33" i="7" s="1"/>
  <c r="T33" i="7"/>
  <c r="U33" i="7" s="1"/>
  <c r="X24" i="7"/>
  <c r="Y24" i="7" s="1"/>
  <c r="Q34" i="7"/>
  <c r="T34" i="7"/>
  <c r="X34" i="7"/>
  <c r="Y34" i="7" s="1"/>
  <c r="T29" i="7"/>
  <c r="U29" i="7" s="1"/>
  <c r="X19" i="7"/>
  <c r="Y19" i="7" s="1"/>
  <c r="Q29" i="7"/>
  <c r="T19" i="7"/>
  <c r="U19" i="7" s="1"/>
  <c r="Q31" i="7"/>
  <c r="T31" i="7"/>
  <c r="U31" i="7" s="1"/>
  <c r="X31" i="7"/>
  <c r="Y31" i="7" s="1"/>
  <c r="Q32" i="7"/>
  <c r="T32" i="7"/>
  <c r="X32" i="7"/>
  <c r="Y32" i="7" s="1"/>
  <c r="Q30" i="7"/>
  <c r="T30" i="7"/>
  <c r="U30" i="7" s="1"/>
  <c r="X30" i="7"/>
  <c r="Y30" i="7" s="1"/>
  <c r="Q28" i="7"/>
  <c r="T28" i="7"/>
  <c r="U28" i="7" s="1"/>
  <c r="X28" i="7"/>
  <c r="Y28" i="7" s="1"/>
  <c r="T24" i="7"/>
  <c r="AB24" i="7" s="1"/>
  <c r="Q25" i="7"/>
  <c r="T25" i="7"/>
  <c r="X25" i="7"/>
  <c r="Y25" i="7" s="1"/>
  <c r="T21" i="7"/>
  <c r="U21" i="7" s="1"/>
  <c r="Q21" i="7"/>
  <c r="Q23" i="7"/>
  <c r="T23" i="7"/>
  <c r="X23" i="7"/>
  <c r="Y23" i="7" s="1"/>
  <c r="Q22" i="7"/>
  <c r="T22" i="7"/>
  <c r="U22" i="7" s="1"/>
  <c r="X22" i="7"/>
  <c r="Y22" i="7" s="1"/>
  <c r="X18" i="7"/>
  <c r="Y18" i="7" s="1"/>
  <c r="Q20" i="7"/>
  <c r="T20" i="7"/>
  <c r="U20" i="7" s="1"/>
  <c r="X20" i="7"/>
  <c r="Y20" i="7" s="1"/>
  <c r="T18" i="7"/>
  <c r="U18" i="7" s="1"/>
  <c r="Q15" i="7"/>
  <c r="T15" i="7"/>
  <c r="X15" i="7"/>
  <c r="Y15" i="7" s="1"/>
  <c r="Q17" i="7"/>
  <c r="T17" i="7"/>
  <c r="X17" i="7"/>
  <c r="Y17" i="7" s="1"/>
  <c r="Q16" i="7"/>
  <c r="T16" i="7"/>
  <c r="X16" i="7"/>
  <c r="Y16" i="7" s="1"/>
  <c r="Q10" i="7"/>
  <c r="T10" i="7"/>
  <c r="X10" i="7"/>
  <c r="Y10" i="7" s="1"/>
  <c r="T11" i="7"/>
  <c r="U11" i="7" s="1"/>
  <c r="Q11" i="7"/>
  <c r="X11" i="7"/>
  <c r="Y11" i="7" s="1"/>
  <c r="T12" i="7"/>
  <c r="U12" i="7" s="1"/>
  <c r="V12" i="7"/>
  <c r="W12" i="7" s="1"/>
  <c r="Q12" i="7"/>
  <c r="X12" i="7"/>
  <c r="Y12" i="7" s="1"/>
  <c r="Z12" i="7"/>
  <c r="AA12" i="7" s="1"/>
  <c r="T13" i="7"/>
  <c r="U13" i="7" s="1"/>
  <c r="Q13" i="7"/>
  <c r="V13" i="7"/>
  <c r="W13" i="7" s="1"/>
  <c r="X13" i="7"/>
  <c r="Y13" i="7" s="1"/>
  <c r="Z13" i="7"/>
  <c r="AA13" i="7" s="1"/>
  <c r="T38" i="7"/>
  <c r="U38" i="7" s="1"/>
  <c r="X37" i="7"/>
  <c r="Y37" i="7" s="1"/>
  <c r="T40" i="7"/>
  <c r="U40" i="7" s="1"/>
  <c r="T39" i="7"/>
  <c r="AB39" i="7" s="1"/>
  <c r="X39" i="7"/>
  <c r="Y39" i="7" s="1"/>
  <c r="X38" i="7"/>
  <c r="Y38" i="7" s="1"/>
  <c r="Q37" i="7"/>
  <c r="X50" i="7"/>
  <c r="S50" i="7" s="1"/>
  <c r="T50" i="7"/>
  <c r="R50" i="7" s="1"/>
  <c r="X45" i="7"/>
  <c r="T45" i="7"/>
  <c r="U52" i="7"/>
  <c r="Y51" i="7"/>
  <c r="U53" i="7"/>
  <c r="U51" i="7"/>
  <c r="U54" i="7"/>
  <c r="U47" i="7"/>
  <c r="U48" i="7"/>
  <c r="U37" i="7"/>
  <c r="AR7" i="7"/>
  <c r="AC46" i="7" l="1"/>
  <c r="AB46" i="7"/>
  <c r="AB26" i="7"/>
  <c r="U26" i="7"/>
  <c r="U24" i="7"/>
  <c r="AB28" i="7"/>
  <c r="AB33" i="7"/>
  <c r="AB29" i="7"/>
  <c r="AB31" i="7"/>
  <c r="AB21" i="7"/>
  <c r="U34" i="7"/>
  <c r="AB34" i="7"/>
  <c r="T27" i="7"/>
  <c r="R27" i="7" s="1"/>
  <c r="X27" i="7"/>
  <c r="AB30" i="7"/>
  <c r="U32" i="7"/>
  <c r="AB32" i="7"/>
  <c r="U25" i="7"/>
  <c r="AB25" i="7"/>
  <c r="U23" i="7"/>
  <c r="AB23" i="7"/>
  <c r="T14" i="7"/>
  <c r="U14" i="7" s="1"/>
  <c r="X14" i="7"/>
  <c r="Y14" i="7" s="1"/>
  <c r="X3" i="7" s="1"/>
  <c r="AB18" i="7"/>
  <c r="AB15" i="7"/>
  <c r="U15" i="7"/>
  <c r="U17" i="7"/>
  <c r="AB17" i="7"/>
  <c r="U16" i="7"/>
  <c r="AB16" i="7"/>
  <c r="AB11" i="7"/>
  <c r="U10" i="7"/>
  <c r="T9" i="7"/>
  <c r="R9" i="7" s="1"/>
  <c r="AB12" i="7"/>
  <c r="X9" i="7"/>
  <c r="P3" i="7"/>
  <c r="T36" i="7"/>
  <c r="U39" i="7"/>
  <c r="X36" i="7"/>
  <c r="AB50" i="7"/>
  <c r="AC50" i="7"/>
  <c r="AS7" i="7"/>
  <c r="T8" i="7" l="1"/>
  <c r="X8" i="7"/>
  <c r="AC27" i="7"/>
  <c r="AB27" i="7"/>
  <c r="AT7" i="7"/>
  <c r="AU7" i="7" l="1"/>
  <c r="AT5" i="7"/>
  <c r="AV7" i="7" l="1"/>
  <c r="AW7" i="7" l="1"/>
  <c r="AX7" i="7" l="1"/>
  <c r="AY7" i="7" l="1"/>
  <c r="AZ7" i="7" l="1"/>
  <c r="BA7" i="7" l="1"/>
  <c r="BB7" i="7" l="1"/>
  <c r="BC7" i="7" s="1"/>
  <c r="BD7" i="7" s="1"/>
  <c r="BE7" i="7" s="1"/>
  <c r="BF7" i="7" s="1"/>
  <c r="BG7" i="7" s="1"/>
  <c r="BH7" i="7" s="1"/>
  <c r="BA5" i="7"/>
  <c r="BI7" i="7" l="1"/>
  <c r="BJ7" i="7" s="1"/>
  <c r="BK7" i="7" s="1"/>
  <c r="BL7" i="7" s="1"/>
  <c r="BM7" i="7" s="1"/>
  <c r="BN7" i="7" s="1"/>
  <c r="BO7" i="7" s="1"/>
  <c r="BH5" i="7"/>
  <c r="BO5" i="7" l="1"/>
  <c r="BP7" i="7"/>
  <c r="BQ7" i="7" s="1"/>
  <c r="BR7" i="7" s="1"/>
  <c r="BS7" i="7" s="1"/>
  <c r="BT7" i="7" s="1"/>
  <c r="BU7" i="7" s="1"/>
  <c r="BV7" i="7" s="1"/>
  <c r="BW7" i="7" l="1"/>
  <c r="BX7" i="7" s="1"/>
  <c r="BY7" i="7" s="1"/>
  <c r="BZ7" i="7" s="1"/>
  <c r="CA7" i="7" s="1"/>
  <c r="CB7" i="7" s="1"/>
  <c r="CC7" i="7" s="1"/>
  <c r="BV5" i="7"/>
  <c r="CC5" i="7" l="1"/>
  <c r="CD7" i="7"/>
  <c r="CE7" i="7" s="1"/>
  <c r="CF7" i="7" s="1"/>
  <c r="CG7" i="7" s="1"/>
  <c r="CH7" i="7" s="1"/>
  <c r="CI7" i="7" s="1"/>
  <c r="CJ7" i="7" s="1"/>
  <c r="CJ5" i="7" l="1"/>
  <c r="CK7" i="7"/>
  <c r="CL7" i="7" s="1"/>
  <c r="CM7" i="7" s="1"/>
  <c r="CN7" i="7" s="1"/>
  <c r="CO7" i="7" s="1"/>
  <c r="CP7" i="7" s="1"/>
  <c r="CQ7" i="7" s="1"/>
  <c r="CR7" i="7" l="1"/>
  <c r="CS7" i="7" s="1"/>
  <c r="CT7" i="7" s="1"/>
  <c r="CU7" i="7" s="1"/>
  <c r="CV7" i="7" s="1"/>
  <c r="CW7" i="7" s="1"/>
  <c r="CX7" i="7" s="1"/>
  <c r="CQ5" i="7"/>
  <c r="CY7" i="7" l="1"/>
  <c r="CZ7" i="7" s="1"/>
  <c r="DA7" i="7" s="1"/>
  <c r="DB7" i="7" s="1"/>
  <c r="DC7" i="7" s="1"/>
  <c r="DD7" i="7" s="1"/>
  <c r="DE7" i="7" s="1"/>
  <c r="CX5" i="7"/>
  <c r="DF7" i="7" l="1"/>
  <c r="DG7" i="7" s="1"/>
  <c r="DH7" i="7" s="1"/>
  <c r="DI7" i="7" s="1"/>
  <c r="DJ7" i="7" s="1"/>
  <c r="DK7" i="7" s="1"/>
  <c r="DL7" i="7" s="1"/>
  <c r="DE5" i="7"/>
  <c r="DL5" i="7" l="1"/>
  <c r="DM7" i="7"/>
  <c r="DN7" i="7" s="1"/>
  <c r="DO7" i="7" s="1"/>
  <c r="DP7" i="7" s="1"/>
  <c r="DQ7" i="7" s="1"/>
  <c r="DR7" i="7" s="1"/>
  <c r="DS7" i="7" s="1"/>
  <c r="DS5" i="7" l="1"/>
  <c r="DT7" i="7"/>
  <c r="DU7" i="7" s="1"/>
  <c r="DV7" i="7" s="1"/>
  <c r="DW7" i="7" s="1"/>
  <c r="DX7" i="7" s="1"/>
  <c r="DY7" i="7" s="1"/>
  <c r="DZ7" i="7" s="1"/>
  <c r="EA7" i="7" l="1"/>
  <c r="EB7" i="7" s="1"/>
  <c r="EC7" i="7" s="1"/>
  <c r="ED7" i="7" s="1"/>
  <c r="EE7" i="7" s="1"/>
  <c r="EF7" i="7" s="1"/>
  <c r="EG7" i="7" s="1"/>
  <c r="DZ5" i="7"/>
  <c r="EH7" i="7" l="1"/>
  <c r="EI7" i="7" s="1"/>
  <c r="EJ7" i="7" s="1"/>
  <c r="EK7" i="7" s="1"/>
  <c r="EL7" i="7" s="1"/>
  <c r="EM7" i="7" s="1"/>
  <c r="EN7" i="7" s="1"/>
  <c r="EG5" i="7"/>
  <c r="EO7" i="7" l="1"/>
  <c r="EN5" i="7"/>
  <c r="AC12" i="7"/>
  <c r="V39" i="7"/>
  <c r="Z39" i="7"/>
  <c r="AA39" i="7" s="1"/>
  <c r="AB22" i="7"/>
  <c r="AB20" i="7"/>
  <c r="AB19" i="7"/>
  <c r="Z53" i="7"/>
  <c r="AA53" i="7" s="1"/>
  <c r="V52" i="7"/>
  <c r="V54" i="7"/>
  <c r="V51" i="7"/>
  <c r="V53" i="7"/>
  <c r="Z52" i="7"/>
  <c r="AA52" i="7" s="1"/>
  <c r="Z51" i="7"/>
  <c r="Z54" i="7"/>
  <c r="AA54" i="7" s="1"/>
  <c r="AB10" i="7"/>
  <c r="AB37" i="7"/>
  <c r="Z49" i="7"/>
  <c r="AA49" i="7" s="1"/>
  <c r="V49" i="7"/>
  <c r="V47" i="7"/>
  <c r="Z40" i="7"/>
  <c r="V40" i="7"/>
  <c r="Z48" i="7"/>
  <c r="AA48" i="7" s="1"/>
  <c r="Z47" i="7"/>
  <c r="AA47" i="7" s="1"/>
  <c r="V48" i="7"/>
  <c r="AB13" i="7"/>
  <c r="AC13" i="7"/>
  <c r="EP7" i="7" l="1"/>
  <c r="Z50" i="7"/>
  <c r="V45" i="7"/>
  <c r="V50" i="7"/>
  <c r="Z45" i="7"/>
  <c r="AB38" i="7"/>
  <c r="W39" i="7"/>
  <c r="AC39" i="7"/>
  <c r="AA51" i="7"/>
  <c r="W53" i="7"/>
  <c r="AB53" i="7"/>
  <c r="AC53" i="7"/>
  <c r="W54" i="7"/>
  <c r="AC54" i="7"/>
  <c r="AB54" i="7"/>
  <c r="AC51" i="7"/>
  <c r="AB51" i="7"/>
  <c r="W51" i="7"/>
  <c r="W52" i="7"/>
  <c r="AC52" i="7"/>
  <c r="AB52" i="7"/>
  <c r="AA40" i="7"/>
  <c r="W49" i="7"/>
  <c r="AB49" i="7"/>
  <c r="AC49" i="7"/>
  <c r="W48" i="7"/>
  <c r="AB48" i="7"/>
  <c r="AC48" i="7"/>
  <c r="W40" i="7"/>
  <c r="AE40" i="7" s="1"/>
  <c r="AD40" i="7" s="1"/>
  <c r="AC40" i="7"/>
  <c r="AB40" i="7"/>
  <c r="W47" i="7"/>
  <c r="AB47" i="7"/>
  <c r="AC47" i="7"/>
  <c r="EQ7" i="7" l="1"/>
  <c r="ER7" i="7" s="1"/>
  <c r="ES7" i="7" s="1"/>
  <c r="ET7" i="7" s="1"/>
  <c r="EU7" i="7" s="1"/>
  <c r="EV7" i="7" s="1"/>
  <c r="EU5" i="7"/>
  <c r="AA14" i="7"/>
  <c r="R14" i="7"/>
  <c r="W14" i="7"/>
  <c r="AB45" i="7"/>
  <c r="EW7" i="7" l="1"/>
  <c r="EX7" i="7" s="1"/>
  <c r="EY7" i="7" s="1"/>
  <c r="EZ7" i="7" s="1"/>
  <c r="FA7" i="7" s="1"/>
  <c r="FB7" i="7" s="1"/>
  <c r="AC45" i="7"/>
  <c r="FC7" i="7" l="1"/>
  <c r="FB5" i="7"/>
  <c r="T3" i="7"/>
  <c r="FD7" i="7" l="1"/>
  <c r="FE7" i="7" l="1"/>
  <c r="AB14" i="7"/>
  <c r="AC14" i="7"/>
  <c r="FF7" i="7" l="1"/>
  <c r="AB9" i="7"/>
  <c r="AC9" i="7"/>
  <c r="FG7" i="7" l="1"/>
  <c r="V38" i="7" l="1"/>
  <c r="Z38" i="7"/>
  <c r="AA38" i="7" s="1"/>
  <c r="FH7" i="7"/>
  <c r="Z11" i="7"/>
  <c r="AA11" i="7" s="1"/>
  <c r="Z37" i="7"/>
  <c r="V37" i="7"/>
  <c r="Z19" i="7"/>
  <c r="AA19" i="7" s="1"/>
  <c r="Z10" i="7"/>
  <c r="Z20" i="7"/>
  <c r="AA20" i="7" s="1"/>
  <c r="W38" i="7" l="1"/>
  <c r="AC38" i="7"/>
  <c r="AA10" i="7"/>
  <c r="Z9" i="7"/>
  <c r="S9" i="7" s="1"/>
  <c r="W37" i="7"/>
  <c r="AC37" i="7"/>
  <c r="V36" i="7"/>
  <c r="R36" i="7" s="1"/>
  <c r="AA37" i="7"/>
  <c r="Z36" i="7"/>
  <c r="S36" i="7" s="1"/>
  <c r="V17" i="7"/>
  <c r="V20" i="7"/>
  <c r="V33" i="7"/>
  <c r="Z29" i="7"/>
  <c r="AA29" i="7" s="1"/>
  <c r="V19" i="7"/>
  <c r="V28" i="7"/>
  <c r="Z23" i="7"/>
  <c r="AA23" i="7" s="1"/>
  <c r="Z34" i="7"/>
  <c r="AA34" i="7" s="1"/>
  <c r="Z16" i="7"/>
  <c r="AA16" i="7" s="1"/>
  <c r="Z31" i="7"/>
  <c r="AA31" i="7" s="1"/>
  <c r="V34" i="7"/>
  <c r="Z18" i="7"/>
  <c r="V16" i="7"/>
  <c r="V30" i="7"/>
  <c r="V22" i="7"/>
  <c r="Z24" i="7"/>
  <c r="AA24" i="7" s="1"/>
  <c r="Z25" i="7"/>
  <c r="AA25" i="7" s="1"/>
  <c r="V18" i="7"/>
  <c r="Z17" i="7"/>
  <c r="AA17" i="7" s="1"/>
  <c r="Z28" i="7"/>
  <c r="V23" i="7"/>
  <c r="Z15" i="7"/>
  <c r="AA15" i="7" s="1"/>
  <c r="V31" i="7"/>
  <c r="V24" i="7"/>
  <c r="Z32" i="7"/>
  <c r="AA32" i="7" s="1"/>
  <c r="Z21" i="7"/>
  <c r="AA21" i="7" s="1"/>
  <c r="V15" i="7"/>
  <c r="V21" i="7"/>
  <c r="Z33" i="7"/>
  <c r="AA33" i="7" s="1"/>
  <c r="V32" i="7"/>
  <c r="Z30" i="7"/>
  <c r="AA30" i="7" s="1"/>
  <c r="V25" i="7"/>
  <c r="V29" i="7"/>
  <c r="V10" i="7"/>
  <c r="V11" i="7"/>
  <c r="Z22" i="7"/>
  <c r="AA22" i="7" s="1"/>
  <c r="W21" i="7" l="1"/>
  <c r="AC21" i="7"/>
  <c r="W24" i="7"/>
  <c r="AC24" i="7"/>
  <c r="AA18" i="7"/>
  <c r="Z14" i="7"/>
  <c r="S14" i="7" s="1"/>
  <c r="W29" i="7"/>
  <c r="AC29" i="7"/>
  <c r="W23" i="7"/>
  <c r="AC23" i="7"/>
  <c r="W16" i="7"/>
  <c r="AC16" i="7"/>
  <c r="W19" i="7"/>
  <c r="AC19" i="7"/>
  <c r="W17" i="7"/>
  <c r="AC17" i="7"/>
  <c r="AA28" i="7"/>
  <c r="Z27" i="7"/>
  <c r="S27" i="7" s="1"/>
  <c r="W11" i="7"/>
  <c r="AC11" i="7"/>
  <c r="W15" i="7"/>
  <c r="AC15" i="7"/>
  <c r="W31" i="7"/>
  <c r="AC31" i="7"/>
  <c r="W22" i="7"/>
  <c r="AC22" i="7"/>
  <c r="W34" i="7"/>
  <c r="AC34" i="7"/>
  <c r="W33" i="7"/>
  <c r="AC33" i="7"/>
  <c r="W25" i="7"/>
  <c r="AC25" i="7"/>
  <c r="V9" i="7"/>
  <c r="W10" i="7"/>
  <c r="AC10" i="7"/>
  <c r="W32" i="7"/>
  <c r="AC32" i="7"/>
  <c r="W18" i="7"/>
  <c r="AC18" i="7"/>
  <c r="V14" i="7"/>
  <c r="W30" i="7"/>
  <c r="AC30" i="7"/>
  <c r="W28" i="7"/>
  <c r="V27" i="7"/>
  <c r="AC28" i="7"/>
  <c r="W20" i="7"/>
  <c r="AC20" i="7"/>
  <c r="AB36" i="7"/>
  <c r="AC36" i="7"/>
  <c r="Z8" i="7" l="1"/>
  <c r="S8" i="7" s="1"/>
  <c r="Z3" i="7"/>
  <c r="S3" i="7" s="1"/>
  <c r="V8" i="7"/>
  <c r="R8" i="7" s="1"/>
  <c r="V3" i="7"/>
  <c r="R3" i="7" s="1"/>
</calcChain>
</file>

<file path=xl/sharedStrings.xml><?xml version="1.0" encoding="utf-8"?>
<sst xmlns="http://schemas.openxmlformats.org/spreadsheetml/2006/main" count="323" uniqueCount="181">
  <si>
    <t>월</t>
  </si>
  <si>
    <t>화</t>
  </si>
  <si>
    <t>수</t>
  </si>
  <si>
    <t>목</t>
  </si>
  <si>
    <t>금</t>
  </si>
  <si>
    <t>토</t>
  </si>
  <si>
    <t>일</t>
  </si>
  <si>
    <t>m/d</t>
    <phoneticPr fontId="6" type="noConversion"/>
  </si>
  <si>
    <t>=ROUND(IF(ISBLANK(R16),IF($R$6&gt;=Q16,1*P16,0*P16),IF($R$6&gt;=R16,1*P16,(NETWORKDAYS(Q16,$R$6)/NETWORKDAYS(Q16,R16))*P16)),2)</t>
    <phoneticPr fontId="10" type="noConversion"/>
  </si>
  <si>
    <t>상황보고일자 : $R$6</t>
    <phoneticPr fontId="10" type="noConversion"/>
  </si>
  <si>
    <t>m/d 가중치 : P16</t>
    <phoneticPr fontId="10" type="noConversion"/>
  </si>
  <si>
    <t>조건 1</t>
    <phoneticPr fontId="10" type="noConversion"/>
  </si>
  <si>
    <t>조건2</t>
    <phoneticPr fontId="10" type="noConversion"/>
  </si>
  <si>
    <t>m/d 가중치 * 100%</t>
    <phoneticPr fontId="10" type="noConversion"/>
  </si>
  <si>
    <t>m/d 가중치 * 0%</t>
    <phoneticPr fontId="10" type="noConversion"/>
  </si>
  <si>
    <t>BCWP (현재 기간 기준 진척율)</t>
    <phoneticPr fontId="10" type="noConversion"/>
  </si>
  <si>
    <t>=ROUND((SUMIF(W11:FF11,"&lt;="&amp;$R$6,W16:FF16)/100)*P16,2)</t>
    <phoneticPr fontId="10" type="noConversion"/>
  </si>
  <si>
    <t>상황보고일자까지 진행된 실제 진행된 일자별 진척율 합의 비율로 m/d 가중치 값을 곱해서 진척율을 구합니다.</t>
    <phoneticPr fontId="10" type="noConversion"/>
  </si>
  <si>
    <t>BCWS (초기 기간 기준 진척율)</t>
  </si>
  <si>
    <t>초기 Start Date : Q16</t>
  </si>
  <si>
    <t>초기 End Date : P16</t>
  </si>
  <si>
    <t>초기 End Date = blank</t>
  </si>
  <si>
    <t>상황보고일자 &gt;= 초기 Start Date</t>
  </si>
  <si>
    <t>상황보고일자 &lt; 초기 Start Date</t>
  </si>
  <si>
    <t>초기 End Date &lt;&gt; blank</t>
  </si>
  <si>
    <t>상황보고일자 &gt;= 초기 End Date</t>
  </si>
  <si>
    <t>상황보고일자 &lt; 초기 End Date</t>
  </si>
  <si>
    <t>m/d 가중치 * (초기 End Date 까지 기간 중 상황보고일자까지 계산한 작업일의 비중)</t>
  </si>
  <si>
    <t>시작일</t>
    <phoneticPr fontId="3" type="noConversion"/>
  </si>
  <si>
    <t>m 합</t>
    <phoneticPr fontId="3" type="noConversion"/>
  </si>
  <si>
    <t>m/d 합</t>
    <phoneticPr fontId="3" type="noConversion"/>
  </si>
  <si>
    <t>0~-10%</t>
    <phoneticPr fontId="10" type="noConversion"/>
  </si>
  <si>
    <t>-11~-20%</t>
    <phoneticPr fontId="10" type="noConversion"/>
  </si>
  <si>
    <t>-21~-30%</t>
    <phoneticPr fontId="10" type="noConversion"/>
  </si>
  <si>
    <t>-31~-40%</t>
    <phoneticPr fontId="10" type="noConversion"/>
  </si>
  <si>
    <t>-41~-50%</t>
    <phoneticPr fontId="10" type="noConversion"/>
  </si>
  <si>
    <t>BCWS 대비 BCWP 10%이하로 미달</t>
    <phoneticPr fontId="10" type="noConversion"/>
  </si>
  <si>
    <t>-51~-60%</t>
    <phoneticPr fontId="10" type="noConversion"/>
  </si>
  <si>
    <t>-61~-70%</t>
    <phoneticPr fontId="10" type="noConversion"/>
  </si>
  <si>
    <t>-71~-80%</t>
    <phoneticPr fontId="10" type="noConversion"/>
  </si>
  <si>
    <t>-81~-90%</t>
    <phoneticPr fontId="10" type="noConversion"/>
  </si>
  <si>
    <t>-91~-100%</t>
    <phoneticPr fontId="10" type="noConversion"/>
  </si>
  <si>
    <t>상황보고일자 기준 BCWS 계획진척율(초기기간) 을 기준으로 BCWP실적진척율(초기기간) 의 차이를 허들 구분 값으로 표현</t>
    <phoneticPr fontId="10" type="noConversion"/>
  </si>
  <si>
    <t>100up</t>
    <phoneticPr fontId="10" type="noConversion"/>
  </si>
  <si>
    <t>100% 이상 달성</t>
    <phoneticPr fontId="10" type="noConversion"/>
  </si>
  <si>
    <t>상보일 완료건 미달성</t>
    <phoneticPr fontId="10" type="noConversion"/>
  </si>
  <si>
    <t>미달성</t>
    <phoneticPr fontId="10" type="noConversion"/>
  </si>
  <si>
    <t>달성</t>
    <phoneticPr fontId="10" type="noConversion"/>
  </si>
  <si>
    <t>상황보고일자 계획기준 미달성 작업Activity =&gt; BCWS 계획진척율(초기기간) 이 완료되었는데 BCWP실적진척율(초기기간) 이 미달성 된 작업Activity</t>
    <phoneticPr fontId="10" type="noConversion"/>
  </si>
  <si>
    <t>상황보고일자 계획기준 달성 작업Activity =&gt; BCWS 계획진척율(초기기간) 이 완료되었는데 BCWP실적진척율(초기기간) 이 달성 된 작업Activity</t>
    <phoneticPr fontId="10" type="noConversion"/>
  </si>
  <si>
    <t>BCWS 계획진척율(초기기간) 이 진행 중인 작업Activity</t>
    <phoneticPr fontId="10" type="noConversion"/>
  </si>
  <si>
    <t>ing</t>
    <phoneticPr fontId="10" type="noConversion"/>
  </si>
  <si>
    <t>구분 값</t>
    <phoneticPr fontId="10" type="noConversion"/>
  </si>
  <si>
    <t>값의 의미 설명</t>
    <phoneticPr fontId="10" type="noConversion"/>
  </si>
  <si>
    <t>●</t>
    <phoneticPr fontId="10" type="noConversion"/>
  </si>
  <si>
    <t>△</t>
    <phoneticPr fontId="10" type="noConversion"/>
  </si>
  <si>
    <t>★</t>
    <phoneticPr fontId="10" type="noConversion"/>
  </si>
  <si>
    <t>해당 작업Activity의 누적진척율이 100% 완료</t>
    <phoneticPr fontId="10" type="noConversion"/>
  </si>
  <si>
    <t>해당 작업Activity의 누적진척율이  진행중</t>
    <phoneticPr fontId="10" type="noConversion"/>
  </si>
  <si>
    <t>해당 작업Activity의 누적진척율이  100%를 넘어선 경우(빨간색으로 반전) =&gt; 일별 진척율 입력 data를 확인요망</t>
    <phoneticPr fontId="10" type="noConversion"/>
  </si>
  <si>
    <t>누진율 기호 표시</t>
    <phoneticPr fontId="10" type="noConversion"/>
  </si>
  <si>
    <t>상보일 ws-wp 차이</t>
    <phoneticPr fontId="10" type="noConversion"/>
  </si>
  <si>
    <t>d 합</t>
    <phoneticPr fontId="3" type="noConversion"/>
  </si>
  <si>
    <t>m/d 가중치 합</t>
    <phoneticPr fontId="3" type="noConversion"/>
  </si>
  <si>
    <t>WBS 시작일</t>
    <phoneticPr fontId="3" type="noConversion"/>
  </si>
  <si>
    <t>상황보고일자:</t>
    <phoneticPr fontId="3" type="noConversion"/>
  </si>
  <si>
    <t>Role</t>
    <phoneticPr fontId="6" type="noConversion"/>
  </si>
  <si>
    <t>d
a
y</t>
    <phoneticPr fontId="6" type="noConversion"/>
  </si>
  <si>
    <t>누적 진척율</t>
    <phoneticPr fontId="6" type="noConversion"/>
  </si>
  <si>
    <r>
      <t xml:space="preserve">계획
진척율
</t>
    </r>
    <r>
      <rPr>
        <b/>
        <sz val="8"/>
        <rFont val="맑은 고딕"/>
        <family val="3"/>
        <charset val="129"/>
        <scheme val="minor"/>
      </rPr>
      <t>(상보일)</t>
    </r>
    <phoneticPr fontId="3" type="noConversion"/>
  </si>
  <si>
    <r>
      <t xml:space="preserve">실적
진척율
</t>
    </r>
    <r>
      <rPr>
        <b/>
        <sz val="8"/>
        <rFont val="맑은 고딕"/>
        <family val="3"/>
        <charset val="129"/>
        <scheme val="minor"/>
      </rPr>
      <t>(황보일)</t>
    </r>
    <phoneticPr fontId="3" type="noConversion"/>
  </si>
  <si>
    <r>
      <t xml:space="preserve">실적
진척율
</t>
    </r>
    <r>
      <rPr>
        <b/>
        <sz val="8"/>
        <rFont val="맑은 고딕"/>
        <family val="3"/>
        <charset val="129"/>
        <scheme val="minor"/>
      </rPr>
      <t>(오늘)</t>
    </r>
    <phoneticPr fontId="3" type="noConversion"/>
  </si>
  <si>
    <r>
      <t xml:space="preserve">계획
진척율
</t>
    </r>
    <r>
      <rPr>
        <b/>
        <sz val="8"/>
        <rFont val="맑은 고딕"/>
        <family val="3"/>
        <charset val="129"/>
        <scheme val="minor"/>
      </rPr>
      <t>(오늘)</t>
    </r>
    <phoneticPr fontId="3" type="noConversion"/>
  </si>
  <si>
    <t>Today:</t>
    <phoneticPr fontId="10" type="noConversion"/>
  </si>
  <si>
    <r>
      <t xml:space="preserve">일정준수율:SPI
</t>
    </r>
    <r>
      <rPr>
        <b/>
        <sz val="8"/>
        <rFont val="맑은 고딕"/>
        <family val="3"/>
        <charset val="129"/>
        <scheme val="minor"/>
      </rPr>
      <t>(상보일)</t>
    </r>
    <phoneticPr fontId="3" type="noConversion"/>
  </si>
  <si>
    <r>
      <t xml:space="preserve">일정준수율:SPI
</t>
    </r>
    <r>
      <rPr>
        <b/>
        <sz val="8"/>
        <rFont val="맑은 고딕"/>
        <family val="3"/>
        <charset val="129"/>
        <scheme val="minor"/>
      </rPr>
      <t>(오늘)</t>
    </r>
    <phoneticPr fontId="3" type="noConversion"/>
  </si>
  <si>
    <t>메모</t>
    <phoneticPr fontId="3" type="noConversion"/>
  </si>
  <si>
    <t>II. 간단한 사용법</t>
    <phoneticPr fontId="10" type="noConversion"/>
  </si>
  <si>
    <t>1. 그냥 행 삽입은 하면 안됩니다.. (조건부 서식이 걸려있어서)</t>
    <phoneticPr fontId="10" type="noConversion"/>
  </si>
  <si>
    <t xml:space="preserve">   행 삽입은 반드시 복사해서 행삽입을 하시고 그룹의 중간에 넣어 주셔야 기타 공식이 유효하게 적용됩니다.</t>
    <phoneticPr fontId="10" type="noConversion"/>
  </si>
  <si>
    <t xml:space="preserve">   그러면, 열의 일자가 자동으로 계산 됩니다..  1년치</t>
    <phoneticPr fontId="10" type="noConversion"/>
  </si>
  <si>
    <t xml:space="preserve">  ① Tasks, Activity</t>
    <phoneticPr fontId="10" type="noConversion"/>
  </si>
  <si>
    <t xml:space="preserve">      Task와 Activit는 3단계로만 적을 수 있습니다..</t>
    <phoneticPr fontId="10" type="noConversion"/>
  </si>
  <si>
    <t xml:space="preserve">      4단계가 필요하시면 Activity에서 들여넣기 해서 작업하세요.</t>
    <phoneticPr fontId="10" type="noConversion"/>
  </si>
  <si>
    <t xml:space="preserve">  ② 시작일+종료일</t>
    <phoneticPr fontId="10" type="noConversion"/>
  </si>
  <si>
    <t xml:space="preserve">      1일 경우에는 시작일에만 입력 합니다.</t>
    <phoneticPr fontId="10" type="noConversion"/>
  </si>
  <si>
    <t xml:space="preserve">      기간일 경우에는 시작일과 종료일에 일자를 기록하세요</t>
    <phoneticPr fontId="10" type="noConversion"/>
  </si>
  <si>
    <r>
      <t xml:space="preserve">      예를 들어, 09년12월1일 일 경우  </t>
    </r>
    <r>
      <rPr>
        <b/>
        <sz val="11"/>
        <color indexed="8"/>
        <rFont val="맑은 고딕"/>
        <family val="3"/>
        <charset val="129"/>
      </rPr>
      <t xml:space="preserve">12/1 </t>
    </r>
    <r>
      <rPr>
        <sz val="11"/>
        <color indexed="8"/>
        <rFont val="맑은 고딕"/>
        <family val="3"/>
        <charset val="129"/>
      </rPr>
      <t xml:space="preserve"> 로만 입력하면 자동으로 09년12월1일(화) 로 표현됩니다.</t>
    </r>
    <phoneticPr fontId="10" type="noConversion"/>
  </si>
  <si>
    <t xml:space="preserve">  ③ Role</t>
    <phoneticPr fontId="10" type="noConversion"/>
  </si>
  <si>
    <t xml:space="preserve">      수행자나 책임자의 이름을 적습니다..</t>
    <phoneticPr fontId="10" type="noConversion"/>
  </si>
  <si>
    <t xml:space="preserve">      여러명을 적을 때는 콤마(,) 로 구분합니다..  우측은 Man 카운트는 콤마를  기준으로 계산합니다.</t>
    <phoneticPr fontId="10" type="noConversion"/>
  </si>
  <si>
    <t xml:space="preserve">      예를 들어, 5명을 입력해야 할 경우는 5명의 이름을 기록하면서 콤마를 적어도 되고,</t>
    <phoneticPr fontId="10" type="noConversion"/>
  </si>
  <si>
    <t xml:space="preserve">                  " 유병혁,,,,  " 로 입력해도 5명으로 계산합니다.</t>
    <phoneticPr fontId="10" type="noConversion"/>
  </si>
  <si>
    <t xml:space="preserve">      100 을 기준을 입력합니다.. 일자별로,,   </t>
    <phoneticPr fontId="10" type="noConversion"/>
  </si>
  <si>
    <t xml:space="preserve">   Tasks, Activity , 시작일+종료일, Role , 진척율 , 초기계획 시작일+초기계획 종료일</t>
    <phoneticPr fontId="10" type="noConversion"/>
  </si>
  <si>
    <t xml:space="preserve">      시작일과 종료일이 최종 확정되었을 때, 계획 초기화 작업의 일환으로</t>
    <phoneticPr fontId="10" type="noConversion"/>
  </si>
  <si>
    <t xml:space="preserve">      수동으로 복사해서 값을 넣습니다.</t>
    <phoneticPr fontId="10" type="noConversion"/>
  </si>
  <si>
    <t xml:space="preserve">      BCWS의  계산의 기준값이 됩니다.</t>
    <phoneticPr fontId="10" type="noConversion"/>
  </si>
  <si>
    <t xml:space="preserve">      BCWP의 기준값이 됩니다.</t>
    <phoneticPr fontId="10" type="noConversion"/>
  </si>
  <si>
    <t xml:space="preserve">   ④ 진척율</t>
    <phoneticPr fontId="10" type="noConversion"/>
  </si>
  <si>
    <t xml:space="preserve">   ⑤ 초기계획 시작일+초기계획 종료일</t>
    <phoneticPr fontId="10" type="noConversion"/>
  </si>
  <si>
    <t>3. 희색 부분만 입력하시면 됩니다.</t>
    <phoneticPr fontId="10" type="noConversion"/>
  </si>
  <si>
    <t>2. WBS시작일 (AC4) 에 날짜를 입력할 때는 월요일을 기준해서 입력하세요..</t>
    <phoneticPr fontId="10" type="noConversion"/>
  </si>
  <si>
    <t>III. 각 지표별 의미에 대해서는 추가로 저에게 문의해 주세요</t>
    <phoneticPr fontId="10" type="noConversion"/>
  </si>
  <si>
    <t xml:space="preserve">   아쉬운 점은 선행작업에 대한 연결과 Critical Path에 대한 개념은 적용할 방안을 찾질 못했습니다.</t>
  </si>
  <si>
    <t xml:space="preserve">   하지만, 특정 상황보고일자를 기준으로 다양한 뷰로 일정 진도를 확인하는 부분은 개선이 되었다고 </t>
  </si>
  <si>
    <t xml:space="preserve">   볼 수 있습니다.</t>
  </si>
  <si>
    <t>1. 기존에 있던 MS project의 일정관리 개념 (BCWS,BCWP,SPI) 개념을 도입했습니다.</t>
    <phoneticPr fontId="10" type="noConversion"/>
  </si>
  <si>
    <t>2. 현재의 버전은 필드테스트 버전 입니다.</t>
  </si>
  <si>
    <t xml:space="preserve">   필요하신 분은 사용해 보시고, 의견 부탁 드립니다..</t>
  </si>
  <si>
    <t>v3.0_091225</t>
    <phoneticPr fontId="10" type="noConversion"/>
  </si>
  <si>
    <t>단계</t>
    <phoneticPr fontId="3" type="noConversion"/>
  </si>
  <si>
    <t>Task</t>
    <phoneticPr fontId="6" type="noConversion"/>
  </si>
  <si>
    <t>작업 Activity</t>
    <phoneticPr fontId="6" type="noConversion"/>
  </si>
  <si>
    <t>완료일</t>
    <phoneticPr fontId="3" type="noConversion"/>
  </si>
  <si>
    <t>m/d
가중치
(BC)</t>
    <phoneticPr fontId="3" type="noConversion"/>
  </si>
  <si>
    <t>초기 
계획 
시작일</t>
    <phoneticPr fontId="6" type="noConversion"/>
  </si>
  <si>
    <t>초기 
계획 
완료일</t>
    <phoneticPr fontId="6" type="noConversion"/>
  </si>
  <si>
    <t>BCWS
계획진척율
(상보일)</t>
    <phoneticPr fontId="3" type="noConversion"/>
  </si>
  <si>
    <t>BCWP
실적진척율
(상보일)</t>
    <phoneticPr fontId="3" type="noConversion"/>
  </si>
  <si>
    <t>BCWS
계획진척율
(오늘)</t>
    <phoneticPr fontId="3" type="noConversion"/>
  </si>
  <si>
    <t>BCWP
실적진척율
(오늘)</t>
    <phoneticPr fontId="3" type="noConversion"/>
  </si>
  <si>
    <t>상보일
ws-wp
차이</t>
    <phoneticPr fontId="3" type="noConversion"/>
  </si>
  <si>
    <t>상보일 완료건 미달성</t>
    <phoneticPr fontId="3" type="noConversion"/>
  </si>
  <si>
    <t>누진율 기호
표시</t>
    <phoneticPr fontId="6" type="noConversion"/>
  </si>
  <si>
    <t>월</t>
    <phoneticPr fontId="6" type="noConversion"/>
  </si>
  <si>
    <t>\</t>
    <phoneticPr fontId="14" type="noConversion"/>
  </si>
  <si>
    <t>1.계획및설계</t>
    <phoneticPr fontId="6" type="noConversion"/>
  </si>
  <si>
    <t>2.  Application (UI)</t>
    <phoneticPr fontId="10" type="noConversion"/>
  </si>
  <si>
    <t>3. Application (DB Interface)</t>
    <phoneticPr fontId="6" type="noConversion"/>
  </si>
  <si>
    <t>4. Application (Device Interface)</t>
    <phoneticPr fontId="6" type="noConversion"/>
  </si>
  <si>
    <t>6. 이행</t>
    <phoneticPr fontId="6" type="noConversion"/>
  </si>
  <si>
    <t xml:space="preserve"> Golf Swing Analysis Application </t>
    <phoneticPr fontId="6" type="noConversion"/>
  </si>
  <si>
    <t xml:space="preserve"> ■ Golf Swing Analysis App.</t>
    <phoneticPr fontId="11" type="noConversion"/>
  </si>
  <si>
    <t xml:space="preserve">요건정의 </t>
    <phoneticPr fontId="10" type="noConversion"/>
  </si>
  <si>
    <t>데이터 및 마스터 관계분석</t>
    <phoneticPr fontId="10" type="noConversion"/>
  </si>
  <si>
    <t>업무 정의 및 분장</t>
    <phoneticPr fontId="10" type="noConversion"/>
  </si>
  <si>
    <t xml:space="preserve">개발환경 구성 </t>
    <phoneticPr fontId="10" type="noConversion"/>
  </si>
  <si>
    <t>m
a
n</t>
    <phoneticPr fontId="6" type="noConversion"/>
  </si>
  <si>
    <t>메인 화면</t>
    <phoneticPr fontId="10" type="noConversion"/>
  </si>
  <si>
    <t>날짜별 그래프</t>
    <phoneticPr fontId="10" type="noConversion"/>
  </si>
  <si>
    <t>연습 리스트</t>
    <phoneticPr fontId="10" type="noConversion"/>
  </si>
  <si>
    <t>연습 중 화면</t>
    <phoneticPr fontId="10" type="noConversion"/>
  </si>
  <si>
    <t>사용자 트레이닝 이력</t>
    <phoneticPr fontId="10" type="noConversion"/>
  </si>
  <si>
    <t>사용자 트레이닝 이력 상세</t>
    <phoneticPr fontId="10" type="noConversion"/>
  </si>
  <si>
    <t>사용자 동영상 이력</t>
    <phoneticPr fontId="10" type="noConversion"/>
  </si>
  <si>
    <t>프로선수 데이터</t>
    <phoneticPr fontId="10" type="noConversion"/>
  </si>
  <si>
    <t>프로선수 데이터 디테일</t>
    <phoneticPr fontId="10" type="noConversion"/>
  </si>
  <si>
    <t>프로선수 동영상 이력</t>
    <phoneticPr fontId="10" type="noConversion"/>
  </si>
  <si>
    <t>공통 코드</t>
    <phoneticPr fontId="10" type="noConversion"/>
  </si>
  <si>
    <t>(추가)싱크로율</t>
    <phoneticPr fontId="10" type="noConversion"/>
  </si>
  <si>
    <t>액티비티 설계</t>
    <phoneticPr fontId="10" type="noConversion"/>
  </si>
  <si>
    <t>초기 UI</t>
    <phoneticPr fontId="10" type="noConversion"/>
  </si>
  <si>
    <t>한예림</t>
    <phoneticPr fontId="10" type="noConversion"/>
  </si>
  <si>
    <t>윤지수</t>
    <phoneticPr fontId="10" type="noConversion"/>
  </si>
  <si>
    <t>김유민</t>
    <phoneticPr fontId="10" type="noConversion"/>
  </si>
  <si>
    <t>손예은</t>
    <phoneticPr fontId="10" type="noConversion"/>
  </si>
  <si>
    <t>7. 종료</t>
    <phoneticPr fontId="6" type="noConversion"/>
  </si>
  <si>
    <t>연습 분석 화면(1) - 영상 재생</t>
    <phoneticPr fontId="10" type="noConversion"/>
  </si>
  <si>
    <t>연습 분석 화면(2) - 발모양</t>
    <phoneticPr fontId="10" type="noConversion"/>
  </si>
  <si>
    <t>연습 분석 화면(3) - 그래프</t>
    <phoneticPr fontId="10" type="noConversion"/>
  </si>
  <si>
    <t>연습 분석 화면(4) - 그래프에 대한 분석</t>
    <phoneticPr fontId="10" type="noConversion"/>
  </si>
  <si>
    <t>MainActivity</t>
    <phoneticPr fontId="10" type="noConversion"/>
  </si>
  <si>
    <t>PracticeActivity</t>
    <phoneticPr fontId="10" type="noConversion"/>
  </si>
  <si>
    <t>ResultActivity</t>
    <phoneticPr fontId="10" type="noConversion"/>
  </si>
  <si>
    <t>RepeatActivity</t>
    <phoneticPr fontId="10" type="noConversion"/>
  </si>
  <si>
    <t>RepeatResultActivity</t>
    <phoneticPr fontId="10" type="noConversion"/>
  </si>
  <si>
    <t>RecordActivity</t>
    <phoneticPr fontId="10" type="noConversion"/>
  </si>
  <si>
    <t>연습 분석 화면 - 병합</t>
    <phoneticPr fontId="10" type="noConversion"/>
  </si>
  <si>
    <t>김유민</t>
    <phoneticPr fontId="10" type="noConversion"/>
  </si>
  <si>
    <t>손예은</t>
    <phoneticPr fontId="10" type="noConversion"/>
  </si>
  <si>
    <t>(추가) 클럽 선택</t>
    <phoneticPr fontId="10" type="noConversion"/>
  </si>
  <si>
    <t>(추가)ClubChooseActivity</t>
    <phoneticPr fontId="10" type="noConversion"/>
  </si>
  <si>
    <t>윤지수</t>
    <phoneticPr fontId="10" type="noConversion"/>
  </si>
  <si>
    <t>한예림</t>
    <phoneticPr fontId="10" type="noConversion"/>
  </si>
  <si>
    <t>윤지수</t>
    <phoneticPr fontId="10" type="noConversion"/>
  </si>
  <si>
    <t>김유민</t>
    <phoneticPr fontId="10" type="noConversion"/>
  </si>
  <si>
    <t>손예은</t>
    <phoneticPr fontId="10" type="noConversion"/>
  </si>
  <si>
    <t>윤지수</t>
    <phoneticPr fontId="10" type="noConversion"/>
  </si>
  <si>
    <t>윤지수</t>
    <phoneticPr fontId="10" type="noConversion"/>
  </si>
  <si>
    <t>반복 연습 화면(미뤄짐)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</si>
</sst>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yyyy&quot;-&quot;m&quot;-&quot;d;@"/>
    <numFmt numFmtId="177" formatCode="yy&quot;/&quot;m&quot;/&quot;d;@"/>
    <numFmt numFmtId="178" formatCode="d"/>
    <numFmt numFmtId="179" formatCode="m&quot;/&quot;d;@"/>
    <numFmt numFmtId="180" formatCode="0.0%"/>
    <numFmt numFmtId="181" formatCode="_ &quot;₩&quot;* #,##0_ ;_ &quot;₩&quot;* \-#,##0_ ;_ &quot;₩&quot;* &quot;-&quot;_ ;_ @_ "/>
    <numFmt numFmtId="182" formatCode="_ &quot;₩&quot;* #,##0.00_ ;_ &quot;₩&quot;* \-#,##0.00_ ;_ &quot;₩&quot;* &quot;-&quot;??_ ;_ @_ "/>
    <numFmt numFmtId="183" formatCode="General_)"/>
    <numFmt numFmtId="184" formatCode="#.00"/>
    <numFmt numFmtId="185" formatCode="#,##0;&quot;△&quot;#,##0"/>
    <numFmt numFmtId="186" formatCode="0.0000"/>
    <numFmt numFmtId="187" formatCode="_-* #,##0.0_-;\-* #,##0.0_-;_-* &quot;-&quot;??_-;_-@_-"/>
    <numFmt numFmtId="188" formatCode="_(* #,##0.00_);_(* \(#,##0.00\);_(* &quot;-&quot;??_);_(@_)"/>
    <numFmt numFmtId="189" formatCode="#,##0.0000000_);[Red]\(#,##0.0000000\)"/>
    <numFmt numFmtId="190" formatCode="#,##0_ ;[Red]\-#,##0\ "/>
    <numFmt numFmtId="191" formatCode="#,##0.00_);[Red]\(#,##0.00\)"/>
    <numFmt numFmtId="192" formatCode="&quot;₩&quot;#,##0;[Red]&quot;₩&quot;\-#,##0"/>
    <numFmt numFmtId="193" formatCode="#,##0.0"/>
    <numFmt numFmtId="194" formatCode="_ * #,##0.00_ ;_ * \-#,##0.00_ ;_ * &quot;-&quot;??_ ;_ @_ "/>
    <numFmt numFmtId="195" formatCode="%#.00"/>
    <numFmt numFmtId="196" formatCode="#,##0.00;[Red]&quot;-&quot;#,##0.00"/>
    <numFmt numFmtId="197" formatCode="\$#.00"/>
    <numFmt numFmtId="198" formatCode="\$#."/>
    <numFmt numFmtId="199" formatCode="_ * #,##0_ ;_ * \-#,##0_ ;_ * &quot;-&quot;_ ;_ @_ "/>
    <numFmt numFmtId="200" formatCode="&quot;$&quot;#,##0.00;&quot;$&quot;\-#,##0.00"/>
    <numFmt numFmtId="201" formatCode="#."/>
    <numFmt numFmtId="202" formatCode="d/m/yy&quot;₩&quot;&quot;₩&quot;\!\!\ h:mm"/>
    <numFmt numFmtId="203" formatCode="\~\ \ mm&quot;月&quot;dd&quot;日&quot;"/>
    <numFmt numFmtId="204" formatCode="_ &quot;SFr.&quot;\ * #,##0.00_ ;_ &quot;SFr.&quot;\ * \-#,##0.00_ ;_ &quot;SFr.&quot;\ * &quot;-&quot;??_ ;_ @_ "/>
    <numFmt numFmtId="205" formatCode="0.0&quot;  &quot;"/>
    <numFmt numFmtId="206" formatCode="0.0000&quot;  &quot;"/>
    <numFmt numFmtId="207" formatCode="_-&quot;$&quot;\ * #,##0_-;\-&quot;$&quot;\ * #,##0_-;_-&quot;$&quot;\ * &quot;-&quot;_-;_-@_-"/>
    <numFmt numFmtId="208" formatCode="_-&quot;$&quot;\ * #,##0.00_-;\-&quot;$&quot;\ * #,##0.00_-;_-&quot;$&quot;\ * &quot;-&quot;??_-;_-@_-"/>
    <numFmt numFmtId="209" formatCode="#,##0.0000"/>
    <numFmt numFmtId="210" formatCode="yyyy\/mm\/dd\(aaa\)"/>
    <numFmt numFmtId="211" formatCode="#,##0_ "/>
    <numFmt numFmtId="212" formatCode="0.00_ "/>
    <numFmt numFmtId="213" formatCode="mm&quot;월&quot;\ dd&quot;일&quot;"/>
    <numFmt numFmtId="214" formatCode="yy\/mm\/dd\(aaa\)"/>
    <numFmt numFmtId="215" formatCode="0_ "/>
    <numFmt numFmtId="216" formatCode="mm\/dd\(aaa\)"/>
    <numFmt numFmtId="217" formatCode="#,##0.00_ "/>
    <numFmt numFmtId="218" formatCode="mm\/dd"/>
    <numFmt numFmtId="219" formatCode="0.0_ "/>
  </numFmts>
  <fonts count="128"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name val="Book Antiqua"/>
      <family val="1"/>
    </font>
    <font>
      <b/>
      <sz val="22"/>
      <color indexed="9"/>
      <name val="맑은 고딕"/>
      <family val="3"/>
      <charset val="129"/>
      <scheme val="minor"/>
    </font>
    <font>
      <sz val="8"/>
      <name val="바탕"/>
      <family val="1"/>
      <charset val="129"/>
    </font>
    <font>
      <sz val="10"/>
      <color indexed="16"/>
      <name val="맑은 고딕"/>
      <family val="3"/>
      <charset val="129"/>
      <scheme val="minor"/>
    </font>
    <font>
      <sz val="10"/>
      <color indexed="55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indexed="63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indexed="1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2"/>
      <name val="???"/>
      <family val="1"/>
    </font>
    <font>
      <sz val="12"/>
      <name val="바탕체"/>
      <family val="1"/>
      <charset val="129"/>
    </font>
    <font>
      <u/>
      <sz val="7.2"/>
      <color indexed="12"/>
      <name val="????"/>
      <family val="1"/>
    </font>
    <font>
      <sz val="11"/>
      <name val="?? ?????"/>
      <family val="3"/>
    </font>
    <font>
      <u/>
      <sz val="7.2"/>
      <color indexed="36"/>
      <name val="????"/>
      <family val="1"/>
    </font>
    <font>
      <u/>
      <sz val="6.75"/>
      <color indexed="12"/>
      <name val="??"/>
      <family val="1"/>
    </font>
    <font>
      <u/>
      <sz val="6.75"/>
      <color indexed="36"/>
      <name val="??"/>
      <family val="1"/>
    </font>
    <font>
      <u/>
      <sz val="12"/>
      <color indexed="12"/>
      <name val="????"/>
      <family val="1"/>
    </font>
    <font>
      <u/>
      <sz val="6.75"/>
      <color indexed="36"/>
      <name val="??’?"/>
      <family val="3"/>
      <charset val="129"/>
    </font>
    <font>
      <u/>
      <sz val="11"/>
      <color indexed="36"/>
      <name val="굃굍 굊긕긘긞긏"/>
      <family val="3"/>
      <charset val="129"/>
    </font>
    <font>
      <u/>
      <sz val="6.75"/>
      <color indexed="12"/>
      <name val="??’?"/>
      <family val="3"/>
      <charset val="129"/>
    </font>
    <font>
      <sz val="9"/>
      <name val="??’?"/>
      <family val="3"/>
      <charset val="129"/>
    </font>
    <font>
      <sz val="10"/>
      <name val="Arial"/>
      <family val="2"/>
    </font>
    <font>
      <sz val="11"/>
      <name val="__ ____"/>
      <family val="3"/>
      <charset val="129"/>
    </font>
    <font>
      <sz val="11"/>
      <name val="__ _____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0"/>
      <name val="Helv"/>
      <family val="2"/>
    </font>
    <font>
      <sz val="12"/>
      <name val="Times New Roman"/>
      <family val="1"/>
    </font>
    <font>
      <sz val="10"/>
      <name val="Courier"/>
      <family val="3"/>
    </font>
    <font>
      <sz val="10"/>
      <name val="‚l‚r ƒSƒVƒbƒN"/>
      <family val="3"/>
    </font>
    <font>
      <sz val="9"/>
      <name val="??"/>
      <family val="1"/>
    </font>
    <font>
      <sz val="12"/>
      <name val="굴림체"/>
      <family val="3"/>
      <charset val="129"/>
    </font>
    <font>
      <sz val="1"/>
      <color indexed="8"/>
      <name val="Courier"/>
      <family val="3"/>
    </font>
    <font>
      <sz val="11"/>
      <name val="바탕체"/>
      <family val="1"/>
      <charset val="129"/>
    </font>
    <font>
      <u/>
      <sz val="11"/>
      <color indexed="12"/>
      <name val="굃굍 굊긕긘긞긏"/>
      <family val="3"/>
      <charset val="129"/>
    </font>
    <font>
      <sz val="11"/>
      <name val="굴림체"/>
      <family val="3"/>
      <charset val="129"/>
    </font>
    <font>
      <sz val="12"/>
      <name val="Arial"/>
      <family val="2"/>
    </font>
    <font>
      <b/>
      <i/>
      <sz val="11"/>
      <name val="Arial"/>
      <family val="2"/>
    </font>
    <font>
      <u/>
      <sz val="20"/>
      <name val="HY헤드라인M"/>
      <family val="1"/>
      <charset val="129"/>
    </font>
    <font>
      <u/>
      <sz val="12"/>
      <color indexed="36"/>
      <name val="바탕체"/>
      <family val="1"/>
      <charset val="129"/>
    </font>
    <font>
      <sz val="11"/>
      <name val="Arial"/>
      <family val="2"/>
    </font>
    <font>
      <sz val="11"/>
      <name val="굃굍 긕긘긞긏"/>
      <family val="3"/>
      <charset val="129"/>
    </font>
    <font>
      <b/>
      <u/>
      <sz val="14"/>
      <name val="Arial"/>
      <family val="2"/>
    </font>
    <font>
      <sz val="10"/>
      <name val="굴림"/>
      <family val="3"/>
      <charset val="129"/>
    </font>
    <font>
      <sz val="12"/>
      <color indexed="24"/>
      <name val="Helv"/>
      <family val="2"/>
    </font>
    <font>
      <u/>
      <sz val="6.75"/>
      <color indexed="36"/>
      <name val="明朝"/>
      <family val="3"/>
      <charset val="129"/>
    </font>
    <font>
      <u/>
      <sz val="9"/>
      <color indexed="36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ＭＳ ゴシック"/>
      <family val="3"/>
      <charset val="255"/>
    </font>
    <font>
      <sz val="11"/>
      <name val="ＭＳ Ｐゴシック"/>
      <family val="3"/>
      <charset val="129"/>
    </font>
    <font>
      <sz val="12"/>
      <name val="¡§IoUAAA￠R¡×u"/>
      <family val="3"/>
      <charset val="129"/>
    </font>
    <font>
      <sz val="11"/>
      <name val="￥i￠￢￠?o"/>
      <family val="3"/>
      <charset val="255"/>
    </font>
    <font>
      <sz val="12"/>
      <name val="ⓒoUAAA¨u"/>
      <family val="3"/>
      <charset val="129"/>
    </font>
    <font>
      <sz val="12"/>
      <name val="¨IoUAAA¡§u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sz val="1"/>
      <color indexed="16"/>
      <name val="Courier"/>
      <family val="3"/>
    </font>
    <font>
      <sz val="10"/>
      <color indexed="24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"/>
      <color indexed="16"/>
      <name val="Courier"/>
      <family val="3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0"/>
      <name val="Times New Roman"/>
      <family val="1"/>
    </font>
    <font>
      <sz val="10"/>
      <name val="Arial MT"/>
      <family val="2"/>
    </font>
    <font>
      <sz val="8"/>
      <name val="Helv"/>
      <family val="2"/>
    </font>
    <font>
      <b/>
      <sz val="9"/>
      <name val="굴림"/>
      <family val="3"/>
      <charset val="129"/>
    </font>
    <font>
      <b/>
      <i/>
      <sz val="12"/>
      <color indexed="8"/>
      <name val="Arial"/>
      <family val="2"/>
    </font>
    <font>
      <sz val="9"/>
      <color indexed="8"/>
      <name val="굴림"/>
      <family val="3"/>
      <charset val="129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굴림"/>
      <family val="3"/>
      <charset val="129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sz val="9"/>
      <name val="굴림"/>
      <family val="3"/>
      <charset val="129"/>
    </font>
    <font>
      <b/>
      <sz val="20"/>
      <color indexed="41"/>
      <name val="굴림"/>
      <family val="3"/>
      <charset val="129"/>
    </font>
    <font>
      <sz val="12"/>
      <color indexed="14"/>
      <name val="Arial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11"/>
      <name val="｢ﾛ｢・????"/>
      <family val="3"/>
    </font>
    <font>
      <u/>
      <sz val="6.75"/>
      <color indexed="12"/>
      <name val="明朝"/>
      <family val="3"/>
      <charset val="129"/>
    </font>
    <font>
      <u/>
      <sz val="9"/>
      <color indexed="12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color theme="5" tint="-0.499984740745262"/>
      <name val="맑은 고딕"/>
      <family val="3"/>
      <charset val="129"/>
      <scheme val="minor"/>
    </font>
    <font>
      <sz val="10"/>
      <color theme="5" tint="-0.499984740745262"/>
      <name val="맑은 고딕"/>
      <family val="3"/>
      <charset val="129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sz val="11"/>
      <color indexed="10"/>
      <name val="Calibri"/>
      <family val="2"/>
    </font>
    <font>
      <b/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10"/>
      <color indexed="16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63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i/>
      <sz val="10"/>
      <color rgb="FF0000CC"/>
      <name val="맑은 고딕"/>
      <family val="3"/>
      <charset val="129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3"/>
        <bgColor indexed="47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47"/>
      </patternFill>
    </fill>
    <fill>
      <patternFill patternType="solid">
        <fgColor rgb="FF00FF00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4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54"/>
      </bottom>
      <diagonal/>
    </border>
    <border>
      <left style="medium">
        <color indexed="54"/>
      </left>
      <right style="medium">
        <color indexed="9"/>
      </right>
      <top style="medium">
        <color indexed="54"/>
      </top>
      <bottom style="thin">
        <color indexed="54"/>
      </bottom>
      <diagonal/>
    </border>
    <border>
      <left style="medium">
        <color indexed="9"/>
      </left>
      <right style="medium">
        <color indexed="9"/>
      </right>
      <top style="medium">
        <color indexed="54"/>
      </top>
      <bottom style="thin">
        <color indexed="54"/>
      </bottom>
      <diagonal/>
    </border>
    <border>
      <left style="medium">
        <color indexed="9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4"/>
      </left>
      <right style="medium">
        <color indexed="54"/>
      </right>
      <top style="thin">
        <color indexed="55"/>
      </top>
      <bottom style="thin">
        <color indexed="55"/>
      </bottom>
      <diagonal/>
    </border>
    <border>
      <left style="medium">
        <color indexed="54"/>
      </left>
      <right style="thin">
        <color indexed="55"/>
      </right>
      <top style="thin">
        <color indexed="55"/>
      </top>
      <bottom style="medium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4"/>
      </bottom>
      <diagonal/>
    </border>
    <border>
      <left style="thin">
        <color indexed="55"/>
      </left>
      <right style="thin">
        <color indexed="55"/>
      </right>
      <top/>
      <bottom style="medium">
        <color indexed="54"/>
      </bottom>
      <diagonal/>
    </border>
    <border>
      <left style="medium">
        <color indexed="54"/>
      </left>
      <right style="thin">
        <color indexed="54"/>
      </right>
      <top style="thin">
        <color indexed="55"/>
      </top>
      <bottom style="medium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5"/>
      </top>
      <bottom style="medium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5"/>
      </top>
      <bottom style="medium">
        <color indexed="54"/>
      </bottom>
      <diagonal/>
    </border>
    <border>
      <left style="medium">
        <color indexed="5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theme="4" tint="-0.24994659260841701"/>
      </top>
      <bottom style="thin">
        <color indexed="55"/>
      </bottom>
      <diagonal/>
    </border>
    <border>
      <left style="medium">
        <color indexed="54"/>
      </left>
      <right style="thin">
        <color indexed="55"/>
      </right>
      <top style="medium">
        <color indexed="54"/>
      </top>
      <bottom style="thin">
        <color indexed="55"/>
      </bottom>
      <diagonal/>
    </border>
    <border>
      <left style="thin">
        <color indexed="55"/>
      </left>
      <right style="medium">
        <color indexed="54"/>
      </right>
      <top style="medium">
        <color indexed="54"/>
      </top>
      <bottom style="thin">
        <color indexed="55"/>
      </bottom>
      <diagonal/>
    </border>
    <border>
      <left style="thin">
        <color indexed="55"/>
      </left>
      <right style="medium">
        <color indexed="5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medium">
        <color indexed="54"/>
      </left>
      <right/>
      <top style="medium">
        <color indexed="54"/>
      </top>
      <bottom/>
      <diagonal/>
    </border>
    <border>
      <left/>
      <right/>
      <top style="medium">
        <color indexed="54"/>
      </top>
      <bottom/>
      <diagonal/>
    </border>
    <border>
      <left/>
      <right style="medium">
        <color indexed="54"/>
      </right>
      <top style="medium">
        <color indexed="54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medium">
        <color indexed="54"/>
      </bottom>
      <diagonal/>
    </border>
    <border>
      <left style="thin">
        <color indexed="55"/>
      </left>
      <right style="thin">
        <color indexed="55"/>
      </right>
      <top/>
      <bottom style="medium">
        <color theme="4" tint="-0.24994659260841701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/>
      <right/>
      <top style="thin">
        <color indexed="54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 style="medium">
        <color indexed="54"/>
      </bottom>
      <diagonal/>
    </border>
    <border>
      <left/>
      <right/>
      <top style="thin">
        <color indexed="54"/>
      </top>
      <bottom style="medium">
        <color indexed="54"/>
      </bottom>
      <diagonal/>
    </border>
    <border>
      <left/>
      <right style="thin">
        <color indexed="54"/>
      </right>
      <top style="thin">
        <color indexed="54"/>
      </top>
      <bottom style="medium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4" tint="-0.24994659260841701"/>
      </bottom>
      <diagonal/>
    </border>
    <border>
      <left style="thin">
        <color indexed="55"/>
      </left>
      <right style="thin">
        <color indexed="55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4"/>
      </right>
      <top/>
      <bottom style="medium">
        <color indexed="5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313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/>
    <xf numFmtId="9" fontId="1" fillId="0" borderId="0" applyFont="0" applyFill="0" applyBorder="0" applyAlignment="0" applyProtection="0"/>
    <xf numFmtId="3" fontId="17" fillId="0" borderId="25"/>
    <xf numFmtId="0" fontId="18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0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38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0" fillId="0" borderId="0"/>
    <xf numFmtId="181" fontId="1" fillId="0" borderId="0" applyFont="0" applyFill="0" applyBorder="0" applyAlignment="0" applyProtection="0"/>
    <xf numFmtId="0" fontId="30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1" fontId="19" fillId="0" borderId="0" applyFont="0" applyFill="0" applyBorder="0" applyAlignment="0" applyProtection="0"/>
    <xf numFmtId="0" fontId="35" fillId="0" borderId="0"/>
    <xf numFmtId="181" fontId="1" fillId="0" borderId="0" applyFont="0" applyFill="0" applyBorder="0" applyAlignment="0" applyProtection="0"/>
    <xf numFmtId="0" fontId="30" fillId="0" borderId="0"/>
    <xf numFmtId="181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6" fillId="0" borderId="0"/>
    <xf numFmtId="183" fontId="37" fillId="0" borderId="0"/>
    <xf numFmtId="0" fontId="38" fillId="0" borderId="0"/>
    <xf numFmtId="0" fontId="39" fillId="0" borderId="0"/>
    <xf numFmtId="3" fontId="17" fillId="0" borderId="25"/>
    <xf numFmtId="3" fontId="17" fillId="0" borderId="25"/>
    <xf numFmtId="38" fontId="40" fillId="0" borderId="0"/>
    <xf numFmtId="184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80" fontId="1" fillId="0" borderId="0" applyNumberFormat="0" applyFill="0" applyBorder="0" applyAlignment="0" applyProtection="0">
      <alignment vertical="center"/>
    </xf>
    <xf numFmtId="185" fontId="30" fillId="0" borderId="25">
      <alignment horizontal="righ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38" fontId="44" fillId="0" borderId="0"/>
    <xf numFmtId="14" fontId="45" fillId="0" borderId="0" applyFill="0" applyBorder="0" applyProtection="0">
      <alignment horizontal="center" vertical="center"/>
    </xf>
    <xf numFmtId="0" fontId="46" fillId="0" borderId="26">
      <alignment horizontal="center" vertical="center"/>
    </xf>
    <xf numFmtId="186" fontId="1" fillId="0" borderId="0" applyFont="0" applyFill="0" applyBorder="0" applyAlignment="0" applyProtection="0">
      <alignment horizontal="right" vertical="center"/>
    </xf>
    <xf numFmtId="180" fontId="1" fillId="0" borderId="0" applyFill="0" applyBorder="0" applyAlignment="0" applyProtection="0">
      <alignment vertical="center"/>
    </xf>
    <xf numFmtId="187" fontId="1" fillId="0" borderId="0" applyFill="0" applyBorder="0" applyAlignment="0" applyProtection="0">
      <alignment vertical="center"/>
    </xf>
    <xf numFmtId="0" fontId="41" fillId="0" borderId="0">
      <protection locked="0"/>
    </xf>
    <xf numFmtId="0" fontId="47" fillId="5" borderId="0">
      <alignment horizontal="centerContinuous" vertical="center"/>
    </xf>
    <xf numFmtId="0" fontId="48" fillId="0" borderId="0" applyNumberFormat="0" applyFill="0" applyBorder="0" applyAlignment="0" applyProtection="0">
      <alignment vertical="top"/>
      <protection locked="0"/>
    </xf>
    <xf numFmtId="188" fontId="30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9" fontId="44" fillId="9" borderId="0" applyFill="0" applyBorder="0" applyProtection="0">
      <alignment horizontal="right"/>
    </xf>
    <xf numFmtId="10" fontId="44" fillId="0" borderId="0" applyFill="0" applyBorder="0" applyProtection="0">
      <alignment horizontal="right"/>
    </xf>
    <xf numFmtId="180" fontId="45" fillId="0" borderId="27" applyFill="0" applyBorder="0" applyProtection="0">
      <alignment vertical="center"/>
    </xf>
    <xf numFmtId="10" fontId="49" fillId="0" borderId="0" applyFill="0" applyBorder="0" applyAlignment="0" applyProtection="0">
      <alignment vertical="center"/>
    </xf>
    <xf numFmtId="0" fontId="50" fillId="0" borderId="0"/>
    <xf numFmtId="0" fontId="1" fillId="0" borderId="0" applyFont="0" applyFill="0" applyBorder="0" applyAlignment="0" applyProtection="0"/>
    <xf numFmtId="0" fontId="51" fillId="0" borderId="0">
      <alignment vertical="center"/>
    </xf>
    <xf numFmtId="192" fontId="1" fillId="0" borderId="27" applyFill="0" applyBorder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0" fillId="0" borderId="0"/>
    <xf numFmtId="4" fontId="41" fillId="0" borderId="0">
      <protection locked="0"/>
    </xf>
    <xf numFmtId="3" fontId="53" fillId="0" borderId="0" applyFont="0" applyFill="0" applyBorder="0" applyAlignment="0" applyProtection="0"/>
    <xf numFmtId="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3" fontId="19" fillId="9" borderId="0" applyFill="0" applyBorder="0" applyProtection="0">
      <alignment horizontal="right"/>
    </xf>
    <xf numFmtId="194" fontId="40" fillId="0" borderId="0" applyFont="0" applyFill="0" applyBorder="0" applyAlignment="0" applyProtection="0"/>
    <xf numFmtId="0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8" fontId="19" fillId="0" borderId="0" applyFont="0" applyFill="0" applyBorder="0" applyAlignment="0" applyProtection="0"/>
    <xf numFmtId="195" fontId="41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7" fillId="0" borderId="0"/>
    <xf numFmtId="187" fontId="1" fillId="0" borderId="28" applyFill="0" applyProtection="0">
      <alignment vertical="center"/>
    </xf>
    <xf numFmtId="0" fontId="41" fillId="0" borderId="29">
      <protection locked="0"/>
    </xf>
    <xf numFmtId="180" fontId="1" fillId="0" borderId="0" applyNumberFormat="0" applyFill="0" applyBorder="0" applyAlignment="0" applyProtection="0">
      <alignment vertical="center"/>
    </xf>
    <xf numFmtId="196" fontId="19" fillId="0" borderId="0" applyFont="0" applyFill="0" applyBorder="0" applyAlignment="0" applyProtection="0"/>
    <xf numFmtId="38" fontId="58" fillId="0" borderId="0" applyFont="0" applyFill="0" applyBorder="0" applyAlignment="0" applyProtection="0"/>
    <xf numFmtId="197" fontId="41" fillId="0" borderId="0">
      <protection locked="0"/>
    </xf>
    <xf numFmtId="198" fontId="41" fillId="0" borderId="0">
      <protection locked="0"/>
    </xf>
    <xf numFmtId="199" fontId="59" fillId="0" borderId="0" applyFont="0" applyFill="0" applyBorder="0" applyAlignment="0" applyProtection="0"/>
    <xf numFmtId="194" fontId="59" fillId="0" borderId="0" applyFont="0" applyFill="0" applyBorder="0" applyAlignment="0" applyProtection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1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42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99" fontId="61" fillId="0" borderId="0" applyFont="0" applyFill="0" applyBorder="0" applyAlignment="0" applyProtection="0"/>
    <xf numFmtId="194" fontId="61" fillId="0" borderId="0" applyFont="0" applyFill="0" applyBorder="0" applyAlignment="0" applyProtection="0"/>
    <xf numFmtId="0" fontId="62" fillId="0" borderId="0"/>
    <xf numFmtId="0" fontId="59" fillId="0" borderId="0"/>
    <xf numFmtId="0" fontId="63" fillId="0" borderId="0"/>
    <xf numFmtId="200" fontId="19" fillId="0" borderId="0" applyFill="0" applyBorder="0" applyAlignment="0"/>
    <xf numFmtId="0" fontId="64" fillId="0" borderId="0"/>
    <xf numFmtId="201" fontId="65" fillId="0" borderId="0">
      <protection locked="0"/>
    </xf>
    <xf numFmtId="199" fontId="30" fillId="0" borderId="0" applyFont="0" applyFill="0" applyBorder="0" applyAlignment="0" applyProtection="0"/>
    <xf numFmtId="202" fontId="19" fillId="0" borderId="0"/>
    <xf numFmtId="0" fontId="30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33" fillId="0" borderId="0" applyFont="0" applyFill="0" applyBorder="0" applyAlignment="0" applyProtection="0"/>
    <xf numFmtId="201" fontId="65" fillId="0" borderId="0">
      <protection locked="0"/>
    </xf>
    <xf numFmtId="20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/>
    <xf numFmtId="201" fontId="65" fillId="0" borderId="0">
      <protection locked="0"/>
    </xf>
    <xf numFmtId="206" fontId="19" fillId="0" borderId="0"/>
    <xf numFmtId="0" fontId="68" fillId="0" borderId="0" applyNumberFormat="0" applyAlignment="0">
      <alignment horizontal="left"/>
    </xf>
    <xf numFmtId="0" fontId="41" fillId="0" borderId="0">
      <protection locked="0"/>
    </xf>
    <xf numFmtId="0" fontId="41" fillId="0" borderId="0">
      <protection locked="0"/>
    </xf>
    <xf numFmtId="0" fontId="69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9" fillId="0" borderId="0">
      <protection locked="0"/>
    </xf>
    <xf numFmtId="201" fontId="65" fillId="0" borderId="0">
      <protection locked="0"/>
    </xf>
    <xf numFmtId="38" fontId="70" fillId="5" borderId="0" applyNumberFormat="0" applyBorder="0" applyAlignment="0" applyProtection="0"/>
    <xf numFmtId="0" fontId="71" fillId="0" borderId="0">
      <alignment horizontal="left"/>
    </xf>
    <xf numFmtId="0" fontId="72" fillId="0" borderId="30" applyNumberFormat="0" applyAlignment="0" applyProtection="0">
      <alignment horizontal="left" vertical="center"/>
    </xf>
    <xf numFmtId="0" fontId="72" fillId="0" borderId="26">
      <alignment horizontal="left" vertical="center"/>
    </xf>
    <xf numFmtId="14" fontId="73" fillId="8" borderId="24">
      <alignment horizontal="center" vertical="center" wrapText="1"/>
    </xf>
    <xf numFmtId="201" fontId="74" fillId="0" borderId="0">
      <protection locked="0"/>
    </xf>
    <xf numFmtId="201" fontId="74" fillId="0" borderId="0">
      <protection locked="0"/>
    </xf>
    <xf numFmtId="182" fontId="19" fillId="0" borderId="0" applyFont="0" applyFill="0" applyBorder="0" applyAlignment="0" applyProtection="0"/>
    <xf numFmtId="10" fontId="70" fillId="4" borderId="25" applyNumberFormat="0" applyBorder="0" applyAlignment="0" applyProtection="0"/>
    <xf numFmtId="181" fontId="19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75" fillId="0" borderId="24"/>
    <xf numFmtId="207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37" fontId="76" fillId="0" borderId="0"/>
    <xf numFmtId="0" fontId="17" fillId="0" borderId="23" applyNumberFormat="0" applyFont="0" applyBorder="0" applyProtection="0">
      <alignment horizontal="center" vertical="center"/>
    </xf>
    <xf numFmtId="209" fontId="4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0" fillId="0" borderId="0"/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201" fontId="65" fillId="0" borderId="0">
      <protection locked="0"/>
    </xf>
    <xf numFmtId="10" fontId="30" fillId="0" borderId="0" applyFont="0" applyFill="0" applyBorder="0" applyAlignment="0" applyProtection="0"/>
    <xf numFmtId="201" fontId="65" fillId="0" borderId="0">
      <protection locked="0"/>
    </xf>
    <xf numFmtId="10" fontId="79" fillId="9" borderId="0"/>
    <xf numFmtId="0" fontId="50" fillId="0" borderId="25" applyNumberFormat="0" applyAlignment="0"/>
    <xf numFmtId="194" fontId="19" fillId="0" borderId="0" applyFont="0" applyFill="0" applyBorder="0" applyAlignment="0" applyProtection="0"/>
    <xf numFmtId="30" fontId="80" fillId="0" borderId="0" applyNumberFormat="0" applyFill="0" applyBorder="0" applyAlignment="0" applyProtection="0">
      <alignment horizontal="left"/>
    </xf>
    <xf numFmtId="4" fontId="81" fillId="10" borderId="31" applyNumberFormat="0" applyProtection="0">
      <alignment vertical="center"/>
    </xf>
    <xf numFmtId="4" fontId="82" fillId="7" borderId="31" applyNumberFormat="0" applyProtection="0">
      <alignment vertical="center"/>
    </xf>
    <xf numFmtId="4" fontId="83" fillId="7" borderId="31" applyNumberFormat="0" applyProtection="0">
      <alignment horizontal="left" vertical="center" indent="1"/>
    </xf>
    <xf numFmtId="4" fontId="84" fillId="7" borderId="32" applyNumberFormat="0" applyProtection="0">
      <alignment horizontal="left" vertical="center" indent="1"/>
    </xf>
    <xf numFmtId="4" fontId="83" fillId="11" borderId="0" applyNumberFormat="0" applyProtection="0">
      <alignment horizontal="left" vertical="center" indent="1"/>
    </xf>
    <xf numFmtId="4" fontId="85" fillId="12" borderId="31" applyNumberFormat="0" applyProtection="0">
      <alignment horizontal="right" vertical="center"/>
    </xf>
    <xf numFmtId="4" fontId="85" fillId="13" borderId="31" applyNumberFormat="0" applyProtection="0">
      <alignment horizontal="right" vertical="center"/>
    </xf>
    <xf numFmtId="4" fontId="85" fillId="14" borderId="31" applyNumberFormat="0" applyProtection="0">
      <alignment horizontal="right" vertical="center"/>
    </xf>
    <xf numFmtId="4" fontId="85" fillId="15" borderId="31" applyNumberFormat="0" applyProtection="0">
      <alignment horizontal="right" vertical="center"/>
    </xf>
    <xf numFmtId="4" fontId="85" fillId="16" borderId="31" applyNumberFormat="0" applyProtection="0">
      <alignment horizontal="right" vertical="center"/>
    </xf>
    <xf numFmtId="4" fontId="85" fillId="17" borderId="31" applyNumberFormat="0" applyProtection="0">
      <alignment horizontal="right" vertical="center"/>
    </xf>
    <xf numFmtId="4" fontId="85" fillId="18" borderId="31" applyNumberFormat="0" applyProtection="0">
      <alignment horizontal="right" vertical="center"/>
    </xf>
    <xf numFmtId="4" fontId="85" fillId="19" borderId="31" applyNumberFormat="0" applyProtection="0">
      <alignment horizontal="right" vertical="center"/>
    </xf>
    <xf numFmtId="4" fontId="85" fillId="20" borderId="31" applyNumberFormat="0" applyProtection="0">
      <alignment horizontal="right" vertical="center"/>
    </xf>
    <xf numFmtId="4" fontId="86" fillId="21" borderId="33" applyNumberFormat="0" applyProtection="0">
      <alignment horizontal="left" vertical="center" indent="1"/>
    </xf>
    <xf numFmtId="4" fontId="86" fillId="22" borderId="0" applyNumberFormat="0" applyProtection="0">
      <alignment horizontal="left" vertical="center" indent="1"/>
    </xf>
    <xf numFmtId="4" fontId="87" fillId="11" borderId="0" applyNumberFormat="0" applyProtection="0">
      <alignment horizontal="left" vertical="center" indent="1"/>
    </xf>
    <xf numFmtId="4" fontId="84" fillId="22" borderId="31" applyNumberFormat="0" applyProtection="0">
      <alignment horizontal="right" vertical="center"/>
    </xf>
    <xf numFmtId="4" fontId="84" fillId="22" borderId="0" applyNumberFormat="0" applyProtection="0">
      <alignment horizontal="left" vertical="center" indent="1"/>
    </xf>
    <xf numFmtId="4" fontId="84" fillId="11" borderId="0" applyNumberFormat="0" applyProtection="0">
      <alignment horizontal="left" vertical="center" indent="1"/>
    </xf>
    <xf numFmtId="4" fontId="85" fillId="23" borderId="31" applyNumberFormat="0" applyProtection="0">
      <alignment vertical="center"/>
    </xf>
    <xf numFmtId="4" fontId="88" fillId="23" borderId="31" applyNumberFormat="0" applyProtection="0">
      <alignment vertical="center"/>
    </xf>
    <xf numFmtId="4" fontId="87" fillId="22" borderId="34" applyNumberFormat="0" applyProtection="0">
      <alignment horizontal="left" vertical="center" indent="1"/>
    </xf>
    <xf numFmtId="4" fontId="89" fillId="24" borderId="31" applyNumberFormat="0" applyProtection="0">
      <alignment horizontal="right" vertical="center"/>
    </xf>
    <xf numFmtId="4" fontId="88" fillId="23" borderId="31" applyNumberFormat="0" applyProtection="0">
      <alignment horizontal="right" vertical="center"/>
    </xf>
    <xf numFmtId="4" fontId="86" fillId="22" borderId="31" applyNumberFormat="0" applyProtection="0">
      <alignment horizontal="center" vertical="center" wrapText="1"/>
    </xf>
    <xf numFmtId="0" fontId="30" fillId="6" borderId="32" applyNumberFormat="0" applyProtection="0">
      <alignment horizontal="left" vertical="center" indent="1"/>
    </xf>
    <xf numFmtId="4" fontId="90" fillId="24" borderId="0" applyNumberFormat="0" applyProtection="0">
      <alignment horizontal="left" vertical="center" indent="1"/>
    </xf>
    <xf numFmtId="4" fontId="91" fillId="23" borderId="31" applyNumberFormat="0" applyProtection="0">
      <alignment horizontal="right" vertical="center"/>
    </xf>
    <xf numFmtId="181" fontId="40" fillId="0" borderId="0" applyFont="0" applyFill="0" applyBorder="0" applyAlignment="0" applyProtection="0"/>
    <xf numFmtId="0" fontId="75" fillId="0" borderId="0"/>
    <xf numFmtId="40" fontId="92" fillId="0" borderId="0" applyBorder="0">
      <alignment horizontal="right"/>
    </xf>
    <xf numFmtId="0" fontId="93" fillId="0" borderId="0" applyFill="0" applyBorder="0" applyProtection="0">
      <alignment horizontal="centerContinuous" vertical="center"/>
    </xf>
    <xf numFmtId="0" fontId="40" fillId="9" borderId="0" applyFill="0" applyBorder="0" applyProtection="0">
      <alignment horizontal="center" vertical="center"/>
    </xf>
    <xf numFmtId="201" fontId="65" fillId="0" borderId="28">
      <protection locked="0"/>
    </xf>
    <xf numFmtId="182" fontId="19" fillId="0" borderId="0" applyFont="0" applyFill="0" applyBorder="0" applyAlignment="0" applyProtection="0"/>
    <xf numFmtId="0" fontId="9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103" fillId="30" borderId="0" applyNumberFormat="0" applyBorder="0" applyAlignment="0" applyProtection="0"/>
    <xf numFmtId="0" fontId="104" fillId="31" borderId="0" applyNumberFormat="0" applyBorder="0" applyAlignment="0" applyProtection="0"/>
    <xf numFmtId="0" fontId="104" fillId="32" borderId="0" applyNumberFormat="0" applyBorder="0" applyAlignment="0" applyProtection="0"/>
    <xf numFmtId="0" fontId="103" fillId="33" borderId="0" applyNumberFormat="0" applyBorder="0" applyAlignment="0" applyProtection="0"/>
    <xf numFmtId="0" fontId="103" fillId="34" borderId="0" applyNumberFormat="0" applyBorder="0" applyAlignment="0" applyProtection="0"/>
    <xf numFmtId="0" fontId="104" fillId="35" borderId="0" applyNumberFormat="0" applyBorder="0" applyAlignment="0" applyProtection="0"/>
    <xf numFmtId="0" fontId="104" fillId="36" borderId="0" applyNumberFormat="0" applyBorder="0" applyAlignment="0" applyProtection="0"/>
    <xf numFmtId="0" fontId="103" fillId="37" borderId="0" applyNumberFormat="0" applyBorder="0" applyAlignment="0" applyProtection="0"/>
    <xf numFmtId="0" fontId="103" fillId="37" borderId="0" applyNumberFormat="0" applyBorder="0" applyAlignment="0" applyProtection="0"/>
    <xf numFmtId="0" fontId="104" fillId="38" borderId="0" applyNumberFormat="0" applyBorder="0" applyAlignment="0" applyProtection="0"/>
    <xf numFmtId="0" fontId="104" fillId="39" borderId="0" applyNumberFormat="0" applyBorder="0" applyAlignment="0" applyProtection="0"/>
    <xf numFmtId="0" fontId="103" fillId="40" borderId="0" applyNumberFormat="0" applyBorder="0" applyAlignment="0" applyProtection="0"/>
    <xf numFmtId="0" fontId="103" fillId="41" borderId="0" applyNumberFormat="0" applyBorder="0" applyAlignment="0" applyProtection="0"/>
    <xf numFmtId="0" fontId="104" fillId="39" borderId="0" applyNumberFormat="0" applyBorder="0" applyAlignment="0" applyProtection="0"/>
    <xf numFmtId="0" fontId="104" fillId="40" borderId="0" applyNumberFormat="0" applyBorder="0" applyAlignment="0" applyProtection="0"/>
    <xf numFmtId="0" fontId="103" fillId="40" borderId="0" applyNumberFormat="0" applyBorder="0" applyAlignment="0" applyProtection="0"/>
    <xf numFmtId="0" fontId="103" fillId="42" borderId="0" applyNumberFormat="0" applyBorder="0" applyAlignment="0" applyProtection="0"/>
    <xf numFmtId="0" fontId="104" fillId="31" borderId="0" applyNumberFormat="0" applyBorder="0" applyAlignment="0" applyProtection="0"/>
    <xf numFmtId="0" fontId="104" fillId="32" borderId="0" applyNumberFormat="0" applyBorder="0" applyAlignment="0" applyProtection="0"/>
    <xf numFmtId="0" fontId="103" fillId="32" borderId="0" applyNumberFormat="0" applyBorder="0" applyAlignment="0" applyProtection="0"/>
    <xf numFmtId="0" fontId="103" fillId="43" borderId="0" applyNumberFormat="0" applyBorder="0" applyAlignment="0" applyProtection="0"/>
    <xf numFmtId="0" fontId="104" fillId="44" borderId="0" applyNumberFormat="0" applyBorder="0" applyAlignment="0" applyProtection="0"/>
    <xf numFmtId="0" fontId="104" fillId="36" borderId="0" applyNumberFormat="0" applyBorder="0" applyAlignment="0" applyProtection="0"/>
    <xf numFmtId="0" fontId="103" fillId="45" borderId="0" applyNumberFormat="0" applyBorder="0" applyAlignment="0" applyProtection="0"/>
    <xf numFmtId="0" fontId="105" fillId="36" borderId="0" applyNumberFormat="0" applyBorder="0" applyAlignment="0" applyProtection="0"/>
    <xf numFmtId="0" fontId="106" fillId="46" borderId="49" applyNumberFormat="0" applyAlignment="0" applyProtection="0"/>
    <xf numFmtId="0" fontId="107" fillId="37" borderId="50" applyNumberFormat="0" applyAlignment="0" applyProtection="0"/>
    <xf numFmtId="0" fontId="108" fillId="47" borderId="0" applyNumberFormat="0" applyBorder="0" applyAlignment="0" applyProtection="0"/>
    <xf numFmtId="0" fontId="108" fillId="48" borderId="0" applyNumberFormat="0" applyBorder="0" applyAlignment="0" applyProtection="0"/>
    <xf numFmtId="0" fontId="108" fillId="49" borderId="0" applyNumberFormat="0" applyBorder="0" applyAlignment="0" applyProtection="0"/>
    <xf numFmtId="0" fontId="109" fillId="50" borderId="0" applyNumberFormat="0" applyBorder="0" applyAlignment="0" applyProtection="0"/>
    <xf numFmtId="0" fontId="110" fillId="0" borderId="51" applyNumberFormat="0" applyFill="0" applyAlignment="0" applyProtection="0"/>
    <xf numFmtId="0" fontId="111" fillId="0" borderId="52" applyNumberFormat="0" applyFill="0" applyAlignment="0" applyProtection="0"/>
    <xf numFmtId="0" fontId="112" fillId="0" borderId="53" applyNumberFormat="0" applyFill="0" applyAlignment="0" applyProtection="0"/>
    <xf numFmtId="0" fontId="112" fillId="0" borderId="0" applyNumberFormat="0" applyFill="0" applyBorder="0" applyAlignment="0" applyProtection="0"/>
    <xf numFmtId="0" fontId="113" fillId="45" borderId="49" applyNumberFormat="0" applyAlignment="0" applyProtection="0"/>
    <xf numFmtId="0" fontId="114" fillId="0" borderId="54" applyNumberFormat="0" applyFill="0" applyAlignment="0" applyProtection="0"/>
    <xf numFmtId="0" fontId="115" fillId="45" borderId="0" applyNumberFormat="0" applyBorder="0" applyAlignment="0" applyProtection="0"/>
    <xf numFmtId="0" fontId="30" fillId="44" borderId="55" applyNumberFormat="0" applyFont="0" applyAlignment="0" applyProtection="0"/>
    <xf numFmtId="0" fontId="116" fillId="46" borderId="32" applyNumberFormat="0" applyAlignment="0" applyProtection="0"/>
    <xf numFmtId="0" fontId="30" fillId="51" borderId="31" applyNumberFormat="0" applyProtection="0">
      <alignment horizontal="left" vertical="center" indent="1"/>
    </xf>
    <xf numFmtId="0" fontId="30" fillId="51" borderId="31" applyNumberFormat="0" applyProtection="0">
      <alignment horizontal="left" vertical="top" indent="1"/>
    </xf>
    <xf numFmtId="0" fontId="30" fillId="52" borderId="31" applyNumberFormat="0" applyProtection="0">
      <alignment horizontal="left" vertical="center" indent="1"/>
    </xf>
    <xf numFmtId="0" fontId="30" fillId="52" borderId="31" applyNumberFormat="0" applyProtection="0">
      <alignment horizontal="left" vertical="top" indent="1"/>
    </xf>
    <xf numFmtId="0" fontId="30" fillId="53" borderId="31" applyNumberFormat="0" applyProtection="0">
      <alignment horizontal="left" vertical="center" indent="1"/>
    </xf>
    <xf numFmtId="0" fontId="30" fillId="53" borderId="31" applyNumberFormat="0" applyProtection="0">
      <alignment horizontal="left" vertical="top" indent="1"/>
    </xf>
    <xf numFmtId="0" fontId="30" fillId="54" borderId="31" applyNumberFormat="0" applyProtection="0">
      <alignment horizontal="left" vertical="center" indent="1"/>
    </xf>
    <xf numFmtId="0" fontId="30" fillId="54" borderId="31" applyNumberFormat="0" applyProtection="0">
      <alignment horizontal="left" vertical="top" indent="1"/>
    </xf>
    <xf numFmtId="0" fontId="30" fillId="55" borderId="25" applyNumberFormat="0">
      <protection locked="0"/>
    </xf>
    <xf numFmtId="0" fontId="84" fillId="56" borderId="31" applyNumberFormat="0" applyProtection="0">
      <alignment horizontal="left" vertical="top" indent="1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6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2" fillId="0" borderId="0" xfId="1" applyFont="1" applyBorder="1">
      <alignment vertical="center"/>
    </xf>
    <xf numFmtId="0" fontId="2" fillId="0" borderId="0" xfId="1" applyFont="1" applyBorder="1" applyProtection="1">
      <alignment vertical="center"/>
      <protection locked="0"/>
    </xf>
    <xf numFmtId="0" fontId="2" fillId="0" borderId="0" xfId="2" applyFont="1" applyBorder="1" applyAlignment="1">
      <alignment vertical="center"/>
    </xf>
    <xf numFmtId="0" fontId="7" fillId="0" borderId="0" xfId="1" applyFont="1" applyBorder="1" applyAlignment="1">
      <alignment shrinkToFit="1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vertical="center" shrinkToFit="1"/>
    </xf>
    <xf numFmtId="0" fontId="2" fillId="0" borderId="0" xfId="1" applyFont="1" applyBorder="1" applyAlignment="1">
      <alignment horizontal="center" vertical="center"/>
    </xf>
    <xf numFmtId="0" fontId="2" fillId="0" borderId="0" xfId="2" applyFont="1" applyFill="1" applyBorder="1" applyAlignment="1" applyProtection="1">
      <alignment vertical="center"/>
      <protection locked="0"/>
    </xf>
    <xf numFmtId="0" fontId="2" fillId="5" borderId="17" xfId="2" applyFont="1" applyFill="1" applyBorder="1" applyAlignment="1">
      <alignment vertical="center"/>
    </xf>
    <xf numFmtId="0" fontId="13" fillId="0" borderId="20" xfId="2" applyFont="1" applyFill="1" applyBorder="1" applyAlignment="1" applyProtection="1">
      <alignment horizontal="center" vertical="center" shrinkToFit="1"/>
      <protection locked="0"/>
    </xf>
    <xf numFmtId="0" fontId="13" fillId="0" borderId="18" xfId="2" applyFont="1" applyFill="1" applyBorder="1" applyAlignment="1" applyProtection="1">
      <alignment horizontal="center" vertical="center" shrinkToFit="1"/>
      <protection locked="0"/>
    </xf>
    <xf numFmtId="0" fontId="13" fillId="0" borderId="21" xfId="2" applyFont="1" applyFill="1" applyBorder="1" applyAlignment="1" applyProtection="1">
      <alignment horizontal="center" vertical="center" shrinkToFit="1"/>
      <protection locked="0"/>
    </xf>
    <xf numFmtId="0" fontId="13" fillId="0" borderId="20" xfId="1" applyFont="1" applyFill="1" applyBorder="1" applyAlignment="1" applyProtection="1">
      <alignment vertical="center" shrinkToFit="1"/>
      <protection locked="0"/>
    </xf>
    <xf numFmtId="0" fontId="13" fillId="0" borderId="18" xfId="1" applyFont="1" applyFill="1" applyBorder="1" applyAlignment="1" applyProtection="1">
      <alignment vertical="center" shrinkToFit="1"/>
      <protection locked="0"/>
    </xf>
    <xf numFmtId="0" fontId="13" fillId="0" borderId="21" xfId="1" applyFont="1" applyFill="1" applyBorder="1" applyAlignment="1" applyProtection="1">
      <alignment vertical="center" shrinkToFit="1"/>
      <protection locked="0"/>
    </xf>
    <xf numFmtId="0" fontId="2" fillId="5" borderId="5" xfId="2" applyFont="1" applyFill="1" applyBorder="1" applyAlignment="1">
      <alignment vertical="center"/>
    </xf>
    <xf numFmtId="0" fontId="13" fillId="0" borderId="5" xfId="2" applyFont="1" applyFill="1" applyBorder="1" applyAlignment="1" applyProtection="1">
      <alignment horizontal="center" vertical="center" shrinkToFit="1"/>
      <protection locked="0"/>
    </xf>
    <xf numFmtId="0" fontId="13" fillId="0" borderId="6" xfId="2" applyFont="1" applyFill="1" applyBorder="1" applyAlignment="1" applyProtection="1">
      <alignment horizontal="center" vertical="center" shrinkToFit="1"/>
      <protection locked="0"/>
    </xf>
    <xf numFmtId="0" fontId="13" fillId="0" borderId="22" xfId="2" applyFont="1" applyFill="1" applyBorder="1" applyAlignment="1" applyProtection="1">
      <alignment horizontal="center" vertical="center" shrinkToFit="1"/>
      <protection locked="0"/>
    </xf>
    <xf numFmtId="0" fontId="13" fillId="0" borderId="5" xfId="1" applyFont="1" applyFill="1" applyBorder="1" applyAlignment="1" applyProtection="1">
      <alignment vertical="center" shrinkToFit="1"/>
      <protection locked="0"/>
    </xf>
    <xf numFmtId="0" fontId="13" fillId="0" borderId="6" xfId="1" applyFont="1" applyFill="1" applyBorder="1" applyAlignment="1" applyProtection="1">
      <alignment vertical="center" shrinkToFit="1"/>
      <protection locked="0"/>
    </xf>
    <xf numFmtId="0" fontId="13" fillId="0" borderId="22" xfId="1" applyFont="1" applyFill="1" applyBorder="1" applyAlignment="1" applyProtection="1">
      <alignment vertical="center" shrinkToFit="1"/>
      <protection locked="0"/>
    </xf>
    <xf numFmtId="0" fontId="9" fillId="0" borderId="0" xfId="1" applyFont="1" applyBorder="1" applyProtection="1">
      <alignment vertical="center"/>
      <protection locked="0"/>
    </xf>
    <xf numFmtId="14" fontId="8" fillId="0" borderId="0" xfId="1" applyNumberFormat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213" fontId="0" fillId="0" borderId="0" xfId="0" applyNumberFormat="1">
      <alignment vertical="center"/>
    </xf>
    <xf numFmtId="0" fontId="13" fillId="0" borderId="6" xfId="2" applyFont="1" applyFill="1" applyBorder="1" applyAlignment="1" applyProtection="1">
      <alignment horizontal="left" vertical="center"/>
      <protection locked="0"/>
    </xf>
    <xf numFmtId="0" fontId="12" fillId="0" borderId="6" xfId="2" applyFont="1" applyFill="1" applyBorder="1" applyAlignment="1" applyProtection="1">
      <alignment vertical="center"/>
      <protection locked="0"/>
    </xf>
    <xf numFmtId="0" fontId="13" fillId="0" borderId="6" xfId="2" applyFont="1" applyFill="1" applyBorder="1" applyAlignment="1" applyProtection="1">
      <alignment vertical="center" shrinkToFit="1"/>
      <protection locked="0"/>
    </xf>
    <xf numFmtId="0" fontId="13" fillId="0" borderId="6" xfId="2" applyFont="1" applyFill="1" applyBorder="1" applyAlignment="1" applyProtection="1">
      <alignment vertical="center" wrapText="1"/>
      <protection locked="0"/>
    </xf>
    <xf numFmtId="0" fontId="15" fillId="0" borderId="18" xfId="2" applyFont="1" applyFill="1" applyBorder="1" applyAlignment="1" applyProtection="1">
      <alignment horizontal="left" vertical="center"/>
      <protection locked="0"/>
    </xf>
    <xf numFmtId="0" fontId="7" fillId="0" borderId="18" xfId="1" applyFont="1" applyFill="1" applyBorder="1" applyProtection="1">
      <alignment vertical="center"/>
      <protection locked="0"/>
    </xf>
    <xf numFmtId="0" fontId="2" fillId="0" borderId="18" xfId="2" applyFont="1" applyFill="1" applyBorder="1" applyAlignment="1" applyProtection="1">
      <alignment vertical="center" shrinkToFit="1"/>
      <protection locked="0"/>
    </xf>
    <xf numFmtId="0" fontId="7" fillId="0" borderId="19" xfId="2" applyFont="1" applyFill="1" applyBorder="1" applyAlignment="1" applyProtection="1">
      <alignment vertical="center" wrapText="1"/>
      <protection locked="0"/>
    </xf>
    <xf numFmtId="0" fontId="7" fillId="0" borderId="19" xfId="2" applyFont="1" applyFill="1" applyBorder="1" applyAlignment="1" applyProtection="1">
      <alignment horizontal="center" vertical="center" shrinkToFit="1"/>
      <protection locked="0"/>
    </xf>
    <xf numFmtId="0" fontId="13" fillId="0" borderId="6" xfId="2" applyFont="1" applyFill="1" applyBorder="1" applyAlignment="1" applyProtection="1">
      <alignment horizontal="left" vertical="center" indent="1"/>
      <protection locked="0"/>
    </xf>
    <xf numFmtId="0" fontId="2" fillId="0" borderId="6" xfId="2" applyFont="1" applyFill="1" applyBorder="1" applyAlignment="1" applyProtection="1">
      <alignment vertical="center" shrinkToFit="1"/>
      <protection locked="0"/>
    </xf>
    <xf numFmtId="177" fontId="9" fillId="0" borderId="0" xfId="1" applyNumberFormat="1" applyFont="1" applyBorder="1" applyAlignment="1">
      <alignment horizontal="right" vertical="center"/>
    </xf>
    <xf numFmtId="214" fontId="2" fillId="0" borderId="0" xfId="1" applyNumberFormat="1" applyFont="1" applyBorder="1" applyAlignment="1">
      <alignment horizontal="left" vertical="center"/>
    </xf>
    <xf numFmtId="0" fontId="101" fillId="0" borderId="6" xfId="2" applyFont="1" applyFill="1" applyBorder="1" applyAlignment="1" applyProtection="1">
      <alignment vertical="center"/>
      <protection locked="0"/>
    </xf>
    <xf numFmtId="0" fontId="102" fillId="0" borderId="6" xfId="2" applyFont="1" applyFill="1" applyBorder="1" applyAlignment="1" applyProtection="1">
      <alignment vertical="center" shrinkToFit="1"/>
      <protection locked="0"/>
    </xf>
    <xf numFmtId="0" fontId="102" fillId="0" borderId="6" xfId="2" quotePrefix="1" applyFont="1" applyFill="1" applyBorder="1" applyAlignment="1" applyProtection="1">
      <alignment vertical="center" wrapText="1"/>
      <protection locked="0"/>
    </xf>
    <xf numFmtId="0" fontId="102" fillId="0" borderId="6" xfId="2" quotePrefix="1" applyFont="1" applyFill="1" applyBorder="1" applyAlignment="1" applyProtection="1">
      <alignment horizontal="center" vertical="center" shrinkToFit="1"/>
      <protection locked="0"/>
    </xf>
    <xf numFmtId="217" fontId="12" fillId="0" borderId="0" xfId="2" applyNumberFormat="1" applyFont="1" applyFill="1" applyBorder="1" applyAlignment="1" applyProtection="1">
      <alignment horizontal="center" vertical="center"/>
      <protection locked="0"/>
    </xf>
    <xf numFmtId="219" fontId="2" fillId="0" borderId="0" xfId="1" applyNumberFormat="1" applyFont="1" applyBorder="1" applyAlignment="1">
      <alignment horizontal="center" vertical="center"/>
    </xf>
    <xf numFmtId="0" fontId="9" fillId="27" borderId="6" xfId="1" applyFont="1" applyFill="1" applyBorder="1" applyAlignment="1">
      <alignment horizontal="center" vertical="center" wrapText="1"/>
    </xf>
    <xf numFmtId="0" fontId="9" fillId="27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8" fontId="102" fillId="27" borderId="19" xfId="2" applyNumberFormat="1" applyFont="1" applyFill="1" applyBorder="1" applyAlignment="1" applyProtection="1">
      <alignment horizontal="center" vertical="center" shrinkToFit="1"/>
    </xf>
    <xf numFmtId="179" fontId="7" fillId="27" borderId="19" xfId="2" applyNumberFormat="1" applyFont="1" applyFill="1" applyBorder="1" applyAlignment="1" applyProtection="1">
      <alignment horizontal="center" vertical="center" shrinkToFit="1"/>
    </xf>
    <xf numFmtId="218" fontId="102" fillId="27" borderId="6" xfId="2" applyNumberFormat="1" applyFont="1" applyFill="1" applyBorder="1" applyAlignment="1" applyProtection="1">
      <alignment horizontal="center" vertical="center" shrinkToFit="1"/>
    </xf>
    <xf numFmtId="0" fontId="102" fillId="27" borderId="6" xfId="2" applyNumberFormat="1" applyFont="1" applyFill="1" applyBorder="1" applyAlignment="1" applyProtection="1">
      <alignment horizontal="center" vertical="center" shrinkToFit="1"/>
    </xf>
    <xf numFmtId="0" fontId="102" fillId="27" borderId="8" xfId="2" applyNumberFormat="1" applyFont="1" applyFill="1" applyBorder="1" applyAlignment="1" applyProtection="1">
      <alignment horizontal="center" vertical="center" shrinkToFit="1"/>
    </xf>
    <xf numFmtId="212" fontId="102" fillId="27" borderId="6" xfId="2" applyNumberFormat="1" applyFont="1" applyFill="1" applyBorder="1" applyAlignment="1" applyProtection="1">
      <alignment horizontal="center" vertical="center" shrinkToFit="1"/>
    </xf>
    <xf numFmtId="0" fontId="13" fillId="27" borderId="8" xfId="2" applyFont="1" applyFill="1" applyBorder="1" applyAlignment="1" applyProtection="1">
      <alignment horizontal="center" vertical="center" shrinkToFit="1"/>
    </xf>
    <xf numFmtId="0" fontId="97" fillId="27" borderId="8" xfId="2" applyFont="1" applyFill="1" applyBorder="1" applyAlignment="1" applyProtection="1">
      <alignment horizontal="center" vertical="center" shrinkToFit="1"/>
    </xf>
    <xf numFmtId="215" fontId="102" fillId="27" borderId="8" xfId="2" applyNumberFormat="1" applyFont="1" applyFill="1" applyBorder="1" applyAlignment="1" applyProtection="1">
      <alignment horizontal="center" vertical="center" shrinkToFit="1"/>
    </xf>
    <xf numFmtId="216" fontId="13" fillId="0" borderId="6" xfId="2" applyNumberFormat="1" applyFont="1" applyFill="1" applyBorder="1" applyAlignment="1" applyProtection="1">
      <alignment horizontal="center" vertical="center" shrinkToFit="1"/>
      <protection locked="0"/>
    </xf>
    <xf numFmtId="0" fontId="13" fillId="27" borderId="6" xfId="2" applyNumberFormat="1" applyFont="1" applyFill="1" applyBorder="1" applyAlignment="1" applyProtection="1">
      <alignment horizontal="center" vertical="center" shrinkToFit="1"/>
    </xf>
    <xf numFmtId="0" fontId="98" fillId="27" borderId="8" xfId="2" applyNumberFormat="1" applyFont="1" applyFill="1" applyBorder="1" applyAlignment="1" applyProtection="1">
      <alignment horizontal="center" vertical="center" shrinkToFit="1"/>
    </xf>
    <xf numFmtId="0" fontId="13" fillId="27" borderId="8" xfId="2" applyNumberFormat="1" applyFont="1" applyFill="1" applyBorder="1" applyAlignment="1" applyProtection="1">
      <alignment horizontal="center" vertical="center" shrinkToFit="1"/>
    </xf>
    <xf numFmtId="212" fontId="97" fillId="27" borderId="6" xfId="2" applyNumberFormat="1" applyFont="1" applyFill="1" applyBorder="1" applyAlignment="1" applyProtection="1">
      <alignment horizontal="center" vertical="center" shrinkToFit="1"/>
    </xf>
    <xf numFmtId="212" fontId="98" fillId="27" borderId="8" xfId="2" applyNumberFormat="1" applyFont="1" applyFill="1" applyBorder="1" applyAlignment="1" applyProtection="1">
      <alignment horizontal="center" vertical="center" shrinkToFit="1"/>
    </xf>
    <xf numFmtId="216" fontId="13" fillId="25" borderId="6" xfId="2" applyNumberFormat="1" applyFont="1" applyFill="1" applyBorder="1" applyAlignment="1" applyProtection="1">
      <alignment horizontal="center" vertical="center" shrinkToFit="1"/>
      <protection locked="0"/>
    </xf>
    <xf numFmtId="212" fontId="13" fillId="27" borderId="8" xfId="2" quotePrefix="1" applyNumberFormat="1" applyFont="1" applyFill="1" applyBorder="1" applyAlignment="1" applyProtection="1">
      <alignment horizontal="center" vertical="center" shrinkToFit="1"/>
    </xf>
    <xf numFmtId="212" fontId="13" fillId="27" borderId="8" xfId="2" applyNumberFormat="1" applyFont="1" applyFill="1" applyBorder="1" applyAlignment="1" applyProtection="1">
      <alignment horizontal="center" vertical="center" shrinkToFit="1"/>
    </xf>
    <xf numFmtId="180" fontId="101" fillId="25" borderId="6" xfId="305" applyNumberFormat="1" applyFont="1" applyFill="1" applyBorder="1" applyAlignment="1" applyProtection="1">
      <alignment horizontal="center" vertical="center" shrinkToFit="1"/>
      <protection locked="0"/>
    </xf>
    <xf numFmtId="212" fontId="101" fillId="27" borderId="6" xfId="2" applyNumberFormat="1" applyFont="1" applyFill="1" applyBorder="1" applyAlignment="1" applyProtection="1">
      <alignment horizontal="center" vertical="center" shrinkToFit="1"/>
    </xf>
    <xf numFmtId="0" fontId="101" fillId="27" borderId="8" xfId="2" applyNumberFormat="1" applyFont="1" applyFill="1" applyBorder="1" applyAlignment="1" applyProtection="1">
      <alignment horizontal="center" vertical="center" shrinkToFit="1"/>
    </xf>
    <xf numFmtId="0" fontId="99" fillId="25" borderId="6" xfId="1" applyFont="1" applyFill="1" applyBorder="1" applyAlignment="1">
      <alignment horizontal="center" vertical="center" wrapText="1" shrinkToFit="1"/>
    </xf>
    <xf numFmtId="214" fontId="9" fillId="0" borderId="39" xfId="1" applyNumberFormat="1" applyFont="1" applyBorder="1" applyAlignment="1">
      <alignment vertical="center" shrinkToFit="1"/>
    </xf>
    <xf numFmtId="176" fontId="9" fillId="0" borderId="1" xfId="1" applyNumberFormat="1" applyFont="1" applyBorder="1" applyAlignment="1">
      <alignment vertical="center"/>
    </xf>
    <xf numFmtId="217" fontId="12" fillId="0" borderId="6" xfId="2" applyNumberFormat="1" applyFont="1" applyFill="1" applyBorder="1" applyAlignment="1" applyProtection="1">
      <alignment horizontal="center" vertical="center" shrinkToFit="1"/>
      <protection locked="0"/>
    </xf>
    <xf numFmtId="211" fontId="12" fillId="0" borderId="6" xfId="2" applyNumberFormat="1" applyFont="1" applyFill="1" applyBorder="1" applyAlignment="1" applyProtection="1">
      <alignment horizontal="center" vertical="center" shrinkToFit="1"/>
      <protection locked="0"/>
    </xf>
    <xf numFmtId="179" fontId="12" fillId="0" borderId="6" xfId="2" applyNumberFormat="1" applyFont="1" applyFill="1" applyBorder="1" applyAlignment="1" applyProtection="1">
      <alignment horizontal="center" vertical="center" shrinkToFit="1"/>
      <protection locked="0"/>
    </xf>
    <xf numFmtId="180" fontId="12" fillId="25" borderId="6" xfId="2" applyNumberFormat="1" applyFont="1" applyFill="1" applyBorder="1" applyAlignment="1" applyProtection="1">
      <alignment horizontal="center" vertical="center" shrinkToFit="1"/>
      <protection locked="0"/>
    </xf>
    <xf numFmtId="14" fontId="8" fillId="0" borderId="0" xfId="1" applyNumberFormat="1" applyFont="1" applyBorder="1" applyAlignment="1">
      <alignment vertical="center"/>
    </xf>
    <xf numFmtId="0" fontId="120" fillId="0" borderId="0" xfId="0" applyFont="1">
      <alignment vertical="center"/>
    </xf>
    <xf numFmtId="0" fontId="0" fillId="0" borderId="0" xfId="0" applyFont="1">
      <alignment vertical="center"/>
    </xf>
    <xf numFmtId="180" fontId="121" fillId="25" borderId="19" xfId="2" applyNumberFormat="1" applyFont="1" applyFill="1" applyBorder="1" applyAlignment="1" applyProtection="1">
      <alignment horizontal="center" vertical="center" shrinkToFit="1"/>
      <protection locked="0"/>
    </xf>
    <xf numFmtId="212" fontId="121" fillId="27" borderId="19" xfId="2" applyNumberFormat="1" applyFont="1" applyFill="1" applyBorder="1" applyAlignment="1" applyProtection="1">
      <alignment horizontal="center" vertical="center" shrinkToFit="1"/>
    </xf>
    <xf numFmtId="214" fontId="9" fillId="0" borderId="1" xfId="1" applyNumberFormat="1" applyFont="1" applyBorder="1" applyAlignment="1">
      <alignment vertical="center" shrinkToFit="1"/>
    </xf>
    <xf numFmtId="214" fontId="9" fillId="0" borderId="56" xfId="1" applyNumberFormat="1" applyFont="1" applyBorder="1" applyAlignment="1">
      <alignment vertical="center" shrinkToFit="1"/>
    </xf>
    <xf numFmtId="214" fontId="9" fillId="0" borderId="1" xfId="1" applyNumberFormat="1" applyFont="1" applyBorder="1" applyAlignment="1">
      <alignment horizontal="right" vertical="center" shrinkToFit="1"/>
    </xf>
    <xf numFmtId="0" fontId="99" fillId="27" borderId="7" xfId="2" applyFont="1" applyFill="1" applyBorder="1" applyAlignment="1">
      <alignment horizontal="center" vertical="center" wrapText="1"/>
    </xf>
    <xf numFmtId="0" fontId="99" fillId="27" borderId="13" xfId="2" applyFont="1" applyFill="1" applyBorder="1" applyAlignment="1">
      <alignment horizontal="center" vertical="center" wrapText="1"/>
    </xf>
    <xf numFmtId="0" fontId="122" fillId="0" borderId="57" xfId="0" applyFont="1" applyBorder="1">
      <alignment vertical="center"/>
    </xf>
    <xf numFmtId="49" fontId="99" fillId="0" borderId="0" xfId="1" applyNumberFormat="1" applyFont="1" applyBorder="1" applyAlignment="1">
      <alignment vertical="center"/>
    </xf>
    <xf numFmtId="49" fontId="99" fillId="0" borderId="0" xfId="1" applyNumberFormat="1" applyFont="1" applyBorder="1" applyAlignment="1" applyProtection="1">
      <alignment vertical="center"/>
      <protection locked="0"/>
    </xf>
    <xf numFmtId="0" fontId="124" fillId="0" borderId="0" xfId="1" applyFont="1" applyBorder="1">
      <alignment vertical="center"/>
    </xf>
    <xf numFmtId="0" fontId="124" fillId="7" borderId="5" xfId="2" applyFont="1" applyFill="1" applyBorder="1" applyAlignment="1" applyProtection="1">
      <alignment horizontal="center" vertical="center" wrapText="1"/>
      <protection locked="0"/>
    </xf>
    <xf numFmtId="0" fontId="124" fillId="7" borderId="9" xfId="2" applyFont="1" applyFill="1" applyBorder="1" applyAlignment="1" applyProtection="1">
      <alignment horizontal="center" vertical="center" wrapText="1"/>
      <protection locked="0"/>
    </xf>
    <xf numFmtId="0" fontId="124" fillId="7" borderId="10" xfId="2" applyFont="1" applyFill="1" applyBorder="1" applyAlignment="1" applyProtection="1">
      <alignment horizontal="center" vertical="center" wrapText="1"/>
      <protection locked="0"/>
    </xf>
    <xf numFmtId="0" fontId="124" fillId="0" borderId="0" xfId="1" applyFont="1" applyBorder="1" applyProtection="1">
      <alignment vertical="center"/>
      <protection locked="0"/>
    </xf>
    <xf numFmtId="178" fontId="124" fillId="26" borderId="14" xfId="2" applyNumberFormat="1" applyFont="1" applyFill="1" applyBorder="1" applyAlignment="1" applyProtection="1">
      <alignment horizontal="center" vertical="center" wrapText="1"/>
      <protection locked="0"/>
    </xf>
    <xf numFmtId="178" fontId="124" fillId="26" borderId="15" xfId="2" applyNumberFormat="1" applyFont="1" applyFill="1" applyBorder="1" applyAlignment="1" applyProtection="1">
      <alignment horizontal="center" vertical="center" wrapText="1"/>
      <protection locked="0"/>
    </xf>
    <xf numFmtId="178" fontId="124" fillId="26" borderId="16" xfId="2" applyNumberFormat="1" applyFont="1" applyFill="1" applyBorder="1" applyAlignment="1" applyProtection="1">
      <alignment horizontal="center" vertical="center" wrapText="1"/>
      <protection locked="0"/>
    </xf>
    <xf numFmtId="178" fontId="126" fillId="26" borderId="15" xfId="2" applyNumberFormat="1" applyFont="1" applyFill="1" applyBorder="1" applyAlignment="1" applyProtection="1">
      <alignment horizontal="center" vertical="center" wrapText="1"/>
      <protection locked="0"/>
    </xf>
    <xf numFmtId="178" fontId="126" fillId="26" borderId="16" xfId="2" applyNumberFormat="1" applyFont="1" applyFill="1" applyBorder="1" applyAlignment="1" applyProtection="1">
      <alignment horizontal="center" vertical="center" wrapText="1"/>
      <protection locked="0"/>
    </xf>
    <xf numFmtId="178" fontId="126" fillId="26" borderId="14" xfId="2" applyNumberFormat="1" applyFont="1" applyFill="1" applyBorder="1" applyAlignment="1" applyProtection="1">
      <alignment horizontal="center" vertical="center" wrapText="1"/>
      <protection locked="0"/>
    </xf>
    <xf numFmtId="0" fontId="13" fillId="57" borderId="6" xfId="2" applyFont="1" applyFill="1" applyBorder="1" applyAlignment="1" applyProtection="1">
      <alignment vertical="center" shrinkToFit="1"/>
      <protection locked="0"/>
    </xf>
    <xf numFmtId="42" fontId="13" fillId="0" borderId="6" xfId="312" applyFont="1" applyFill="1" applyBorder="1" applyAlignment="1" applyProtection="1">
      <alignment vertical="center" shrinkToFit="1"/>
      <protection locked="0"/>
    </xf>
    <xf numFmtId="0" fontId="13" fillId="58" borderId="6" xfId="2" applyFont="1" applyFill="1" applyBorder="1" applyAlignment="1" applyProtection="1">
      <alignment horizontal="center" vertical="center" shrinkToFit="1"/>
      <protection locked="0"/>
    </xf>
    <xf numFmtId="0" fontId="2" fillId="0" borderId="6" xfId="1" applyFont="1" applyBorder="1" applyProtection="1">
      <alignment vertical="center"/>
      <protection locked="0"/>
    </xf>
    <xf numFmtId="0" fontId="127" fillId="0" borderId="0" xfId="1" applyFont="1" applyBorder="1">
      <alignment vertical="center"/>
    </xf>
    <xf numFmtId="0" fontId="127" fillId="5" borderId="5" xfId="2" applyFont="1" applyFill="1" applyBorder="1" applyAlignment="1">
      <alignment vertical="center"/>
    </xf>
    <xf numFmtId="0" fontId="127" fillId="0" borderId="6" xfId="2" applyFont="1" applyFill="1" applyBorder="1" applyAlignment="1" applyProtection="1">
      <alignment horizontal="left" vertical="center"/>
      <protection locked="0"/>
    </xf>
    <xf numFmtId="0" fontId="127" fillId="0" borderId="6" xfId="2" applyFont="1" applyFill="1" applyBorder="1" applyAlignment="1" applyProtection="1">
      <alignment vertical="center" shrinkToFit="1"/>
      <protection locked="0"/>
    </xf>
    <xf numFmtId="216" fontId="127" fillId="0" borderId="6" xfId="2" applyNumberFormat="1" applyFont="1" applyFill="1" applyBorder="1" applyAlignment="1" applyProtection="1">
      <alignment horizontal="center" vertical="center" shrinkToFit="1"/>
      <protection locked="0"/>
    </xf>
    <xf numFmtId="0" fontId="127" fillId="0" borderId="6" xfId="2" applyFont="1" applyFill="1" applyBorder="1" applyAlignment="1" applyProtection="1">
      <alignment horizontal="center" vertical="center" shrinkToFit="1"/>
      <protection locked="0"/>
    </xf>
    <xf numFmtId="0" fontId="127" fillId="27" borderId="6" xfId="2" applyNumberFormat="1" applyFont="1" applyFill="1" applyBorder="1" applyAlignment="1" applyProtection="1">
      <alignment horizontal="center" vertical="center" shrinkToFit="1"/>
    </xf>
    <xf numFmtId="0" fontId="127" fillId="27" borderId="8" xfId="2" applyNumberFormat="1" applyFont="1" applyFill="1" applyBorder="1" applyAlignment="1" applyProtection="1">
      <alignment horizontal="center" vertical="center" shrinkToFit="1"/>
    </xf>
    <xf numFmtId="212" fontId="127" fillId="27" borderId="6" xfId="2" applyNumberFormat="1" applyFont="1" applyFill="1" applyBorder="1" applyAlignment="1" applyProtection="1">
      <alignment horizontal="center" vertical="center" shrinkToFit="1"/>
    </xf>
    <xf numFmtId="212" fontId="127" fillId="27" borderId="8" xfId="2" applyNumberFormat="1" applyFont="1" applyFill="1" applyBorder="1" applyAlignment="1" applyProtection="1">
      <alignment horizontal="center" vertical="center" shrinkToFit="1"/>
    </xf>
    <xf numFmtId="216" fontId="127" fillId="25" borderId="6" xfId="2" applyNumberFormat="1" applyFont="1" applyFill="1" applyBorder="1" applyAlignment="1" applyProtection="1">
      <alignment horizontal="center" vertical="center" shrinkToFit="1"/>
      <protection locked="0"/>
    </xf>
    <xf numFmtId="212" fontId="127" fillId="27" borderId="8" xfId="2" quotePrefix="1" applyNumberFormat="1" applyFont="1" applyFill="1" applyBorder="1" applyAlignment="1" applyProtection="1">
      <alignment horizontal="center" vertical="center" shrinkToFit="1"/>
    </xf>
    <xf numFmtId="0" fontId="127" fillId="27" borderId="8" xfId="2" applyFont="1" applyFill="1" applyBorder="1" applyAlignment="1" applyProtection="1">
      <alignment horizontal="center" vertical="center" shrinkToFit="1"/>
    </xf>
    <xf numFmtId="215" fontId="127" fillId="27" borderId="8" xfId="2" applyNumberFormat="1" applyFont="1" applyFill="1" applyBorder="1" applyAlignment="1" applyProtection="1">
      <alignment horizontal="center" vertical="center" shrinkToFit="1"/>
    </xf>
    <xf numFmtId="0" fontId="127" fillId="0" borderId="5" xfId="2" applyFont="1" applyFill="1" applyBorder="1" applyAlignment="1" applyProtection="1">
      <alignment horizontal="center" vertical="center" shrinkToFit="1"/>
      <protection locked="0"/>
    </xf>
    <xf numFmtId="0" fontId="127" fillId="0" borderId="22" xfId="2" applyFont="1" applyFill="1" applyBorder="1" applyAlignment="1" applyProtection="1">
      <alignment horizontal="center" vertical="center" shrinkToFit="1"/>
      <protection locked="0"/>
    </xf>
    <xf numFmtId="0" fontId="127" fillId="0" borderId="5" xfId="1" applyFont="1" applyFill="1" applyBorder="1" applyAlignment="1" applyProtection="1">
      <alignment vertical="center" shrinkToFit="1"/>
      <protection locked="0"/>
    </xf>
    <xf numFmtId="0" fontId="127" fillId="0" borderId="6" xfId="1" applyFont="1" applyFill="1" applyBorder="1" applyAlignment="1" applyProtection="1">
      <alignment vertical="center" shrinkToFit="1"/>
      <protection locked="0"/>
    </xf>
    <xf numFmtId="0" fontId="127" fillId="0" borderId="22" xfId="1" applyFont="1" applyFill="1" applyBorder="1" applyAlignment="1" applyProtection="1">
      <alignment vertical="center" shrinkToFit="1"/>
      <protection locked="0"/>
    </xf>
    <xf numFmtId="0" fontId="127" fillId="0" borderId="0" xfId="1" applyFont="1" applyBorder="1" applyProtection="1">
      <alignment vertical="center"/>
      <protection locked="0"/>
    </xf>
    <xf numFmtId="0" fontId="13" fillId="58" borderId="7" xfId="2" applyFont="1" applyFill="1" applyBorder="1" applyAlignment="1" applyProtection="1">
      <alignment horizontal="center" vertical="center" shrinkToFit="1"/>
      <protection locked="0"/>
    </xf>
    <xf numFmtId="0" fontId="0" fillId="58" borderId="58" xfId="0" applyFill="1" applyBorder="1" applyAlignment="1">
      <alignment horizontal="center" vertical="center" shrinkToFit="1"/>
    </xf>
    <xf numFmtId="0" fontId="0" fillId="58" borderId="59" xfId="0" applyFill="1" applyBorder="1" applyAlignment="1">
      <alignment horizontal="center" vertical="center" shrinkToFit="1"/>
    </xf>
    <xf numFmtId="0" fontId="99" fillId="27" borderId="7" xfId="2" applyFont="1" applyFill="1" applyBorder="1" applyAlignment="1">
      <alignment horizontal="center" wrapText="1"/>
    </xf>
    <xf numFmtId="0" fontId="125" fillId="27" borderId="40" xfId="0" applyFont="1" applyFill="1" applyBorder="1" applyAlignment="1"/>
    <xf numFmtId="0" fontId="99" fillId="27" borderId="6" xfId="2" applyFont="1" applyFill="1" applyBorder="1" applyAlignment="1">
      <alignment horizontal="center" vertical="center" wrapText="1"/>
    </xf>
    <xf numFmtId="0" fontId="99" fillId="27" borderId="12" xfId="2" applyFont="1" applyFill="1" applyBorder="1" applyAlignment="1">
      <alignment horizontal="center" vertical="center"/>
    </xf>
    <xf numFmtId="0" fontId="99" fillId="25" borderId="6" xfId="2" applyFont="1" applyFill="1" applyBorder="1" applyAlignment="1">
      <alignment horizontal="center" vertical="center" wrapText="1"/>
    </xf>
    <xf numFmtId="0" fontId="99" fillId="25" borderId="12" xfId="2" applyFont="1" applyFill="1" applyBorder="1" applyAlignment="1">
      <alignment horizontal="center" vertical="center"/>
    </xf>
    <xf numFmtId="0" fontId="99" fillId="27" borderId="7" xfId="2" applyFont="1" applyFill="1" applyBorder="1" applyAlignment="1">
      <alignment horizontal="center" vertical="center" wrapText="1"/>
    </xf>
    <xf numFmtId="0" fontId="99" fillId="27" borderId="13" xfId="2" applyFont="1" applyFill="1" applyBorder="1" applyAlignment="1">
      <alignment horizontal="center" vertical="center" wrapText="1"/>
    </xf>
    <xf numFmtId="0" fontId="99" fillId="27" borderId="6" xfId="2" applyFont="1" applyFill="1" applyBorder="1" applyAlignment="1">
      <alignment horizontal="center" wrapText="1"/>
    </xf>
    <xf numFmtId="0" fontId="99" fillId="27" borderId="12" xfId="2" applyFont="1" applyFill="1" applyBorder="1" applyAlignment="1">
      <alignment horizontal="center"/>
    </xf>
    <xf numFmtId="0" fontId="123" fillId="3" borderId="2" xfId="2" applyNumberFormat="1" applyFont="1" applyFill="1" applyBorder="1" applyAlignment="1" applyProtection="1">
      <alignment horizontal="left" vertical="center" shrinkToFit="1"/>
      <protection locked="0"/>
    </xf>
    <xf numFmtId="0" fontId="123" fillId="3" borderId="3" xfId="2" quotePrefix="1" applyNumberFormat="1" applyFont="1" applyFill="1" applyBorder="1" applyAlignment="1" applyProtection="1">
      <alignment horizontal="left" vertical="center" shrinkToFit="1"/>
      <protection locked="0"/>
    </xf>
    <xf numFmtId="0" fontId="123" fillId="3" borderId="4" xfId="2" quotePrefix="1" applyNumberFormat="1" applyFont="1" applyFill="1" applyBorder="1" applyAlignment="1" applyProtection="1">
      <alignment horizontal="left" vertical="center" shrinkToFit="1"/>
      <protection locked="0"/>
    </xf>
    <xf numFmtId="0" fontId="124" fillId="5" borderId="5" xfId="1" applyFont="1" applyFill="1" applyBorder="1" applyAlignment="1">
      <alignment horizontal="center" vertical="center"/>
    </xf>
    <xf numFmtId="0" fontId="124" fillId="5" borderId="11" xfId="1" applyFont="1" applyFill="1" applyBorder="1" applyAlignment="1">
      <alignment horizontal="center" vertical="center"/>
    </xf>
    <xf numFmtId="0" fontId="99" fillId="29" borderId="6" xfId="2" applyFont="1" applyFill="1" applyBorder="1" applyAlignment="1">
      <alignment horizontal="center" vertical="center"/>
    </xf>
    <xf numFmtId="0" fontId="99" fillId="29" borderId="12" xfId="2" applyFont="1" applyFill="1" applyBorder="1" applyAlignment="1">
      <alignment horizontal="center" vertical="center"/>
    </xf>
    <xf numFmtId="0" fontId="99" fillId="29" borderId="7" xfId="2" applyFont="1" applyFill="1" applyBorder="1" applyAlignment="1">
      <alignment horizontal="center" vertical="center" shrinkToFit="1"/>
    </xf>
    <xf numFmtId="0" fontId="99" fillId="29" borderId="13" xfId="2" applyFont="1" applyFill="1" applyBorder="1" applyAlignment="1">
      <alignment horizontal="center" vertical="center" shrinkToFit="1"/>
    </xf>
    <xf numFmtId="0" fontId="99" fillId="29" borderId="47" xfId="2" applyFont="1" applyFill="1" applyBorder="1" applyAlignment="1">
      <alignment horizontal="center" vertical="center" wrapText="1"/>
    </xf>
    <xf numFmtId="0" fontId="99" fillId="29" borderId="48" xfId="2" applyFont="1" applyFill="1" applyBorder="1" applyAlignment="1">
      <alignment horizontal="center" vertical="center"/>
    </xf>
    <xf numFmtId="49" fontId="123" fillId="28" borderId="35" xfId="3" applyNumberFormat="1" applyFont="1" applyFill="1" applyBorder="1" applyAlignment="1">
      <alignment horizontal="center" vertical="top" wrapText="1"/>
    </xf>
    <xf numFmtId="49" fontId="123" fillId="28" borderId="36" xfId="3" applyNumberFormat="1" applyFont="1" applyFill="1" applyBorder="1" applyAlignment="1">
      <alignment horizontal="center" vertical="top" wrapText="1"/>
    </xf>
    <xf numFmtId="49" fontId="123" fillId="28" borderId="37" xfId="3" applyNumberFormat="1" applyFont="1" applyFill="1" applyBorder="1" applyAlignment="1">
      <alignment horizontal="center" vertical="top" wrapText="1"/>
    </xf>
    <xf numFmtId="0" fontId="5" fillId="2" borderId="0" xfId="1" applyFont="1" applyFill="1" applyBorder="1" applyAlignment="1">
      <alignment horizontal="left" vertical="center"/>
    </xf>
    <xf numFmtId="0" fontId="9" fillId="27" borderId="8" xfId="1" applyFont="1" applyFill="1" applyBorder="1" applyAlignment="1">
      <alignment horizontal="center" vertical="center" wrapText="1"/>
    </xf>
    <xf numFmtId="0" fontId="9" fillId="27" borderId="38" xfId="1" applyFont="1" applyFill="1" applyBorder="1" applyAlignment="1">
      <alignment horizontal="center" vertical="center" wrapText="1"/>
    </xf>
    <xf numFmtId="217" fontId="12" fillId="0" borderId="8" xfId="2" applyNumberFormat="1" applyFont="1" applyFill="1" applyBorder="1" applyAlignment="1" applyProtection="1">
      <alignment horizontal="center" vertical="center" shrinkToFit="1"/>
      <protection locked="0"/>
    </xf>
    <xf numFmtId="217" fontId="12" fillId="0" borderId="38" xfId="2" applyNumberFormat="1" applyFont="1" applyFill="1" applyBorder="1" applyAlignment="1" applyProtection="1">
      <alignment horizontal="center" vertical="center" shrinkToFit="1"/>
      <protection locked="0"/>
    </xf>
    <xf numFmtId="0" fontId="9" fillId="27" borderId="41" xfId="1" applyFont="1" applyFill="1" applyBorder="1" applyAlignment="1">
      <alignment horizontal="center" vertical="center" shrinkToFit="1"/>
    </xf>
    <xf numFmtId="0" fontId="9" fillId="27" borderId="42" xfId="1" applyFont="1" applyFill="1" applyBorder="1" applyAlignment="1">
      <alignment horizontal="center" vertical="center" shrinkToFit="1"/>
    </xf>
    <xf numFmtId="0" fontId="9" fillId="27" borderId="43" xfId="1" applyFont="1" applyFill="1" applyBorder="1" applyAlignment="1">
      <alignment horizontal="center" vertical="center" shrinkToFit="1"/>
    </xf>
    <xf numFmtId="214" fontId="9" fillId="0" borderId="1" xfId="1" applyNumberFormat="1" applyFont="1" applyBorder="1" applyAlignment="1">
      <alignment horizontal="center" vertical="center" shrinkToFit="1"/>
    </xf>
    <xf numFmtId="176" fontId="9" fillId="0" borderId="1" xfId="1" applyNumberFormat="1" applyFont="1" applyBorder="1" applyAlignment="1">
      <alignment horizontal="right" vertical="center"/>
    </xf>
    <xf numFmtId="214" fontId="9" fillId="0" borderId="39" xfId="1" applyNumberFormat="1" applyFont="1" applyBorder="1" applyAlignment="1">
      <alignment horizontal="left" vertical="center" shrinkToFit="1"/>
    </xf>
    <xf numFmtId="210" fontId="2" fillId="27" borderId="44" xfId="1" applyNumberFormat="1" applyFont="1" applyFill="1" applyBorder="1" applyAlignment="1">
      <alignment horizontal="center" vertical="center" shrinkToFit="1"/>
    </xf>
    <xf numFmtId="210" fontId="2" fillId="27" borderId="45" xfId="1" applyNumberFormat="1" applyFont="1" applyFill="1" applyBorder="1" applyAlignment="1">
      <alignment horizontal="center" vertical="center" shrinkToFit="1"/>
    </xf>
    <xf numFmtId="210" fontId="2" fillId="27" borderId="46" xfId="1" applyNumberFormat="1" applyFont="1" applyFill="1" applyBorder="1" applyAlignment="1">
      <alignment horizontal="center" vertical="center" shrinkToFit="1"/>
    </xf>
  </cellXfs>
  <cellStyles count="313">
    <cellStyle name="#,##0" xfId="5"/>
    <cellStyle name="?? [0]_??? " xfId="6"/>
    <cellStyle name="??&amp;O?&amp;H?_x0008__x000f__x0007_?_x0007__x0001__x0001_" xfId="7"/>
    <cellStyle name="??&amp;O?&amp;H?_x0008_??_x0007__x0001__x0001_" xfId="8"/>
    <cellStyle name="???" xfId="9"/>
    <cellStyle name="???? [0.00]_Sheet1" xfId="10"/>
    <cellStyle name="??????" xfId="11"/>
    <cellStyle name="???????" xfId="12"/>
    <cellStyle name="????????????" xfId="13"/>
    <cellStyle name="????_Sheet1_She" xfId="14"/>
    <cellStyle name="???_MainUnit-SSR-SEP" xfId="15"/>
    <cellStyle name="??_??? " xfId="16"/>
    <cellStyle name="?\??・?????n?C?pー???“?N" xfId="17"/>
    <cellStyle name="?n?C?pー???“?N" xfId="19"/>
    <cellStyle name="?W・_Mkt Size figs for Misuya March 2001 ver2" xfId="20"/>
    <cellStyle name="?렑띙귒궻긪귽긬?깏깛긏" xfId="18"/>
    <cellStyle name="_?_TP12TD" xfId="21"/>
    <cellStyle name="___ECC" xfId="22"/>
    <cellStyle name="___ECC_EKL FY03 Format A (Main Unit) 1st cut1" xfId="23"/>
    <cellStyle name="___ECC_EKL FY03 Format A (Main Unit) 1st cut1_■ ybh spirit" xfId="24"/>
    <cellStyle name="___ECC_EKL FY03 Format A (Main Unit) 1st cut1_★ybh_2008" xfId="25"/>
    <cellStyle name="___ECC_EKL FY03 Format A (Main Unit) 1st cut1_♣♣♣ ybh_2007 ♣♣♣" xfId="26"/>
    <cellStyle name="___ECC_EKL FY03 Format A (Main Unit) 2nd cut a" xfId="27"/>
    <cellStyle name="___ECC_EKL FY03 Format A (Main Unit) 2nd cut a_■ ybh spirit" xfId="28"/>
    <cellStyle name="___ECC_EKL FY03 Format A (Main Unit) 2nd cut a_★ybh_2008" xfId="29"/>
    <cellStyle name="___ECC_EKL FY03 Format A (Main Unit) 2nd cut a_♣♣♣ ybh_2007 ♣♣♣" xfId="30"/>
    <cellStyle name="___ECC_EKL FY03 Format A (Main Unit) 2nd cut(rev.A)" xfId="31"/>
    <cellStyle name="___ECC_EKL FY03 Format A (Main Unit) 2nd cut(rev.A)_■ ybh spirit" xfId="32"/>
    <cellStyle name="___ECC_EKL FY03 Format A (Main Unit) 2nd cut(rev.A)_★ybh_2008" xfId="33"/>
    <cellStyle name="___ECC_EKL FY03 Format A (Main Unit) 2nd cut(rev.A)_♣♣♣ ybh_2007 ♣♣♣" xfId="34"/>
    <cellStyle name="___ECC_EKL FY03 Format A (Main Unit) 2nd cut(rev.B)" xfId="35"/>
    <cellStyle name="___ECC_EKL FY03 Format A (Main Unit) 2nd cut(rev.B)_■ ybh spirit" xfId="36"/>
    <cellStyle name="___ECC_EKL FY03 Format A (Main Unit) 2nd cut(rev.B)_★ybh_2008" xfId="37"/>
    <cellStyle name="___ECC_EKL FY03 Format A (Main Unit) 2nd cut(rev.B)_♣♣♣ ybh_2007 ♣♣♣" xfId="38"/>
    <cellStyle name="___FY00" xfId="39"/>
    <cellStyle name="___TP12" xfId="40"/>
    <cellStyle name="_2기lead" xfId="41"/>
    <cellStyle name="_99 Lead" xfId="42"/>
    <cellStyle name="_PQT" xfId="59"/>
    <cellStyle name="_PQT_1" xfId="60"/>
    <cellStyle name="_RHD (2)" xfId="61"/>
    <cellStyle name="_RHD (2)_1" xfId="62"/>
    <cellStyle name="_감사조서00" xfId="43"/>
    <cellStyle name="_감사조서99-1" xfId="44"/>
    <cellStyle name="_강남도급내역(기계설비)" xfId="45"/>
    <cellStyle name="_공사원가계산서 만들기'0812" xfId="46"/>
    <cellStyle name="_금형" xfId="47"/>
    <cellStyle name="_매장별 IP Address 정리" xfId="48"/>
    <cellStyle name="_반기검토" xfId="49"/>
    <cellStyle name="_삼영중간" xfId="50"/>
    <cellStyle name="_샤시 (2)" xfId="51"/>
    <cellStyle name="_샤시 (2)_1" xfId="52"/>
    <cellStyle name="_샤시 (2)_2" xfId="53"/>
    <cellStyle name="_쇼카드RF터미날일정 (2)" xfId="54"/>
    <cellStyle name="_정산표 및 수정분개" xfId="55"/>
    <cellStyle name="_주당순이익" xfId="56"/>
    <cellStyle name="_차체 (2)" xfId="57"/>
    <cellStyle name="_차체 (2)_1" xfId="58"/>
    <cellStyle name="¤@?e_TEST-1 " xfId="63"/>
    <cellStyle name="•W??_Sheet1" xfId="64"/>
    <cellStyle name="•W€_Europe" xfId="66"/>
    <cellStyle name="•W_Book3" xfId="65"/>
    <cellStyle name="0.0" xfId="67"/>
    <cellStyle name="0.00" xfId="68"/>
    <cellStyle name="A¡§¡ⓒ¡E¡þ¡EO [0]_¡E¡þAAaAc￠R¨¡i¡§uc¡§oAAo" xfId="137"/>
    <cellStyle name="A¡§¡ⓒ¡E¡þ¡EO_¡E¡þAAaAc￠R¨¡i¡§uc¡§oAAo" xfId="138"/>
    <cellStyle name="A¨­￠￢￠O [0]_REVIEWPO jul" xfId="139"/>
    <cellStyle name="A¨­￠￢￠O_REVIEWPO jul" xfId="140"/>
    <cellStyle name="Accent1" xfId="253"/>
    <cellStyle name="Accent1 - 20%" xfId="254"/>
    <cellStyle name="Accent1 - 40%" xfId="255"/>
    <cellStyle name="Accent1 - 60%" xfId="256"/>
    <cellStyle name="Accent2" xfId="257"/>
    <cellStyle name="Accent2 - 20%" xfId="258"/>
    <cellStyle name="Accent2 - 40%" xfId="259"/>
    <cellStyle name="Accent2 - 60%" xfId="260"/>
    <cellStyle name="Accent3" xfId="261"/>
    <cellStyle name="Accent3 - 20%" xfId="262"/>
    <cellStyle name="Accent3 - 40%" xfId="263"/>
    <cellStyle name="Accent3 - 60%" xfId="264"/>
    <cellStyle name="Accent4" xfId="265"/>
    <cellStyle name="Accent4 - 20%" xfId="266"/>
    <cellStyle name="Accent4 - 40%" xfId="267"/>
    <cellStyle name="Accent4 - 60%" xfId="268"/>
    <cellStyle name="Accent5" xfId="269"/>
    <cellStyle name="Accent5 - 20%" xfId="270"/>
    <cellStyle name="Accent5 - 40%" xfId="271"/>
    <cellStyle name="Accent5 - 60%" xfId="272"/>
    <cellStyle name="Accent6" xfId="273"/>
    <cellStyle name="Accent6 - 20%" xfId="274"/>
    <cellStyle name="Accent6 - 40%" xfId="275"/>
    <cellStyle name="Accent6 - 60%" xfId="276"/>
    <cellStyle name="AeE­ [0]_¸AAaAc°i¾c½AAo" xfId="141"/>
    <cellStyle name="AeE­_¸AAaAc°i¾c½AAo" xfId="142"/>
    <cellStyle name="AeE¡ⓒ [0]_REVIEWPO jul" xfId="143"/>
    <cellStyle name="AeE¡ⓒ_REVIEWPO jul" xfId="144"/>
    <cellStyle name="AeE￠R¨I [0]_¡E¡þAAaAc￠R¨¡i¡§uc¡§oAAo" xfId="145"/>
    <cellStyle name="AeE￠R¨I_¡E¡þAAaAc￠R¨¡i¡§uc¡§oAAo" xfId="146"/>
    <cellStyle name="AÞ¸¶ [0]_¸AAaAc°i¾c½AAo" xfId="147"/>
    <cellStyle name="AÞ¸¶_¸AAaAc°i¾c½AAo" xfId="148"/>
    <cellStyle name="Bad" xfId="277"/>
    <cellStyle name="C¡IA¨ª_￠￢AAaAc¡Æi¨uc¨oAAo" xfId="149"/>
    <cellStyle name="C￠RIA¡§¨￡_¡E¡þAAaAc￠R¨¡i¡§uc¡§oAAo" xfId="150"/>
    <cellStyle name="C￥AØ_´eºnC￥ (2)_1_ºI´eAa°ø " xfId="151"/>
    <cellStyle name="Calc Currency (0)" xfId="152"/>
    <cellStyle name="Calculation" xfId="278"/>
    <cellStyle name="category" xfId="153"/>
    <cellStyle name="Check Cell" xfId="279"/>
    <cellStyle name="Comma" xfId="154"/>
    <cellStyle name="Comma [0]_ SG&amp;A Bridge " xfId="155"/>
    <cellStyle name="comma zerodec" xfId="156"/>
    <cellStyle name="Comma_ SG&amp;A Bridge " xfId="157"/>
    <cellStyle name="Comma0" xfId="158"/>
    <cellStyle name="Copied" xfId="159"/>
    <cellStyle name="Curren?_x0012_퐀_x0017_?" xfId="160"/>
    <cellStyle name="Currency" xfId="161"/>
    <cellStyle name="Currency [0]_ SG&amp;A Bridge " xfId="162"/>
    <cellStyle name="Currency_ SG&amp;A Bridge " xfId="163"/>
    <cellStyle name="Currency0" xfId="164"/>
    <cellStyle name="Currency1" xfId="165"/>
    <cellStyle name="Date" xfId="166"/>
    <cellStyle name="Dollar (zero dec)" xfId="167"/>
    <cellStyle name="Emphasis 1" xfId="280"/>
    <cellStyle name="Emphasis 2" xfId="281"/>
    <cellStyle name="Emphasis 3" xfId="282"/>
    <cellStyle name="Entered" xfId="168"/>
    <cellStyle name="F2" xfId="169"/>
    <cellStyle name="F3" xfId="170"/>
    <cellStyle name="F4" xfId="171"/>
    <cellStyle name="F5" xfId="172"/>
    <cellStyle name="F6" xfId="173"/>
    <cellStyle name="F7" xfId="174"/>
    <cellStyle name="F8" xfId="175"/>
    <cellStyle name="Fixed" xfId="176"/>
    <cellStyle name="Good" xfId="283"/>
    <cellStyle name="Grey" xfId="177"/>
    <cellStyle name="HEADER" xfId="178"/>
    <cellStyle name="Header1" xfId="179"/>
    <cellStyle name="Header2" xfId="180"/>
    <cellStyle name="Heading" xfId="181"/>
    <cellStyle name="Heading 1" xfId="284"/>
    <cellStyle name="Heading 2" xfId="285"/>
    <cellStyle name="Heading 3" xfId="286"/>
    <cellStyle name="Heading 4" xfId="287"/>
    <cellStyle name="Heading1" xfId="182"/>
    <cellStyle name="Heading2" xfId="183"/>
    <cellStyle name="iles|_x0005_h" xfId="184"/>
    <cellStyle name="Input" xfId="288"/>
    <cellStyle name="Input [yellow]" xfId="185"/>
    <cellStyle name="les" xfId="186"/>
    <cellStyle name="Linked Cell" xfId="289"/>
    <cellStyle name="Millares [0]_PERSONAL" xfId="187"/>
    <cellStyle name="Millares_PERSONAL" xfId="188"/>
    <cellStyle name="Model" xfId="189"/>
    <cellStyle name="Moneda [0]_CONTENCION CONDELL 25.051" xfId="190"/>
    <cellStyle name="Moneda_CONTENCION CONDELL 25.051" xfId="191"/>
    <cellStyle name="Neutral" xfId="290"/>
    <cellStyle name="no dec" xfId="192"/>
    <cellStyle name="nohs" xfId="193"/>
    <cellStyle name="Normal - Style1" xfId="194"/>
    <cellStyle name="Normal - Style2" xfId="195"/>
    <cellStyle name="Normal - Style3" xfId="196"/>
    <cellStyle name="Normal - Style4" xfId="197"/>
    <cellStyle name="Normal - Style5" xfId="198"/>
    <cellStyle name="Normal - Style6" xfId="199"/>
    <cellStyle name="Normal - Style7" xfId="200"/>
    <cellStyle name="Normal - Style8" xfId="201"/>
    <cellStyle name="Normal_ SG&amp;A Bridge " xfId="202"/>
    <cellStyle name="Normal1" xfId="203"/>
    <cellStyle name="Normal2" xfId="204"/>
    <cellStyle name="Normal3" xfId="205"/>
    <cellStyle name="Normal4" xfId="206"/>
    <cellStyle name="Note" xfId="291"/>
    <cellStyle name="Output" xfId="292"/>
    <cellStyle name="Percent" xfId="207"/>
    <cellStyle name="Percent [2]" xfId="208"/>
    <cellStyle name="Percent_◆1700억프로젝트OJM-비용구조틀-20041218(新)" xfId="209"/>
    <cellStyle name="percentage" xfId="210"/>
    <cellStyle name="performance report" xfId="211"/>
    <cellStyle name="R?" xfId="212"/>
    <cellStyle name="RevList" xfId="213"/>
    <cellStyle name="SAPBEXaggData" xfId="214"/>
    <cellStyle name="SAPBEXaggDataEmph" xfId="215"/>
    <cellStyle name="SAPBEXaggItem" xfId="216"/>
    <cellStyle name="SAPBEXaggItemX" xfId="217"/>
    <cellStyle name="SAPBEXchaText" xfId="218"/>
    <cellStyle name="SAPBEXexcBad7" xfId="219"/>
    <cellStyle name="SAPBEXexcBad8" xfId="220"/>
    <cellStyle name="SAPBEXexcBad9" xfId="221"/>
    <cellStyle name="SAPBEXexcCritical4" xfId="222"/>
    <cellStyle name="SAPBEXexcCritical5" xfId="223"/>
    <cellStyle name="SAPBEXexcCritical6" xfId="224"/>
    <cellStyle name="SAPBEXexcGood1" xfId="225"/>
    <cellStyle name="SAPBEXexcGood2" xfId="226"/>
    <cellStyle name="SAPBEXexcGood3" xfId="227"/>
    <cellStyle name="SAPBEXfilterDrill" xfId="228"/>
    <cellStyle name="SAPBEXfilterItem" xfId="229"/>
    <cellStyle name="SAPBEXfilterText" xfId="230"/>
    <cellStyle name="SAPBEXformats" xfId="231"/>
    <cellStyle name="SAPBEXheaderItem" xfId="232"/>
    <cellStyle name="SAPBEXheaderText" xfId="233"/>
    <cellStyle name="SAPBEXHLevel0" xfId="293"/>
    <cellStyle name="SAPBEXHLevel0X" xfId="294"/>
    <cellStyle name="SAPBEXHLevel1" xfId="295"/>
    <cellStyle name="SAPBEXHLevel1X" xfId="296"/>
    <cellStyle name="SAPBEXHLevel2" xfId="297"/>
    <cellStyle name="SAPBEXHLevel2X" xfId="298"/>
    <cellStyle name="SAPBEXHLevel3" xfId="299"/>
    <cellStyle name="SAPBEXHLevel3X" xfId="300"/>
    <cellStyle name="SAPBEXinputData" xfId="301"/>
    <cellStyle name="SAPBEXresData" xfId="234"/>
    <cellStyle name="SAPBEXresDataEmph" xfId="235"/>
    <cellStyle name="SAPBEXresItem" xfId="236"/>
    <cellStyle name="SAPBEXresItemX" xfId="302"/>
    <cellStyle name="SAPBEXstdData" xfId="237"/>
    <cellStyle name="SAPBEXstdDataEmph" xfId="238"/>
    <cellStyle name="SAPBEXstdItem" xfId="239"/>
    <cellStyle name="SAPBEXstdItemX" xfId="240"/>
    <cellStyle name="SAPBEXtitle" xfId="241"/>
    <cellStyle name="SAPBEXundefined" xfId="242"/>
    <cellStyle name="sche|_x0005_" xfId="243"/>
    <cellStyle name="Sheet Title" xfId="303"/>
    <cellStyle name="subhead" xfId="244"/>
    <cellStyle name="Subtotal" xfId="245"/>
    <cellStyle name="title [1]" xfId="246"/>
    <cellStyle name="title [2]" xfId="247"/>
    <cellStyle name="Total" xfId="248"/>
    <cellStyle name="Warning Text" xfId="304"/>
    <cellStyle name="XLS'|_x0005_t" xfId="249"/>
    <cellStyle name="ｼﾐｷﾇ_ECC" xfId="250"/>
    <cellStyle name="ハイパー??ク" xfId="251"/>
    <cellStyle name="ハイパーリンク" xfId="252"/>
    <cellStyle name="견적" xfId="69"/>
    <cellStyle name="고정소숫점" xfId="70"/>
    <cellStyle name="고정출력1" xfId="71"/>
    <cellStyle name="고정출력2" xfId="72"/>
    <cellStyle name="咬訌裝?INCOM1" xfId="73"/>
    <cellStyle name="咬訌裝?INCOM10" xfId="74"/>
    <cellStyle name="咬訌裝?INCOM2" xfId="75"/>
    <cellStyle name="咬訌裝?INCOM3" xfId="76"/>
    <cellStyle name="咬訌裝?INCOM4" xfId="77"/>
    <cellStyle name="咬訌裝?INCOM5" xfId="78"/>
    <cellStyle name="咬訌裝?INCOM6" xfId="79"/>
    <cellStyle name="咬訌裝?INCOM7" xfId="80"/>
    <cellStyle name="咬訌裝?INCOM8" xfId="81"/>
    <cellStyle name="咬訌裝?INCOM9" xfId="82"/>
    <cellStyle name="咬訌裝?PRIB11" xfId="83"/>
    <cellStyle name="굵은항목" xfId="84"/>
    <cellStyle name="금액" xfId="85"/>
    <cellStyle name="긪귽긬?깏깛긏" xfId="86"/>
    <cellStyle name="기계" xfId="87"/>
    <cellStyle name="날짜" xfId="88"/>
    <cellStyle name="년도" xfId="89"/>
    <cellStyle name="단위 : 백만원" xfId="90"/>
    <cellStyle name="단위 : 원" xfId="91"/>
    <cellStyle name="단위 : 천원" xfId="92"/>
    <cellStyle name="달러" xfId="93"/>
    <cellStyle name="동진 목차스타일1" xfId="94"/>
    <cellStyle name="뒤에 오는 하이퍼링크" xfId="95"/>
    <cellStyle name="똿뗦먛귟 [0.00]_9703JPY" xfId="96"/>
    <cellStyle name="똿뗦먛귟_9703JPY" xfId="97"/>
    <cellStyle name="믅됞 [0.00]_9703JPY" xfId="98"/>
    <cellStyle name="믅됞_9703JPY" xfId="99"/>
    <cellStyle name="백분율" xfId="305" builtinId="5"/>
    <cellStyle name="백분율 [0]" xfId="100"/>
    <cellStyle name="백분율 [2]" xfId="101"/>
    <cellStyle name="백분율 2" xfId="4"/>
    <cellStyle name="백분율[1]" xfId="102"/>
    <cellStyle name="백분율[2]" xfId="103"/>
    <cellStyle name="뷭?_ 뽑裳쾴C둖" xfId="104"/>
    <cellStyle name="셈迷?XLS!check_filesche|_x0005_" xfId="105"/>
    <cellStyle name="소제목" xfId="106"/>
    <cellStyle name="숫자" xfId="107"/>
    <cellStyle name="쉼표 [0] 2" xfId="108"/>
    <cellStyle name="쉼표 [0] 2 2" xfId="109"/>
    <cellStyle name="스타일 1" xfId="110"/>
    <cellStyle name="자리수" xfId="111"/>
    <cellStyle name="자리수0" xfId="112"/>
    <cellStyle name="지정되지 않음" xfId="113"/>
    <cellStyle name="콤냡?&lt;_x000f_$??: `1_1 " xfId="114"/>
    <cellStyle name="콤마 [0]_  종  합  " xfId="115"/>
    <cellStyle name="콤마 [2]" xfId="116"/>
    <cellStyle name="콤마,_x0005__x0014_" xfId="117"/>
    <cellStyle name="콤마_  종  합  " xfId="118"/>
    <cellStyle name="通貨 [0.00]_Ratio98" xfId="119"/>
    <cellStyle name="통화 [0]" xfId="312" builtinId="7"/>
    <cellStyle name="通貨_Ratio98" xfId="120"/>
    <cellStyle name="퍼센트" xfId="121"/>
    <cellStyle name="表示済みのハイパー??ク" xfId="122"/>
    <cellStyle name="表示済みのハイパーリンク" xfId="123"/>
    <cellStyle name="표준" xfId="0" builtinId="0"/>
    <cellStyle name="표준 2" xfId="124"/>
    <cellStyle name="표준 2 2" xfId="3"/>
    <cellStyle name="표준 2 3" xfId="308"/>
    <cellStyle name="표준 2 4" xfId="307"/>
    <cellStyle name="표준 2 5" xfId="309"/>
    <cellStyle name="표준 2 6" xfId="306"/>
    <cellStyle name="표준 2 7" xfId="310"/>
    <cellStyle name="표준 2 8" xfId="311"/>
    <cellStyle name="표준 2_★ 이슈&amp;의사결정&amp;해결과제 list 관리_중국IT 프로젝트 진행전(for ybh)_v1_0080924" xfId="125"/>
    <cellStyle name="표준 3" xfId="126"/>
    <cellStyle name="표준 4" xfId="127"/>
    <cellStyle name="표준 5" xfId="128"/>
    <cellStyle name="標準_ ｻﾌﾟﾗｲ海外" xfId="129"/>
    <cellStyle name="표준_BI_CRM 운영 매뉴얼" xfId="1"/>
    <cellStyle name="표준_NC-CRM Implementation Plan_V6_KKD_20050126" xfId="2"/>
    <cellStyle name="합계" xfId="130"/>
    <cellStyle name="합산" xfId="131"/>
    <cellStyle name="桁区切り [0.00]_Ratio98" xfId="133"/>
    <cellStyle name="桁区切り_累計額" xfId="134"/>
    <cellStyle name="항목" xfId="132"/>
    <cellStyle name="화폐기호" xfId="135"/>
    <cellStyle name="화폐기호0" xfId="136"/>
  </cellStyles>
  <dxfs count="46"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b/>
        <i/>
        <color rgb="FF0000CC"/>
      </font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49"/>
      </font>
    </dxf>
    <dxf>
      <font>
        <b/>
        <i val="0"/>
        <condense val="0"/>
        <extend val="0"/>
        <color auto="1"/>
      </font>
      <fill>
        <patternFill>
          <bgColor indexed="50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0000CC"/>
      <color rgb="FF00FF00"/>
      <color rgb="FFFFFF99"/>
      <color rgb="FFB2B2B2"/>
      <color rgb="FFFFFF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showGridLines="0" topLeftCell="A4" zoomScale="80" zoomScaleNormal="80" workbookViewId="0">
      <selection activeCell="H37" sqref="H37"/>
    </sheetView>
  </sheetViews>
  <sheetFormatPr defaultRowHeight="16.5"/>
  <cols>
    <col min="2" max="2" width="4" customWidth="1"/>
  </cols>
  <sheetData>
    <row r="1" spans="2:3" ht="77.25" customHeight="1">
      <c r="B1" s="82"/>
    </row>
    <row r="6" spans="2:3" ht="31.5">
      <c r="B6" s="82" t="s">
        <v>77</v>
      </c>
    </row>
    <row r="7" spans="2:3">
      <c r="C7" t="s">
        <v>78</v>
      </c>
    </row>
    <row r="8" spans="2:3">
      <c r="C8" t="s">
        <v>79</v>
      </c>
    </row>
    <row r="9" spans="2:3">
      <c r="C9" s="83" t="s">
        <v>102</v>
      </c>
    </row>
    <row r="10" spans="2:3">
      <c r="C10" t="s">
        <v>80</v>
      </c>
    </row>
    <row r="11" spans="2:3">
      <c r="C11" s="83" t="s">
        <v>101</v>
      </c>
    </row>
    <row r="12" spans="2:3">
      <c r="C12" t="s">
        <v>94</v>
      </c>
    </row>
    <row r="13" spans="2:3">
      <c r="C13" t="s">
        <v>81</v>
      </c>
    </row>
    <row r="14" spans="2:3">
      <c r="C14" t="s">
        <v>82</v>
      </c>
    </row>
    <row r="15" spans="2:3">
      <c r="C15" t="s">
        <v>83</v>
      </c>
    </row>
    <row r="16" spans="2:3">
      <c r="C16" t="s">
        <v>84</v>
      </c>
    </row>
    <row r="17" spans="2:3">
      <c r="C17" t="s">
        <v>85</v>
      </c>
    </row>
    <row r="18" spans="2:3">
      <c r="C18" t="s">
        <v>86</v>
      </c>
    </row>
    <row r="19" spans="2:3">
      <c r="C19" t="s">
        <v>87</v>
      </c>
    </row>
    <row r="20" spans="2:3">
      <c r="C20" t="s">
        <v>98</v>
      </c>
    </row>
    <row r="21" spans="2:3">
      <c r="C21" t="s">
        <v>88</v>
      </c>
    </row>
    <row r="22" spans="2:3">
      <c r="C22" t="s">
        <v>89</v>
      </c>
    </row>
    <row r="23" spans="2:3">
      <c r="C23" t="s">
        <v>90</v>
      </c>
    </row>
    <row r="24" spans="2:3">
      <c r="C24" t="s">
        <v>91</v>
      </c>
    </row>
    <row r="25" spans="2:3">
      <c r="C25" t="s">
        <v>92</v>
      </c>
    </row>
    <row r="26" spans="2:3">
      <c r="C26" t="s">
        <v>99</v>
      </c>
    </row>
    <row r="27" spans="2:3">
      <c r="C27" t="s">
        <v>93</v>
      </c>
    </row>
    <row r="28" spans="2:3">
      <c r="C28" t="s">
        <v>100</v>
      </c>
    </row>
    <row r="29" spans="2:3">
      <c r="C29" t="s">
        <v>95</v>
      </c>
    </row>
    <row r="30" spans="2:3">
      <c r="C30" t="s">
        <v>96</v>
      </c>
    </row>
    <row r="31" spans="2:3">
      <c r="C31" t="s">
        <v>97</v>
      </c>
    </row>
    <row r="32" spans="2:3" ht="31.5">
      <c r="B32" s="82" t="s">
        <v>103</v>
      </c>
    </row>
    <row r="33" spans="3:3">
      <c r="C33" t="s">
        <v>107</v>
      </c>
    </row>
    <row r="34" spans="3:3">
      <c r="C34" t="s">
        <v>104</v>
      </c>
    </row>
    <row r="35" spans="3:3">
      <c r="C35" t="s">
        <v>105</v>
      </c>
    </row>
    <row r="36" spans="3:3">
      <c r="C36" t="s">
        <v>106</v>
      </c>
    </row>
    <row r="38" spans="3:3">
      <c r="C38" t="s">
        <v>108</v>
      </c>
    </row>
    <row r="39" spans="3:3">
      <c r="C39" t="s">
        <v>109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2"/>
    <outlinePr summaryBelow="0" summaryRight="0"/>
    <pageSetUpPr fitToPage="1"/>
  </sheetPr>
  <dimension ref="A1:FH2009"/>
  <sheetViews>
    <sheetView showGridLines="0" tabSelected="1" zoomScaleNormal="100" workbookViewId="0">
      <pane xSplit="31" ySplit="7" topLeftCell="BO15" activePane="bottomRight" state="frozen"/>
      <selection pane="topRight" activeCell="AB1" sqref="AB1"/>
      <selection pane="bottomLeft" activeCell="A8" sqref="A8"/>
      <selection pane="bottomRight" activeCell="BS25" sqref="BS25"/>
    </sheetView>
  </sheetViews>
  <sheetFormatPr defaultRowHeight="13.5" outlineLevelRow="1" outlineLevelCol="1"/>
  <cols>
    <col min="1" max="1" width="1" style="1" customWidth="1"/>
    <col min="2" max="2" width="1.875" style="1" customWidth="1"/>
    <col min="3" max="3" width="2.375" style="6" customWidth="1"/>
    <col min="4" max="4" width="2.75" style="1" customWidth="1"/>
    <col min="5" max="5" width="32" style="7" bestFit="1" customWidth="1"/>
    <col min="6" max="6" width="8.75" style="27" customWidth="1"/>
    <col min="7" max="7" width="10.625" style="9" bestFit="1" customWidth="1"/>
    <col min="8" max="8" width="8.125" style="9" customWidth="1"/>
    <col min="9" max="9" width="10.25" style="1" bestFit="1" customWidth="1"/>
    <col min="10" max="10" width="3.375" style="9" customWidth="1"/>
    <col min="11" max="11" width="2.875" style="9" customWidth="1" outlineLevel="1"/>
    <col min="12" max="12" width="4.25" style="9" customWidth="1" outlineLevel="1"/>
    <col min="13" max="13" width="2.5" style="9" customWidth="1" outlineLevel="1"/>
    <col min="14" max="14" width="4.125" style="9" customWidth="1" outlineLevel="1"/>
    <col min="15" max="15" width="2.625" style="9" customWidth="1" outlineLevel="1"/>
    <col min="16" max="16" width="6.375" style="9" customWidth="1" outlineLevel="1"/>
    <col min="17" max="17" width="4.875" style="9" customWidth="1"/>
    <col min="18" max="18" width="7.375" style="9" customWidth="1"/>
    <col min="19" max="19" width="7.625" style="9" customWidth="1" collapsed="1"/>
    <col min="20" max="20" width="5.625" style="1" hidden="1" customWidth="1" outlineLevel="1"/>
    <col min="21" max="21" width="4.625" style="1" hidden="1" customWidth="1" outlineLevel="1"/>
    <col min="22" max="22" width="5.625" style="1" hidden="1" customWidth="1" outlineLevel="1"/>
    <col min="23" max="23" width="3.125" style="1" hidden="1" customWidth="1" outlineLevel="1"/>
    <col min="24" max="24" width="5.625" style="1" hidden="1" customWidth="1" outlineLevel="1"/>
    <col min="25" max="25" width="4" style="1" hidden="1" customWidth="1" outlineLevel="1"/>
    <col min="26" max="26" width="5.625" style="1" hidden="1" customWidth="1" outlineLevel="1"/>
    <col min="27" max="27" width="2.5" style="1" hidden="1" customWidth="1" outlineLevel="1"/>
    <col min="28" max="28" width="5.875" style="1" hidden="1" customWidth="1" outlineLevel="1"/>
    <col min="29" max="30" width="5.625" style="1" hidden="1" customWidth="1" outlineLevel="1"/>
    <col min="31" max="31" width="4.625" style="1" customWidth="1"/>
    <col min="32" max="32" width="3.5" style="25" customWidth="1" collapsed="1"/>
    <col min="33" max="35" width="3.5" style="25" hidden="1" customWidth="1" outlineLevel="1"/>
    <col min="36" max="36" width="3.5" style="25" hidden="1" customWidth="1" outlineLevel="1" collapsed="1"/>
    <col min="37" max="38" width="3.5" style="25" hidden="1" customWidth="1" outlineLevel="1"/>
    <col min="39" max="39" width="3.5" style="25" customWidth="1" collapsed="1"/>
    <col min="40" max="42" width="3.5" style="25" hidden="1" customWidth="1" outlineLevel="1"/>
    <col min="43" max="43" width="3.5" style="25" hidden="1" customWidth="1" outlineLevel="1" collapsed="1"/>
    <col min="44" max="45" width="3.5" style="25" hidden="1" customWidth="1" outlineLevel="1"/>
    <col min="46" max="46" width="3.5" style="25" customWidth="1"/>
    <col min="47" max="49" width="3.5" style="25" customWidth="1" outlineLevel="1"/>
    <col min="50" max="50" width="3.5" style="25" customWidth="1" outlineLevel="1" collapsed="1"/>
    <col min="51" max="52" width="3.5" style="25" customWidth="1" outlineLevel="1"/>
    <col min="53" max="53" width="3.5" style="25" customWidth="1"/>
    <col min="54" max="56" width="3.5" style="25" customWidth="1" outlineLevel="1"/>
    <col min="57" max="57" width="3.5" style="25" customWidth="1" outlineLevel="1" collapsed="1"/>
    <col min="58" max="59" width="3.5" style="25" customWidth="1" outlineLevel="1"/>
    <col min="60" max="60" width="3.5" style="25" customWidth="1"/>
    <col min="61" max="63" width="3.5" style="25" customWidth="1" outlineLevel="1"/>
    <col min="64" max="64" width="3.5" style="25" customWidth="1" outlineLevel="1" collapsed="1"/>
    <col min="65" max="66" width="3.5" style="25" customWidth="1" outlineLevel="1"/>
    <col min="67" max="67" width="3.5" style="25" customWidth="1"/>
    <col min="68" max="70" width="3.5" style="25" customWidth="1" outlineLevel="1"/>
    <col min="71" max="71" width="3.5" style="25" customWidth="1" outlineLevel="1" collapsed="1"/>
    <col min="72" max="73" width="3.5" style="25" customWidth="1" outlineLevel="1"/>
    <col min="74" max="74" width="3.5" style="2" customWidth="1"/>
    <col min="75" max="80" width="3.5" style="2" customWidth="1" outlineLevel="1"/>
    <col min="81" max="81" width="3.5" style="2" customWidth="1"/>
    <col min="82" max="87" width="3.5" style="2" customWidth="1" outlineLevel="1"/>
    <col min="88" max="88" width="3.5" style="2" customWidth="1"/>
    <col min="89" max="94" width="3.5" style="2" customWidth="1" outlineLevel="1"/>
    <col min="95" max="95" width="3.5" style="2" customWidth="1" collapsed="1"/>
    <col min="96" max="101" width="3.5" style="2" hidden="1" customWidth="1" outlineLevel="1"/>
    <col min="102" max="102" width="3.5" style="2" customWidth="1" collapsed="1"/>
    <col min="103" max="108" width="3.5" style="2" hidden="1" customWidth="1" outlineLevel="1"/>
    <col min="109" max="109" width="3.5" style="2" customWidth="1" collapsed="1"/>
    <col min="110" max="115" width="3.5" style="2" hidden="1" customWidth="1" outlineLevel="1"/>
    <col min="116" max="116" width="3.5" style="2" customWidth="1" collapsed="1"/>
    <col min="117" max="122" width="3.5" style="2" hidden="1" customWidth="1" outlineLevel="1"/>
    <col min="123" max="123" width="3.5" style="2" customWidth="1" collapsed="1"/>
    <col min="124" max="129" width="3.5" style="2" hidden="1" customWidth="1" outlineLevel="1"/>
    <col min="130" max="130" width="3.5" style="2" customWidth="1" collapsed="1"/>
    <col min="131" max="136" width="3.5" style="2" hidden="1" customWidth="1" outlineLevel="1"/>
    <col min="137" max="137" width="3.5" style="2" customWidth="1" collapsed="1"/>
    <col min="138" max="143" width="3.5" style="2" hidden="1" customWidth="1" outlineLevel="1"/>
    <col min="144" max="144" width="3.5" style="25" customWidth="1" collapsed="1"/>
    <col min="145" max="147" width="3.5" style="25" hidden="1" customWidth="1" outlineLevel="1"/>
    <col min="148" max="148" width="3.5" style="25" hidden="1" customWidth="1" outlineLevel="1" collapsed="1"/>
    <col min="149" max="150" width="3.5" style="25" hidden="1" customWidth="1" outlineLevel="1"/>
    <col min="151" max="151" width="3.5" style="25" customWidth="1" collapsed="1"/>
    <col min="152" max="154" width="3.5" style="25" hidden="1" customWidth="1" outlineLevel="1"/>
    <col min="155" max="155" width="3.5" style="25" hidden="1" customWidth="1" outlineLevel="1" collapsed="1"/>
    <col min="156" max="157" width="3.5" style="25" hidden="1" customWidth="1" outlineLevel="1"/>
    <col min="158" max="158" width="3.5" style="25" customWidth="1" collapsed="1"/>
    <col min="159" max="161" width="3.5" style="25" hidden="1" customWidth="1" outlineLevel="1"/>
    <col min="162" max="162" width="3.5" style="25" hidden="1" customWidth="1" outlineLevel="1" collapsed="1"/>
    <col min="163" max="164" width="3.5" style="25" hidden="1" customWidth="1" outlineLevel="1"/>
    <col min="165" max="16384" width="9" style="2"/>
  </cols>
  <sheetData>
    <row r="1" spans="1:164" ht="9.75" customHeight="1">
      <c r="A1" s="3"/>
      <c r="F1" s="26"/>
      <c r="G1" s="8"/>
      <c r="I1" s="4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1:164" ht="35.25">
      <c r="A2" s="3"/>
      <c r="B2" s="156" t="s">
        <v>132</v>
      </c>
      <c r="C2" s="156"/>
      <c r="D2" s="156"/>
      <c r="E2" s="156"/>
      <c r="F2" s="156"/>
      <c r="G2" s="156"/>
      <c r="H2" s="156"/>
      <c r="I2" s="156"/>
      <c r="J2" s="50" t="s">
        <v>62</v>
      </c>
      <c r="K2" s="50"/>
      <c r="L2" s="50" t="s">
        <v>29</v>
      </c>
      <c r="M2" s="50"/>
      <c r="N2" s="50" t="s">
        <v>30</v>
      </c>
      <c r="O2" s="51"/>
      <c r="P2" s="50" t="s">
        <v>63</v>
      </c>
      <c r="Q2" s="51"/>
      <c r="R2" s="74" t="s">
        <v>74</v>
      </c>
      <c r="S2" s="74" t="s">
        <v>75</v>
      </c>
      <c r="T2" s="157" t="s">
        <v>69</v>
      </c>
      <c r="U2" s="158"/>
      <c r="V2" s="157" t="s">
        <v>70</v>
      </c>
      <c r="W2" s="158"/>
      <c r="X2" s="157" t="s">
        <v>72</v>
      </c>
      <c r="Y2" s="158"/>
      <c r="Z2" s="157" t="s">
        <v>71</v>
      </c>
      <c r="AA2" s="158"/>
      <c r="AB2" s="9"/>
      <c r="AC2" s="9"/>
      <c r="AD2" s="49"/>
      <c r="AE2" s="9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</row>
    <row r="3" spans="1:164">
      <c r="G3" s="8"/>
      <c r="H3" s="81" t="s">
        <v>110</v>
      </c>
      <c r="I3" s="4"/>
      <c r="J3" s="78">
        <f>SUM(K8:K100017)</f>
        <v>179</v>
      </c>
      <c r="K3" s="79"/>
      <c r="L3" s="78">
        <f>SUM(M8:M100017)</f>
        <v>20</v>
      </c>
      <c r="M3" s="79"/>
      <c r="N3" s="78">
        <f>SUM(O8:O100017)</f>
        <v>147</v>
      </c>
      <c r="O3" s="79"/>
      <c r="P3" s="77">
        <f>SUM(Q3:Q100017)</f>
        <v>99.97</v>
      </c>
      <c r="Q3" s="79"/>
      <c r="R3" s="80">
        <f>IF(V3=0, 0, V3/T3)</f>
        <v>0</v>
      </c>
      <c r="S3" s="80" t="e">
        <f ca="1">IF(Z3=0, 0, Z3/T3)</f>
        <v>#DIV/0!</v>
      </c>
      <c r="T3" s="159">
        <f>SUM(U3:U100017)</f>
        <v>0</v>
      </c>
      <c r="U3" s="160"/>
      <c r="V3" s="159">
        <f>SUM(W3:W100017)</f>
        <v>0</v>
      </c>
      <c r="W3" s="160"/>
      <c r="X3" s="159">
        <f ca="1">SUM(Y3:Y100017)</f>
        <v>53.719999999999992</v>
      </c>
      <c r="Y3" s="160"/>
      <c r="Z3" s="159">
        <f ca="1">SUM(AA3:AA100017)</f>
        <v>49.64</v>
      </c>
      <c r="AA3" s="160"/>
      <c r="AB3" s="48"/>
      <c r="AC3" s="161" t="s">
        <v>64</v>
      </c>
      <c r="AD3" s="162"/>
      <c r="AE3" s="163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</row>
    <row r="4" spans="1:164" ht="14.25" thickBot="1">
      <c r="A4" s="3"/>
      <c r="D4" s="86"/>
      <c r="E4" s="88" t="s">
        <v>73</v>
      </c>
      <c r="F4" s="164">
        <f ca="1">TODAY()</f>
        <v>42856</v>
      </c>
      <c r="G4" s="164"/>
      <c r="H4" s="165" t="s">
        <v>65</v>
      </c>
      <c r="I4" s="165"/>
      <c r="J4" s="165"/>
      <c r="K4" s="165"/>
      <c r="L4" s="165"/>
      <c r="M4" s="165"/>
      <c r="N4" s="165"/>
      <c r="O4" s="165"/>
      <c r="P4" s="165"/>
      <c r="Q4" s="76"/>
      <c r="R4" s="166"/>
      <c r="S4" s="166"/>
      <c r="T4" s="75"/>
      <c r="U4" s="43"/>
      <c r="V4" s="42"/>
      <c r="W4" s="42"/>
      <c r="AA4" s="86"/>
      <c r="AB4" s="87"/>
      <c r="AC4" s="167">
        <v>42800</v>
      </c>
      <c r="AD4" s="168"/>
      <c r="AE4" s="169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</row>
    <row r="5" spans="1:164" s="93" customFormat="1" ht="12">
      <c r="A5" s="92"/>
      <c r="B5" s="153" t="s">
        <v>126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5"/>
      <c r="AF5" s="142" t="str">
        <f>"  "&amp;YEAR(AF7)&amp;"년  "&amp;MONTH(AF7)&amp;"월"</f>
        <v xml:space="preserve">  2017년  3월</v>
      </c>
      <c r="AG5" s="143"/>
      <c r="AH5" s="143"/>
      <c r="AI5" s="143"/>
      <c r="AJ5" s="143"/>
      <c r="AK5" s="143"/>
      <c r="AL5" s="144"/>
      <c r="AM5" s="142" t="str">
        <f t="shared" ref="AM5" si="0">"  "&amp;YEAR(AM7)&amp;"년  "&amp;MONTH(AM7)&amp;"월"</f>
        <v xml:space="preserve">  2017년  3월</v>
      </c>
      <c r="AN5" s="143"/>
      <c r="AO5" s="143"/>
      <c r="AP5" s="143"/>
      <c r="AQ5" s="143"/>
      <c r="AR5" s="143"/>
      <c r="AS5" s="144"/>
      <c r="AT5" s="142" t="str">
        <f t="shared" ref="AT5" si="1">"  "&amp;YEAR(AT7)&amp;"년  "&amp;MONTH(AT7)&amp;"월"</f>
        <v xml:space="preserve">  2017년  3월</v>
      </c>
      <c r="AU5" s="143"/>
      <c r="AV5" s="143"/>
      <c r="AW5" s="143"/>
      <c r="AX5" s="143"/>
      <c r="AY5" s="143"/>
      <c r="AZ5" s="144"/>
      <c r="BA5" s="142" t="str">
        <f t="shared" ref="BA5" si="2">"  "&amp;YEAR(BA7)&amp;"년  "&amp;MONTH(BA7)&amp;"월"</f>
        <v xml:space="preserve">  2017년  3월</v>
      </c>
      <c r="BB5" s="143"/>
      <c r="BC5" s="143"/>
      <c r="BD5" s="143"/>
      <c r="BE5" s="143"/>
      <c r="BF5" s="143"/>
      <c r="BG5" s="144"/>
      <c r="BH5" s="142" t="str">
        <f t="shared" ref="BH5" si="3">"  "&amp;YEAR(BH7)&amp;"년  "&amp;MONTH(BH7)&amp;"월"</f>
        <v xml:space="preserve">  2017년  4월</v>
      </c>
      <c r="BI5" s="143"/>
      <c r="BJ5" s="143"/>
      <c r="BK5" s="143"/>
      <c r="BL5" s="143"/>
      <c r="BM5" s="143"/>
      <c r="BN5" s="144"/>
      <c r="BO5" s="142" t="str">
        <f t="shared" ref="BO5:DS5" si="4">"  "&amp;YEAR(BO7)&amp;"년  "&amp;MONTH(BO7)&amp;"월"</f>
        <v xml:space="preserve">  2017년  4월</v>
      </c>
      <c r="BP5" s="143"/>
      <c r="BQ5" s="143"/>
      <c r="BR5" s="143"/>
      <c r="BS5" s="143"/>
      <c r="BT5" s="143"/>
      <c r="BU5" s="144"/>
      <c r="BV5" s="142" t="str">
        <f t="shared" ref="BV5:DZ5" si="5">"  "&amp;YEAR(BV7)&amp;"년  "&amp;MONTH(BV7)&amp;"월"</f>
        <v xml:space="preserve">  2017년  4월</v>
      </c>
      <c r="BW5" s="143"/>
      <c r="BX5" s="143"/>
      <c r="BY5" s="143"/>
      <c r="BZ5" s="143"/>
      <c r="CA5" s="143"/>
      <c r="CB5" s="144"/>
      <c r="CC5" s="142" t="str">
        <f t="shared" ref="CC5:EG5" si="6">"  "&amp;YEAR(CC7)&amp;"년  "&amp;MONTH(CC7)&amp;"월"</f>
        <v xml:space="preserve">  2017년  4월</v>
      </c>
      <c r="CD5" s="143"/>
      <c r="CE5" s="143"/>
      <c r="CF5" s="143"/>
      <c r="CG5" s="143"/>
      <c r="CH5" s="143"/>
      <c r="CI5" s="144"/>
      <c r="CJ5" s="142" t="str">
        <f t="shared" ref="CJ5" si="7">"  "&amp;YEAR(CJ7)&amp;"년  "&amp;MONTH(CJ7)&amp;"월"</f>
        <v xml:space="preserve">  2017년  5월</v>
      </c>
      <c r="CK5" s="143"/>
      <c r="CL5" s="143"/>
      <c r="CM5" s="143"/>
      <c r="CN5" s="143"/>
      <c r="CO5" s="143"/>
      <c r="CP5" s="144"/>
      <c r="CQ5" s="142" t="str">
        <f t="shared" si="4"/>
        <v xml:space="preserve">  2017년  5월</v>
      </c>
      <c r="CR5" s="143"/>
      <c r="CS5" s="143"/>
      <c r="CT5" s="143"/>
      <c r="CU5" s="143"/>
      <c r="CV5" s="143"/>
      <c r="CW5" s="144"/>
      <c r="CX5" s="142" t="str">
        <f t="shared" si="5"/>
        <v xml:space="preserve">  2017년  5월</v>
      </c>
      <c r="CY5" s="143"/>
      <c r="CZ5" s="143"/>
      <c r="DA5" s="143"/>
      <c r="DB5" s="143"/>
      <c r="DC5" s="143"/>
      <c r="DD5" s="144"/>
      <c r="DE5" s="142" t="str">
        <f t="shared" si="6"/>
        <v xml:space="preserve">  2017년  5월</v>
      </c>
      <c r="DF5" s="143"/>
      <c r="DG5" s="143"/>
      <c r="DH5" s="143"/>
      <c r="DI5" s="143"/>
      <c r="DJ5" s="143"/>
      <c r="DK5" s="144"/>
      <c r="DL5" s="142" t="str">
        <f t="shared" ref="DL5" si="8">"  "&amp;YEAR(DL7)&amp;"년  "&amp;MONTH(DL7)&amp;"월"</f>
        <v xml:space="preserve">  2017년  5월</v>
      </c>
      <c r="DM5" s="143"/>
      <c r="DN5" s="143"/>
      <c r="DO5" s="143"/>
      <c r="DP5" s="143"/>
      <c r="DQ5" s="143"/>
      <c r="DR5" s="144"/>
      <c r="DS5" s="142" t="str">
        <f t="shared" si="4"/>
        <v xml:space="preserve">  2017년  6월</v>
      </c>
      <c r="DT5" s="143"/>
      <c r="DU5" s="143"/>
      <c r="DV5" s="143"/>
      <c r="DW5" s="143"/>
      <c r="DX5" s="143"/>
      <c r="DY5" s="144"/>
      <c r="DZ5" s="142" t="str">
        <f t="shared" si="5"/>
        <v xml:space="preserve">  2017년  6월</v>
      </c>
      <c r="EA5" s="143"/>
      <c r="EB5" s="143"/>
      <c r="EC5" s="143"/>
      <c r="ED5" s="143"/>
      <c r="EE5" s="143"/>
      <c r="EF5" s="144"/>
      <c r="EG5" s="142" t="str">
        <f t="shared" si="6"/>
        <v xml:space="preserve">  2017년  6월</v>
      </c>
      <c r="EH5" s="143"/>
      <c r="EI5" s="143"/>
      <c r="EJ5" s="143"/>
      <c r="EK5" s="143"/>
      <c r="EL5" s="143"/>
      <c r="EM5" s="144"/>
      <c r="EN5" s="142" t="str">
        <f t="shared" ref="EN5" si="9">"  "&amp;YEAR(EN7)&amp;"년  "&amp;MONTH(EN7)&amp;"월"</f>
        <v xml:space="preserve">  2017년  6월</v>
      </c>
      <c r="EO5" s="143"/>
      <c r="EP5" s="143"/>
      <c r="EQ5" s="143"/>
      <c r="ER5" s="143"/>
      <c r="ES5" s="143"/>
      <c r="ET5" s="144"/>
      <c r="EU5" s="142" t="str">
        <f t="shared" ref="EU5" si="10">"  "&amp;YEAR(EU7)&amp;"년  "&amp;MONTH(EU7)&amp;"월"</f>
        <v xml:space="preserve">  2017년  7월</v>
      </c>
      <c r="EV5" s="143"/>
      <c r="EW5" s="143"/>
      <c r="EX5" s="143"/>
      <c r="EY5" s="143"/>
      <c r="EZ5" s="143"/>
      <c r="FA5" s="144"/>
      <c r="FB5" s="142" t="str">
        <f t="shared" ref="FB5" si="11">"  "&amp;YEAR(FB7)&amp;"년  "&amp;MONTH(FB7)&amp;"월"</f>
        <v xml:space="preserve">  2017년  7월</v>
      </c>
      <c r="FC5" s="143"/>
      <c r="FD5" s="143"/>
      <c r="FE5" s="143"/>
      <c r="FF5" s="143"/>
      <c r="FG5" s="143"/>
      <c r="FH5" s="144"/>
    </row>
    <row r="6" spans="1:164" s="98" customFormat="1" ht="12.75" thickBot="1">
      <c r="A6" s="94"/>
      <c r="B6" s="145" t="s">
        <v>111</v>
      </c>
      <c r="C6" s="147" t="s">
        <v>112</v>
      </c>
      <c r="D6" s="147"/>
      <c r="E6" s="149" t="s">
        <v>113</v>
      </c>
      <c r="F6" s="151" t="s">
        <v>76</v>
      </c>
      <c r="G6" s="151" t="s">
        <v>28</v>
      </c>
      <c r="H6" s="151" t="s">
        <v>114</v>
      </c>
      <c r="I6" s="149" t="s">
        <v>66</v>
      </c>
      <c r="J6" s="134" t="s">
        <v>67</v>
      </c>
      <c r="K6" s="89"/>
      <c r="L6" s="134" t="s">
        <v>138</v>
      </c>
      <c r="M6" s="89"/>
      <c r="N6" s="134" t="s">
        <v>7</v>
      </c>
      <c r="O6" s="89"/>
      <c r="P6" s="134" t="s">
        <v>115</v>
      </c>
      <c r="Q6" s="89"/>
      <c r="R6" s="136" t="s">
        <v>116</v>
      </c>
      <c r="S6" s="136" t="s">
        <v>117</v>
      </c>
      <c r="T6" s="138" t="s">
        <v>118</v>
      </c>
      <c r="U6" s="89"/>
      <c r="V6" s="138" t="s">
        <v>119</v>
      </c>
      <c r="W6" s="89"/>
      <c r="X6" s="138" t="s">
        <v>120</v>
      </c>
      <c r="Y6" s="89"/>
      <c r="Z6" s="138" t="s">
        <v>121</v>
      </c>
      <c r="AA6" s="89"/>
      <c r="AB6" s="140" t="s">
        <v>122</v>
      </c>
      <c r="AC6" s="132" t="s">
        <v>123</v>
      </c>
      <c r="AD6" s="132" t="s">
        <v>124</v>
      </c>
      <c r="AE6" s="134" t="s">
        <v>68</v>
      </c>
      <c r="AF6" s="95" t="s">
        <v>0</v>
      </c>
      <c r="AG6" s="96" t="s">
        <v>1</v>
      </c>
      <c r="AH6" s="96" t="s">
        <v>2</v>
      </c>
      <c r="AI6" s="96" t="s">
        <v>3</v>
      </c>
      <c r="AJ6" s="96" t="s">
        <v>4</v>
      </c>
      <c r="AK6" s="96" t="s">
        <v>5</v>
      </c>
      <c r="AL6" s="97" t="s">
        <v>6</v>
      </c>
      <c r="AM6" s="95" t="s">
        <v>0</v>
      </c>
      <c r="AN6" s="96" t="s">
        <v>1</v>
      </c>
      <c r="AO6" s="96" t="s">
        <v>2</v>
      </c>
      <c r="AP6" s="96" t="s">
        <v>3</v>
      </c>
      <c r="AQ6" s="96" t="s">
        <v>4</v>
      </c>
      <c r="AR6" s="96" t="s">
        <v>5</v>
      </c>
      <c r="AS6" s="97" t="s">
        <v>6</v>
      </c>
      <c r="AT6" s="95" t="s">
        <v>125</v>
      </c>
      <c r="AU6" s="96" t="s">
        <v>1</v>
      </c>
      <c r="AV6" s="96" t="s">
        <v>2</v>
      </c>
      <c r="AW6" s="96" t="s">
        <v>3</v>
      </c>
      <c r="AX6" s="96" t="s">
        <v>4</v>
      </c>
      <c r="AY6" s="96" t="s">
        <v>5</v>
      </c>
      <c r="AZ6" s="97" t="s">
        <v>6</v>
      </c>
      <c r="BA6" s="95" t="s">
        <v>0</v>
      </c>
      <c r="BB6" s="96" t="s">
        <v>1</v>
      </c>
      <c r="BC6" s="96" t="s">
        <v>2</v>
      </c>
      <c r="BD6" s="96" t="s">
        <v>3</v>
      </c>
      <c r="BE6" s="96" t="s">
        <v>4</v>
      </c>
      <c r="BF6" s="96" t="s">
        <v>5</v>
      </c>
      <c r="BG6" s="97" t="s">
        <v>6</v>
      </c>
      <c r="BH6" s="95" t="s">
        <v>0</v>
      </c>
      <c r="BI6" s="96" t="s">
        <v>1</v>
      </c>
      <c r="BJ6" s="96" t="s">
        <v>2</v>
      </c>
      <c r="BK6" s="96" t="s">
        <v>3</v>
      </c>
      <c r="BL6" s="96" t="s">
        <v>4</v>
      </c>
      <c r="BM6" s="96" t="s">
        <v>5</v>
      </c>
      <c r="BN6" s="97" t="s">
        <v>6</v>
      </c>
      <c r="BO6" s="95" t="s">
        <v>0</v>
      </c>
      <c r="BP6" s="96" t="s">
        <v>1</v>
      </c>
      <c r="BQ6" s="96" t="s">
        <v>2</v>
      </c>
      <c r="BR6" s="96" t="s">
        <v>3</v>
      </c>
      <c r="BS6" s="96" t="s">
        <v>4</v>
      </c>
      <c r="BT6" s="96" t="s">
        <v>5</v>
      </c>
      <c r="BU6" s="97" t="s">
        <v>6</v>
      </c>
      <c r="BV6" s="95" t="s">
        <v>0</v>
      </c>
      <c r="BW6" s="96" t="s">
        <v>1</v>
      </c>
      <c r="BX6" s="96" t="s">
        <v>2</v>
      </c>
      <c r="BY6" s="96" t="s">
        <v>3</v>
      </c>
      <c r="BZ6" s="96" t="s">
        <v>4</v>
      </c>
      <c r="CA6" s="96" t="s">
        <v>5</v>
      </c>
      <c r="CB6" s="97" t="s">
        <v>6</v>
      </c>
      <c r="CC6" s="95" t="s">
        <v>0</v>
      </c>
      <c r="CD6" s="96" t="s">
        <v>1</v>
      </c>
      <c r="CE6" s="96" t="s">
        <v>2</v>
      </c>
      <c r="CF6" s="96" t="s">
        <v>3</v>
      </c>
      <c r="CG6" s="96" t="s">
        <v>4</v>
      </c>
      <c r="CH6" s="96" t="s">
        <v>5</v>
      </c>
      <c r="CI6" s="97" t="s">
        <v>6</v>
      </c>
      <c r="CJ6" s="95" t="s">
        <v>0</v>
      </c>
      <c r="CK6" s="96" t="s">
        <v>1</v>
      </c>
      <c r="CL6" s="96" t="s">
        <v>2</v>
      </c>
      <c r="CM6" s="96" t="s">
        <v>3</v>
      </c>
      <c r="CN6" s="96" t="s">
        <v>4</v>
      </c>
      <c r="CO6" s="96" t="s">
        <v>5</v>
      </c>
      <c r="CP6" s="97" t="s">
        <v>6</v>
      </c>
      <c r="CQ6" s="95" t="s">
        <v>0</v>
      </c>
      <c r="CR6" s="96" t="s">
        <v>1</v>
      </c>
      <c r="CS6" s="96" t="s">
        <v>2</v>
      </c>
      <c r="CT6" s="96" t="s">
        <v>3</v>
      </c>
      <c r="CU6" s="96" t="s">
        <v>4</v>
      </c>
      <c r="CV6" s="96" t="s">
        <v>5</v>
      </c>
      <c r="CW6" s="97" t="s">
        <v>6</v>
      </c>
      <c r="CX6" s="95" t="s">
        <v>0</v>
      </c>
      <c r="CY6" s="96" t="s">
        <v>1</v>
      </c>
      <c r="CZ6" s="96" t="s">
        <v>2</v>
      </c>
      <c r="DA6" s="96" t="s">
        <v>3</v>
      </c>
      <c r="DB6" s="96" t="s">
        <v>4</v>
      </c>
      <c r="DC6" s="96" t="s">
        <v>5</v>
      </c>
      <c r="DD6" s="97" t="s">
        <v>6</v>
      </c>
      <c r="DE6" s="95" t="s">
        <v>0</v>
      </c>
      <c r="DF6" s="96" t="s">
        <v>1</v>
      </c>
      <c r="DG6" s="96" t="s">
        <v>2</v>
      </c>
      <c r="DH6" s="96" t="s">
        <v>3</v>
      </c>
      <c r="DI6" s="96" t="s">
        <v>4</v>
      </c>
      <c r="DJ6" s="96" t="s">
        <v>5</v>
      </c>
      <c r="DK6" s="97" t="s">
        <v>6</v>
      </c>
      <c r="DL6" s="95" t="s">
        <v>0</v>
      </c>
      <c r="DM6" s="96" t="s">
        <v>1</v>
      </c>
      <c r="DN6" s="96" t="s">
        <v>2</v>
      </c>
      <c r="DO6" s="96" t="s">
        <v>3</v>
      </c>
      <c r="DP6" s="96" t="s">
        <v>4</v>
      </c>
      <c r="DQ6" s="96" t="s">
        <v>5</v>
      </c>
      <c r="DR6" s="97" t="s">
        <v>6</v>
      </c>
      <c r="DS6" s="95" t="s">
        <v>0</v>
      </c>
      <c r="DT6" s="96" t="s">
        <v>1</v>
      </c>
      <c r="DU6" s="96" t="s">
        <v>2</v>
      </c>
      <c r="DV6" s="96" t="s">
        <v>3</v>
      </c>
      <c r="DW6" s="96" t="s">
        <v>4</v>
      </c>
      <c r="DX6" s="96" t="s">
        <v>5</v>
      </c>
      <c r="DY6" s="97" t="s">
        <v>6</v>
      </c>
      <c r="DZ6" s="95" t="s">
        <v>0</v>
      </c>
      <c r="EA6" s="96" t="s">
        <v>1</v>
      </c>
      <c r="EB6" s="96" t="s">
        <v>2</v>
      </c>
      <c r="EC6" s="96" t="s">
        <v>3</v>
      </c>
      <c r="ED6" s="96" t="s">
        <v>4</v>
      </c>
      <c r="EE6" s="96" t="s">
        <v>5</v>
      </c>
      <c r="EF6" s="97" t="s">
        <v>6</v>
      </c>
      <c r="EG6" s="95" t="s">
        <v>0</v>
      </c>
      <c r="EH6" s="96" t="s">
        <v>1</v>
      </c>
      <c r="EI6" s="96" t="s">
        <v>2</v>
      </c>
      <c r="EJ6" s="96" t="s">
        <v>3</v>
      </c>
      <c r="EK6" s="96" t="s">
        <v>4</v>
      </c>
      <c r="EL6" s="96" t="s">
        <v>5</v>
      </c>
      <c r="EM6" s="97" t="s">
        <v>6</v>
      </c>
      <c r="EN6" s="95" t="s">
        <v>0</v>
      </c>
      <c r="EO6" s="96" t="s">
        <v>1</v>
      </c>
      <c r="EP6" s="96" t="s">
        <v>2</v>
      </c>
      <c r="EQ6" s="96" t="s">
        <v>3</v>
      </c>
      <c r="ER6" s="96" t="s">
        <v>4</v>
      </c>
      <c r="ES6" s="96" t="s">
        <v>5</v>
      </c>
      <c r="ET6" s="97" t="s">
        <v>6</v>
      </c>
      <c r="EU6" s="95" t="s">
        <v>0</v>
      </c>
      <c r="EV6" s="96" t="s">
        <v>1</v>
      </c>
      <c r="EW6" s="96" t="s">
        <v>2</v>
      </c>
      <c r="EX6" s="96" t="s">
        <v>3</v>
      </c>
      <c r="EY6" s="96" t="s">
        <v>4</v>
      </c>
      <c r="EZ6" s="96" t="s">
        <v>5</v>
      </c>
      <c r="FA6" s="97" t="s">
        <v>6</v>
      </c>
      <c r="FB6" s="95" t="s">
        <v>0</v>
      </c>
      <c r="FC6" s="96" t="s">
        <v>1</v>
      </c>
      <c r="FD6" s="96" t="s">
        <v>2</v>
      </c>
      <c r="FE6" s="96" t="s">
        <v>3</v>
      </c>
      <c r="FF6" s="96" t="s">
        <v>4</v>
      </c>
      <c r="FG6" s="96" t="s">
        <v>5</v>
      </c>
      <c r="FH6" s="97" t="s">
        <v>6</v>
      </c>
    </row>
    <row r="7" spans="1:164" s="98" customFormat="1" ht="16.5" customHeight="1" thickBot="1">
      <c r="A7" s="94"/>
      <c r="B7" s="146"/>
      <c r="C7" s="148"/>
      <c r="D7" s="148"/>
      <c r="E7" s="150"/>
      <c r="F7" s="152"/>
      <c r="G7" s="152"/>
      <c r="H7" s="152"/>
      <c r="I7" s="150"/>
      <c r="J7" s="135"/>
      <c r="K7" s="90"/>
      <c r="L7" s="135"/>
      <c r="M7" s="90"/>
      <c r="N7" s="135"/>
      <c r="O7" s="90"/>
      <c r="P7" s="135"/>
      <c r="Q7" s="90"/>
      <c r="R7" s="137"/>
      <c r="S7" s="137"/>
      <c r="T7" s="139"/>
      <c r="U7" s="90"/>
      <c r="V7" s="139"/>
      <c r="W7" s="90"/>
      <c r="X7" s="139"/>
      <c r="Y7" s="90"/>
      <c r="Z7" s="139"/>
      <c r="AA7" s="90"/>
      <c r="AB7" s="141"/>
      <c r="AC7" s="133"/>
      <c r="AD7" s="133"/>
      <c r="AE7" s="135"/>
      <c r="AF7" s="99">
        <f>AC4</f>
        <v>42800</v>
      </c>
      <c r="AG7" s="100">
        <f>AF7+1</f>
        <v>42801</v>
      </c>
      <c r="AH7" s="100">
        <f t="shared" ref="AH7:CS7" si="12">AG7+1</f>
        <v>42802</v>
      </c>
      <c r="AI7" s="100">
        <f t="shared" si="12"/>
        <v>42803</v>
      </c>
      <c r="AJ7" s="100">
        <f t="shared" si="12"/>
        <v>42804</v>
      </c>
      <c r="AK7" s="100">
        <f t="shared" si="12"/>
        <v>42805</v>
      </c>
      <c r="AL7" s="101">
        <f t="shared" si="12"/>
        <v>42806</v>
      </c>
      <c r="AM7" s="99">
        <f t="shared" si="12"/>
        <v>42807</v>
      </c>
      <c r="AN7" s="100">
        <f t="shared" si="12"/>
        <v>42808</v>
      </c>
      <c r="AO7" s="100">
        <f t="shared" si="12"/>
        <v>42809</v>
      </c>
      <c r="AP7" s="100">
        <f t="shared" si="12"/>
        <v>42810</v>
      </c>
      <c r="AQ7" s="100">
        <f t="shared" si="12"/>
        <v>42811</v>
      </c>
      <c r="AR7" s="100">
        <f t="shared" si="12"/>
        <v>42812</v>
      </c>
      <c r="AS7" s="101">
        <f t="shared" si="12"/>
        <v>42813</v>
      </c>
      <c r="AT7" s="99">
        <f t="shared" si="12"/>
        <v>42814</v>
      </c>
      <c r="AU7" s="100">
        <f t="shared" si="12"/>
        <v>42815</v>
      </c>
      <c r="AV7" s="100">
        <f t="shared" si="12"/>
        <v>42816</v>
      </c>
      <c r="AW7" s="100">
        <f t="shared" si="12"/>
        <v>42817</v>
      </c>
      <c r="AX7" s="100">
        <f t="shared" si="12"/>
        <v>42818</v>
      </c>
      <c r="AY7" s="100">
        <f t="shared" si="12"/>
        <v>42819</v>
      </c>
      <c r="AZ7" s="101">
        <f t="shared" si="12"/>
        <v>42820</v>
      </c>
      <c r="BA7" s="99">
        <f t="shared" si="12"/>
        <v>42821</v>
      </c>
      <c r="BB7" s="100">
        <f t="shared" si="12"/>
        <v>42822</v>
      </c>
      <c r="BC7" s="100">
        <f t="shared" si="12"/>
        <v>42823</v>
      </c>
      <c r="BD7" s="100">
        <f t="shared" si="12"/>
        <v>42824</v>
      </c>
      <c r="BE7" s="100">
        <f t="shared" si="12"/>
        <v>42825</v>
      </c>
      <c r="BF7" s="102">
        <f t="shared" si="12"/>
        <v>42826</v>
      </c>
      <c r="BG7" s="103">
        <f t="shared" si="12"/>
        <v>42827</v>
      </c>
      <c r="BH7" s="104">
        <f t="shared" si="12"/>
        <v>42828</v>
      </c>
      <c r="BI7" s="102">
        <f t="shared" si="12"/>
        <v>42829</v>
      </c>
      <c r="BJ7" s="102">
        <f t="shared" si="12"/>
        <v>42830</v>
      </c>
      <c r="BK7" s="102">
        <f t="shared" si="12"/>
        <v>42831</v>
      </c>
      <c r="BL7" s="102">
        <f t="shared" si="12"/>
        <v>42832</v>
      </c>
      <c r="BM7" s="102">
        <f t="shared" si="12"/>
        <v>42833</v>
      </c>
      <c r="BN7" s="103">
        <f t="shared" si="12"/>
        <v>42834</v>
      </c>
      <c r="BO7" s="99">
        <f t="shared" si="12"/>
        <v>42835</v>
      </c>
      <c r="BP7" s="100">
        <f t="shared" si="12"/>
        <v>42836</v>
      </c>
      <c r="BQ7" s="100">
        <f t="shared" si="12"/>
        <v>42837</v>
      </c>
      <c r="BR7" s="100">
        <f t="shared" si="12"/>
        <v>42838</v>
      </c>
      <c r="BS7" s="100">
        <f t="shared" si="12"/>
        <v>42839</v>
      </c>
      <c r="BT7" s="100">
        <f t="shared" si="12"/>
        <v>42840</v>
      </c>
      <c r="BU7" s="101">
        <f t="shared" si="12"/>
        <v>42841</v>
      </c>
      <c r="BV7" s="99">
        <f t="shared" si="12"/>
        <v>42842</v>
      </c>
      <c r="BW7" s="100">
        <f t="shared" si="12"/>
        <v>42843</v>
      </c>
      <c r="BX7" s="100">
        <f t="shared" si="12"/>
        <v>42844</v>
      </c>
      <c r="BY7" s="100">
        <f t="shared" si="12"/>
        <v>42845</v>
      </c>
      <c r="BZ7" s="100">
        <f t="shared" si="12"/>
        <v>42846</v>
      </c>
      <c r="CA7" s="100">
        <f t="shared" si="12"/>
        <v>42847</v>
      </c>
      <c r="CB7" s="101">
        <f t="shared" si="12"/>
        <v>42848</v>
      </c>
      <c r="CC7" s="99">
        <f t="shared" si="12"/>
        <v>42849</v>
      </c>
      <c r="CD7" s="100">
        <f t="shared" si="12"/>
        <v>42850</v>
      </c>
      <c r="CE7" s="100">
        <f t="shared" si="12"/>
        <v>42851</v>
      </c>
      <c r="CF7" s="100">
        <f t="shared" si="12"/>
        <v>42852</v>
      </c>
      <c r="CG7" s="100">
        <f t="shared" si="12"/>
        <v>42853</v>
      </c>
      <c r="CH7" s="100">
        <f t="shared" si="12"/>
        <v>42854</v>
      </c>
      <c r="CI7" s="101">
        <f t="shared" si="12"/>
        <v>42855</v>
      </c>
      <c r="CJ7" s="99">
        <f t="shared" si="12"/>
        <v>42856</v>
      </c>
      <c r="CK7" s="100">
        <f t="shared" si="12"/>
        <v>42857</v>
      </c>
      <c r="CL7" s="100">
        <f t="shared" si="12"/>
        <v>42858</v>
      </c>
      <c r="CM7" s="100">
        <f t="shared" si="12"/>
        <v>42859</v>
      </c>
      <c r="CN7" s="100">
        <f t="shared" si="12"/>
        <v>42860</v>
      </c>
      <c r="CO7" s="100">
        <f t="shared" si="12"/>
        <v>42861</v>
      </c>
      <c r="CP7" s="101">
        <f t="shared" si="12"/>
        <v>42862</v>
      </c>
      <c r="CQ7" s="99">
        <f t="shared" si="12"/>
        <v>42863</v>
      </c>
      <c r="CR7" s="100">
        <f t="shared" si="12"/>
        <v>42864</v>
      </c>
      <c r="CS7" s="100">
        <f t="shared" si="12"/>
        <v>42865</v>
      </c>
      <c r="CT7" s="100">
        <f t="shared" ref="CT7:FE7" si="13">CS7+1</f>
        <v>42866</v>
      </c>
      <c r="CU7" s="100">
        <f t="shared" si="13"/>
        <v>42867</v>
      </c>
      <c r="CV7" s="100">
        <f t="shared" si="13"/>
        <v>42868</v>
      </c>
      <c r="CW7" s="101">
        <f t="shared" si="13"/>
        <v>42869</v>
      </c>
      <c r="CX7" s="99">
        <f t="shared" si="13"/>
        <v>42870</v>
      </c>
      <c r="CY7" s="100">
        <f t="shared" si="13"/>
        <v>42871</v>
      </c>
      <c r="CZ7" s="100">
        <f t="shared" si="13"/>
        <v>42872</v>
      </c>
      <c r="DA7" s="100">
        <f t="shared" si="13"/>
        <v>42873</v>
      </c>
      <c r="DB7" s="100">
        <f t="shared" si="13"/>
        <v>42874</v>
      </c>
      <c r="DC7" s="100">
        <f t="shared" si="13"/>
        <v>42875</v>
      </c>
      <c r="DD7" s="101">
        <f t="shared" si="13"/>
        <v>42876</v>
      </c>
      <c r="DE7" s="99">
        <f t="shared" si="13"/>
        <v>42877</v>
      </c>
      <c r="DF7" s="100">
        <f t="shared" si="13"/>
        <v>42878</v>
      </c>
      <c r="DG7" s="100">
        <f t="shared" si="13"/>
        <v>42879</v>
      </c>
      <c r="DH7" s="100">
        <f t="shared" si="13"/>
        <v>42880</v>
      </c>
      <c r="DI7" s="100">
        <f t="shared" si="13"/>
        <v>42881</v>
      </c>
      <c r="DJ7" s="100">
        <f t="shared" si="13"/>
        <v>42882</v>
      </c>
      <c r="DK7" s="101">
        <f t="shared" si="13"/>
        <v>42883</v>
      </c>
      <c r="DL7" s="99">
        <f t="shared" si="13"/>
        <v>42884</v>
      </c>
      <c r="DM7" s="100">
        <f t="shared" si="13"/>
        <v>42885</v>
      </c>
      <c r="DN7" s="100">
        <f t="shared" si="13"/>
        <v>42886</v>
      </c>
      <c r="DO7" s="100">
        <f t="shared" si="13"/>
        <v>42887</v>
      </c>
      <c r="DP7" s="100">
        <f t="shared" si="13"/>
        <v>42888</v>
      </c>
      <c r="DQ7" s="100">
        <f t="shared" si="13"/>
        <v>42889</v>
      </c>
      <c r="DR7" s="101">
        <f t="shared" si="13"/>
        <v>42890</v>
      </c>
      <c r="DS7" s="99">
        <f t="shared" si="13"/>
        <v>42891</v>
      </c>
      <c r="DT7" s="100">
        <f t="shared" si="13"/>
        <v>42892</v>
      </c>
      <c r="DU7" s="100">
        <f t="shared" si="13"/>
        <v>42893</v>
      </c>
      <c r="DV7" s="100">
        <f t="shared" si="13"/>
        <v>42894</v>
      </c>
      <c r="DW7" s="100">
        <f t="shared" si="13"/>
        <v>42895</v>
      </c>
      <c r="DX7" s="100">
        <f t="shared" si="13"/>
        <v>42896</v>
      </c>
      <c r="DY7" s="101">
        <f t="shared" si="13"/>
        <v>42897</v>
      </c>
      <c r="DZ7" s="99">
        <f t="shared" si="13"/>
        <v>42898</v>
      </c>
      <c r="EA7" s="100">
        <f t="shared" si="13"/>
        <v>42899</v>
      </c>
      <c r="EB7" s="100">
        <f t="shared" si="13"/>
        <v>42900</v>
      </c>
      <c r="EC7" s="100">
        <f t="shared" si="13"/>
        <v>42901</v>
      </c>
      <c r="ED7" s="100">
        <f t="shared" si="13"/>
        <v>42902</v>
      </c>
      <c r="EE7" s="100">
        <f t="shared" si="13"/>
        <v>42903</v>
      </c>
      <c r="EF7" s="101">
        <f t="shared" si="13"/>
        <v>42904</v>
      </c>
      <c r="EG7" s="99">
        <f t="shared" si="13"/>
        <v>42905</v>
      </c>
      <c r="EH7" s="100">
        <f t="shared" si="13"/>
        <v>42906</v>
      </c>
      <c r="EI7" s="100">
        <f t="shared" si="13"/>
        <v>42907</v>
      </c>
      <c r="EJ7" s="100">
        <f t="shared" si="13"/>
        <v>42908</v>
      </c>
      <c r="EK7" s="100">
        <f t="shared" si="13"/>
        <v>42909</v>
      </c>
      <c r="EL7" s="100">
        <f t="shared" si="13"/>
        <v>42910</v>
      </c>
      <c r="EM7" s="101">
        <f t="shared" si="13"/>
        <v>42911</v>
      </c>
      <c r="EN7" s="99">
        <f t="shared" si="13"/>
        <v>42912</v>
      </c>
      <c r="EO7" s="100">
        <f t="shared" si="13"/>
        <v>42913</v>
      </c>
      <c r="EP7" s="100">
        <f t="shared" si="13"/>
        <v>42914</v>
      </c>
      <c r="EQ7" s="100">
        <f t="shared" si="13"/>
        <v>42915</v>
      </c>
      <c r="ER7" s="100">
        <f t="shared" si="13"/>
        <v>42916</v>
      </c>
      <c r="ES7" s="100">
        <f t="shared" si="13"/>
        <v>42917</v>
      </c>
      <c r="ET7" s="101">
        <f t="shared" si="13"/>
        <v>42918</v>
      </c>
      <c r="EU7" s="99">
        <f t="shared" si="13"/>
        <v>42919</v>
      </c>
      <c r="EV7" s="100">
        <f t="shared" si="13"/>
        <v>42920</v>
      </c>
      <c r="EW7" s="100">
        <f t="shared" si="13"/>
        <v>42921</v>
      </c>
      <c r="EX7" s="100">
        <f t="shared" si="13"/>
        <v>42922</v>
      </c>
      <c r="EY7" s="100">
        <f t="shared" si="13"/>
        <v>42923</v>
      </c>
      <c r="EZ7" s="100">
        <f t="shared" si="13"/>
        <v>42924</v>
      </c>
      <c r="FA7" s="101">
        <f t="shared" si="13"/>
        <v>42925</v>
      </c>
      <c r="FB7" s="99">
        <f t="shared" si="13"/>
        <v>42926</v>
      </c>
      <c r="FC7" s="100">
        <f t="shared" si="13"/>
        <v>42927</v>
      </c>
      <c r="FD7" s="100">
        <f t="shared" si="13"/>
        <v>42928</v>
      </c>
      <c r="FE7" s="100">
        <f t="shared" si="13"/>
        <v>42929</v>
      </c>
      <c r="FF7" s="100">
        <f t="shared" ref="FF7:FH7" si="14">FE7+1</f>
        <v>42930</v>
      </c>
      <c r="FG7" s="100">
        <f t="shared" si="14"/>
        <v>42931</v>
      </c>
      <c r="FH7" s="101">
        <f t="shared" si="14"/>
        <v>42932</v>
      </c>
    </row>
    <row r="8" spans="1:164" ht="17.25">
      <c r="B8" s="11"/>
      <c r="C8" s="35" t="s">
        <v>133</v>
      </c>
      <c r="D8" s="36"/>
      <c r="E8" s="37"/>
      <c r="F8" s="38"/>
      <c r="G8" s="55">
        <f>IF(COUNT(G9:H57)=0,"",MIN(G9:H57))</f>
        <v>42800</v>
      </c>
      <c r="H8" s="53">
        <f>IF(COUNT(G9:H57)=0,"",MAX(G9:H22))</f>
        <v>42863</v>
      </c>
      <c r="I8" s="39"/>
      <c r="J8" s="54"/>
      <c r="K8" s="54"/>
      <c r="L8" s="54"/>
      <c r="M8" s="54"/>
      <c r="N8" s="54"/>
      <c r="O8" s="54"/>
      <c r="P8" s="54"/>
      <c r="Q8" s="54"/>
      <c r="R8" s="84">
        <f>IF(V8=0, 0, V8/T8)</f>
        <v>0</v>
      </c>
      <c r="S8" s="84">
        <f ca="1">IF(Z8= 0, 0, Z8/X8)</f>
        <v>0.92405063291139256</v>
      </c>
      <c r="T8" s="85">
        <f>SUM(U9:U57)</f>
        <v>0</v>
      </c>
      <c r="U8" s="54"/>
      <c r="V8" s="85">
        <f>SUM(W9:W57)</f>
        <v>0</v>
      </c>
      <c r="W8" s="54"/>
      <c r="X8" s="85">
        <f ca="1">SUM(Y9:Y57)</f>
        <v>53.719999999999992</v>
      </c>
      <c r="Y8" s="54"/>
      <c r="Z8" s="85">
        <f ca="1">SUM(AA9:AA57)</f>
        <v>49.64</v>
      </c>
      <c r="AA8" s="54"/>
      <c r="AB8" s="54"/>
      <c r="AC8" s="54"/>
      <c r="AD8" s="54"/>
      <c r="AE8" s="54"/>
      <c r="AF8" s="12"/>
      <c r="AG8" s="13"/>
      <c r="AH8" s="13"/>
      <c r="AI8" s="13"/>
      <c r="AJ8" s="13"/>
      <c r="AK8" s="13"/>
      <c r="AL8" s="14"/>
      <c r="AM8" s="12"/>
      <c r="AN8" s="13"/>
      <c r="AO8" s="13"/>
      <c r="AP8" s="13"/>
      <c r="AQ8" s="13"/>
      <c r="AR8" s="13"/>
      <c r="AS8" s="14"/>
      <c r="AT8" s="12"/>
      <c r="AU8" s="13"/>
      <c r="AV8" s="13"/>
      <c r="AW8" s="13"/>
      <c r="AX8" s="13"/>
      <c r="AY8" s="13"/>
      <c r="AZ8" s="14"/>
      <c r="BA8" s="12"/>
      <c r="BB8" s="13"/>
      <c r="BC8" s="13"/>
      <c r="BD8" s="13"/>
      <c r="BE8" s="13"/>
      <c r="BF8" s="13"/>
      <c r="BG8" s="14"/>
      <c r="BH8" s="12"/>
      <c r="BI8" s="13"/>
      <c r="BJ8" s="13"/>
      <c r="BK8" s="13"/>
      <c r="BL8" s="13"/>
      <c r="BM8" s="13"/>
      <c r="BN8" s="14"/>
      <c r="BO8" s="12"/>
      <c r="BP8" s="13"/>
      <c r="BQ8" s="13"/>
      <c r="BR8" s="13"/>
      <c r="BS8" s="13"/>
      <c r="BT8" s="13"/>
      <c r="BU8" s="14"/>
      <c r="BV8" s="15"/>
      <c r="BW8" s="16"/>
      <c r="BX8" s="16"/>
      <c r="BY8" s="16"/>
      <c r="BZ8" s="16"/>
      <c r="CA8" s="16"/>
      <c r="CB8" s="17"/>
      <c r="CC8" s="15"/>
      <c r="CD8" s="16"/>
      <c r="CE8" s="16"/>
      <c r="CF8" s="16"/>
      <c r="CG8" s="16"/>
      <c r="CH8" s="16"/>
      <c r="CI8" s="17"/>
      <c r="CJ8" s="15"/>
      <c r="CK8" s="16"/>
      <c r="CL8" s="16"/>
      <c r="CM8" s="16"/>
      <c r="CN8" s="16"/>
      <c r="CO8" s="16"/>
      <c r="CP8" s="17"/>
      <c r="CQ8" s="15"/>
      <c r="CR8" s="16"/>
      <c r="CS8" s="16"/>
      <c r="CT8" s="16"/>
      <c r="CU8" s="16"/>
      <c r="CV8" s="16"/>
      <c r="CW8" s="17"/>
      <c r="CX8" s="15"/>
      <c r="CY8" s="16"/>
      <c r="CZ8" s="16"/>
      <c r="DA8" s="16"/>
      <c r="DB8" s="16"/>
      <c r="DC8" s="16"/>
      <c r="DD8" s="17"/>
      <c r="DE8" s="15"/>
      <c r="DF8" s="16"/>
      <c r="DG8" s="16"/>
      <c r="DH8" s="16"/>
      <c r="DI8" s="16"/>
      <c r="DJ8" s="16"/>
      <c r="DK8" s="17"/>
      <c r="DL8" s="15"/>
      <c r="DM8" s="16"/>
      <c r="DN8" s="16"/>
      <c r="DO8" s="16"/>
      <c r="DP8" s="16"/>
      <c r="DQ8" s="16"/>
      <c r="DR8" s="17"/>
      <c r="DS8" s="15"/>
      <c r="DT8" s="16"/>
      <c r="DU8" s="16"/>
      <c r="DV8" s="16"/>
      <c r="DW8" s="16"/>
      <c r="DX8" s="16"/>
      <c r="DY8" s="17"/>
      <c r="DZ8" s="15"/>
      <c r="EA8" s="16"/>
      <c r="EB8" s="16"/>
      <c r="EC8" s="16"/>
      <c r="ED8" s="16"/>
      <c r="EE8" s="16"/>
      <c r="EF8" s="17"/>
      <c r="EG8" s="15"/>
      <c r="EH8" s="16"/>
      <c r="EI8" s="16"/>
      <c r="EJ8" s="16"/>
      <c r="EK8" s="16"/>
      <c r="EL8" s="16"/>
      <c r="EM8" s="17"/>
      <c r="EN8" s="12"/>
      <c r="EO8" s="13"/>
      <c r="EP8" s="13"/>
      <c r="EQ8" s="13"/>
      <c r="ER8" s="13"/>
      <c r="ES8" s="13"/>
      <c r="ET8" s="14"/>
      <c r="EU8" s="12"/>
      <c r="EV8" s="13"/>
      <c r="EW8" s="13"/>
      <c r="EX8" s="13"/>
      <c r="EY8" s="13"/>
      <c r="EZ8" s="13"/>
      <c r="FA8" s="14"/>
      <c r="FB8" s="12"/>
      <c r="FC8" s="13"/>
      <c r="FD8" s="13"/>
      <c r="FE8" s="13"/>
      <c r="FF8" s="13"/>
      <c r="FG8" s="13"/>
      <c r="FH8" s="14"/>
    </row>
    <row r="9" spans="1:164">
      <c r="B9" s="18"/>
      <c r="C9" s="31"/>
      <c r="D9" s="44" t="s">
        <v>127</v>
      </c>
      <c r="E9" s="45"/>
      <c r="F9" s="46"/>
      <c r="G9" s="55">
        <f>IF(COUNT(G10:H13)=0,"",MIN(G10:H13))</f>
        <v>42800</v>
      </c>
      <c r="H9" s="55">
        <f>IF(COUNT(G10:H13)=0,"",MAX(G10:H13))</f>
        <v>42824</v>
      </c>
      <c r="I9" s="47"/>
      <c r="J9" s="56">
        <f>SUM(J10:J13)</f>
        <v>19</v>
      </c>
      <c r="K9" s="57" t="str">
        <f t="shared" ref="K9" si="15">IF(ISBLANK($D9),J9,"")</f>
        <v/>
      </c>
      <c r="L9" s="56">
        <f>SUM(L10:L13)</f>
        <v>0</v>
      </c>
      <c r="M9" s="57" t="str">
        <f t="shared" ref="M9" si="16">IF(ISBLANK($D9),L9,"")</f>
        <v/>
      </c>
      <c r="N9" s="56">
        <f>SUM(N10:N13)</f>
        <v>0</v>
      </c>
      <c r="O9" s="57" t="str">
        <f t="shared" ref="O9" si="17">IF(ISBLANK($D9),N9,"")</f>
        <v/>
      </c>
      <c r="P9" s="58">
        <f>IF(ISERROR(J9*L9),"",N9/N$3*100)</f>
        <v>0</v>
      </c>
      <c r="Q9" s="57" t="str">
        <f t="shared" ref="Q9:Q38" si="18">IF(ISBLANK(D9),P9,"")</f>
        <v/>
      </c>
      <c r="R9" s="71">
        <f>IF(T9=0,1,V9/T9)</f>
        <v>1</v>
      </c>
      <c r="S9" s="71">
        <f ca="1">IF(X9=0,1,Z9/X9)</f>
        <v>1</v>
      </c>
      <c r="T9" s="72">
        <f>SUM(T10:T13)</f>
        <v>0</v>
      </c>
      <c r="U9" s="73" t="str">
        <f>IF(ISBLANK($D9),T9,"")</f>
        <v/>
      </c>
      <c r="V9" s="72">
        <f>SUM(V10:V13)</f>
        <v>0</v>
      </c>
      <c r="W9" s="57" t="str">
        <f t="shared" ref="W9" si="19">IF(ISBLANK($D9),V9,"")</f>
        <v/>
      </c>
      <c r="X9" s="72">
        <f ca="1">SUM(X10:X13)</f>
        <v>0</v>
      </c>
      <c r="Y9" s="57" t="str">
        <f t="shared" ref="Y9" si="20">IF(ISBLANK($D9),X9,"")</f>
        <v/>
      </c>
      <c r="Z9" s="72">
        <f ca="1">SUM(Z10:Z13)</f>
        <v>0</v>
      </c>
      <c r="AA9" s="57" t="str">
        <f t="shared" ref="AA9" si="21">IF(ISBLANK($D9),Z9,"")</f>
        <v/>
      </c>
      <c r="AB9" s="59" t="str">
        <f t="shared" ref="AB9:AB24" si="22">IF(((E9="")+(R9=""))+($T9=0),"",IF((($V9/$T9)&lt;1000)*(($V9/$T9)&gt;=1),"100↑",IF((($V9/$T9)&lt;1)*(($V9/$T9)&gt;=0.9),"-01",IF((($V9/$T9)&lt;0.9)*(($V9/$T9)&gt;=0.8),"-10",IF((($V9/$T9)&lt;0.8)*(($V9/$T9)&gt;=0.7),"-20",IF((($V9/$T9)&lt;0.7)*(($V9/$T9)&gt;=0.6),"-30",IF((($V9/$T9)&lt;0.6)*(($V9/$T9)&gt;=0.5),"-40",IF((($V9/$T9)&lt;0.5)*(($V9/$T9)&gt;=0.4),"-50",IF((($V9/$T9)&lt;0.4)*(($V9/$T9)&gt;=0.3),"-60",IF((($V9/$T9)&lt;0.3)*(($V9/$T9)&gt;=0.2),"-70",IF((($V9/$T9)&lt;0.2)*(($V9/$T9)&gt;=0.1),"-80",IF((($V9/$T9)&lt;0.1)*(($V9/$T9)&gt;=0),"-90","xx"))))))))))))</f>
        <v/>
      </c>
      <c r="AC9" s="59" t="str">
        <f t="shared" ref="AC9:AC24" si="23">IF((E9="")+(R9=""),"",IF(($T9)=0*($V9=0),"",IF(($P9=$T9)*(T9&gt;V9),"미달성",IF(($P9=$T9)*(T9=V9),"달성","ing"))))</f>
        <v/>
      </c>
      <c r="AD9" s="60" t="str">
        <f t="shared" ref="AD9:AD24" si="24">IF(E9="","",IF(AE9=100,"●",IF(((AE9&gt;0)*(AE9&lt;100)),"△",IF(AE9&gt;100,"★",""))))</f>
        <v/>
      </c>
      <c r="AE9" s="61" t="str">
        <f t="shared" ref="AE9:AE24" si="25">IF(E9="","",SUM(AF9:FH9))</f>
        <v/>
      </c>
      <c r="AF9" s="19"/>
      <c r="AG9" s="20"/>
      <c r="AH9" s="20"/>
      <c r="AI9" s="20"/>
      <c r="AJ9" s="20"/>
      <c r="AK9" s="20"/>
      <c r="AL9" s="21"/>
      <c r="AM9" s="19"/>
      <c r="AN9" s="20"/>
      <c r="AO9" s="20"/>
      <c r="AP9" s="20"/>
      <c r="AQ9" s="20"/>
      <c r="AR9" s="20"/>
      <c r="AS9" s="21"/>
      <c r="AT9" s="19"/>
      <c r="AU9" s="20"/>
      <c r="AV9" s="20"/>
      <c r="AW9" s="20"/>
      <c r="AX9" s="20"/>
      <c r="AY9" s="20"/>
      <c r="AZ9" s="21"/>
      <c r="BA9" s="19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1"/>
      <c r="BO9" s="19"/>
      <c r="BP9" s="20"/>
      <c r="BQ9" s="20"/>
      <c r="BR9" s="20"/>
      <c r="BS9" s="20"/>
      <c r="BT9" s="20"/>
      <c r="BU9" s="21"/>
      <c r="BV9" s="19"/>
      <c r="BW9" s="20"/>
      <c r="BX9" s="20"/>
      <c r="BY9" s="20"/>
      <c r="BZ9" s="20"/>
      <c r="CA9" s="20"/>
      <c r="CB9" s="21"/>
      <c r="CC9" s="19"/>
      <c r="CD9" s="20"/>
      <c r="CE9" s="20"/>
      <c r="CF9" s="20"/>
      <c r="CG9" s="20"/>
      <c r="CH9" s="20"/>
      <c r="CI9" s="21"/>
      <c r="CJ9" s="19"/>
      <c r="CK9" s="20"/>
      <c r="CL9" s="20"/>
      <c r="CM9" s="20"/>
      <c r="CN9" s="20"/>
      <c r="CO9" s="20"/>
      <c r="CP9" s="21"/>
      <c r="CQ9" s="19"/>
      <c r="CR9" s="20"/>
      <c r="CS9" s="20"/>
      <c r="CT9" s="20"/>
      <c r="CU9" s="20"/>
      <c r="CV9" s="20"/>
      <c r="CW9" s="21"/>
      <c r="CX9" s="19"/>
      <c r="CY9" s="20"/>
      <c r="CZ9" s="20"/>
      <c r="DA9" s="20"/>
      <c r="DB9" s="20"/>
      <c r="DC9" s="20"/>
      <c r="DD9" s="21"/>
      <c r="DE9" s="19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1"/>
      <c r="DS9" s="19"/>
      <c r="DT9" s="20"/>
      <c r="DU9" s="20"/>
      <c r="DV9" s="20"/>
      <c r="DW9" s="20"/>
      <c r="DX9" s="20"/>
      <c r="DY9" s="21"/>
      <c r="DZ9" s="19"/>
      <c r="EA9" s="20"/>
      <c r="EB9" s="20"/>
      <c r="EC9" s="20"/>
      <c r="ED9" s="20"/>
      <c r="EE9" s="20"/>
      <c r="EF9" s="21"/>
      <c r="EG9" s="19"/>
      <c r="EH9" s="20"/>
      <c r="EI9" s="20"/>
      <c r="EJ9" s="20"/>
      <c r="EK9" s="20"/>
      <c r="EL9" s="20"/>
      <c r="EM9" s="21"/>
      <c r="EN9" s="19"/>
      <c r="EO9" s="20"/>
      <c r="EP9" s="20"/>
      <c r="EQ9" s="20"/>
      <c r="ER9" s="20"/>
      <c r="ES9" s="20"/>
      <c r="ET9" s="21"/>
      <c r="EU9" s="19"/>
      <c r="EV9" s="20"/>
      <c r="EW9" s="20"/>
      <c r="EX9" s="20"/>
      <c r="EY9" s="20"/>
      <c r="EZ9" s="20"/>
      <c r="FA9" s="21"/>
      <c r="FB9" s="19"/>
      <c r="FC9" s="20"/>
      <c r="FD9" s="20"/>
      <c r="FE9" s="20"/>
      <c r="FF9" s="20"/>
      <c r="FG9" s="20"/>
      <c r="FH9" s="21"/>
    </row>
    <row r="10" spans="1:164" ht="13.5" customHeight="1" outlineLevel="1">
      <c r="B10" s="18"/>
      <c r="C10" s="31"/>
      <c r="D10" s="40"/>
      <c r="E10" s="41" t="s">
        <v>134</v>
      </c>
      <c r="F10" s="34"/>
      <c r="G10" s="62">
        <v>42800</v>
      </c>
      <c r="H10" s="62">
        <v>42815</v>
      </c>
      <c r="I10" s="20"/>
      <c r="J10" s="63">
        <f>IF(E10="","",IF(ISBLANK(G10),"",IF(ISBLANK(H10),NETWORKDAYS(G10,G10),NETWORKDAYS(G10,H10))))</f>
        <v>12</v>
      </c>
      <c r="K10" s="64">
        <f>IF(ISBLANK($D10),J10,"")</f>
        <v>12</v>
      </c>
      <c r="L10" s="65">
        <f>IF(E10="","",IF(LEN(I10)=0,0,LEN(I10)-LEN(SUBSTITUTE(I10,",",""))+1))</f>
        <v>0</v>
      </c>
      <c r="M10" s="64">
        <f>IF(ISBLANK($D10),L10,"")</f>
        <v>0</v>
      </c>
      <c r="N10" s="65">
        <f>IF(E10="","",IF(ISERROR(J10*L10),"",(J10*L10)))</f>
        <v>0</v>
      </c>
      <c r="O10" s="64">
        <f>IF(ISBLANK($D10),N10,"")</f>
        <v>0</v>
      </c>
      <c r="P10" s="66">
        <f>IF(E10="","",IF(ISERROR(J10*L10),"",ROUND((N10/N$3)*100,2)))</f>
        <v>0</v>
      </c>
      <c r="Q10" s="67">
        <f t="shared" si="18"/>
        <v>0</v>
      </c>
      <c r="R10" s="68">
        <f>IF(G10="", "", G10)</f>
        <v>42800</v>
      </c>
      <c r="S10" s="68">
        <f>IF(H10="", "",H10)</f>
        <v>42815</v>
      </c>
      <c r="T10" s="69">
        <f>IF((E10="")+(R10=""),"",ROUND(IF(ISBLANK(S10),IF($R$4&gt;=R10,1*P10,0*P10),IF($R$4&gt;=S10,1*P10,IF($R$4&lt;R10,0*P10,(NETWORKDAYS(R10,$R$4)/NETWORKDAYS(R10,S10))*P10))),2))</f>
        <v>0</v>
      </c>
      <c r="U10" s="64">
        <f>IF(ISBLANK($D10),T10,"")</f>
        <v>0</v>
      </c>
      <c r="V10" s="70">
        <f>IF((E10="")+(R10=""),"",ROUND((SUMIF($AF$7:$FH$7,"&lt;="&amp;$R$4,AF10:FH10)/100)*P10,2))</f>
        <v>0</v>
      </c>
      <c r="W10" s="64">
        <f>IF(ISBLANK($D10),V10,"")</f>
        <v>0</v>
      </c>
      <c r="X10" s="70">
        <f ca="1">IF((E10="")+(R10=""),"",ROUND(IF(ISBLANK(S10),IF($F$4&gt;=R10,1*P10,0*P10),IF($F$4&gt;=S10,1*P10,IF($F$4&lt;R10,0*P10,(NETWORKDAYS(R10,$F$4)/NETWORKDAYS(R10,S10))*P10))),2))</f>
        <v>0</v>
      </c>
      <c r="Y10" s="64">
        <f ca="1">IF(ISBLANK($D10),X10,"")</f>
        <v>0</v>
      </c>
      <c r="Z10" s="70">
        <f ca="1">IF((E10="")+(R10=""),"",ROUND((SUMIF($AF$7:$FH$7,"&lt;="&amp;$F$4,AF10:FH10)/100)*P10,2))</f>
        <v>0</v>
      </c>
      <c r="AA10" s="64">
        <f ca="1">IF(ISBLANK($D10),Z10,"")</f>
        <v>0</v>
      </c>
      <c r="AB10" s="59" t="str">
        <f t="shared" si="22"/>
        <v/>
      </c>
      <c r="AC10" s="59" t="str">
        <f t="shared" si="23"/>
        <v/>
      </c>
      <c r="AD10" s="60" t="str">
        <f t="shared" si="24"/>
        <v/>
      </c>
      <c r="AE10" s="61">
        <f t="shared" si="25"/>
        <v>0</v>
      </c>
      <c r="AF10" s="19"/>
      <c r="AG10" s="20"/>
      <c r="AH10" s="20"/>
      <c r="AI10" s="20"/>
      <c r="AJ10" s="20"/>
      <c r="AK10" s="20"/>
      <c r="AL10" s="21"/>
      <c r="AM10" s="19"/>
      <c r="AN10" s="20"/>
      <c r="AO10" s="20"/>
      <c r="AP10" s="20"/>
      <c r="AQ10" s="20"/>
      <c r="AR10" s="20"/>
      <c r="AS10" s="21"/>
      <c r="AT10" s="19"/>
      <c r="AU10" s="20"/>
      <c r="AV10" s="20"/>
      <c r="AW10" s="20"/>
      <c r="AX10" s="20"/>
      <c r="AY10" s="20"/>
      <c r="AZ10" s="21"/>
      <c r="BA10" s="19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1"/>
      <c r="BO10" s="19"/>
      <c r="BP10" s="20"/>
      <c r="BQ10" s="20"/>
      <c r="BR10" s="20"/>
      <c r="BS10" s="20"/>
      <c r="BT10" s="20"/>
      <c r="BU10" s="21"/>
      <c r="BV10" s="22"/>
      <c r="BW10" s="23"/>
      <c r="BX10" s="23"/>
      <c r="BY10" s="23"/>
      <c r="BZ10" s="23"/>
      <c r="CA10" s="23"/>
      <c r="CB10" s="24"/>
      <c r="CC10" s="22"/>
      <c r="CD10" s="23"/>
      <c r="CE10" s="23"/>
      <c r="CF10" s="23"/>
      <c r="CG10" s="23"/>
      <c r="CH10" s="23"/>
      <c r="CI10" s="24"/>
      <c r="CJ10" s="22"/>
      <c r="CK10" s="23"/>
      <c r="CL10" s="23"/>
      <c r="CM10" s="23"/>
      <c r="CN10" s="23"/>
      <c r="CO10" s="23"/>
      <c r="CP10" s="24"/>
      <c r="CQ10" s="22"/>
      <c r="CR10" s="23"/>
      <c r="CS10" s="23"/>
      <c r="CT10" s="23"/>
      <c r="CU10" s="23"/>
      <c r="CV10" s="23"/>
      <c r="CW10" s="24"/>
      <c r="CX10" s="22"/>
      <c r="CY10" s="23"/>
      <c r="CZ10" s="23"/>
      <c r="DA10" s="23"/>
      <c r="DB10" s="23"/>
      <c r="DC10" s="23"/>
      <c r="DD10" s="24"/>
      <c r="DE10" s="22"/>
      <c r="DF10" s="23"/>
      <c r="DG10" s="23"/>
      <c r="DH10" s="23"/>
      <c r="DI10" s="23"/>
      <c r="DJ10" s="23"/>
      <c r="DK10" s="24"/>
      <c r="DL10" s="22"/>
      <c r="DM10" s="23"/>
      <c r="DN10" s="23"/>
      <c r="DO10" s="23"/>
      <c r="DP10" s="23"/>
      <c r="DQ10" s="23"/>
      <c r="DR10" s="24"/>
      <c r="DS10" s="22"/>
      <c r="DT10" s="23"/>
      <c r="DU10" s="23"/>
      <c r="DV10" s="23"/>
      <c r="DW10" s="23"/>
      <c r="DX10" s="23"/>
      <c r="DY10" s="24"/>
      <c r="DZ10" s="22"/>
      <c r="EA10" s="23"/>
      <c r="EB10" s="23"/>
      <c r="EC10" s="23"/>
      <c r="ED10" s="23"/>
      <c r="EE10" s="23"/>
      <c r="EF10" s="24"/>
      <c r="EG10" s="22"/>
      <c r="EH10" s="23"/>
      <c r="EI10" s="23"/>
      <c r="EJ10" s="23"/>
      <c r="EK10" s="23"/>
      <c r="EL10" s="23"/>
      <c r="EM10" s="24"/>
      <c r="EN10" s="19"/>
      <c r="EO10" s="20"/>
      <c r="EP10" s="20"/>
      <c r="EQ10" s="20"/>
      <c r="ER10" s="20"/>
      <c r="ES10" s="20"/>
      <c r="ET10" s="21"/>
      <c r="EU10" s="19"/>
      <c r="EV10" s="20"/>
      <c r="EW10" s="20"/>
      <c r="EX10" s="20"/>
      <c r="EY10" s="20"/>
      <c r="EZ10" s="20"/>
      <c r="FA10" s="21"/>
      <c r="FB10" s="19"/>
      <c r="FC10" s="20"/>
      <c r="FD10" s="20"/>
      <c r="FE10" s="20"/>
      <c r="FF10" s="20"/>
      <c r="FG10" s="20"/>
      <c r="FH10" s="21"/>
    </row>
    <row r="11" spans="1:164" ht="13.5" customHeight="1" outlineLevel="1">
      <c r="B11" s="18"/>
      <c r="C11" s="31"/>
      <c r="D11" s="40"/>
      <c r="E11" s="41" t="s">
        <v>135</v>
      </c>
      <c r="F11" s="34"/>
      <c r="G11" s="62">
        <v>42816</v>
      </c>
      <c r="H11" s="62">
        <v>42824</v>
      </c>
      <c r="I11" s="20"/>
      <c r="J11" s="63">
        <f>IF(E11="","",IF(ISBLANK(G11),"",IF(ISBLANK(H11),NETWORKDAYS(G11,G11),NETWORKDAYS(G11,H11))))</f>
        <v>7</v>
      </c>
      <c r="K11" s="64">
        <f>IF(ISBLANK($D11),J11,"")</f>
        <v>7</v>
      </c>
      <c r="L11" s="65">
        <f>IF(E11="","",IF(LEN(I11)=0,0,LEN(I11)-LEN(SUBSTITUTE(I11,",",""))+1))</f>
        <v>0</v>
      </c>
      <c r="M11" s="64">
        <f>IF(ISBLANK($D11),L11,"")</f>
        <v>0</v>
      </c>
      <c r="N11" s="65">
        <f>IF(E11="","",IF(ISERROR(J11*L11),"",(J11*L11)))</f>
        <v>0</v>
      </c>
      <c r="O11" s="64">
        <f>IF(ISBLANK($D11),N11,"")</f>
        <v>0</v>
      </c>
      <c r="P11" s="66">
        <f>IF(E11="","",IF(ISERROR(J11*L11),"",ROUND((N11/N$3)*100,2)))</f>
        <v>0</v>
      </c>
      <c r="Q11" s="67">
        <f t="shared" si="18"/>
        <v>0</v>
      </c>
      <c r="R11" s="68">
        <f t="shared" ref="R11:R13" si="26">IF(G11="", "", G11)</f>
        <v>42816</v>
      </c>
      <c r="S11" s="68">
        <f t="shared" ref="S11:S13" si="27">IF(H11="", "",H11)</f>
        <v>42824</v>
      </c>
      <c r="T11" s="69">
        <f>IF((E11="")+(R11=""),"",ROUND(IF(ISBLANK(S11),IF($R$4&gt;=R11,1*P11,0*P11),IF($R$4&gt;=S11,1*P11,IF($R$4&lt;R11,0*P11,(NETWORKDAYS(R11,$R$4)/NETWORKDAYS(R11,S11))*P11))),2))</f>
        <v>0</v>
      </c>
      <c r="U11" s="64">
        <f>IF(ISBLANK($D11),T11,"")</f>
        <v>0</v>
      </c>
      <c r="V11" s="70">
        <f>IF((E11="")+(R11=""),"",ROUND((SUMIF($AF$7:$FH$7,"&lt;="&amp;$R$4,AF11:FH11)/100)*P11,2))</f>
        <v>0</v>
      </c>
      <c r="W11" s="64">
        <f>IF(ISBLANK($D11),V11,"")</f>
        <v>0</v>
      </c>
      <c r="X11" s="70">
        <f ca="1">IF((E11="")+(R11=""),"",ROUND(IF(ISBLANK(S11),IF($F$4&gt;=R11,1*P11,0*P11),IF($F$4&gt;=S11,1*P11,IF($F$4&lt;R11,0*P11,(NETWORKDAYS(R11,$F$4)/NETWORKDAYS(R11,S11))*P11))),2))</f>
        <v>0</v>
      </c>
      <c r="Y11" s="64">
        <f ca="1">IF(ISBLANK($D11),X11,"")</f>
        <v>0</v>
      </c>
      <c r="Z11" s="70">
        <f ca="1">IF((E11="")+(R11=""),"",ROUND((SUMIF($AF$7:$FH$7,"&lt;="&amp;$F$4,AF11:FH11)/100)*P11,2))</f>
        <v>0</v>
      </c>
      <c r="AA11" s="64">
        <f ca="1">IF(ISBLANK($D11),Z11,"")</f>
        <v>0</v>
      </c>
      <c r="AB11" s="59" t="str">
        <f t="shared" si="22"/>
        <v/>
      </c>
      <c r="AC11" s="59" t="str">
        <f t="shared" si="23"/>
        <v/>
      </c>
      <c r="AD11" s="60" t="str">
        <f t="shared" si="24"/>
        <v/>
      </c>
      <c r="AE11" s="61">
        <f t="shared" si="25"/>
        <v>0</v>
      </c>
      <c r="AF11" s="19"/>
      <c r="AG11" s="20"/>
      <c r="AH11" s="20"/>
      <c r="AI11" s="20"/>
      <c r="AJ11" s="20"/>
      <c r="AK11" s="20"/>
      <c r="AL11" s="21"/>
      <c r="AM11" s="19"/>
      <c r="AN11" s="20"/>
      <c r="AO11" s="20"/>
      <c r="AP11" s="20"/>
      <c r="AQ11" s="20"/>
      <c r="AR11" s="20"/>
      <c r="AS11" s="21"/>
      <c r="AT11" s="19"/>
      <c r="AU11" s="20"/>
      <c r="AV11" s="20"/>
      <c r="AW11" s="20"/>
      <c r="AX11" s="20"/>
      <c r="AY11" s="20"/>
      <c r="AZ11" s="21"/>
      <c r="BA11" s="19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1"/>
      <c r="BO11" s="19"/>
      <c r="BP11" s="20"/>
      <c r="BQ11" s="20"/>
      <c r="BR11" s="20"/>
      <c r="BS11" s="20"/>
      <c r="BT11" s="20"/>
      <c r="BU11" s="21"/>
      <c r="BV11" s="22"/>
      <c r="BW11" s="23"/>
      <c r="BX11" s="23"/>
      <c r="BY11" s="23"/>
      <c r="BZ11" s="23"/>
      <c r="CA11" s="23"/>
      <c r="CB11" s="24"/>
      <c r="CC11" s="22"/>
      <c r="CD11" s="23"/>
      <c r="CE11" s="23"/>
      <c r="CF11" s="23"/>
      <c r="CG11" s="23"/>
      <c r="CH11" s="23"/>
      <c r="CI11" s="24"/>
      <c r="CJ11" s="22"/>
      <c r="CK11" s="23"/>
      <c r="CL11" s="23"/>
      <c r="CM11" s="23"/>
      <c r="CN11" s="23"/>
      <c r="CO11" s="23"/>
      <c r="CP11" s="24"/>
      <c r="CQ11" s="22"/>
      <c r="CR11" s="23"/>
      <c r="CS11" s="23"/>
      <c r="CT11" s="23"/>
      <c r="CU11" s="23"/>
      <c r="CV11" s="23"/>
      <c r="CW11" s="24"/>
      <c r="CX11" s="22"/>
      <c r="CY11" s="23"/>
      <c r="CZ11" s="23"/>
      <c r="DA11" s="23"/>
      <c r="DB11" s="23"/>
      <c r="DC11" s="23"/>
      <c r="DD11" s="24"/>
      <c r="DE11" s="22"/>
      <c r="DF11" s="23"/>
      <c r="DG11" s="23"/>
      <c r="DH11" s="23"/>
      <c r="DI11" s="23"/>
      <c r="DJ11" s="23"/>
      <c r="DK11" s="24"/>
      <c r="DL11" s="22"/>
      <c r="DM11" s="23"/>
      <c r="DN11" s="23"/>
      <c r="DO11" s="23"/>
      <c r="DP11" s="23"/>
      <c r="DQ11" s="23"/>
      <c r="DR11" s="24"/>
      <c r="DS11" s="22"/>
      <c r="DT11" s="23"/>
      <c r="DU11" s="23"/>
      <c r="DV11" s="23"/>
      <c r="DW11" s="23"/>
      <c r="DX11" s="23"/>
      <c r="DY11" s="24"/>
      <c r="DZ11" s="22"/>
      <c r="EA11" s="23"/>
      <c r="EB11" s="23"/>
      <c r="EC11" s="23"/>
      <c r="ED11" s="23"/>
      <c r="EE11" s="23"/>
      <c r="EF11" s="24"/>
      <c r="EG11" s="22"/>
      <c r="EH11" s="23"/>
      <c r="EI11" s="23"/>
      <c r="EJ11" s="23"/>
      <c r="EK11" s="23"/>
      <c r="EL11" s="23"/>
      <c r="EM11" s="24"/>
      <c r="EN11" s="19"/>
      <c r="EO11" s="20"/>
      <c r="EP11" s="20"/>
      <c r="EQ11" s="20"/>
      <c r="ER11" s="20"/>
      <c r="ES11" s="20"/>
      <c r="ET11" s="21"/>
      <c r="EU11" s="19"/>
      <c r="EV11" s="20"/>
      <c r="EW11" s="20"/>
      <c r="EX11" s="20"/>
      <c r="EY11" s="20"/>
      <c r="EZ11" s="20"/>
      <c r="FA11" s="21"/>
      <c r="FB11" s="19"/>
      <c r="FC11" s="20"/>
      <c r="FD11" s="20"/>
      <c r="FE11" s="20"/>
      <c r="FF11" s="20"/>
      <c r="FG11" s="20"/>
      <c r="FH11" s="21"/>
    </row>
    <row r="12" spans="1:164" ht="13.5" customHeight="1" outlineLevel="1">
      <c r="B12" s="18"/>
      <c r="C12" s="31"/>
      <c r="D12" s="32"/>
      <c r="E12" s="41" t="s">
        <v>136</v>
      </c>
      <c r="F12" s="34"/>
      <c r="G12" s="62"/>
      <c r="H12" s="62"/>
      <c r="I12" s="20"/>
      <c r="J12" s="63" t="str">
        <f>IF(E12="","",IF(ISBLANK(G12),"",IF(ISBLANK(H12),NETWORKDAYS(G12,G12),NETWORKDAYS(G12,H12))))</f>
        <v/>
      </c>
      <c r="K12" s="64" t="str">
        <f t="shared" ref="K12" si="28">IF(ISBLANK($D12),J12,"")</f>
        <v/>
      </c>
      <c r="L12" s="65">
        <f>IF(E12="","",IF(LEN(I12)=0,0,LEN(I12)-LEN(SUBSTITUTE(I12,",",""))+1))</f>
        <v>0</v>
      </c>
      <c r="M12" s="64">
        <f t="shared" ref="M12" si="29">IF(ISBLANK($D12),L12,"")</f>
        <v>0</v>
      </c>
      <c r="N12" s="65" t="str">
        <f>IF(E12="","",IF(ISERROR(J12*L12),"",(J12*L12)))</f>
        <v/>
      </c>
      <c r="O12" s="64" t="str">
        <f t="shared" ref="O12" si="30">IF(ISBLANK($D12),N12,"")</f>
        <v/>
      </c>
      <c r="P12" s="66" t="str">
        <f>IF(E12="","",IF(ISERROR(J12*L12),"",ROUND((N12/N$3)*100,2)))</f>
        <v/>
      </c>
      <c r="Q12" s="67" t="str">
        <f t="shared" si="18"/>
        <v/>
      </c>
      <c r="R12" s="68" t="str">
        <f t="shared" si="26"/>
        <v/>
      </c>
      <c r="S12" s="68" t="str">
        <f t="shared" si="27"/>
        <v/>
      </c>
      <c r="T12" s="69" t="str">
        <f>IF((E12="")+(R12=""),"",ROUND(IF(ISBLANK(S12),IF($R$4&gt;=R12,1*P12,0*P12),IF($R$4&gt;=S12,1*P12,IF($R$4&lt;R12,0*P12,(NETWORKDAYS(R12,$R$4)/NETWORKDAYS(R12,S12))*P12))),2))</f>
        <v/>
      </c>
      <c r="U12" s="64" t="str">
        <f t="shared" ref="U12" si="31">IF(ISBLANK($D12),T12,"")</f>
        <v/>
      </c>
      <c r="V12" s="70" t="str">
        <f>IF((E12="")+(R12=""),"",ROUND((SUMIF($AF$7:$FH$7,"&lt;="&amp;$R$4,AF12:FH12)/100)*P12,2))</f>
        <v/>
      </c>
      <c r="W12" s="64" t="str">
        <f t="shared" ref="W12" si="32">IF(ISBLANK($D12),V12,"")</f>
        <v/>
      </c>
      <c r="X12" s="70" t="str">
        <f>IF((E12="")+(R12=""),"",ROUND(IF(ISBLANK(S12),IF($F$4&gt;=R12,1*P12,0*P12),IF($F$4&gt;=S12,1*P12,IF($F$4&lt;R12,0*P12,(NETWORKDAYS(R12,$F$4)/NETWORKDAYS(R12,S12))*P12))),2))</f>
        <v/>
      </c>
      <c r="Y12" s="64" t="str">
        <f t="shared" ref="Y12" si="33">IF(ISBLANK($D12),X12,"")</f>
        <v/>
      </c>
      <c r="Z12" s="70" t="str">
        <f>IF((E12="")+(R12=""),"",ROUND((SUMIF($AF$7:$FH$7,"&lt;="&amp;$F$4,AF12:FH12)/100)*P12,2))</f>
        <v/>
      </c>
      <c r="AA12" s="64" t="str">
        <f t="shared" ref="AA12" si="34">IF(ISBLANK($D12),Z12,"")</f>
        <v/>
      </c>
      <c r="AB12" s="59" t="str">
        <f t="shared" si="22"/>
        <v/>
      </c>
      <c r="AC12" s="59" t="str">
        <f t="shared" si="23"/>
        <v/>
      </c>
      <c r="AD12" s="60" t="str">
        <f t="shared" si="24"/>
        <v/>
      </c>
      <c r="AE12" s="61">
        <f t="shared" si="25"/>
        <v>0</v>
      </c>
      <c r="AF12" s="19"/>
      <c r="AG12" s="20"/>
      <c r="AH12" s="20"/>
      <c r="AI12" s="20"/>
      <c r="AJ12" s="20"/>
      <c r="AK12" s="20"/>
      <c r="AL12" s="21"/>
      <c r="AM12" s="19"/>
      <c r="AN12" s="20"/>
      <c r="AO12" s="20"/>
      <c r="AP12" s="20"/>
      <c r="AQ12" s="20"/>
      <c r="AR12" s="20"/>
      <c r="AS12" s="21"/>
      <c r="AT12" s="19"/>
      <c r="AU12" s="20"/>
      <c r="AV12" s="20"/>
      <c r="AW12" s="20"/>
      <c r="AX12" s="20"/>
      <c r="AY12" s="20"/>
      <c r="AZ12" s="21"/>
      <c r="BA12" s="19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1"/>
      <c r="BO12" s="19"/>
      <c r="BP12" s="20"/>
      <c r="BQ12" s="20"/>
      <c r="BR12" s="20"/>
      <c r="BS12" s="20"/>
      <c r="BT12" s="20"/>
      <c r="BU12" s="21"/>
      <c r="BV12" s="22"/>
      <c r="BW12" s="23"/>
      <c r="BX12" s="23"/>
      <c r="BY12" s="23"/>
      <c r="BZ12" s="23"/>
      <c r="CA12" s="23"/>
      <c r="CB12" s="24"/>
      <c r="CC12" s="22"/>
      <c r="CD12" s="23"/>
      <c r="CE12" s="23"/>
      <c r="CF12" s="23"/>
      <c r="CG12" s="23"/>
      <c r="CH12" s="23"/>
      <c r="CI12" s="24"/>
      <c r="CJ12" s="22"/>
      <c r="CK12" s="23"/>
      <c r="CL12" s="23"/>
      <c r="CM12" s="23"/>
      <c r="CN12" s="23"/>
      <c r="CO12" s="23"/>
      <c r="CP12" s="24"/>
      <c r="CQ12" s="22"/>
      <c r="CR12" s="23"/>
      <c r="CS12" s="23"/>
      <c r="CT12" s="23"/>
      <c r="CU12" s="23"/>
      <c r="CV12" s="23"/>
      <c r="CW12" s="24"/>
      <c r="CX12" s="22"/>
      <c r="CY12" s="23"/>
      <c r="CZ12" s="23"/>
      <c r="DA12" s="23"/>
      <c r="DB12" s="23"/>
      <c r="DC12" s="23"/>
      <c r="DD12" s="24"/>
      <c r="DE12" s="22"/>
      <c r="DF12" s="23"/>
      <c r="DG12" s="23"/>
      <c r="DH12" s="23"/>
      <c r="DI12" s="23"/>
      <c r="DJ12" s="23"/>
      <c r="DK12" s="24"/>
      <c r="DL12" s="22"/>
      <c r="DM12" s="23"/>
      <c r="DN12" s="23"/>
      <c r="DO12" s="23"/>
      <c r="DP12" s="23"/>
      <c r="DQ12" s="23"/>
      <c r="DR12" s="24"/>
      <c r="DS12" s="22"/>
      <c r="DT12" s="23"/>
      <c r="DU12" s="23"/>
      <c r="DV12" s="23"/>
      <c r="DW12" s="23"/>
      <c r="DX12" s="23"/>
      <c r="DY12" s="24"/>
      <c r="DZ12" s="22"/>
      <c r="EA12" s="23"/>
      <c r="EB12" s="23"/>
      <c r="EC12" s="23"/>
      <c r="ED12" s="23"/>
      <c r="EE12" s="23"/>
      <c r="EF12" s="24"/>
      <c r="EG12" s="22"/>
      <c r="EH12" s="23"/>
      <c r="EI12" s="23"/>
      <c r="EJ12" s="23"/>
      <c r="EK12" s="23"/>
      <c r="EL12" s="23"/>
      <c r="EM12" s="24"/>
      <c r="EN12" s="19"/>
      <c r="EO12" s="20"/>
      <c r="EP12" s="20"/>
      <c r="EQ12" s="20"/>
      <c r="ER12" s="20"/>
      <c r="ES12" s="20"/>
      <c r="ET12" s="21"/>
      <c r="EU12" s="19"/>
      <c r="EV12" s="20"/>
      <c r="EW12" s="20"/>
      <c r="EX12" s="20"/>
      <c r="EY12" s="20"/>
      <c r="EZ12" s="20"/>
      <c r="FA12" s="21"/>
      <c r="FB12" s="19"/>
      <c r="FC12" s="20"/>
      <c r="FD12" s="20"/>
      <c r="FE12" s="20"/>
      <c r="FF12" s="20"/>
      <c r="FG12" s="20"/>
      <c r="FH12" s="21"/>
    </row>
    <row r="13" spans="1:164" ht="13.5" customHeight="1" outlineLevel="1">
      <c r="B13" s="18"/>
      <c r="C13" s="31"/>
      <c r="D13" s="32"/>
      <c r="E13" s="41" t="s">
        <v>137</v>
      </c>
      <c r="F13" s="34"/>
      <c r="G13" s="62"/>
      <c r="H13" s="62"/>
      <c r="I13" s="20"/>
      <c r="J13" s="63" t="str">
        <f>IF(E13="","",IF(ISBLANK(G13),"",IF(ISBLANK(H13),NETWORKDAYS(G13,G13),NETWORKDAYS(G13,H13))))</f>
        <v/>
      </c>
      <c r="K13" s="64" t="str">
        <f t="shared" ref="K13:K57" si="35">IF(ISBLANK($D13),J13,"")</f>
        <v/>
      </c>
      <c r="L13" s="65">
        <f>IF(E13="","",IF(LEN(I13)=0,0,LEN(I13)-LEN(SUBSTITUTE(I13,",",""))+1))</f>
        <v>0</v>
      </c>
      <c r="M13" s="64">
        <f t="shared" ref="M13:M57" si="36">IF(ISBLANK($D13),L13,"")</f>
        <v>0</v>
      </c>
      <c r="N13" s="65" t="str">
        <f>IF(E13="","",IF(ISERROR(J13*L13),"",(J13*L13)))</f>
        <v/>
      </c>
      <c r="O13" s="64" t="str">
        <f t="shared" ref="O13:O57" si="37">IF(ISBLANK($D13),N13,"")</f>
        <v/>
      </c>
      <c r="P13" s="66" t="str">
        <f>IF(E13="","",IF(ISERROR(J13*L13),"",ROUND((N13/N$3)*100,2)))</f>
        <v/>
      </c>
      <c r="Q13" s="67" t="str">
        <f t="shared" si="18"/>
        <v/>
      </c>
      <c r="R13" s="68" t="str">
        <f t="shared" si="26"/>
        <v/>
      </c>
      <c r="S13" s="68" t="str">
        <f t="shared" si="27"/>
        <v/>
      </c>
      <c r="T13" s="69" t="str">
        <f>IF((E13="")+(R13=""),"",ROUND(IF(ISBLANK(S13),IF($R$4&gt;=R13,1*P13,0*P13),IF($R$4&gt;=S13,1*P13,IF($R$4&lt;R13,0*P13,(NETWORKDAYS(R13,$R$4)/NETWORKDAYS(R13,S13))*P13))),2))</f>
        <v/>
      </c>
      <c r="U13" s="64" t="str">
        <f t="shared" ref="U13:U57" si="38">IF(ISBLANK($D13),T13,"")</f>
        <v/>
      </c>
      <c r="V13" s="70" t="str">
        <f>IF((E13="")+(R13=""),"",ROUND((SUMIF($AF$7:$FH$7,"&lt;="&amp;$R$4,AF13:FH13)/100)*P13,2))</f>
        <v/>
      </c>
      <c r="W13" s="64" t="str">
        <f t="shared" ref="W13:W57" si="39">IF(ISBLANK($D13),V13,"")</f>
        <v/>
      </c>
      <c r="X13" s="70" t="str">
        <f>IF((E13="")+(R13=""),"",ROUND(IF(ISBLANK(S13),IF($F$4&gt;=R13,1*P13,0*P13),IF($F$4&gt;=S13,1*P13,IF($F$4&lt;R13,0*P13,(NETWORKDAYS(R13,$F$4)/NETWORKDAYS(R13,S13))*P13))),2))</f>
        <v/>
      </c>
      <c r="Y13" s="64" t="str">
        <f t="shared" ref="Y13:Y57" si="40">IF(ISBLANK($D13),X13,"")</f>
        <v/>
      </c>
      <c r="Z13" s="70" t="str">
        <f>IF((E13="")+(R13=""),"",ROUND((SUMIF($AF$7:$FH$7,"&lt;="&amp;$F$4,AF13:FH13)/100)*P13,2))</f>
        <v/>
      </c>
      <c r="AA13" s="64" t="str">
        <f t="shared" ref="AA13:AA57" si="41">IF(ISBLANK($D13),Z13,"")</f>
        <v/>
      </c>
      <c r="AB13" s="59" t="str">
        <f t="shared" si="22"/>
        <v/>
      </c>
      <c r="AC13" s="59" t="str">
        <f t="shared" si="23"/>
        <v/>
      </c>
      <c r="AD13" s="60" t="str">
        <f t="shared" si="24"/>
        <v/>
      </c>
      <c r="AE13" s="61">
        <f t="shared" si="25"/>
        <v>0</v>
      </c>
      <c r="AF13" s="19"/>
      <c r="AG13" s="20"/>
      <c r="AH13" s="20"/>
      <c r="AI13" s="20"/>
      <c r="AJ13" s="20"/>
      <c r="AK13" s="20"/>
      <c r="AL13" s="21"/>
      <c r="AM13" s="19"/>
      <c r="AN13" s="20"/>
      <c r="AO13" s="20"/>
      <c r="AP13" s="20"/>
      <c r="AQ13" s="20"/>
      <c r="AR13" s="20"/>
      <c r="AS13" s="21"/>
      <c r="AT13" s="19"/>
      <c r="AU13" s="20"/>
      <c r="AV13" s="20"/>
      <c r="AW13" s="20"/>
      <c r="AX13" s="20"/>
      <c r="AY13" s="20"/>
      <c r="AZ13" s="21"/>
      <c r="BA13" s="19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1"/>
      <c r="BO13" s="19"/>
      <c r="BP13" s="20"/>
      <c r="BQ13" s="20"/>
      <c r="BR13" s="20"/>
      <c r="BS13" s="20"/>
      <c r="BT13" s="20"/>
      <c r="BU13" s="21"/>
      <c r="BV13" s="22"/>
      <c r="BW13" s="23"/>
      <c r="BX13" s="23"/>
      <c r="BY13" s="23"/>
      <c r="BZ13" s="23"/>
      <c r="CA13" s="23"/>
      <c r="CB13" s="24"/>
      <c r="CC13" s="22"/>
      <c r="CD13" s="23"/>
      <c r="CE13" s="23"/>
      <c r="CF13" s="23"/>
      <c r="CG13" s="23"/>
      <c r="CH13" s="23"/>
      <c r="CI13" s="24"/>
      <c r="CJ13" s="22"/>
      <c r="CK13" s="23"/>
      <c r="CL13" s="23"/>
      <c r="CM13" s="23"/>
      <c r="CN13" s="23"/>
      <c r="CO13" s="23"/>
      <c r="CP13" s="24"/>
      <c r="CQ13" s="22"/>
      <c r="CR13" s="23"/>
      <c r="CS13" s="23"/>
      <c r="CT13" s="23"/>
      <c r="CU13" s="23"/>
      <c r="CV13" s="23"/>
      <c r="CW13" s="24"/>
      <c r="CX13" s="22"/>
      <c r="CY13" s="23"/>
      <c r="CZ13" s="23"/>
      <c r="DA13" s="23"/>
      <c r="DB13" s="23"/>
      <c r="DC13" s="23"/>
      <c r="DD13" s="24"/>
      <c r="DE13" s="22"/>
      <c r="DF13" s="23"/>
      <c r="DG13" s="23"/>
      <c r="DH13" s="23"/>
      <c r="DI13" s="23"/>
      <c r="DJ13" s="23"/>
      <c r="DK13" s="24"/>
      <c r="DL13" s="22"/>
      <c r="DM13" s="23"/>
      <c r="DN13" s="23"/>
      <c r="DO13" s="23"/>
      <c r="DP13" s="23"/>
      <c r="DQ13" s="23"/>
      <c r="DR13" s="24"/>
      <c r="DS13" s="22"/>
      <c r="DT13" s="23"/>
      <c r="DU13" s="23"/>
      <c r="DV13" s="23"/>
      <c r="DW13" s="23"/>
      <c r="DX13" s="23"/>
      <c r="DY13" s="24"/>
      <c r="DZ13" s="22"/>
      <c r="EA13" s="23"/>
      <c r="EB13" s="23"/>
      <c r="EC13" s="23"/>
      <c r="ED13" s="23"/>
      <c r="EE13" s="23"/>
      <c r="EF13" s="24"/>
      <c r="EG13" s="22"/>
      <c r="EH13" s="23"/>
      <c r="EI13" s="23"/>
      <c r="EJ13" s="23"/>
      <c r="EK13" s="23"/>
      <c r="EL13" s="23"/>
      <c r="EM13" s="24"/>
      <c r="EN13" s="19"/>
      <c r="EO13" s="20"/>
      <c r="EP13" s="20"/>
      <c r="EQ13" s="20"/>
      <c r="ER13" s="20"/>
      <c r="ES13" s="20"/>
      <c r="ET13" s="21"/>
      <c r="EU13" s="19"/>
      <c r="EV13" s="20"/>
      <c r="EW13" s="20"/>
      <c r="EX13" s="20"/>
      <c r="EY13" s="20"/>
      <c r="EZ13" s="20"/>
      <c r="FA13" s="21"/>
      <c r="FB13" s="19"/>
      <c r="FC13" s="20"/>
      <c r="FD13" s="20"/>
      <c r="FE13" s="20"/>
      <c r="FF13" s="20"/>
      <c r="FG13" s="20"/>
      <c r="FH13" s="21"/>
    </row>
    <row r="14" spans="1:164">
      <c r="B14" s="18"/>
      <c r="C14" s="31"/>
      <c r="D14" s="44" t="s">
        <v>128</v>
      </c>
      <c r="E14" s="45"/>
      <c r="F14" s="46"/>
      <c r="G14" s="55">
        <v>42821</v>
      </c>
      <c r="H14" s="55">
        <f>IF(COUNT(G18:H24)=0,"",MAX(G18:H24))</f>
        <v>42863</v>
      </c>
      <c r="I14" s="47"/>
      <c r="J14" s="56">
        <f>SUM(J18:J24)</f>
        <v>68</v>
      </c>
      <c r="K14" s="57" t="str">
        <f t="shared" ref="K14" si="42">IF(ISBLANK($D14),J14,"")</f>
        <v/>
      </c>
      <c r="L14" s="56">
        <f>SUM(L18:L24)</f>
        <v>7</v>
      </c>
      <c r="M14" s="57" t="str">
        <f t="shared" ref="M14" si="43">IF(ISBLANK($D14),L14,"")</f>
        <v/>
      </c>
      <c r="N14" s="56">
        <f>SUM(N18:N24)</f>
        <v>68</v>
      </c>
      <c r="O14" s="57" t="str">
        <f t="shared" ref="O14" si="44">IF(ISBLANK($D14),N14,"")</f>
        <v/>
      </c>
      <c r="P14" s="58">
        <f>IF(ISERROR(J14*L14),"",N14/N$3*100)</f>
        <v>46.258503401360542</v>
      </c>
      <c r="Q14" s="57" t="str">
        <f t="shared" si="18"/>
        <v/>
      </c>
      <c r="R14" s="71">
        <f>IF(T14=0,1,V14/T14)</f>
        <v>1</v>
      </c>
      <c r="S14" s="71">
        <f ca="1">IF(X14=0,1,Z14/X14)</f>
        <v>0.83673469387755117</v>
      </c>
      <c r="T14" s="72">
        <f>SUM(T18:T24)</f>
        <v>0</v>
      </c>
      <c r="U14" s="73" t="str">
        <f t="shared" ref="U14" si="45">IF(ISBLANK($D14),T14,"")</f>
        <v/>
      </c>
      <c r="V14" s="72">
        <f>SUM(V18:V24)</f>
        <v>0</v>
      </c>
      <c r="W14" s="57" t="str">
        <f t="shared" ref="W14" si="46">IF(ISBLANK($D14),V14,"")</f>
        <v/>
      </c>
      <c r="X14" s="72">
        <f ca="1">SUM(X18:X24)</f>
        <v>33.319999999999993</v>
      </c>
      <c r="Y14" s="57" t="str">
        <f t="shared" ref="Y14" si="47">IF(ISBLANK($D14),X14,"")</f>
        <v/>
      </c>
      <c r="Z14" s="72">
        <f ca="1">SUM(Z18:Z24)</f>
        <v>27.88</v>
      </c>
      <c r="AA14" s="57" t="str">
        <f t="shared" ref="AA14" si="48">IF(ISBLANK($D14),Z14,"")</f>
        <v/>
      </c>
      <c r="AB14" s="59" t="str">
        <f t="shared" si="22"/>
        <v/>
      </c>
      <c r="AC14" s="59" t="str">
        <f t="shared" si="23"/>
        <v/>
      </c>
      <c r="AD14" s="60" t="str">
        <f t="shared" si="24"/>
        <v/>
      </c>
      <c r="AE14" s="61" t="str">
        <f t="shared" si="25"/>
        <v/>
      </c>
      <c r="AF14" s="19"/>
      <c r="AG14" s="20"/>
      <c r="AH14" s="20"/>
      <c r="AI14" s="20"/>
      <c r="AJ14" s="20"/>
      <c r="AK14" s="20"/>
      <c r="AL14" s="21"/>
      <c r="AM14" s="19"/>
      <c r="AN14" s="20"/>
      <c r="AO14" s="20"/>
      <c r="AP14" s="20"/>
      <c r="AQ14" s="20"/>
      <c r="AR14" s="20"/>
      <c r="AS14" s="21"/>
      <c r="AT14" s="19"/>
      <c r="AU14" s="20"/>
      <c r="AV14" s="20"/>
      <c r="AW14" s="20"/>
      <c r="AX14" s="20"/>
      <c r="AY14" s="20"/>
      <c r="AZ14" s="21"/>
      <c r="BA14" s="19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1"/>
      <c r="BO14" s="19"/>
      <c r="BP14" s="20"/>
      <c r="BQ14" s="20"/>
      <c r="BR14" s="20"/>
      <c r="BS14" s="20"/>
      <c r="BT14" s="20"/>
      <c r="BU14" s="21"/>
      <c r="BV14" s="19"/>
      <c r="BW14" s="20"/>
      <c r="BX14" s="20"/>
      <c r="BY14" s="20"/>
      <c r="BZ14" s="20"/>
      <c r="CA14" s="20"/>
      <c r="CB14" s="21"/>
      <c r="CC14" s="19"/>
      <c r="CD14" s="20"/>
      <c r="CE14" s="20"/>
      <c r="CF14" s="20"/>
      <c r="CG14" s="20"/>
      <c r="CH14" s="20"/>
      <c r="CI14" s="21"/>
      <c r="CJ14" s="19"/>
      <c r="CK14" s="20"/>
      <c r="CL14" s="20"/>
      <c r="CM14" s="20"/>
      <c r="CN14" s="20"/>
      <c r="CO14" s="20"/>
      <c r="CP14" s="21"/>
      <c r="CQ14" s="19"/>
      <c r="CR14" s="20"/>
      <c r="CS14" s="20"/>
      <c r="CT14" s="20"/>
      <c r="CU14" s="20"/>
      <c r="CV14" s="20"/>
      <c r="CW14" s="21"/>
      <c r="CX14" s="19"/>
      <c r="CY14" s="20"/>
      <c r="CZ14" s="20"/>
      <c r="DA14" s="20"/>
      <c r="DB14" s="20"/>
      <c r="DC14" s="20"/>
      <c r="DD14" s="21"/>
      <c r="DE14" s="19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20"/>
      <c r="DR14" s="21"/>
      <c r="DS14" s="19"/>
      <c r="DT14" s="20"/>
      <c r="DU14" s="20"/>
      <c r="DV14" s="20"/>
      <c r="DW14" s="20"/>
      <c r="DX14" s="20"/>
      <c r="DY14" s="21"/>
      <c r="DZ14" s="19"/>
      <c r="EA14" s="20"/>
      <c r="EB14" s="20"/>
      <c r="EC14" s="20"/>
      <c r="ED14" s="20"/>
      <c r="EE14" s="20"/>
      <c r="EF14" s="21"/>
      <c r="EG14" s="19"/>
      <c r="EH14" s="20"/>
      <c r="EI14" s="20"/>
      <c r="EJ14" s="20"/>
      <c r="EK14" s="20"/>
      <c r="EL14" s="20"/>
      <c r="EM14" s="21"/>
      <c r="EN14" s="19"/>
      <c r="EO14" s="20"/>
      <c r="EP14" s="20"/>
      <c r="EQ14" s="20"/>
      <c r="ER14" s="20"/>
      <c r="ES14" s="20"/>
      <c r="ET14" s="21"/>
      <c r="EU14" s="19"/>
      <c r="EV14" s="20"/>
      <c r="EW14" s="20"/>
      <c r="EX14" s="20"/>
      <c r="EY14" s="20"/>
      <c r="EZ14" s="20"/>
      <c r="FA14" s="21"/>
      <c r="FB14" s="19"/>
      <c r="FC14" s="20"/>
      <c r="FD14" s="20"/>
      <c r="FE14" s="20"/>
      <c r="FF14" s="20"/>
      <c r="FG14" s="20"/>
      <c r="FH14" s="21"/>
    </row>
    <row r="15" spans="1:164">
      <c r="B15" s="18"/>
      <c r="C15" s="31"/>
      <c r="D15" s="44"/>
      <c r="E15" s="33" t="s">
        <v>152</v>
      </c>
      <c r="F15" s="34"/>
      <c r="G15" s="62">
        <v>42821</v>
      </c>
      <c r="H15" s="62">
        <v>42830</v>
      </c>
      <c r="I15" s="20" t="s">
        <v>156</v>
      </c>
      <c r="J15" s="63">
        <f t="shared" ref="J15" si="49">IF(E15="","",IF(ISBLANK(G15),"",IF(ISBLANK(H15),NETWORKDAYS(G15,G15),NETWORKDAYS(G15,H15))))</f>
        <v>8</v>
      </c>
      <c r="K15" s="64">
        <f t="shared" ref="K15:K20" si="50">IF(ISBLANK($D15),J15,"")</f>
        <v>8</v>
      </c>
      <c r="L15" s="65">
        <f t="shared" ref="L15" si="51">IF(E15="","",IF(LEN(I15)=0,0,LEN(I15)-LEN(SUBSTITUTE(I15,",",""))+1))</f>
        <v>1</v>
      </c>
      <c r="M15" s="64">
        <f t="shared" ref="M15:M20" si="52">IF(ISBLANK($D15),L15,"")</f>
        <v>1</v>
      </c>
      <c r="N15" s="65">
        <f t="shared" ref="N15" si="53">IF(E15="","",IF(ISERROR(J15*L15),"",(J15*L15)))</f>
        <v>8</v>
      </c>
      <c r="O15" s="64">
        <f t="shared" ref="O15:O20" si="54">IF(ISBLANK($D15),N15,"")</f>
        <v>8</v>
      </c>
      <c r="P15" s="66">
        <f t="shared" ref="P15" si="55">IF(E15="","",IF(ISERROR(J15*L15),"",ROUND((N15/N$3)*100,2)))</f>
        <v>5.44</v>
      </c>
      <c r="Q15" s="67">
        <f t="shared" si="18"/>
        <v>5.44</v>
      </c>
      <c r="R15" s="68">
        <f>IF(G15="", "", G15)</f>
        <v>42821</v>
      </c>
      <c r="S15" s="68">
        <f t="shared" ref="S15" si="56">IF(H15="", "",H15)</f>
        <v>42830</v>
      </c>
      <c r="T15" s="69">
        <f t="shared" ref="T15" si="57">IF((E15="")+(R15=""),"",ROUND(IF(ISBLANK(S15),IF($R$4&gt;=R15,1*P15,0*P15),IF($R$4&gt;=S15,1*P15,IF($R$4&lt;R15,0*P15,(NETWORKDAYS(R15,$R$4)/NETWORKDAYS(R15,S15))*P15))),2))</f>
        <v>0</v>
      </c>
      <c r="U15" s="64">
        <f t="shared" ref="U15:U20" si="58">IF(ISBLANK($D15),T15,"")</f>
        <v>0</v>
      </c>
      <c r="V15" s="70">
        <f t="shared" ref="V15" si="59">IF((E15="")+(R15=""),"",ROUND((SUMIF($AF$7:$FH$7,"&lt;="&amp;$R$4,AF15:FH15)/100)*P15,2))</f>
        <v>0</v>
      </c>
      <c r="W15" s="64">
        <f t="shared" ref="W15:W20" si="60">IF(ISBLANK($D15),V15,"")</f>
        <v>0</v>
      </c>
      <c r="X15" s="70">
        <f t="shared" ref="X15" ca="1" si="61">IF((E15="")+(R15=""),"",ROUND(IF(ISBLANK(S15),IF($F$4&gt;=R15,1*P15,0*P15),IF($F$4&gt;=S15,1*P15,IF($F$4&lt;R15,0*P15,(NETWORKDAYS(R15,$F$4)/NETWORKDAYS(R15,S15))*P15))),2))</f>
        <v>5.44</v>
      </c>
      <c r="Y15" s="64">
        <f t="shared" ref="Y15:Y20" ca="1" si="62">IF(ISBLANK($D15),X15,"")</f>
        <v>5.44</v>
      </c>
      <c r="Z15" s="70">
        <f t="shared" ref="Z15" ca="1" si="63">IF((E15="")+(R15=""),"",ROUND((SUMIF($AF$7:$FH$7,"&lt;="&amp;$F$4,AF15:FH15)/100)*P15,2))</f>
        <v>5.44</v>
      </c>
      <c r="AA15" s="64">
        <f t="shared" ref="AA15:AA20" ca="1" si="64">IF(ISBLANK($D15),Z15,"")</f>
        <v>5.44</v>
      </c>
      <c r="AB15" s="59" t="str">
        <f t="shared" ref="AB15" si="65">IF(((E15="")+(R15=""))+($T15=0),"",IF((($V15/$T15)&lt;1000)*(($V15/$T15)&gt;=1),"100↑",IF((($V15/$T15)&lt;1)*(($V15/$T15)&gt;=0.9),"-01",IF((($V15/$T15)&lt;0.9)*(($V15/$T15)&gt;=0.8),"-10",IF((($V15/$T15)&lt;0.8)*(($V15/$T15)&gt;=0.7),"-20",IF((($V15/$T15)&lt;0.7)*(($V15/$T15)&gt;=0.6),"-30",IF((($V15/$T15)&lt;0.6)*(($V15/$T15)&gt;=0.5),"-40",IF((($V15/$T15)&lt;0.5)*(($V15/$T15)&gt;=0.4),"-50",IF((($V15/$T15)&lt;0.4)*(($V15/$T15)&gt;=0.3),"-60",IF((($V15/$T15)&lt;0.3)*(($V15/$T15)&gt;=0.2),"-70",IF((($V15/$T15)&lt;0.2)*(($V15/$T15)&gt;=0.1),"-80",IF((($V15/$T15)&lt;0.1)*(($V15/$T15)&gt;=0),"-90","xx"))))))))))))</f>
        <v/>
      </c>
      <c r="AC15" s="59" t="str">
        <f t="shared" ref="AC15" si="66">IF((E15="")+(R15=""),"",IF(($T15)=0*($V15=0),"",IF(($P15=$T15)*(T15&gt;V15),"미달성",IF(($P15=$T15)*(T15=V15),"달성","ing"))))</f>
        <v/>
      </c>
      <c r="AD15" s="60" t="str">
        <f t="shared" ref="AD15" si="67">IF(E15="","",IF(AE15=100,"●",IF(((AE15&gt;0)*(AE15&lt;100)),"△",IF(AE15&gt;100,"★",""))))</f>
        <v>●</v>
      </c>
      <c r="AE15" s="61">
        <f t="shared" ref="AE15" si="68">IF(E15="","",SUM(AF15:FH15))</f>
        <v>100</v>
      </c>
      <c r="AF15" s="19"/>
      <c r="AG15" s="20"/>
      <c r="AH15" s="20"/>
      <c r="AI15" s="20"/>
      <c r="AJ15" s="20"/>
      <c r="AK15" s="20"/>
      <c r="AL15" s="21"/>
      <c r="AM15" s="19"/>
      <c r="AN15" s="20"/>
      <c r="AO15" s="20"/>
      <c r="AP15" s="20"/>
      <c r="AQ15" s="20"/>
      <c r="AR15" s="20"/>
      <c r="AS15" s="21"/>
      <c r="AT15" s="19"/>
      <c r="AU15" s="20"/>
      <c r="AV15" s="20"/>
      <c r="AW15" s="20"/>
      <c r="AX15" s="20"/>
      <c r="AY15" s="20"/>
      <c r="AZ15" s="21"/>
      <c r="BA15" s="19"/>
      <c r="BB15" s="20"/>
      <c r="BC15" s="20"/>
      <c r="BD15" s="20"/>
      <c r="BE15" s="20"/>
      <c r="BF15" s="20"/>
      <c r="BG15" s="21"/>
      <c r="BH15" s="19">
        <v>100</v>
      </c>
      <c r="BI15" s="20"/>
      <c r="BJ15" s="20"/>
      <c r="BK15" s="20"/>
      <c r="BL15" s="20"/>
      <c r="BM15" s="20"/>
      <c r="BN15" s="21"/>
      <c r="BO15" s="19"/>
      <c r="BP15" s="20"/>
      <c r="BQ15" s="20"/>
      <c r="BR15" s="20"/>
      <c r="BS15" s="20"/>
      <c r="BT15" s="20"/>
      <c r="BU15" s="21"/>
      <c r="BV15" s="19"/>
      <c r="BW15" s="20"/>
      <c r="BX15" s="20"/>
      <c r="BY15" s="20"/>
      <c r="BZ15" s="20"/>
      <c r="CA15" s="20"/>
      <c r="CB15" s="21"/>
      <c r="CC15" s="19"/>
      <c r="CD15" s="20"/>
      <c r="CE15" s="20"/>
      <c r="CF15" s="20"/>
      <c r="CG15" s="20"/>
      <c r="CH15" s="20"/>
      <c r="CI15" s="21"/>
      <c r="CJ15" s="19"/>
      <c r="CK15" s="20"/>
      <c r="CL15" s="20"/>
      <c r="CM15" s="20"/>
      <c r="CN15" s="20"/>
      <c r="CO15" s="20"/>
      <c r="CP15" s="21"/>
      <c r="CQ15" s="19"/>
      <c r="CR15" s="20"/>
      <c r="CS15" s="20"/>
      <c r="CT15" s="20"/>
      <c r="CU15" s="20"/>
      <c r="CV15" s="20"/>
      <c r="CW15" s="21"/>
      <c r="CX15" s="19"/>
      <c r="CY15" s="20"/>
      <c r="CZ15" s="20"/>
      <c r="DA15" s="20"/>
      <c r="DB15" s="20"/>
      <c r="DC15" s="20"/>
      <c r="DD15" s="21"/>
      <c r="DE15" s="19"/>
      <c r="DF15" s="20"/>
      <c r="DG15" s="20"/>
      <c r="DH15" s="20"/>
      <c r="DI15" s="20"/>
      <c r="DJ15" s="20"/>
      <c r="DK15" s="21"/>
      <c r="DL15" s="19"/>
      <c r="DM15" s="20"/>
      <c r="DN15" s="20"/>
      <c r="DO15" s="20"/>
      <c r="DP15" s="20"/>
      <c r="DQ15" s="20"/>
      <c r="DR15" s="21"/>
      <c r="DS15" s="19"/>
      <c r="DT15" s="20"/>
      <c r="DU15" s="20"/>
      <c r="DV15" s="20"/>
      <c r="DW15" s="20"/>
      <c r="DX15" s="20"/>
      <c r="DY15" s="21"/>
      <c r="DZ15" s="19"/>
      <c r="EA15" s="20"/>
      <c r="EB15" s="20"/>
      <c r="EC15" s="20"/>
      <c r="ED15" s="20"/>
      <c r="EE15" s="20"/>
      <c r="EF15" s="21"/>
      <c r="EG15" s="19"/>
      <c r="EH15" s="20"/>
      <c r="EI15" s="20"/>
      <c r="EJ15" s="20"/>
      <c r="EK15" s="20"/>
      <c r="EL15" s="20"/>
      <c r="EM15" s="21"/>
      <c r="EN15" s="19"/>
      <c r="EO15" s="20"/>
      <c r="EP15" s="20"/>
      <c r="EQ15" s="20"/>
      <c r="ER15" s="20"/>
      <c r="ES15" s="20"/>
      <c r="ET15" s="21"/>
      <c r="EU15" s="19"/>
      <c r="EV15" s="20"/>
      <c r="EW15" s="20"/>
      <c r="EX15" s="20"/>
      <c r="EY15" s="20"/>
      <c r="EZ15" s="20"/>
      <c r="FA15" s="21"/>
      <c r="FB15" s="19"/>
      <c r="FC15" s="20"/>
      <c r="FD15" s="20"/>
      <c r="FE15" s="20"/>
      <c r="FF15" s="20"/>
      <c r="FG15" s="20"/>
      <c r="FH15" s="21"/>
    </row>
    <row r="16" spans="1:164" ht="13.5" customHeight="1" outlineLevel="1">
      <c r="B16" s="18"/>
      <c r="C16" s="31"/>
      <c r="D16" s="40"/>
      <c r="E16" s="33" t="s">
        <v>139</v>
      </c>
      <c r="F16" s="34"/>
      <c r="G16" s="62">
        <v>42849</v>
      </c>
      <c r="H16" s="62">
        <v>42863</v>
      </c>
      <c r="I16" s="20" t="s">
        <v>153</v>
      </c>
      <c r="J16" s="63">
        <f t="shared" ref="J16:J24" si="69">IF(E16="","",IF(ISBLANK(G16),"",IF(ISBLANK(H16),NETWORKDAYS(G16,G16),NETWORKDAYS(G16,H16))))</f>
        <v>11</v>
      </c>
      <c r="K16" s="64">
        <f t="shared" si="50"/>
        <v>11</v>
      </c>
      <c r="L16" s="65">
        <f t="shared" ref="L16:L24" si="70">IF(E16="","",IF(LEN(I16)=0,0,LEN(I16)-LEN(SUBSTITUTE(I16,",",""))+1))</f>
        <v>1</v>
      </c>
      <c r="M16" s="64">
        <f t="shared" si="52"/>
        <v>1</v>
      </c>
      <c r="N16" s="65">
        <f t="shared" ref="N16:N24" si="71">IF(E16="","",IF(ISERROR(J16*L16),"",(J16*L16)))</f>
        <v>11</v>
      </c>
      <c r="O16" s="64">
        <f t="shared" si="54"/>
        <v>11</v>
      </c>
      <c r="P16" s="66">
        <f t="shared" ref="P16:P24" si="72">IF(E16="","",IF(ISERROR(J16*L16),"",ROUND((N16/N$3)*100,2)))</f>
        <v>7.48</v>
      </c>
      <c r="Q16" s="67">
        <f t="shared" si="18"/>
        <v>7.48</v>
      </c>
      <c r="R16" s="68">
        <f>IF(G16="", "", G16)</f>
        <v>42849</v>
      </c>
      <c r="S16" s="68">
        <f t="shared" ref="S16" si="73">IF(H16="", "",H16)</f>
        <v>42863</v>
      </c>
      <c r="T16" s="69">
        <f t="shared" ref="T16:T24" si="74">IF((E16="")+(R16=""),"",ROUND(IF(ISBLANK(S16),IF($R$4&gt;=R16,1*P16,0*P16),IF($R$4&gt;=S16,1*P16,IF($R$4&lt;R16,0*P16,(NETWORKDAYS(R16,$R$4)/NETWORKDAYS(R16,S16))*P16))),2))</f>
        <v>0</v>
      </c>
      <c r="U16" s="64">
        <f t="shared" si="58"/>
        <v>0</v>
      </c>
      <c r="V16" s="70">
        <f t="shared" ref="V16:V24" si="75">IF((E16="")+(R16=""),"",ROUND((SUMIF($AF$7:$FH$7,"&lt;="&amp;$R$4,AF16:FH16)/100)*P16,2))</f>
        <v>0</v>
      </c>
      <c r="W16" s="64">
        <f t="shared" si="60"/>
        <v>0</v>
      </c>
      <c r="X16" s="70">
        <f t="shared" ref="X16:X24" ca="1" si="76">IF((E16="")+(R16=""),"",ROUND(IF(ISBLANK(S16),IF($F$4&gt;=R16,1*P16,0*P16),IF($F$4&gt;=S16,1*P16,IF($F$4&lt;R16,0*P16,(NETWORKDAYS(R16,$F$4)/NETWORKDAYS(R16,S16))*P16))),2))</f>
        <v>4.08</v>
      </c>
      <c r="Y16" s="64">
        <f t="shared" ca="1" si="62"/>
        <v>4.08</v>
      </c>
      <c r="Z16" s="70">
        <f t="shared" ref="Z16:Z24" ca="1" si="77">IF((E16="")+(R16=""),"",ROUND((SUMIF($AF$7:$FH$7,"&lt;="&amp;$F$4,AF16:FH16)/100)*P16,2))</f>
        <v>7.48</v>
      </c>
      <c r="AA16" s="64">
        <f t="shared" ca="1" si="64"/>
        <v>7.48</v>
      </c>
      <c r="AB16" s="59" t="str">
        <f t="shared" si="22"/>
        <v/>
      </c>
      <c r="AC16" s="59" t="str">
        <f t="shared" si="23"/>
        <v/>
      </c>
      <c r="AD16" s="60" t="str">
        <f t="shared" si="24"/>
        <v>●</v>
      </c>
      <c r="AE16" s="61">
        <f t="shared" si="25"/>
        <v>100</v>
      </c>
      <c r="AF16" s="19"/>
      <c r="AG16" s="20"/>
      <c r="AH16" s="20"/>
      <c r="AI16" s="20"/>
      <c r="AJ16" s="20"/>
      <c r="AK16" s="20"/>
      <c r="AL16" s="21"/>
      <c r="AM16" s="19"/>
      <c r="AN16" s="20"/>
      <c r="AO16" s="20"/>
      <c r="AP16" s="20"/>
      <c r="AQ16" s="20"/>
      <c r="AR16" s="20"/>
      <c r="AS16" s="21"/>
      <c r="AT16" s="19"/>
      <c r="AU16" s="20"/>
      <c r="AV16" s="20"/>
      <c r="AW16" s="20"/>
      <c r="AX16" s="20"/>
      <c r="AY16" s="20"/>
      <c r="AZ16" s="21"/>
      <c r="BA16" s="19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1"/>
      <c r="BO16" s="19"/>
      <c r="BP16" s="20"/>
      <c r="BQ16" s="20"/>
      <c r="BR16" s="20"/>
      <c r="BS16" s="20"/>
      <c r="BT16" s="20"/>
      <c r="BU16" s="21"/>
      <c r="BV16" s="22"/>
      <c r="BW16" s="23"/>
      <c r="BX16" s="23"/>
      <c r="BY16" s="23"/>
      <c r="BZ16" s="23"/>
      <c r="CA16" s="23"/>
      <c r="CB16" s="24"/>
      <c r="CC16" s="22"/>
      <c r="CD16" s="23"/>
      <c r="CE16" s="23">
        <v>70</v>
      </c>
      <c r="CF16" s="23"/>
      <c r="CG16" s="23"/>
      <c r="CH16" s="23"/>
      <c r="CI16" s="24"/>
      <c r="CJ16" s="22">
        <v>30</v>
      </c>
      <c r="CK16" s="23"/>
      <c r="CL16" s="23"/>
      <c r="CM16" s="23"/>
      <c r="CN16" s="23"/>
      <c r="CO16" s="23"/>
      <c r="CP16" s="24"/>
      <c r="CQ16" s="22"/>
      <c r="CR16" s="23"/>
      <c r="CS16" s="23"/>
      <c r="CT16" s="23"/>
      <c r="CU16" s="23"/>
      <c r="CV16" s="23"/>
      <c r="CW16" s="24"/>
      <c r="CX16" s="22"/>
      <c r="CY16" s="23"/>
      <c r="CZ16" s="23"/>
      <c r="DA16" s="23"/>
      <c r="DB16" s="23"/>
      <c r="DC16" s="23"/>
      <c r="DD16" s="24"/>
      <c r="DE16" s="22"/>
      <c r="DF16" s="23"/>
      <c r="DG16" s="23"/>
      <c r="DH16" s="23"/>
      <c r="DI16" s="23"/>
      <c r="DJ16" s="23"/>
      <c r="DK16" s="24"/>
      <c r="DL16" s="22"/>
      <c r="DM16" s="23"/>
      <c r="DN16" s="23"/>
      <c r="DO16" s="23"/>
      <c r="DP16" s="23"/>
      <c r="DQ16" s="23"/>
      <c r="DR16" s="24"/>
      <c r="DS16" s="22"/>
      <c r="DT16" s="23"/>
      <c r="DU16" s="23"/>
      <c r="DV16" s="23"/>
      <c r="DW16" s="23"/>
      <c r="DX16" s="23"/>
      <c r="DY16" s="24"/>
      <c r="DZ16" s="22"/>
      <c r="EA16" s="23"/>
      <c r="EB16" s="23"/>
      <c r="EC16" s="23"/>
      <c r="ED16" s="23"/>
      <c r="EE16" s="23"/>
      <c r="EF16" s="24"/>
      <c r="EG16" s="22"/>
      <c r="EH16" s="23"/>
      <c r="EI16" s="23"/>
      <c r="EJ16" s="23"/>
      <c r="EK16" s="23"/>
      <c r="EL16" s="23"/>
      <c r="EM16" s="24"/>
      <c r="EN16" s="19"/>
      <c r="EO16" s="20"/>
      <c r="EP16" s="20"/>
      <c r="EQ16" s="20"/>
      <c r="ER16" s="20"/>
      <c r="ES16" s="20"/>
      <c r="ET16" s="21"/>
      <c r="EU16" s="19"/>
      <c r="EV16" s="20"/>
      <c r="EW16" s="20"/>
      <c r="EX16" s="20"/>
      <c r="EY16" s="20"/>
      <c r="EZ16" s="20"/>
      <c r="FA16" s="21"/>
      <c r="FB16" s="19"/>
      <c r="FC16" s="20"/>
      <c r="FD16" s="20"/>
      <c r="FE16" s="20"/>
      <c r="FF16" s="20"/>
      <c r="FG16" s="20"/>
      <c r="FH16" s="21"/>
    </row>
    <row r="17" spans="2:164" ht="13.5" customHeight="1" outlineLevel="1">
      <c r="B17" s="18"/>
      <c r="C17" s="31"/>
      <c r="D17" s="40"/>
      <c r="E17" s="33" t="s">
        <v>142</v>
      </c>
      <c r="F17" s="34"/>
      <c r="G17" s="62">
        <v>42844</v>
      </c>
      <c r="H17" s="62">
        <v>42846</v>
      </c>
      <c r="I17" s="20" t="s">
        <v>179</v>
      </c>
      <c r="J17" s="63">
        <f>IF(E17="","",IF(ISBLANK(G17),"",IF(ISBLANK(H17),NETWORKDAYS(G17,G17),NETWORKDAYS(G17,H17))))</f>
        <v>3</v>
      </c>
      <c r="K17" s="64">
        <f t="shared" si="50"/>
        <v>3</v>
      </c>
      <c r="L17" s="65">
        <f>IF(E17="","",IF(LEN(I17)=0,0,LEN(I17)-LEN(SUBSTITUTE(I17,",",""))+1))</f>
        <v>1</v>
      </c>
      <c r="M17" s="64">
        <f t="shared" si="52"/>
        <v>1</v>
      </c>
      <c r="N17" s="65">
        <f>IF(E17="","",IF(ISERROR(J17*L17),"",(J17*L17)))</f>
        <v>3</v>
      </c>
      <c r="O17" s="64">
        <f t="shared" si="54"/>
        <v>3</v>
      </c>
      <c r="P17" s="66">
        <f>IF(E17="","",IF(ISERROR(J17*L17),"",ROUND((N17/N$3)*100,2)))</f>
        <v>2.04</v>
      </c>
      <c r="Q17" s="67">
        <f t="shared" si="18"/>
        <v>2.04</v>
      </c>
      <c r="R17" s="68">
        <f>IF(G17="", "", G17)</f>
        <v>42844</v>
      </c>
      <c r="S17" s="68">
        <f t="shared" ref="S17" si="78">IF(H17="", "",H17)</f>
        <v>42846</v>
      </c>
      <c r="T17" s="69">
        <f>IF((E17="")+(R17=""),"",ROUND(IF(ISBLANK(S17),IF($R$4&gt;=R17,1*P17,0*P17),IF($R$4&gt;=S17,1*P17,IF($R$4&lt;R17,0*P17,(NETWORKDAYS(R17,$R$4)/NETWORKDAYS(R17,S17))*P17))),2))</f>
        <v>0</v>
      </c>
      <c r="U17" s="64">
        <f t="shared" si="58"/>
        <v>0</v>
      </c>
      <c r="V17" s="70">
        <f>IF((E17="")+(R17=""),"",ROUND((SUMIF($AF$7:$FH$7,"&lt;="&amp;$R$4,AF17:FH17)/100)*P17,2))</f>
        <v>0</v>
      </c>
      <c r="W17" s="64">
        <f t="shared" si="60"/>
        <v>0</v>
      </c>
      <c r="X17" s="70">
        <f ca="1">IF((E17="")+(R17=""),"",ROUND(IF(ISBLANK(S17),IF($F$4&gt;=R17,1*P17,0*P17),IF($F$4&gt;=S17,1*P17,IF($F$4&lt;R17,0*P17,(NETWORKDAYS(R17,$F$4)/NETWORKDAYS(R17,S17))*P17))),2))</f>
        <v>2.04</v>
      </c>
      <c r="Y17" s="64">
        <f t="shared" ca="1" si="62"/>
        <v>2.04</v>
      </c>
      <c r="Z17" s="70">
        <f ca="1">IF((E17="")+(R17=""),"",ROUND((SUMIF($AF$7:$FH$7,"&lt;="&amp;$F$4,AF17:FH17)/100)*P17,2))</f>
        <v>2.04</v>
      </c>
      <c r="AA17" s="64">
        <f t="shared" ca="1" si="64"/>
        <v>2.04</v>
      </c>
      <c r="AB17" s="59" t="str">
        <f>IF(((E17="")+(R17=""))+($T17=0),"",IF((($V17/$T17)&lt;1000)*(($V17/$T17)&gt;=1),"100↑",IF((($V17/$T17)&lt;1)*(($V17/$T17)&gt;=0.9),"-01",IF((($V17/$T17)&lt;0.9)*(($V17/$T17)&gt;=0.8),"-10",IF((($V17/$T17)&lt;0.8)*(($V17/$T17)&gt;=0.7),"-20",IF((($V17/$T17)&lt;0.7)*(($V17/$T17)&gt;=0.6),"-30",IF((($V17/$T17)&lt;0.6)*(($V17/$T17)&gt;=0.5),"-40",IF((($V17/$T17)&lt;0.5)*(($V17/$T17)&gt;=0.4),"-50",IF((($V17/$T17)&lt;0.4)*(($V17/$T17)&gt;=0.3),"-60",IF((($V17/$T17)&lt;0.3)*(($V17/$T17)&gt;=0.2),"-70",IF((($V17/$T17)&lt;0.2)*(($V17/$T17)&gt;=0.1),"-80",IF((($V17/$T17)&lt;0.1)*(($V17/$T17)&gt;=0),"-90","xx"))))))))))))</f>
        <v/>
      </c>
      <c r="AC17" s="59" t="str">
        <f>IF((E17="")+(R17=""),"",IF(($T17)=0*($V17=0),"",IF(($P17=$T17)*(T17&gt;V17),"미달성",IF(($P17=$T17)*(T17=V17),"달성","ing"))))</f>
        <v/>
      </c>
      <c r="AD17" s="60" t="str">
        <f>IF(E17="","",IF(AE17=100,"●",IF(((AE17&gt;0)*(AE17&lt;100)),"△",IF(AE17&gt;100,"★",""))))</f>
        <v>●</v>
      </c>
      <c r="AE17" s="61">
        <f>IF(E17="","",SUM(AF17:FH17))</f>
        <v>100</v>
      </c>
      <c r="AF17" s="19"/>
      <c r="AG17" s="20"/>
      <c r="AH17" s="20"/>
      <c r="AI17" s="20"/>
      <c r="AJ17" s="20"/>
      <c r="AK17" s="20"/>
      <c r="AL17" s="21"/>
      <c r="AM17" s="19"/>
      <c r="AN17" s="20"/>
      <c r="AO17" s="20"/>
      <c r="AP17" s="20"/>
      <c r="AQ17" s="20"/>
      <c r="AR17" s="20"/>
      <c r="AS17" s="21"/>
      <c r="AT17" s="19"/>
      <c r="AU17" s="20"/>
      <c r="AV17" s="20"/>
      <c r="AW17" s="20"/>
      <c r="AX17" s="20"/>
      <c r="AY17" s="20"/>
      <c r="AZ17" s="21"/>
      <c r="BA17" s="19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1"/>
      <c r="BO17" s="19"/>
      <c r="BP17" s="20"/>
      <c r="BQ17" s="20"/>
      <c r="BR17" s="20"/>
      <c r="BS17" s="20"/>
      <c r="BT17" s="20"/>
      <c r="BU17" s="21"/>
      <c r="BV17" s="22"/>
      <c r="BW17" s="23"/>
      <c r="BX17" s="23"/>
      <c r="BY17" s="23"/>
      <c r="BZ17" s="23">
        <v>100</v>
      </c>
      <c r="CA17" s="23"/>
      <c r="CB17" s="24"/>
      <c r="CC17" s="22"/>
      <c r="CD17" s="23"/>
      <c r="CE17" s="23"/>
      <c r="CF17" s="23"/>
      <c r="CG17" s="23"/>
      <c r="CH17" s="23"/>
      <c r="CI17" s="24"/>
      <c r="CJ17" s="22"/>
      <c r="CK17" s="23"/>
      <c r="CL17" s="23"/>
      <c r="CM17" s="23"/>
      <c r="CN17" s="23"/>
      <c r="CO17" s="23"/>
      <c r="CP17" s="24"/>
      <c r="CQ17" s="22"/>
      <c r="CR17" s="23"/>
      <c r="CS17" s="23"/>
      <c r="CT17" s="23"/>
      <c r="CU17" s="23"/>
      <c r="CV17" s="23"/>
      <c r="CW17" s="24"/>
      <c r="CX17" s="22"/>
      <c r="CY17" s="23"/>
      <c r="CZ17" s="23"/>
      <c r="DA17" s="23"/>
      <c r="DB17" s="23"/>
      <c r="DC17" s="23"/>
      <c r="DD17" s="24"/>
      <c r="DE17" s="22"/>
      <c r="DF17" s="23"/>
      <c r="DG17" s="23"/>
      <c r="DH17" s="23"/>
      <c r="DI17" s="23"/>
      <c r="DJ17" s="23"/>
      <c r="DK17" s="24"/>
      <c r="DL17" s="22"/>
      <c r="DM17" s="23"/>
      <c r="DN17" s="23"/>
      <c r="DO17" s="23"/>
      <c r="DP17" s="23"/>
      <c r="DQ17" s="23"/>
      <c r="DR17" s="24"/>
      <c r="DS17" s="22"/>
      <c r="DT17" s="23"/>
      <c r="DU17" s="23"/>
      <c r="DV17" s="23"/>
      <c r="DW17" s="23"/>
      <c r="DX17" s="23"/>
      <c r="DY17" s="24"/>
      <c r="DZ17" s="22"/>
      <c r="EA17" s="23"/>
      <c r="EB17" s="23"/>
      <c r="EC17" s="23"/>
      <c r="ED17" s="23"/>
      <c r="EE17" s="23"/>
      <c r="EF17" s="24"/>
      <c r="EG17" s="22"/>
      <c r="EH17" s="23"/>
      <c r="EI17" s="23"/>
      <c r="EJ17" s="23"/>
      <c r="EK17" s="23"/>
      <c r="EL17" s="23"/>
      <c r="EM17" s="24"/>
      <c r="EN17" s="19"/>
      <c r="EO17" s="20"/>
      <c r="EP17" s="20"/>
      <c r="EQ17" s="20"/>
      <c r="ER17" s="20"/>
      <c r="ES17" s="20"/>
      <c r="ET17" s="21"/>
      <c r="EU17" s="19"/>
      <c r="EV17" s="20"/>
      <c r="EW17" s="20"/>
      <c r="EX17" s="20"/>
      <c r="EY17" s="20"/>
      <c r="EZ17" s="20"/>
      <c r="FA17" s="21"/>
      <c r="FB17" s="19"/>
      <c r="FC17" s="20"/>
      <c r="FD17" s="20"/>
      <c r="FE17" s="20"/>
      <c r="FF17" s="20"/>
      <c r="FG17" s="20"/>
      <c r="FH17" s="21"/>
    </row>
    <row r="18" spans="2:164" ht="13.5" customHeight="1" outlineLevel="1">
      <c r="B18" s="18"/>
      <c r="C18" s="31"/>
      <c r="D18" s="40"/>
      <c r="E18" s="33" t="s">
        <v>158</v>
      </c>
      <c r="F18" s="34"/>
      <c r="G18" s="62">
        <v>42826</v>
      </c>
      <c r="H18" s="62">
        <v>42840</v>
      </c>
      <c r="I18" s="107" t="s">
        <v>153</v>
      </c>
      <c r="J18" s="63">
        <f t="shared" si="69"/>
        <v>10</v>
      </c>
      <c r="K18" s="64">
        <f t="shared" si="50"/>
        <v>10</v>
      </c>
      <c r="L18" s="65">
        <f t="shared" si="70"/>
        <v>1</v>
      </c>
      <c r="M18" s="64">
        <f t="shared" si="52"/>
        <v>1</v>
      </c>
      <c r="N18" s="65">
        <f t="shared" si="71"/>
        <v>10</v>
      </c>
      <c r="O18" s="64">
        <f t="shared" si="54"/>
        <v>10</v>
      </c>
      <c r="P18" s="66">
        <f t="shared" si="72"/>
        <v>6.8</v>
      </c>
      <c r="Q18" s="67">
        <f t="shared" si="18"/>
        <v>6.8</v>
      </c>
      <c r="R18" s="68">
        <f t="shared" ref="R18:R24" si="79">IF(G18="", "", G18)</f>
        <v>42826</v>
      </c>
      <c r="S18" s="68">
        <f t="shared" ref="S18:S24" si="80">IF(H18="", "",H18)</f>
        <v>42840</v>
      </c>
      <c r="T18" s="69">
        <f t="shared" si="74"/>
        <v>0</v>
      </c>
      <c r="U18" s="64">
        <f t="shared" si="58"/>
        <v>0</v>
      </c>
      <c r="V18" s="70">
        <f t="shared" si="75"/>
        <v>0</v>
      </c>
      <c r="W18" s="64">
        <f t="shared" si="60"/>
        <v>0</v>
      </c>
      <c r="X18" s="70">
        <f t="shared" ca="1" si="76"/>
        <v>6.8</v>
      </c>
      <c r="Y18" s="64">
        <f t="shared" ca="1" si="62"/>
        <v>6.8</v>
      </c>
      <c r="Z18" s="70">
        <f t="shared" ca="1" si="77"/>
        <v>6.8</v>
      </c>
      <c r="AA18" s="64">
        <f t="shared" ca="1" si="64"/>
        <v>6.8</v>
      </c>
      <c r="AB18" s="59" t="str">
        <f t="shared" si="22"/>
        <v/>
      </c>
      <c r="AC18" s="59" t="str">
        <f t="shared" si="23"/>
        <v/>
      </c>
      <c r="AD18" s="60" t="str">
        <f t="shared" si="24"/>
        <v>●</v>
      </c>
      <c r="AE18" s="61">
        <f t="shared" si="25"/>
        <v>100</v>
      </c>
      <c r="AF18" s="19"/>
      <c r="AG18" s="20"/>
      <c r="AH18" s="20"/>
      <c r="AI18" s="20"/>
      <c r="AJ18" s="20"/>
      <c r="AK18" s="20"/>
      <c r="AL18" s="21"/>
      <c r="AM18" s="19"/>
      <c r="AN18" s="20"/>
      <c r="AO18" s="20"/>
      <c r="AP18" s="20"/>
      <c r="AQ18" s="20"/>
      <c r="AR18" s="20"/>
      <c r="AS18" s="21"/>
      <c r="AT18" s="19"/>
      <c r="AU18" s="20"/>
      <c r="AV18" s="20"/>
      <c r="AW18" s="20"/>
      <c r="AX18" s="20"/>
      <c r="AY18" s="20"/>
      <c r="AZ18" s="21"/>
      <c r="BA18" s="19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1"/>
      <c r="BO18" s="19">
        <v>30</v>
      </c>
      <c r="BP18" s="20"/>
      <c r="BQ18" s="20">
        <v>50</v>
      </c>
      <c r="BR18" s="20">
        <v>20</v>
      </c>
      <c r="BS18" s="20"/>
      <c r="BT18" s="20"/>
      <c r="BU18" s="21"/>
      <c r="BV18" s="22"/>
      <c r="BW18" s="23"/>
      <c r="BX18" s="23"/>
      <c r="BY18" s="23"/>
      <c r="BZ18" s="23"/>
      <c r="CA18" s="23"/>
      <c r="CB18" s="24"/>
      <c r="CC18" s="22"/>
      <c r="CD18" s="23"/>
      <c r="CE18" s="23"/>
      <c r="CF18" s="23"/>
      <c r="CG18" s="23"/>
      <c r="CH18" s="23"/>
      <c r="CI18" s="24"/>
      <c r="CJ18" s="22"/>
      <c r="CK18" s="23"/>
      <c r="CL18" s="23"/>
      <c r="CM18" s="23"/>
      <c r="CN18" s="23"/>
      <c r="CO18" s="23"/>
      <c r="CP18" s="24"/>
      <c r="CQ18" s="22"/>
      <c r="CR18" s="23"/>
      <c r="CS18" s="23"/>
      <c r="CT18" s="23"/>
      <c r="CU18" s="23"/>
      <c r="CV18" s="23"/>
      <c r="CW18" s="24"/>
      <c r="CX18" s="22"/>
      <c r="CY18" s="23"/>
      <c r="CZ18" s="23"/>
      <c r="DA18" s="23"/>
      <c r="DB18" s="23"/>
      <c r="DC18" s="23"/>
      <c r="DD18" s="24"/>
      <c r="DE18" s="22"/>
      <c r="DF18" s="23"/>
      <c r="DG18" s="23"/>
      <c r="DH18" s="23"/>
      <c r="DI18" s="23"/>
      <c r="DJ18" s="23"/>
      <c r="DK18" s="24"/>
      <c r="DL18" s="22"/>
      <c r="DM18" s="23"/>
      <c r="DN18" s="23"/>
      <c r="DO18" s="23"/>
      <c r="DP18" s="23"/>
      <c r="DQ18" s="23"/>
      <c r="DR18" s="24"/>
      <c r="DS18" s="22"/>
      <c r="DT18" s="23"/>
      <c r="DU18" s="23"/>
      <c r="DV18" s="23"/>
      <c r="DW18" s="23"/>
      <c r="DX18" s="23"/>
      <c r="DY18" s="24"/>
      <c r="DZ18" s="22"/>
      <c r="EA18" s="23"/>
      <c r="EB18" s="23"/>
      <c r="EC18" s="23"/>
      <c r="ED18" s="23"/>
      <c r="EE18" s="23"/>
      <c r="EF18" s="24"/>
      <c r="EG18" s="22"/>
      <c r="EH18" s="23"/>
      <c r="EI18" s="23"/>
      <c r="EJ18" s="23"/>
      <c r="EK18" s="23"/>
      <c r="EL18" s="23"/>
      <c r="EM18" s="24"/>
      <c r="EN18" s="19"/>
      <c r="EO18" s="20"/>
      <c r="EP18" s="20"/>
      <c r="EQ18" s="20"/>
      <c r="ER18" s="20"/>
      <c r="ES18" s="20"/>
      <c r="ET18" s="21"/>
      <c r="EU18" s="19"/>
      <c r="EV18" s="20"/>
      <c r="EW18" s="20"/>
      <c r="EX18" s="20"/>
      <c r="EY18" s="20"/>
      <c r="EZ18" s="20"/>
      <c r="FA18" s="21"/>
      <c r="FB18" s="19"/>
      <c r="FC18" s="20"/>
      <c r="FD18" s="20"/>
      <c r="FE18" s="20"/>
      <c r="FF18" s="20"/>
      <c r="FG18" s="20"/>
      <c r="FH18" s="21"/>
    </row>
    <row r="19" spans="2:164" ht="13.5" customHeight="1" outlineLevel="1">
      <c r="B19" s="18"/>
      <c r="C19" s="31"/>
      <c r="D19" s="40"/>
      <c r="E19" s="105" t="s">
        <v>159</v>
      </c>
      <c r="F19" s="34"/>
      <c r="G19" s="62">
        <v>42826</v>
      </c>
      <c r="H19" s="62">
        <v>42840</v>
      </c>
      <c r="I19" s="107" t="s">
        <v>154</v>
      </c>
      <c r="J19" s="63">
        <f t="shared" si="69"/>
        <v>10</v>
      </c>
      <c r="K19" s="64">
        <f t="shared" si="50"/>
        <v>10</v>
      </c>
      <c r="L19" s="65">
        <f t="shared" si="70"/>
        <v>1</v>
      </c>
      <c r="M19" s="64">
        <f t="shared" si="52"/>
        <v>1</v>
      </c>
      <c r="N19" s="65">
        <f t="shared" si="71"/>
        <v>10</v>
      </c>
      <c r="O19" s="64">
        <f t="shared" si="54"/>
        <v>10</v>
      </c>
      <c r="P19" s="66">
        <f t="shared" si="72"/>
        <v>6.8</v>
      </c>
      <c r="Q19" s="67">
        <f t="shared" si="18"/>
        <v>6.8</v>
      </c>
      <c r="R19" s="68">
        <f t="shared" si="79"/>
        <v>42826</v>
      </c>
      <c r="S19" s="68">
        <f t="shared" si="80"/>
        <v>42840</v>
      </c>
      <c r="T19" s="69">
        <f t="shared" si="74"/>
        <v>0</v>
      </c>
      <c r="U19" s="64">
        <f t="shared" si="58"/>
        <v>0</v>
      </c>
      <c r="V19" s="70">
        <f t="shared" si="75"/>
        <v>0</v>
      </c>
      <c r="W19" s="64">
        <f t="shared" si="60"/>
        <v>0</v>
      </c>
      <c r="X19" s="70">
        <f t="shared" ca="1" si="76"/>
        <v>6.8</v>
      </c>
      <c r="Y19" s="64">
        <f t="shared" ca="1" si="62"/>
        <v>6.8</v>
      </c>
      <c r="Z19" s="70">
        <f t="shared" ca="1" si="77"/>
        <v>6.8</v>
      </c>
      <c r="AA19" s="64">
        <f t="shared" ca="1" si="64"/>
        <v>6.8</v>
      </c>
      <c r="AB19" s="59" t="str">
        <f t="shared" si="22"/>
        <v/>
      </c>
      <c r="AC19" s="59" t="str">
        <f t="shared" si="23"/>
        <v/>
      </c>
      <c r="AD19" s="60" t="str">
        <f t="shared" si="24"/>
        <v>●</v>
      </c>
      <c r="AE19" s="61">
        <f t="shared" si="25"/>
        <v>100</v>
      </c>
      <c r="AF19" s="19"/>
      <c r="AG19" s="20"/>
      <c r="AH19" s="20"/>
      <c r="AI19" s="20"/>
      <c r="AJ19" s="20"/>
      <c r="AK19" s="20"/>
      <c r="AL19" s="21"/>
      <c r="AM19" s="19"/>
      <c r="AN19" s="20"/>
      <c r="AO19" s="20"/>
      <c r="AP19" s="20"/>
      <c r="AQ19" s="20"/>
      <c r="AR19" s="20"/>
      <c r="AS19" s="21"/>
      <c r="AT19" s="19"/>
      <c r="AU19" s="20"/>
      <c r="AV19" s="20"/>
      <c r="AW19" s="20"/>
      <c r="AX19" s="20"/>
      <c r="AY19" s="20"/>
      <c r="AZ19" s="21"/>
      <c r="BA19" s="19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1"/>
      <c r="BO19" s="19"/>
      <c r="BP19" s="20"/>
      <c r="BQ19" s="20"/>
      <c r="BR19" s="20">
        <v>70</v>
      </c>
      <c r="BS19" s="20"/>
      <c r="BT19" s="20">
        <v>30</v>
      </c>
      <c r="BU19" s="21"/>
      <c r="BV19" s="22"/>
      <c r="BW19" s="23"/>
      <c r="BX19" s="23"/>
      <c r="BY19" s="23"/>
      <c r="BZ19" s="23"/>
      <c r="CA19" s="23"/>
      <c r="CB19" s="24"/>
      <c r="CC19" s="22"/>
      <c r="CD19" s="23"/>
      <c r="CE19" s="23"/>
      <c r="CF19" s="23"/>
      <c r="CG19" s="23"/>
      <c r="CH19" s="23"/>
      <c r="CI19" s="24"/>
      <c r="CJ19" s="22"/>
      <c r="CK19" s="23"/>
      <c r="CL19" s="23"/>
      <c r="CM19" s="23"/>
      <c r="CN19" s="23"/>
      <c r="CO19" s="23"/>
      <c r="CP19" s="24"/>
      <c r="CQ19" s="22"/>
      <c r="CR19" s="23"/>
      <c r="CS19" s="23"/>
      <c r="CT19" s="23"/>
      <c r="CU19" s="23"/>
      <c r="CV19" s="23"/>
      <c r="CW19" s="24"/>
      <c r="CX19" s="22"/>
      <c r="CY19" s="23"/>
      <c r="CZ19" s="23"/>
      <c r="DA19" s="23"/>
      <c r="DB19" s="23"/>
      <c r="DC19" s="23"/>
      <c r="DD19" s="24"/>
      <c r="DE19" s="22"/>
      <c r="DF19" s="23"/>
      <c r="DG19" s="23"/>
      <c r="DH19" s="23"/>
      <c r="DI19" s="23"/>
      <c r="DJ19" s="23"/>
      <c r="DK19" s="24"/>
      <c r="DL19" s="22"/>
      <c r="DM19" s="23"/>
      <c r="DN19" s="23"/>
      <c r="DO19" s="23"/>
      <c r="DP19" s="23"/>
      <c r="DQ19" s="23"/>
      <c r="DR19" s="24"/>
      <c r="DS19" s="22"/>
      <c r="DT19" s="23"/>
      <c r="DU19" s="23"/>
      <c r="DV19" s="23"/>
      <c r="DW19" s="23"/>
      <c r="DX19" s="23"/>
      <c r="DY19" s="24"/>
      <c r="DZ19" s="22"/>
      <c r="EA19" s="23"/>
      <c r="EB19" s="23"/>
      <c r="EC19" s="23"/>
      <c r="ED19" s="23"/>
      <c r="EE19" s="23"/>
      <c r="EF19" s="24"/>
      <c r="EG19" s="22"/>
      <c r="EH19" s="23"/>
      <c r="EI19" s="23"/>
      <c r="EJ19" s="23"/>
      <c r="EK19" s="23"/>
      <c r="EL19" s="23"/>
      <c r="EM19" s="24"/>
      <c r="EN19" s="19"/>
      <c r="EO19" s="20"/>
      <c r="EP19" s="20"/>
      <c r="EQ19" s="20"/>
      <c r="ER19" s="20"/>
      <c r="ES19" s="20"/>
      <c r="ET19" s="21"/>
      <c r="EU19" s="19"/>
      <c r="EV19" s="20"/>
      <c r="EW19" s="20"/>
      <c r="EX19" s="20"/>
      <c r="EY19" s="20"/>
      <c r="EZ19" s="20"/>
      <c r="FA19" s="21"/>
      <c r="FB19" s="19"/>
      <c r="FC19" s="20"/>
      <c r="FD19" s="20"/>
      <c r="FE19" s="20"/>
      <c r="FF19" s="20"/>
      <c r="FG19" s="20"/>
      <c r="FH19" s="21"/>
    </row>
    <row r="20" spans="2:164" ht="13.5" customHeight="1" outlineLevel="1">
      <c r="B20" s="18"/>
      <c r="C20" s="31"/>
      <c r="D20" s="40"/>
      <c r="E20" s="105" t="s">
        <v>160</v>
      </c>
      <c r="F20" s="34"/>
      <c r="G20" s="62">
        <v>42826</v>
      </c>
      <c r="H20" s="62">
        <v>42840</v>
      </c>
      <c r="I20" s="107" t="s">
        <v>155</v>
      </c>
      <c r="J20" s="63">
        <f t="shared" si="69"/>
        <v>10</v>
      </c>
      <c r="K20" s="64">
        <f t="shared" si="50"/>
        <v>10</v>
      </c>
      <c r="L20" s="65">
        <f t="shared" si="70"/>
        <v>1</v>
      </c>
      <c r="M20" s="64">
        <f t="shared" si="52"/>
        <v>1</v>
      </c>
      <c r="N20" s="65">
        <f t="shared" si="71"/>
        <v>10</v>
      </c>
      <c r="O20" s="64">
        <f t="shared" si="54"/>
        <v>10</v>
      </c>
      <c r="P20" s="66">
        <f t="shared" si="72"/>
        <v>6.8</v>
      </c>
      <c r="Q20" s="67">
        <f t="shared" si="18"/>
        <v>6.8</v>
      </c>
      <c r="R20" s="68">
        <f t="shared" si="79"/>
        <v>42826</v>
      </c>
      <c r="S20" s="68">
        <f t="shared" si="80"/>
        <v>42840</v>
      </c>
      <c r="T20" s="69">
        <f t="shared" si="74"/>
        <v>0</v>
      </c>
      <c r="U20" s="64">
        <f t="shared" si="58"/>
        <v>0</v>
      </c>
      <c r="V20" s="70">
        <f t="shared" si="75"/>
        <v>0</v>
      </c>
      <c r="W20" s="64">
        <f t="shared" si="60"/>
        <v>0</v>
      </c>
      <c r="X20" s="70">
        <f t="shared" ca="1" si="76"/>
        <v>6.8</v>
      </c>
      <c r="Y20" s="64">
        <f t="shared" ca="1" si="62"/>
        <v>6.8</v>
      </c>
      <c r="Z20" s="70">
        <f t="shared" ca="1" si="77"/>
        <v>6.8</v>
      </c>
      <c r="AA20" s="64">
        <f t="shared" ca="1" si="64"/>
        <v>6.8</v>
      </c>
      <c r="AB20" s="59" t="str">
        <f t="shared" si="22"/>
        <v/>
      </c>
      <c r="AC20" s="59" t="str">
        <f t="shared" si="23"/>
        <v/>
      </c>
      <c r="AD20" s="60" t="str">
        <f t="shared" si="24"/>
        <v>●</v>
      </c>
      <c r="AE20" s="61">
        <f t="shared" si="25"/>
        <v>100</v>
      </c>
      <c r="AF20" s="19"/>
      <c r="AG20" s="20"/>
      <c r="AH20" s="20"/>
      <c r="AI20" s="20"/>
      <c r="AJ20" s="20"/>
      <c r="AK20" s="20"/>
      <c r="AL20" s="21"/>
      <c r="AM20" s="19"/>
      <c r="AN20" s="20"/>
      <c r="AO20" s="20"/>
      <c r="AP20" s="20"/>
      <c r="AQ20" s="20"/>
      <c r="AR20" s="20"/>
      <c r="AS20" s="21"/>
      <c r="AT20" s="19"/>
      <c r="AU20" s="20"/>
      <c r="AV20" s="20"/>
      <c r="AW20" s="20"/>
      <c r="AX20" s="20"/>
      <c r="AY20" s="20"/>
      <c r="AZ20" s="21"/>
      <c r="BA20" s="19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1"/>
      <c r="BO20" s="19"/>
      <c r="BP20" s="20"/>
      <c r="BQ20" s="20"/>
      <c r="BR20" s="20"/>
      <c r="BS20" s="20">
        <v>100</v>
      </c>
      <c r="BT20" s="20"/>
      <c r="BU20" s="21"/>
      <c r="BV20" s="22"/>
      <c r="BW20" s="23"/>
      <c r="BX20" s="23"/>
      <c r="BY20" s="23"/>
      <c r="BZ20" s="23"/>
      <c r="CA20" s="23"/>
      <c r="CB20" s="24"/>
      <c r="CC20" s="22"/>
      <c r="CD20" s="23"/>
      <c r="CE20" s="23"/>
      <c r="CF20" s="23"/>
      <c r="CG20" s="23"/>
      <c r="CH20" s="23"/>
      <c r="CI20" s="24"/>
      <c r="CJ20" s="22"/>
      <c r="CK20" s="23"/>
      <c r="CL20" s="23"/>
      <c r="CM20" s="23"/>
      <c r="CN20" s="23"/>
      <c r="CO20" s="23"/>
      <c r="CP20" s="24"/>
      <c r="CQ20" s="22"/>
      <c r="CR20" s="23"/>
      <c r="CS20" s="23"/>
      <c r="CT20" s="23"/>
      <c r="CU20" s="23"/>
      <c r="CV20" s="23"/>
      <c r="CW20" s="24"/>
      <c r="CX20" s="22"/>
      <c r="CY20" s="23"/>
      <c r="CZ20" s="23"/>
      <c r="DA20" s="23"/>
      <c r="DB20" s="23"/>
      <c r="DC20" s="23"/>
      <c r="DD20" s="24"/>
      <c r="DE20" s="22"/>
      <c r="DF20" s="23"/>
      <c r="DG20" s="23"/>
      <c r="DH20" s="23"/>
      <c r="DI20" s="23"/>
      <c r="DJ20" s="23"/>
      <c r="DK20" s="24"/>
      <c r="DL20" s="22"/>
      <c r="DM20" s="23"/>
      <c r="DN20" s="23"/>
      <c r="DO20" s="23"/>
      <c r="DP20" s="23"/>
      <c r="DQ20" s="23"/>
      <c r="DR20" s="24"/>
      <c r="DS20" s="22"/>
      <c r="DT20" s="23"/>
      <c r="DU20" s="23"/>
      <c r="DV20" s="23"/>
      <c r="DW20" s="23"/>
      <c r="DX20" s="23"/>
      <c r="DY20" s="24"/>
      <c r="DZ20" s="22"/>
      <c r="EA20" s="23"/>
      <c r="EB20" s="23"/>
      <c r="EC20" s="23"/>
      <c r="ED20" s="23"/>
      <c r="EE20" s="23"/>
      <c r="EF20" s="24"/>
      <c r="EG20" s="22"/>
      <c r="EH20" s="23"/>
      <c r="EI20" s="23"/>
      <c r="EJ20" s="23"/>
      <c r="EK20" s="23"/>
      <c r="EL20" s="23"/>
      <c r="EM20" s="24"/>
      <c r="EN20" s="19"/>
      <c r="EO20" s="20"/>
      <c r="EP20" s="20"/>
      <c r="EQ20" s="20"/>
      <c r="ER20" s="20"/>
      <c r="ES20" s="20"/>
      <c r="ET20" s="21"/>
      <c r="EU20" s="19"/>
      <c r="EV20" s="20"/>
      <c r="EW20" s="20"/>
      <c r="EX20" s="20"/>
      <c r="EY20" s="20"/>
      <c r="EZ20" s="20"/>
      <c r="FA20" s="21"/>
      <c r="FB20" s="19"/>
      <c r="FC20" s="20"/>
      <c r="FD20" s="20"/>
      <c r="FE20" s="20"/>
      <c r="FF20" s="20"/>
      <c r="FG20" s="20"/>
      <c r="FH20" s="21"/>
    </row>
    <row r="21" spans="2:164" ht="13.5" customHeight="1" outlineLevel="1">
      <c r="B21" s="18"/>
      <c r="C21" s="31"/>
      <c r="D21" s="32"/>
      <c r="E21" s="105" t="s">
        <v>161</v>
      </c>
      <c r="F21" s="34"/>
      <c r="G21" s="62">
        <v>42849</v>
      </c>
      <c r="H21" s="62">
        <v>42863</v>
      </c>
      <c r="I21" s="107" t="s">
        <v>155</v>
      </c>
      <c r="J21" s="63">
        <f t="shared" si="69"/>
        <v>11</v>
      </c>
      <c r="K21" s="64">
        <f t="shared" ref="K21" si="81">IF(ISBLANK($D21),J21,"")</f>
        <v>11</v>
      </c>
      <c r="L21" s="65">
        <f t="shared" si="70"/>
        <v>1</v>
      </c>
      <c r="M21" s="64">
        <f t="shared" ref="M21" si="82">IF(ISBLANK($D21),L21,"")</f>
        <v>1</v>
      </c>
      <c r="N21" s="65">
        <f t="shared" si="71"/>
        <v>11</v>
      </c>
      <c r="O21" s="64">
        <f t="shared" ref="O21" si="83">IF(ISBLANK($D21),N21,"")</f>
        <v>11</v>
      </c>
      <c r="P21" s="66">
        <f t="shared" si="72"/>
        <v>7.48</v>
      </c>
      <c r="Q21" s="67">
        <f t="shared" si="18"/>
        <v>7.48</v>
      </c>
      <c r="R21" s="68">
        <f t="shared" si="79"/>
        <v>42849</v>
      </c>
      <c r="S21" s="68">
        <f t="shared" si="80"/>
        <v>42863</v>
      </c>
      <c r="T21" s="69">
        <f t="shared" si="74"/>
        <v>0</v>
      </c>
      <c r="U21" s="64">
        <f t="shared" ref="U21" si="84">IF(ISBLANK($D21),T21,"")</f>
        <v>0</v>
      </c>
      <c r="V21" s="70">
        <f t="shared" si="75"/>
        <v>0</v>
      </c>
      <c r="W21" s="64">
        <f t="shared" ref="W21" si="85">IF(ISBLANK($D21),V21,"")</f>
        <v>0</v>
      </c>
      <c r="X21" s="70">
        <f t="shared" ca="1" si="76"/>
        <v>4.08</v>
      </c>
      <c r="Y21" s="64">
        <f t="shared" ref="Y21" ca="1" si="86">IF(ISBLANK($D21),X21,"")</f>
        <v>4.08</v>
      </c>
      <c r="Z21" s="70">
        <f t="shared" ca="1" si="77"/>
        <v>0</v>
      </c>
      <c r="AA21" s="64">
        <f t="shared" ref="AA21" ca="1" si="87">IF(ISBLANK($D21),Z21,"")</f>
        <v>0</v>
      </c>
      <c r="AB21" s="59" t="str">
        <f t="shared" si="22"/>
        <v/>
      </c>
      <c r="AC21" s="59" t="str">
        <f t="shared" si="23"/>
        <v/>
      </c>
      <c r="AD21" s="60" t="str">
        <f t="shared" si="24"/>
        <v/>
      </c>
      <c r="AE21" s="61">
        <f t="shared" si="25"/>
        <v>0</v>
      </c>
      <c r="AF21" s="19"/>
      <c r="AG21" s="20"/>
      <c r="AH21" s="20"/>
      <c r="AI21" s="20"/>
      <c r="AJ21" s="20"/>
      <c r="AK21" s="20"/>
      <c r="AL21" s="21"/>
      <c r="AM21" s="19"/>
      <c r="AN21" s="20"/>
      <c r="AO21" s="20"/>
      <c r="AP21" s="20"/>
      <c r="AQ21" s="20"/>
      <c r="AR21" s="20"/>
      <c r="AS21" s="21"/>
      <c r="AT21" s="19"/>
      <c r="AU21" s="20"/>
      <c r="AV21" s="20"/>
      <c r="AW21" s="20"/>
      <c r="AX21" s="20"/>
      <c r="AY21" s="20"/>
      <c r="AZ21" s="21"/>
      <c r="BA21" s="19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1"/>
      <c r="BO21" s="19"/>
      <c r="BP21" s="20"/>
      <c r="BQ21" s="20"/>
      <c r="BR21" s="20"/>
      <c r="BS21" s="20"/>
      <c r="BT21" s="20"/>
      <c r="BU21" s="21"/>
      <c r="BV21" s="22"/>
      <c r="BW21" s="23"/>
      <c r="BX21" s="23"/>
      <c r="BY21" s="23"/>
      <c r="BZ21" s="23"/>
      <c r="CA21" s="23"/>
      <c r="CB21" s="24"/>
      <c r="CC21" s="22"/>
      <c r="CD21" s="23"/>
      <c r="CE21" s="23"/>
      <c r="CF21" s="23"/>
      <c r="CG21" s="23"/>
      <c r="CH21" s="23"/>
      <c r="CI21" s="24"/>
      <c r="CJ21" s="22"/>
      <c r="CK21" s="23"/>
      <c r="CL21" s="23"/>
      <c r="CM21" s="23"/>
      <c r="CN21" s="23"/>
      <c r="CO21" s="23"/>
      <c r="CP21" s="24"/>
      <c r="CQ21" s="22"/>
      <c r="CR21" s="23"/>
      <c r="CS21" s="23"/>
      <c r="CT21" s="23"/>
      <c r="CU21" s="23"/>
      <c r="CV21" s="23"/>
      <c r="CW21" s="24"/>
      <c r="CX21" s="22"/>
      <c r="CY21" s="23"/>
      <c r="CZ21" s="23"/>
      <c r="DA21" s="23"/>
      <c r="DB21" s="23"/>
      <c r="DC21" s="23"/>
      <c r="DD21" s="24"/>
      <c r="DE21" s="22"/>
      <c r="DF21" s="23"/>
      <c r="DG21" s="23"/>
      <c r="DH21" s="23"/>
      <c r="DI21" s="23"/>
      <c r="DJ21" s="23"/>
      <c r="DK21" s="24"/>
      <c r="DL21" s="22"/>
      <c r="DM21" s="23"/>
      <c r="DN21" s="23"/>
      <c r="DO21" s="23"/>
      <c r="DP21" s="23"/>
      <c r="DQ21" s="23"/>
      <c r="DR21" s="24"/>
      <c r="DS21" s="22"/>
      <c r="DT21" s="23"/>
      <c r="DU21" s="23"/>
      <c r="DV21" s="23"/>
      <c r="DW21" s="23"/>
      <c r="DX21" s="23"/>
      <c r="DY21" s="24"/>
      <c r="DZ21" s="22"/>
      <c r="EA21" s="23"/>
      <c r="EB21" s="23"/>
      <c r="EC21" s="23"/>
      <c r="ED21" s="23"/>
      <c r="EE21" s="23"/>
      <c r="EF21" s="24"/>
      <c r="EG21" s="22"/>
      <c r="EH21" s="23"/>
      <c r="EI21" s="23"/>
      <c r="EJ21" s="23"/>
      <c r="EK21" s="23"/>
      <c r="EL21" s="23"/>
      <c r="EM21" s="24"/>
      <c r="EN21" s="19"/>
      <c r="EO21" s="20"/>
      <c r="EP21" s="20"/>
      <c r="EQ21" s="20"/>
      <c r="ER21" s="20"/>
      <c r="ES21" s="20"/>
      <c r="ET21" s="21"/>
      <c r="EU21" s="19"/>
      <c r="EV21" s="20"/>
      <c r="EW21" s="20"/>
      <c r="EX21" s="20"/>
      <c r="EY21" s="20"/>
      <c r="EZ21" s="20"/>
      <c r="FA21" s="21"/>
      <c r="FB21" s="19"/>
      <c r="FC21" s="20"/>
      <c r="FD21" s="20"/>
      <c r="FE21" s="20"/>
      <c r="FF21" s="20"/>
      <c r="FG21" s="20"/>
      <c r="FH21" s="21"/>
    </row>
    <row r="22" spans="2:164" ht="13.5" customHeight="1" outlineLevel="1">
      <c r="B22" s="18"/>
      <c r="C22" s="31"/>
      <c r="D22" s="32"/>
      <c r="E22" s="105" t="s">
        <v>168</v>
      </c>
      <c r="F22" s="34"/>
      <c r="G22" s="62">
        <v>42849</v>
      </c>
      <c r="H22" s="62">
        <v>42863</v>
      </c>
      <c r="I22" s="20" t="s">
        <v>154</v>
      </c>
      <c r="J22" s="63">
        <f t="shared" si="69"/>
        <v>11</v>
      </c>
      <c r="K22" s="64">
        <f t="shared" ref="K22" si="88">IF(ISBLANK($D22),J22,"")</f>
        <v>11</v>
      </c>
      <c r="L22" s="65">
        <f t="shared" si="70"/>
        <v>1</v>
      </c>
      <c r="M22" s="64">
        <f t="shared" ref="M22" si="89">IF(ISBLANK($D22),L22,"")</f>
        <v>1</v>
      </c>
      <c r="N22" s="65">
        <f t="shared" si="71"/>
        <v>11</v>
      </c>
      <c r="O22" s="64">
        <f t="shared" ref="O22" si="90">IF(ISBLANK($D22),N22,"")</f>
        <v>11</v>
      </c>
      <c r="P22" s="66">
        <f t="shared" si="72"/>
        <v>7.48</v>
      </c>
      <c r="Q22" s="67">
        <f t="shared" si="18"/>
        <v>7.48</v>
      </c>
      <c r="R22" s="68">
        <f t="shared" si="79"/>
        <v>42849</v>
      </c>
      <c r="S22" s="68">
        <f t="shared" si="80"/>
        <v>42863</v>
      </c>
      <c r="T22" s="69">
        <f t="shared" si="74"/>
        <v>0</v>
      </c>
      <c r="U22" s="64">
        <f t="shared" ref="U22" si="91">IF(ISBLANK($D22),T22,"")</f>
        <v>0</v>
      </c>
      <c r="V22" s="70">
        <f t="shared" si="75"/>
        <v>0</v>
      </c>
      <c r="W22" s="64">
        <f t="shared" ref="W22" si="92">IF(ISBLANK($D22),V22,"")</f>
        <v>0</v>
      </c>
      <c r="X22" s="70">
        <f t="shared" ca="1" si="76"/>
        <v>4.08</v>
      </c>
      <c r="Y22" s="64">
        <f t="shared" ref="Y22" ca="1" si="93">IF(ISBLANK($D22),X22,"")</f>
        <v>4.08</v>
      </c>
      <c r="Z22" s="70">
        <f t="shared" ca="1" si="77"/>
        <v>0</v>
      </c>
      <c r="AA22" s="64">
        <f t="shared" ref="AA22" ca="1" si="94">IF(ISBLANK($D22),Z22,"")</f>
        <v>0</v>
      </c>
      <c r="AB22" s="59" t="str">
        <f t="shared" si="22"/>
        <v/>
      </c>
      <c r="AC22" s="59" t="str">
        <f t="shared" si="23"/>
        <v/>
      </c>
      <c r="AD22" s="60" t="str">
        <f t="shared" si="24"/>
        <v/>
      </c>
      <c r="AE22" s="61">
        <f t="shared" si="25"/>
        <v>0</v>
      </c>
      <c r="AF22" s="19"/>
      <c r="AG22" s="20"/>
      <c r="AH22" s="20"/>
      <c r="AI22" s="20"/>
      <c r="AJ22" s="20"/>
      <c r="AK22" s="20"/>
      <c r="AL22" s="21"/>
      <c r="AM22" s="19"/>
      <c r="AN22" s="20"/>
      <c r="AO22" s="20"/>
      <c r="AP22" s="20"/>
      <c r="AQ22" s="20"/>
      <c r="AR22" s="20"/>
      <c r="AS22" s="21"/>
      <c r="AT22" s="19"/>
      <c r="AU22" s="20"/>
      <c r="AV22" s="20"/>
      <c r="AW22" s="20"/>
      <c r="AX22" s="20"/>
      <c r="AY22" s="20"/>
      <c r="AZ22" s="21"/>
      <c r="BA22" s="19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1"/>
      <c r="BO22" s="19"/>
      <c r="BP22" s="20"/>
      <c r="BQ22" s="20"/>
      <c r="BR22" s="20"/>
      <c r="BS22" s="20"/>
      <c r="BT22" s="20"/>
      <c r="BU22" s="21"/>
      <c r="BV22" s="22"/>
      <c r="BW22" s="23"/>
      <c r="BX22" s="23"/>
      <c r="BY22" s="23"/>
      <c r="BZ22" s="23"/>
      <c r="CA22" s="23"/>
      <c r="CB22" s="24"/>
      <c r="CC22" s="22"/>
      <c r="CD22" s="23"/>
      <c r="CE22" s="23"/>
      <c r="CF22" s="23"/>
      <c r="CG22" s="23"/>
      <c r="CH22" s="23"/>
      <c r="CI22" s="24"/>
      <c r="CJ22" s="22"/>
      <c r="CK22" s="23"/>
      <c r="CL22" s="23"/>
      <c r="CM22" s="23"/>
      <c r="CN22" s="23"/>
      <c r="CO22" s="23"/>
      <c r="CP22" s="24"/>
      <c r="CQ22" s="22"/>
      <c r="CR22" s="23"/>
      <c r="CS22" s="23"/>
      <c r="CT22" s="23"/>
      <c r="CU22" s="23"/>
      <c r="CV22" s="23"/>
      <c r="CW22" s="24"/>
      <c r="CX22" s="22"/>
      <c r="CY22" s="23"/>
      <c r="CZ22" s="23"/>
      <c r="DA22" s="23"/>
      <c r="DB22" s="23"/>
      <c r="DC22" s="23"/>
      <c r="DD22" s="24"/>
      <c r="DE22" s="22"/>
      <c r="DF22" s="23"/>
      <c r="DG22" s="23"/>
      <c r="DH22" s="23"/>
      <c r="DI22" s="23"/>
      <c r="DJ22" s="23"/>
      <c r="DK22" s="24"/>
      <c r="DL22" s="22"/>
      <c r="DM22" s="23"/>
      <c r="DN22" s="23"/>
      <c r="DO22" s="23"/>
      <c r="DP22" s="23"/>
      <c r="DQ22" s="23"/>
      <c r="DR22" s="24"/>
      <c r="DS22" s="22"/>
      <c r="DT22" s="23"/>
      <c r="DU22" s="23"/>
      <c r="DV22" s="23"/>
      <c r="DW22" s="23"/>
      <c r="DX22" s="23"/>
      <c r="DY22" s="24"/>
      <c r="DZ22" s="22"/>
      <c r="EA22" s="23"/>
      <c r="EB22" s="23"/>
      <c r="EC22" s="23"/>
      <c r="ED22" s="23"/>
      <c r="EE22" s="23"/>
      <c r="EF22" s="24"/>
      <c r="EG22" s="22"/>
      <c r="EH22" s="23"/>
      <c r="EI22" s="23"/>
      <c r="EJ22" s="23"/>
      <c r="EK22" s="23"/>
      <c r="EL22" s="23"/>
      <c r="EM22" s="24"/>
      <c r="EN22" s="19"/>
      <c r="EO22" s="20"/>
      <c r="EP22" s="20"/>
      <c r="EQ22" s="20"/>
      <c r="ER22" s="20"/>
      <c r="ES22" s="20"/>
      <c r="ET22" s="21"/>
      <c r="EU22" s="19"/>
      <c r="EV22" s="20"/>
      <c r="EW22" s="20"/>
      <c r="EX22" s="20"/>
      <c r="EY22" s="20"/>
      <c r="EZ22" s="20"/>
      <c r="FA22" s="21"/>
      <c r="FB22" s="19"/>
      <c r="FC22" s="20"/>
      <c r="FD22" s="20"/>
      <c r="FE22" s="20"/>
      <c r="FF22" s="20"/>
      <c r="FG22" s="20"/>
      <c r="FH22" s="21"/>
    </row>
    <row r="23" spans="2:164" ht="13.5" customHeight="1" outlineLevel="1">
      <c r="B23" s="18"/>
      <c r="C23" s="31"/>
      <c r="D23" s="40"/>
      <c r="E23" s="105" t="s">
        <v>180</v>
      </c>
      <c r="F23" s="34"/>
      <c r="G23" s="62">
        <v>42856</v>
      </c>
      <c r="H23" s="62">
        <v>42862</v>
      </c>
      <c r="I23" s="20" t="s">
        <v>178</v>
      </c>
      <c r="J23" s="63">
        <f>IF(E23="","",IF(ISBLANK(G23),"",IF(ISBLANK(H23),NETWORKDAYS(G23,G23),NETWORKDAYS(G23,H23))))</f>
        <v>5</v>
      </c>
      <c r="K23" s="64">
        <f>IF(ISBLANK($D23),J23,"")</f>
        <v>5</v>
      </c>
      <c r="L23" s="65">
        <f>IF(E23="","",IF(LEN(I23)=0,0,LEN(I23)-LEN(SUBSTITUTE(I23,",",""))+1))</f>
        <v>1</v>
      </c>
      <c r="M23" s="64">
        <f>IF(ISBLANK($D23),L23,"")</f>
        <v>1</v>
      </c>
      <c r="N23" s="65">
        <f>IF(E23="","",IF(ISERROR(J23*L23),"",(J23*L23)))</f>
        <v>5</v>
      </c>
      <c r="O23" s="64">
        <f>IF(ISBLANK($D23),N23,"")</f>
        <v>5</v>
      </c>
      <c r="P23" s="66">
        <f>IF(E23="","",IF(ISERROR(J23*L23),"",ROUND((N23/N$3)*100,2)))</f>
        <v>3.4</v>
      </c>
      <c r="Q23" s="67">
        <f t="shared" si="18"/>
        <v>3.4</v>
      </c>
      <c r="R23" s="68">
        <f t="shared" si="79"/>
        <v>42856</v>
      </c>
      <c r="S23" s="68">
        <f t="shared" si="80"/>
        <v>42862</v>
      </c>
      <c r="T23" s="69">
        <f>IF((E23="")+(R23=""),"",ROUND(IF(ISBLANK(S23),IF($R$4&gt;=R23,1*P23,0*P23),IF($R$4&gt;=S23,1*P23,IF($R$4&lt;R23,0*P23,(NETWORKDAYS(R23,$R$4)/NETWORKDAYS(R23,S23))*P23))),2))</f>
        <v>0</v>
      </c>
      <c r="U23" s="64">
        <f>IF(ISBLANK($D23),T23,"")</f>
        <v>0</v>
      </c>
      <c r="V23" s="70">
        <f>IF((E23="")+(R23=""),"",ROUND((SUMIF($AF$7:$FH$7,"&lt;="&amp;$R$4,AF23:FH23)/100)*P23,2))</f>
        <v>0</v>
      </c>
      <c r="W23" s="64">
        <f>IF(ISBLANK($D23),V23,"")</f>
        <v>0</v>
      </c>
      <c r="X23" s="70">
        <f ca="1">IF((E23="")+(R23=""),"",ROUND(IF(ISBLANK(S23),IF($F$4&gt;=R23,1*P23,0*P23),IF($F$4&gt;=S23,1*P23,IF($F$4&lt;R23,0*P23,(NETWORKDAYS(R23,$F$4)/NETWORKDAYS(R23,S23))*P23))),2))</f>
        <v>0.68</v>
      </c>
      <c r="Y23" s="64">
        <f ca="1">IF(ISBLANK($D23),X23,"")</f>
        <v>0.68</v>
      </c>
      <c r="Z23" s="70">
        <f ca="1">IF((E23="")+(R23=""),"",ROUND((SUMIF($AF$7:$FH$7,"&lt;="&amp;$F$4,AF23:FH23)/100)*P23,2))</f>
        <v>0</v>
      </c>
      <c r="AA23" s="64">
        <f ca="1">IF(ISBLANK($D23),Z23,"")</f>
        <v>0</v>
      </c>
      <c r="AB23" s="59" t="str">
        <f>IF(((E23="")+(R23=""))+($T23=0),"",IF((($V23/$T23)&lt;1000)*(($V23/$T23)&gt;=1),"100↑",IF((($V23/$T23)&lt;1)*(($V23/$T23)&gt;=0.9),"-01",IF((($V23/$T23)&lt;0.9)*(($V23/$T23)&gt;=0.8),"-10",IF((($V23/$T23)&lt;0.8)*(($V23/$T23)&gt;=0.7),"-20",IF((($V23/$T23)&lt;0.7)*(($V23/$T23)&gt;=0.6),"-30",IF((($V23/$T23)&lt;0.6)*(($V23/$T23)&gt;=0.5),"-40",IF((($V23/$T23)&lt;0.5)*(($V23/$T23)&gt;=0.4),"-50",IF((($V23/$T23)&lt;0.4)*(($V23/$T23)&gt;=0.3),"-60",IF((($V23/$T23)&lt;0.3)*(($V23/$T23)&gt;=0.2),"-70",IF((($V23/$T23)&lt;0.2)*(($V23/$T23)&gt;=0.1),"-80",IF((($V23/$T23)&lt;0.1)*(($V23/$T23)&gt;=0),"-90","xx"))))))))))))</f>
        <v/>
      </c>
      <c r="AC23" s="59" t="str">
        <f>IF((E23="")+(R23=""),"",IF(($T23)=0*($V23=0),"",IF(($P23=$T23)*(T23&gt;V23),"미달성",IF(($P23=$T23)*(T23=V23),"달성","ing"))))</f>
        <v/>
      </c>
      <c r="AD23" s="60" t="str">
        <f>IF(E23="","",IF(AE23=100,"●",IF(((AE23&gt;0)*(AE23&lt;100)),"△",IF(AE23&gt;100,"★",""))))</f>
        <v/>
      </c>
      <c r="AE23" s="61">
        <f>IF(E23="","",SUM(AF23:FH23))</f>
        <v>0</v>
      </c>
      <c r="AF23" s="19"/>
      <c r="AG23" s="20"/>
      <c r="AH23" s="20"/>
      <c r="AI23" s="20"/>
      <c r="AJ23" s="20"/>
      <c r="AK23" s="20"/>
      <c r="AL23" s="21"/>
      <c r="AM23" s="19"/>
      <c r="AN23" s="20"/>
      <c r="AO23" s="20"/>
      <c r="AP23" s="20"/>
      <c r="AQ23" s="20"/>
      <c r="AR23" s="20"/>
      <c r="AS23" s="21"/>
      <c r="AT23" s="19"/>
      <c r="AU23" s="20"/>
      <c r="AV23" s="20"/>
      <c r="AW23" s="20"/>
      <c r="AX23" s="20"/>
      <c r="AY23" s="20"/>
      <c r="AZ23" s="21"/>
      <c r="BA23" s="19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1"/>
      <c r="BO23" s="19"/>
      <c r="BP23" s="20"/>
      <c r="BQ23" s="20"/>
      <c r="BR23" s="20"/>
      <c r="BS23" s="20"/>
      <c r="BT23" s="20"/>
      <c r="BU23" s="21"/>
      <c r="BV23" s="22"/>
      <c r="BW23" s="23"/>
      <c r="BX23" s="23"/>
      <c r="BY23" s="23"/>
      <c r="BZ23" s="23"/>
      <c r="CA23" s="23"/>
      <c r="CB23" s="24"/>
      <c r="CC23" s="22"/>
      <c r="CD23" s="23"/>
      <c r="CE23" s="23"/>
      <c r="CF23" s="23"/>
      <c r="CG23" s="23"/>
      <c r="CH23" s="23"/>
      <c r="CI23" s="24"/>
      <c r="CJ23" s="22"/>
      <c r="CK23" s="23"/>
      <c r="CL23" s="23"/>
      <c r="CM23" s="23"/>
      <c r="CN23" s="23"/>
      <c r="CO23" s="23"/>
      <c r="CP23" s="24"/>
      <c r="CQ23" s="22"/>
      <c r="CR23" s="23"/>
      <c r="CS23" s="23"/>
      <c r="CT23" s="23"/>
      <c r="CU23" s="23"/>
      <c r="CV23" s="23"/>
      <c r="CW23" s="24"/>
      <c r="CX23" s="22"/>
      <c r="CY23" s="23"/>
      <c r="CZ23" s="23"/>
      <c r="DA23" s="23"/>
      <c r="DB23" s="23"/>
      <c r="DC23" s="23"/>
      <c r="DD23" s="24"/>
      <c r="DE23" s="22"/>
      <c r="DF23" s="23"/>
      <c r="DG23" s="23"/>
      <c r="DH23" s="23"/>
      <c r="DI23" s="23"/>
      <c r="DJ23" s="23"/>
      <c r="DK23" s="24"/>
      <c r="DL23" s="22"/>
      <c r="DM23" s="23"/>
      <c r="DN23" s="23"/>
      <c r="DO23" s="23"/>
      <c r="DP23" s="23"/>
      <c r="DQ23" s="23"/>
      <c r="DR23" s="24"/>
      <c r="DS23" s="22"/>
      <c r="DT23" s="23"/>
      <c r="DU23" s="23"/>
      <c r="DV23" s="23"/>
      <c r="DW23" s="23"/>
      <c r="DX23" s="23"/>
      <c r="DY23" s="24"/>
      <c r="DZ23" s="22"/>
      <c r="EA23" s="23"/>
      <c r="EB23" s="23"/>
      <c r="EC23" s="23"/>
      <c r="ED23" s="23"/>
      <c r="EE23" s="23"/>
      <c r="EF23" s="24"/>
      <c r="EG23" s="22"/>
      <c r="EH23" s="23"/>
      <c r="EI23" s="23"/>
      <c r="EJ23" s="23"/>
      <c r="EK23" s="23"/>
      <c r="EL23" s="23"/>
      <c r="EM23" s="24"/>
      <c r="EN23" s="19"/>
      <c r="EO23" s="20"/>
      <c r="EP23" s="20"/>
      <c r="EQ23" s="20"/>
      <c r="ER23" s="20"/>
      <c r="ES23" s="20"/>
      <c r="ET23" s="21"/>
      <c r="EU23" s="19"/>
      <c r="EV23" s="20"/>
      <c r="EW23" s="20"/>
      <c r="EX23" s="20"/>
      <c r="EY23" s="20"/>
      <c r="EZ23" s="20"/>
      <c r="FA23" s="21"/>
      <c r="FB23" s="19"/>
      <c r="FC23" s="20"/>
      <c r="FD23" s="20"/>
      <c r="FE23" s="20"/>
      <c r="FF23" s="20"/>
      <c r="FG23" s="20"/>
      <c r="FH23" s="21"/>
    </row>
    <row r="24" spans="2:164" ht="13.5" customHeight="1" outlineLevel="1">
      <c r="B24" s="18"/>
      <c r="C24" s="31"/>
      <c r="D24" s="40"/>
      <c r="E24" s="105" t="s">
        <v>140</v>
      </c>
      <c r="F24" s="34"/>
      <c r="G24" s="62">
        <v>42849</v>
      </c>
      <c r="H24" s="62">
        <v>42863</v>
      </c>
      <c r="I24" s="20" t="s">
        <v>155</v>
      </c>
      <c r="J24" s="63">
        <f t="shared" si="69"/>
        <v>11</v>
      </c>
      <c r="K24" s="64">
        <f>IF(ISBLANK($D24),J24,"")</f>
        <v>11</v>
      </c>
      <c r="L24" s="65">
        <f t="shared" si="70"/>
        <v>1</v>
      </c>
      <c r="M24" s="64">
        <f>IF(ISBLANK($D24),L24,"")</f>
        <v>1</v>
      </c>
      <c r="N24" s="65">
        <f t="shared" si="71"/>
        <v>11</v>
      </c>
      <c r="O24" s="64">
        <f>IF(ISBLANK($D24),N24,"")</f>
        <v>11</v>
      </c>
      <c r="P24" s="66">
        <f t="shared" si="72"/>
        <v>7.48</v>
      </c>
      <c r="Q24" s="67">
        <f t="shared" si="18"/>
        <v>7.48</v>
      </c>
      <c r="R24" s="68">
        <f t="shared" si="79"/>
        <v>42849</v>
      </c>
      <c r="S24" s="68">
        <f t="shared" si="80"/>
        <v>42863</v>
      </c>
      <c r="T24" s="69">
        <f t="shared" si="74"/>
        <v>0</v>
      </c>
      <c r="U24" s="64">
        <f>IF(ISBLANK($D24),T24,"")</f>
        <v>0</v>
      </c>
      <c r="V24" s="70">
        <f t="shared" si="75"/>
        <v>0</v>
      </c>
      <c r="W24" s="64">
        <f>IF(ISBLANK($D24),V24,"")</f>
        <v>0</v>
      </c>
      <c r="X24" s="70">
        <f t="shared" ca="1" si="76"/>
        <v>4.08</v>
      </c>
      <c r="Y24" s="64">
        <f ca="1">IF(ISBLANK($D24),X24,"")</f>
        <v>4.08</v>
      </c>
      <c r="Z24" s="70">
        <f t="shared" ca="1" si="77"/>
        <v>7.48</v>
      </c>
      <c r="AA24" s="64">
        <f ca="1">IF(ISBLANK($D24),Z24,"")</f>
        <v>7.48</v>
      </c>
      <c r="AB24" s="59" t="str">
        <f t="shared" si="22"/>
        <v/>
      </c>
      <c r="AC24" s="59" t="str">
        <f t="shared" si="23"/>
        <v/>
      </c>
      <c r="AD24" s="60" t="str">
        <f t="shared" si="24"/>
        <v>●</v>
      </c>
      <c r="AE24" s="61">
        <f t="shared" si="25"/>
        <v>100</v>
      </c>
      <c r="AF24" s="19"/>
      <c r="AG24" s="20"/>
      <c r="AH24" s="20"/>
      <c r="AI24" s="20"/>
      <c r="AJ24" s="20"/>
      <c r="AK24" s="20"/>
      <c r="AL24" s="21"/>
      <c r="AM24" s="19"/>
      <c r="AN24" s="20"/>
      <c r="AO24" s="20"/>
      <c r="AP24" s="20"/>
      <c r="AQ24" s="20"/>
      <c r="AR24" s="20"/>
      <c r="AS24" s="21"/>
      <c r="AT24" s="19"/>
      <c r="AU24" s="20"/>
      <c r="AV24" s="20"/>
      <c r="AW24" s="20"/>
      <c r="AX24" s="20"/>
      <c r="AY24" s="20"/>
      <c r="AZ24" s="21"/>
      <c r="BA24" s="19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1"/>
      <c r="BO24" s="19"/>
      <c r="BP24" s="20"/>
      <c r="BQ24" s="20"/>
      <c r="BR24" s="20"/>
      <c r="BS24" s="20"/>
      <c r="BT24" s="20"/>
      <c r="BU24" s="21"/>
      <c r="BV24" s="22">
        <v>50</v>
      </c>
      <c r="BW24" s="23">
        <v>30</v>
      </c>
      <c r="BX24" s="23">
        <v>20</v>
      </c>
      <c r="BY24" s="23"/>
      <c r="BZ24" s="23"/>
      <c r="CA24" s="23"/>
      <c r="CB24" s="24"/>
      <c r="CC24" s="22"/>
      <c r="CD24" s="23"/>
      <c r="CE24" s="23"/>
      <c r="CF24" s="23"/>
      <c r="CG24" s="23"/>
      <c r="CH24" s="23"/>
      <c r="CI24" s="24"/>
      <c r="CJ24" s="22"/>
      <c r="CK24" s="23"/>
      <c r="CL24" s="23"/>
      <c r="CM24" s="23"/>
      <c r="CN24" s="23"/>
      <c r="CO24" s="23"/>
      <c r="CP24" s="24"/>
      <c r="CQ24" s="22"/>
      <c r="CR24" s="23"/>
      <c r="CS24" s="23"/>
      <c r="CT24" s="23"/>
      <c r="CU24" s="23"/>
      <c r="CV24" s="23"/>
      <c r="CW24" s="24"/>
      <c r="CX24" s="22"/>
      <c r="CY24" s="23"/>
      <c r="CZ24" s="23"/>
      <c r="DA24" s="23"/>
      <c r="DB24" s="23"/>
      <c r="DC24" s="23"/>
      <c r="DD24" s="24"/>
      <c r="DE24" s="22"/>
      <c r="DF24" s="23"/>
      <c r="DG24" s="23"/>
      <c r="DH24" s="23"/>
      <c r="DI24" s="23"/>
      <c r="DJ24" s="23"/>
      <c r="DK24" s="24"/>
      <c r="DL24" s="22"/>
      <c r="DM24" s="23"/>
      <c r="DN24" s="23"/>
      <c r="DO24" s="23"/>
      <c r="DP24" s="23"/>
      <c r="DQ24" s="23"/>
      <c r="DR24" s="24"/>
      <c r="DS24" s="22"/>
      <c r="DT24" s="23"/>
      <c r="DU24" s="23"/>
      <c r="DV24" s="23"/>
      <c r="DW24" s="23"/>
      <c r="DX24" s="23"/>
      <c r="DY24" s="24"/>
      <c r="DZ24" s="22"/>
      <c r="EA24" s="23"/>
      <c r="EB24" s="23"/>
      <c r="EC24" s="23"/>
      <c r="ED24" s="23"/>
      <c r="EE24" s="23"/>
      <c r="EF24" s="24"/>
      <c r="EG24" s="22"/>
      <c r="EH24" s="23"/>
      <c r="EI24" s="23"/>
      <c r="EJ24" s="23"/>
      <c r="EK24" s="23"/>
      <c r="EL24" s="23"/>
      <c r="EM24" s="24"/>
      <c r="EN24" s="19"/>
      <c r="EO24" s="20"/>
      <c r="EP24" s="20"/>
      <c r="EQ24" s="20"/>
      <c r="ER24" s="20"/>
      <c r="ES24" s="20"/>
      <c r="ET24" s="21"/>
      <c r="EU24" s="19"/>
      <c r="EV24" s="20"/>
      <c r="EW24" s="20"/>
      <c r="EX24" s="20"/>
      <c r="EY24" s="20"/>
      <c r="EZ24" s="20"/>
      <c r="FA24" s="21"/>
      <c r="FB24" s="19"/>
      <c r="FC24" s="20"/>
      <c r="FD24" s="20"/>
      <c r="FE24" s="20"/>
      <c r="FF24" s="20"/>
      <c r="FG24" s="20"/>
      <c r="FH24" s="21"/>
    </row>
    <row r="25" spans="2:164" ht="13.5" customHeight="1" outlineLevel="1">
      <c r="B25" s="18"/>
      <c r="C25" s="31"/>
      <c r="D25" s="40"/>
      <c r="E25" s="105" t="s">
        <v>141</v>
      </c>
      <c r="F25" s="34"/>
      <c r="G25" s="62">
        <v>42856</v>
      </c>
      <c r="H25" s="62">
        <v>42867</v>
      </c>
      <c r="I25" s="20" t="s">
        <v>155</v>
      </c>
      <c r="J25" s="63">
        <f>IF(E25="","",IF(ISBLANK(G25),"",IF(ISBLANK(H25),NETWORKDAYS(G25,G25),NETWORKDAYS(G25,H25))))</f>
        <v>10</v>
      </c>
      <c r="K25" s="64">
        <f>IF(ISBLANK($D25),J25,"")</f>
        <v>10</v>
      </c>
      <c r="L25" s="65">
        <f>IF(E25="","",IF(LEN(I25)=0,0,LEN(I25)-LEN(SUBSTITUTE(I25,",",""))+1))</f>
        <v>1</v>
      </c>
      <c r="M25" s="64">
        <f>IF(ISBLANK($D25),L25,"")</f>
        <v>1</v>
      </c>
      <c r="N25" s="65">
        <f>IF(E25="","",IF(ISERROR(J25*L25),"",(J25*L25)))</f>
        <v>10</v>
      </c>
      <c r="O25" s="64">
        <f>IF(ISBLANK($D25),N25,"")</f>
        <v>10</v>
      </c>
      <c r="P25" s="66">
        <f>IF(E25="","",IF(ISERROR(J25*L25),"",ROUND((N25/N$3)*100,2)))</f>
        <v>6.8</v>
      </c>
      <c r="Q25" s="67">
        <f t="shared" si="18"/>
        <v>6.8</v>
      </c>
      <c r="R25" s="68">
        <f t="shared" ref="R25" si="95">IF(G25="", "", G25)</f>
        <v>42856</v>
      </c>
      <c r="S25" s="68">
        <f t="shared" ref="S25" si="96">IF(H25="", "",H25)</f>
        <v>42867</v>
      </c>
      <c r="T25" s="69">
        <f>IF((E25="")+(R25=""),"",ROUND(IF(ISBLANK(S25),IF($R$4&gt;=R25,1*P25,0*P25),IF($R$4&gt;=S25,1*P25,IF($R$4&lt;R25,0*P25,(NETWORKDAYS(R25,$R$4)/NETWORKDAYS(R25,S25))*P25))),2))</f>
        <v>0</v>
      </c>
      <c r="U25" s="64">
        <f>IF(ISBLANK($D25),T25,"")</f>
        <v>0</v>
      </c>
      <c r="V25" s="70">
        <f>IF((E25="")+(R25=""),"",ROUND((SUMIF($AF$7:$FH$7,"&lt;="&amp;$R$4,AF25:FH25)/100)*P25,2))</f>
        <v>0</v>
      </c>
      <c r="W25" s="64">
        <f>IF(ISBLANK($D25),V25,"")</f>
        <v>0</v>
      </c>
      <c r="X25" s="70">
        <f ca="1">IF((E25="")+(R25=""),"",ROUND(IF(ISBLANK(S25),IF($F$4&gt;=R25,1*P25,0*P25),IF($F$4&gt;=S25,1*P25,IF($F$4&lt;R25,0*P25,(NETWORKDAYS(R25,$F$4)/NETWORKDAYS(R25,S25))*P25))),2))</f>
        <v>0.68</v>
      </c>
      <c r="Y25" s="64">
        <f ca="1">IF(ISBLANK($D25),X25,"")</f>
        <v>0.68</v>
      </c>
      <c r="Z25" s="70">
        <f ca="1">IF((E25="")+(R25=""),"",ROUND((SUMIF($AF$7:$FH$7,"&lt;="&amp;$F$4,AF25:FH25)/100)*P25,2))</f>
        <v>0</v>
      </c>
      <c r="AA25" s="64">
        <f ca="1">IF(ISBLANK($D25),Z25,"")</f>
        <v>0</v>
      </c>
      <c r="AB25" s="59" t="str">
        <f t="shared" ref="AB25:AB34" si="97">IF(((E25="")+(R25=""))+($T25=0),"",IF((($V25/$T25)&lt;1000)*(($V25/$T25)&gt;=1),"100↑",IF((($V25/$T25)&lt;1)*(($V25/$T25)&gt;=0.9),"-01",IF((($V25/$T25)&lt;0.9)*(($V25/$T25)&gt;=0.8),"-10",IF((($V25/$T25)&lt;0.8)*(($V25/$T25)&gt;=0.7),"-20",IF((($V25/$T25)&lt;0.7)*(($V25/$T25)&gt;=0.6),"-30",IF((($V25/$T25)&lt;0.6)*(($V25/$T25)&gt;=0.5),"-40",IF((($V25/$T25)&lt;0.5)*(($V25/$T25)&gt;=0.4),"-50",IF((($V25/$T25)&lt;0.4)*(($V25/$T25)&gt;=0.3),"-60",IF((($V25/$T25)&lt;0.3)*(($V25/$T25)&gt;=0.2),"-70",IF((($V25/$T25)&lt;0.2)*(($V25/$T25)&gt;=0.1),"-80",IF((($V25/$T25)&lt;0.1)*(($V25/$T25)&gt;=0),"-90","xx"))))))))))))</f>
        <v/>
      </c>
      <c r="AC25" s="59" t="str">
        <f t="shared" ref="AC25:AC34" si="98">IF((E25="")+(R25=""),"",IF(($T25)=0*($V25=0),"",IF(($P25=$T25)*(T25&gt;V25),"미달성",IF(($P25=$T25)*(T25=V25),"달성","ing"))))</f>
        <v/>
      </c>
      <c r="AD25" s="60" t="str">
        <f t="shared" ref="AD25:AD40" si="99">IF(E25="","",IF(AE25=100,"●",IF(((AE25&gt;0)*(AE25&lt;100)),"△",IF(AE25&gt;100,"★",""))))</f>
        <v/>
      </c>
      <c r="AE25" s="61">
        <f t="shared" ref="AE25:AE40" si="100">IF(E25="","",SUM(AF25:FH25))</f>
        <v>0</v>
      </c>
      <c r="AF25" s="19"/>
      <c r="AG25" s="20"/>
      <c r="AH25" s="20"/>
      <c r="AI25" s="20"/>
      <c r="AJ25" s="20"/>
      <c r="AK25" s="20"/>
      <c r="AL25" s="21"/>
      <c r="AM25" s="19"/>
      <c r="AN25" s="20"/>
      <c r="AO25" s="20"/>
      <c r="AP25" s="20"/>
      <c r="AQ25" s="20"/>
      <c r="AR25" s="20"/>
      <c r="AS25" s="21"/>
      <c r="AT25" s="19"/>
      <c r="AU25" s="20"/>
      <c r="AV25" s="20"/>
      <c r="AW25" s="20"/>
      <c r="AX25" s="20"/>
      <c r="AY25" s="20"/>
      <c r="AZ25" s="21"/>
      <c r="BA25" s="19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1"/>
      <c r="BO25" s="19"/>
      <c r="BP25" s="20"/>
      <c r="BQ25" s="20"/>
      <c r="BR25" s="20"/>
      <c r="BS25" s="20"/>
      <c r="BT25" s="20"/>
      <c r="BU25" s="21"/>
      <c r="BV25" s="22"/>
      <c r="BW25" s="23"/>
      <c r="BX25" s="23"/>
      <c r="BY25" s="23"/>
      <c r="BZ25" s="23"/>
      <c r="CA25" s="23"/>
      <c r="CB25" s="24"/>
      <c r="CC25" s="22"/>
      <c r="CD25" s="23"/>
      <c r="CE25" s="23"/>
      <c r="CF25" s="23"/>
      <c r="CG25" s="23"/>
      <c r="CH25" s="23"/>
      <c r="CI25" s="24"/>
      <c r="CJ25" s="22"/>
      <c r="CK25" s="23"/>
      <c r="CL25" s="23"/>
      <c r="CM25" s="23"/>
      <c r="CN25" s="23"/>
      <c r="CO25" s="23"/>
      <c r="CP25" s="24"/>
      <c r="CQ25" s="22"/>
      <c r="CR25" s="23"/>
      <c r="CS25" s="23"/>
      <c r="CT25" s="23"/>
      <c r="CU25" s="23"/>
      <c r="CV25" s="23"/>
      <c r="CW25" s="24"/>
      <c r="CX25" s="22"/>
      <c r="CY25" s="23"/>
      <c r="CZ25" s="23"/>
      <c r="DA25" s="23"/>
      <c r="DB25" s="23"/>
      <c r="DC25" s="23"/>
      <c r="DD25" s="24"/>
      <c r="DE25" s="22"/>
      <c r="DF25" s="23"/>
      <c r="DG25" s="23"/>
      <c r="DH25" s="23"/>
      <c r="DI25" s="23"/>
      <c r="DJ25" s="23"/>
      <c r="DK25" s="24"/>
      <c r="DL25" s="22"/>
      <c r="DM25" s="23"/>
      <c r="DN25" s="23"/>
      <c r="DO25" s="23"/>
      <c r="DP25" s="23"/>
      <c r="DQ25" s="23"/>
      <c r="DR25" s="24"/>
      <c r="DS25" s="22"/>
      <c r="DT25" s="23"/>
      <c r="DU25" s="23"/>
      <c r="DV25" s="23"/>
      <c r="DW25" s="23"/>
      <c r="DX25" s="23"/>
      <c r="DY25" s="24"/>
      <c r="DZ25" s="22"/>
      <c r="EA25" s="23"/>
      <c r="EB25" s="23"/>
      <c r="EC25" s="23"/>
      <c r="ED25" s="23"/>
      <c r="EE25" s="23"/>
      <c r="EF25" s="24"/>
      <c r="EG25" s="22"/>
      <c r="EH25" s="23"/>
      <c r="EI25" s="23"/>
      <c r="EJ25" s="23"/>
      <c r="EK25" s="23"/>
      <c r="EL25" s="23"/>
      <c r="EM25" s="24"/>
      <c r="EN25" s="19"/>
      <c r="EO25" s="20"/>
      <c r="EP25" s="20"/>
      <c r="EQ25" s="20"/>
      <c r="ER25" s="20"/>
      <c r="ES25" s="20"/>
      <c r="ET25" s="21"/>
      <c r="EU25" s="19"/>
      <c r="EV25" s="20"/>
      <c r="EW25" s="20"/>
      <c r="EX25" s="20"/>
      <c r="EY25" s="20"/>
      <c r="EZ25" s="20"/>
      <c r="FA25" s="21"/>
      <c r="FB25" s="19"/>
      <c r="FC25" s="20"/>
      <c r="FD25" s="20"/>
      <c r="FE25" s="20"/>
      <c r="FF25" s="20"/>
      <c r="FG25" s="20"/>
      <c r="FH25" s="21"/>
    </row>
    <row r="26" spans="2:164" ht="13.5" customHeight="1" outlineLevel="1">
      <c r="B26" s="18"/>
      <c r="C26" s="31"/>
      <c r="D26" s="40"/>
      <c r="E26" s="105" t="s">
        <v>171</v>
      </c>
      <c r="F26" s="34"/>
      <c r="G26" s="62">
        <v>42851</v>
      </c>
      <c r="H26" s="62">
        <v>42856</v>
      </c>
      <c r="I26" s="20" t="s">
        <v>154</v>
      </c>
      <c r="J26" s="63">
        <f>IF(E26="","",IF(ISBLANK(G26),"",IF(ISBLANK(H26),NETWORKDAYS(G26,G26),NETWORKDAYS(G26,H26))))</f>
        <v>4</v>
      </c>
      <c r="K26" s="64">
        <f>IF(ISBLANK($D26),J26,"")</f>
        <v>4</v>
      </c>
      <c r="L26" s="65">
        <f>IF(E26="","",IF(LEN(I26)=0,0,LEN(I26)-LEN(SUBSTITUTE(I26,",",""))+1))</f>
        <v>1</v>
      </c>
      <c r="M26" s="64">
        <f>IF(ISBLANK($D26),L26,"")</f>
        <v>1</v>
      </c>
      <c r="N26" s="65">
        <f>IF(E26="","",IF(ISERROR(J26*L26),"",(J26*L26)))</f>
        <v>4</v>
      </c>
      <c r="O26" s="64">
        <f>IF(ISBLANK($D26),N26,"")</f>
        <v>4</v>
      </c>
      <c r="P26" s="66">
        <f>IF(E26="","",IF(ISERROR(J26*L26),"",ROUND((N26/N$3)*100,2)))</f>
        <v>2.72</v>
      </c>
      <c r="Q26" s="67">
        <f t="shared" si="18"/>
        <v>2.72</v>
      </c>
      <c r="R26" s="68">
        <f t="shared" ref="R26" si="101">IF(G26="", "", G26)</f>
        <v>42851</v>
      </c>
      <c r="S26" s="68">
        <f t="shared" ref="S26" si="102">IF(H26="", "",H26)</f>
        <v>42856</v>
      </c>
      <c r="T26" s="69">
        <f>IF((E26="")+(R26=""),"",ROUND(IF(ISBLANK(S26),IF($R$4&gt;=R26,1*P26,0*P26),IF($R$4&gt;=S26,1*P26,IF($R$4&lt;R26,0*P26,(NETWORKDAYS(R26,$R$4)/NETWORKDAYS(R26,S26))*P26))),2))</f>
        <v>0</v>
      </c>
      <c r="U26" s="64">
        <f>IF(ISBLANK($D26),T26,"")</f>
        <v>0</v>
      </c>
      <c r="V26" s="70">
        <f>IF((E26="")+(R26=""),"",ROUND((SUMIF($AF$7:$FH$7,"&lt;="&amp;$R$4,AF26:FH26)/100)*P26,2))</f>
        <v>0</v>
      </c>
      <c r="W26" s="64">
        <f>IF(ISBLANK($D26),V26,"")</f>
        <v>0</v>
      </c>
      <c r="X26" s="70">
        <f ca="1">IF((E26="")+(R26=""),"",ROUND(IF(ISBLANK(S26),IF($F$4&gt;=R26,1*P26,0*P26),IF($F$4&gt;=S26,1*P26,IF($F$4&lt;R26,0*P26,(NETWORKDAYS(R26,$F$4)/NETWORKDAYS(R26,S26))*P26))),2))</f>
        <v>2.72</v>
      </c>
      <c r="Y26" s="64">
        <f ca="1">IF(ISBLANK($D26),X26,"")</f>
        <v>2.72</v>
      </c>
      <c r="Z26" s="70">
        <f ca="1">IF((E26="")+(R26=""),"",ROUND((SUMIF($AF$7:$FH$7,"&lt;="&amp;$F$4,AF26:FH26)/100)*P26,2))</f>
        <v>2.72</v>
      </c>
      <c r="AA26" s="64">
        <f ca="1">IF(ISBLANK($D26),Z26,"")</f>
        <v>2.72</v>
      </c>
      <c r="AB26" s="59" t="str">
        <f t="shared" si="97"/>
        <v/>
      </c>
      <c r="AC26" s="59" t="str">
        <f t="shared" si="98"/>
        <v/>
      </c>
      <c r="AD26" s="60" t="str">
        <f t="shared" si="99"/>
        <v>●</v>
      </c>
      <c r="AE26" s="61">
        <f t="shared" si="100"/>
        <v>100</v>
      </c>
      <c r="AF26" s="19"/>
      <c r="AG26" s="20"/>
      <c r="AH26" s="20"/>
      <c r="AI26" s="20"/>
      <c r="AJ26" s="20"/>
      <c r="AK26" s="20"/>
      <c r="AL26" s="21"/>
      <c r="AM26" s="19"/>
      <c r="AN26" s="20"/>
      <c r="AO26" s="20"/>
      <c r="AP26" s="20"/>
      <c r="AQ26" s="20"/>
      <c r="AR26" s="20"/>
      <c r="AS26" s="21"/>
      <c r="AT26" s="19"/>
      <c r="AU26" s="20"/>
      <c r="AV26" s="20"/>
      <c r="AW26" s="20"/>
      <c r="AX26" s="20"/>
      <c r="AY26" s="20"/>
      <c r="AZ26" s="21"/>
      <c r="BA26" s="19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1"/>
      <c r="BO26" s="19"/>
      <c r="BP26" s="20"/>
      <c r="BQ26" s="20"/>
      <c r="BR26" s="20"/>
      <c r="BS26" s="20"/>
      <c r="BT26" s="20"/>
      <c r="BU26" s="21"/>
      <c r="BV26" s="22"/>
      <c r="BW26" s="23"/>
      <c r="BX26" s="23"/>
      <c r="BY26" s="23"/>
      <c r="BZ26" s="23"/>
      <c r="CA26" s="23"/>
      <c r="CB26" s="24"/>
      <c r="CC26" s="22"/>
      <c r="CD26" s="23"/>
      <c r="CE26" s="23"/>
      <c r="CF26" s="23"/>
      <c r="CG26" s="23"/>
      <c r="CH26" s="23"/>
      <c r="CI26" s="24"/>
      <c r="CJ26" s="22">
        <v>100</v>
      </c>
      <c r="CK26" s="23"/>
      <c r="CL26" s="23"/>
      <c r="CM26" s="23"/>
      <c r="CN26" s="23"/>
      <c r="CO26" s="23"/>
      <c r="CP26" s="24"/>
      <c r="CQ26" s="22"/>
      <c r="CR26" s="23"/>
      <c r="CS26" s="23"/>
      <c r="CT26" s="23"/>
      <c r="CU26" s="23"/>
      <c r="CV26" s="23"/>
      <c r="CW26" s="24"/>
      <c r="CX26" s="22"/>
      <c r="CY26" s="23"/>
      <c r="CZ26" s="23"/>
      <c r="DA26" s="23"/>
      <c r="DB26" s="23"/>
      <c r="DC26" s="23"/>
      <c r="DD26" s="24"/>
      <c r="DE26" s="22"/>
      <c r="DF26" s="23"/>
      <c r="DG26" s="23"/>
      <c r="DH26" s="23"/>
      <c r="DI26" s="23"/>
      <c r="DJ26" s="23"/>
      <c r="DK26" s="24"/>
      <c r="DL26" s="22"/>
      <c r="DM26" s="23"/>
      <c r="DN26" s="23"/>
      <c r="DO26" s="23"/>
      <c r="DP26" s="23"/>
      <c r="DQ26" s="23"/>
      <c r="DR26" s="24"/>
      <c r="DS26" s="22"/>
      <c r="DT26" s="23"/>
      <c r="DU26" s="23"/>
      <c r="DV26" s="23"/>
      <c r="DW26" s="23"/>
      <c r="DX26" s="23"/>
      <c r="DY26" s="24"/>
      <c r="DZ26" s="22"/>
      <c r="EA26" s="23"/>
      <c r="EB26" s="23"/>
      <c r="EC26" s="23"/>
      <c r="ED26" s="23"/>
      <c r="EE26" s="23"/>
      <c r="EF26" s="24"/>
      <c r="EG26" s="22"/>
      <c r="EH26" s="23"/>
      <c r="EI26" s="23"/>
      <c r="EJ26" s="23"/>
      <c r="EK26" s="23"/>
      <c r="EL26" s="23"/>
      <c r="EM26" s="24"/>
      <c r="EN26" s="19"/>
      <c r="EO26" s="20"/>
      <c r="EP26" s="20"/>
      <c r="EQ26" s="20"/>
      <c r="ER26" s="20"/>
      <c r="ES26" s="20"/>
      <c r="ET26" s="21"/>
      <c r="EU26" s="19"/>
      <c r="EV26" s="20"/>
      <c r="EW26" s="20"/>
      <c r="EX26" s="20"/>
      <c r="EY26" s="20"/>
      <c r="EZ26" s="20"/>
      <c r="FA26" s="21"/>
      <c r="FB26" s="19"/>
      <c r="FC26" s="20"/>
      <c r="FD26" s="20"/>
      <c r="FE26" s="20"/>
      <c r="FF26" s="20"/>
      <c r="FG26" s="20"/>
      <c r="FH26" s="21"/>
    </row>
    <row r="27" spans="2:164">
      <c r="B27" s="18"/>
      <c r="C27" s="31"/>
      <c r="D27" s="44" t="s">
        <v>129</v>
      </c>
      <c r="E27" s="45"/>
      <c r="F27" s="46"/>
      <c r="G27" s="55">
        <f>IF(COUNT(G28:H31)=0,"",MIN(G28:H31))</f>
        <v>42823</v>
      </c>
      <c r="H27" s="55">
        <v>42823</v>
      </c>
      <c r="I27" s="47"/>
      <c r="J27" s="56">
        <f>SUM(J28:J33)</f>
        <v>6</v>
      </c>
      <c r="K27" s="57" t="str">
        <f t="shared" ref="K27" si="103">IF(ISBLANK($D27),J27,"")</f>
        <v/>
      </c>
      <c r="L27" s="56">
        <f>SUM(L28:L33)</f>
        <v>1</v>
      </c>
      <c r="M27" s="57" t="str">
        <f t="shared" ref="M27" si="104">IF(ISBLANK($D27),L27,"")</f>
        <v/>
      </c>
      <c r="N27" s="56">
        <f>SUM(N28:N33)</f>
        <v>1</v>
      </c>
      <c r="O27" s="57" t="str">
        <f t="shared" ref="O27" si="105">IF(ISBLANK($D27),N27,"")</f>
        <v/>
      </c>
      <c r="P27" s="58">
        <f>IF(ISERROR(J27*L27),"",N27/N$3*100)</f>
        <v>0.68027210884353739</v>
      </c>
      <c r="Q27" s="57" t="str">
        <f t="shared" si="18"/>
        <v/>
      </c>
      <c r="R27" s="71">
        <f>IF(T27=0,1,V27/T27)</f>
        <v>1</v>
      </c>
      <c r="S27" s="71">
        <f ca="1">IF(X27=0,1,Z27/X27)</f>
        <v>0</v>
      </c>
      <c r="T27" s="72">
        <f>SUM(T28:T33)</f>
        <v>0</v>
      </c>
      <c r="U27" s="73" t="str">
        <f t="shared" ref="U27" si="106">IF(ISBLANK($D27),T27,"")</f>
        <v/>
      </c>
      <c r="V27" s="72">
        <f>SUM(V28:V33)</f>
        <v>0</v>
      </c>
      <c r="W27" s="57" t="str">
        <f t="shared" ref="W27" si="107">IF(ISBLANK($D27),V27,"")</f>
        <v/>
      </c>
      <c r="X27" s="72">
        <f ca="1">SUM(X28:X33)</f>
        <v>0.68</v>
      </c>
      <c r="Y27" s="57" t="str">
        <f t="shared" ref="Y27" si="108">IF(ISBLANK($D27),X27,"")</f>
        <v/>
      </c>
      <c r="Z27" s="72">
        <f ca="1">SUM(Z28:Z33)</f>
        <v>0</v>
      </c>
      <c r="AA27" s="57" t="str">
        <f t="shared" ref="AA27" si="109">IF(ISBLANK($D27),Z27,"")</f>
        <v/>
      </c>
      <c r="AB27" s="59" t="str">
        <f t="shared" si="97"/>
        <v/>
      </c>
      <c r="AC27" s="59" t="str">
        <f t="shared" si="98"/>
        <v/>
      </c>
      <c r="AD27" s="60" t="str">
        <f t="shared" si="99"/>
        <v/>
      </c>
      <c r="AE27" s="61" t="str">
        <f t="shared" si="100"/>
        <v/>
      </c>
      <c r="AF27" s="19"/>
      <c r="AG27" s="20"/>
      <c r="AH27" s="20"/>
      <c r="AI27" s="20"/>
      <c r="AJ27" s="20"/>
      <c r="AK27" s="20"/>
      <c r="AL27" s="21"/>
      <c r="AM27" s="19"/>
      <c r="AN27" s="20"/>
      <c r="AO27" s="20"/>
      <c r="AP27" s="20"/>
      <c r="AQ27" s="20"/>
      <c r="AR27" s="20"/>
      <c r="AS27" s="21"/>
      <c r="AT27" s="19"/>
      <c r="AU27" s="20"/>
      <c r="AV27" s="20"/>
      <c r="AW27" s="20"/>
      <c r="AX27" s="20"/>
      <c r="AY27" s="20"/>
      <c r="AZ27" s="21"/>
      <c r="BA27" s="19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1"/>
      <c r="BO27" s="19"/>
      <c r="BP27" s="20"/>
      <c r="BQ27" s="20"/>
      <c r="BR27" s="20"/>
      <c r="BS27" s="20"/>
      <c r="BT27" s="20"/>
      <c r="BU27" s="21"/>
      <c r="BV27" s="19"/>
      <c r="BW27" s="20"/>
      <c r="BX27" s="20"/>
      <c r="BY27" s="20"/>
      <c r="BZ27" s="20"/>
      <c r="CA27" s="20"/>
      <c r="CB27" s="21"/>
      <c r="CC27" s="19"/>
      <c r="CD27" s="20"/>
      <c r="CE27" s="20"/>
      <c r="CF27" s="20"/>
      <c r="CG27" s="20"/>
      <c r="CH27" s="20"/>
      <c r="CI27" s="21"/>
      <c r="CJ27" s="19"/>
      <c r="CK27" s="20"/>
      <c r="CL27" s="20"/>
      <c r="CM27" s="20"/>
      <c r="CN27" s="20"/>
      <c r="CO27" s="20"/>
      <c r="CP27" s="21"/>
      <c r="CQ27" s="19"/>
      <c r="CR27" s="20"/>
      <c r="CS27" s="20"/>
      <c r="CT27" s="20"/>
      <c r="CU27" s="20"/>
      <c r="CV27" s="20"/>
      <c r="CW27" s="21"/>
      <c r="CX27" s="19"/>
      <c r="CY27" s="20"/>
      <c r="CZ27" s="20"/>
      <c r="DA27" s="20"/>
      <c r="DB27" s="20"/>
      <c r="DC27" s="20"/>
      <c r="DD27" s="21"/>
      <c r="DE27" s="19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1"/>
      <c r="DS27" s="19"/>
      <c r="DT27" s="20"/>
      <c r="DU27" s="20"/>
      <c r="DV27" s="20"/>
      <c r="DW27" s="20"/>
      <c r="DX27" s="20"/>
      <c r="DY27" s="21"/>
      <c r="DZ27" s="19"/>
      <c r="EA27" s="20"/>
      <c r="EB27" s="20"/>
      <c r="EC27" s="20"/>
      <c r="ED27" s="20"/>
      <c r="EE27" s="20"/>
      <c r="EF27" s="21"/>
      <c r="EG27" s="19"/>
      <c r="EH27" s="20"/>
      <c r="EI27" s="20"/>
      <c r="EJ27" s="20"/>
      <c r="EK27" s="20"/>
      <c r="EL27" s="20"/>
      <c r="EM27" s="21"/>
      <c r="EN27" s="19"/>
      <c r="EO27" s="20"/>
      <c r="EP27" s="20"/>
      <c r="EQ27" s="20"/>
      <c r="ER27" s="20"/>
      <c r="ES27" s="20"/>
      <c r="ET27" s="21"/>
      <c r="EU27" s="19"/>
      <c r="EV27" s="20"/>
      <c r="EW27" s="20"/>
      <c r="EX27" s="20"/>
      <c r="EY27" s="20"/>
      <c r="EZ27" s="20"/>
      <c r="FA27" s="21"/>
      <c r="FB27" s="19"/>
      <c r="FC27" s="20"/>
      <c r="FD27" s="20"/>
      <c r="FE27" s="20"/>
      <c r="FF27" s="20"/>
      <c r="FG27" s="20"/>
      <c r="FH27" s="21"/>
    </row>
    <row r="28" spans="2:164" ht="13.5" customHeight="1" outlineLevel="1">
      <c r="B28" s="18"/>
      <c r="C28" s="31"/>
      <c r="D28" s="31"/>
      <c r="E28" s="33" t="s">
        <v>143</v>
      </c>
      <c r="F28" s="31"/>
      <c r="G28" s="62">
        <v>42823</v>
      </c>
      <c r="H28" s="62">
        <v>42823</v>
      </c>
      <c r="I28" s="129" t="s">
        <v>170</v>
      </c>
      <c r="J28" s="63">
        <f t="shared" ref="J28:J35" si="110">IF(E28="","",IF(ISBLANK(G28),"",IF(ISBLANK(H28),NETWORKDAYS(G28,G28),NETWORKDAYS(G28,H28))))</f>
        <v>1</v>
      </c>
      <c r="K28" s="64">
        <f>IF(ISBLANK($D28),J28,"")</f>
        <v>1</v>
      </c>
      <c r="L28" s="65">
        <f t="shared" ref="L28:L35" si="111">IF(E28="","",IF(LEN(I28)=0,0,LEN(I28)-LEN(SUBSTITUTE(I28,",",""))+1))</f>
        <v>1</v>
      </c>
      <c r="M28" s="64">
        <f>IF(ISBLANK($D28),L28,"")</f>
        <v>1</v>
      </c>
      <c r="N28" s="65">
        <f t="shared" ref="N28:N35" si="112">IF(E28="","",IF(ISERROR(J28*L28),"",(J28*L28)))</f>
        <v>1</v>
      </c>
      <c r="O28" s="64">
        <f>IF(ISBLANK($D28),N28,"")</f>
        <v>1</v>
      </c>
      <c r="P28" s="66">
        <f t="shared" ref="P28:P35" si="113">IF(E28="","",IF(ISERROR(J28*L28),"",ROUND((N28/N$3)*100,2)))</f>
        <v>0.68</v>
      </c>
      <c r="Q28" s="67">
        <f t="shared" si="18"/>
        <v>0.68</v>
      </c>
      <c r="R28" s="68">
        <f t="shared" ref="R28:R33" si="114">IF(G28="", "", G28)</f>
        <v>42823</v>
      </c>
      <c r="S28" s="68">
        <f t="shared" ref="S28:S33" si="115">IF(H28="", "",H28)</f>
        <v>42823</v>
      </c>
      <c r="T28" s="69">
        <f t="shared" ref="T28:T34" si="116">IF((E28="")+(R28=""),"",ROUND(IF(ISBLANK(S28),IF($R$4&gt;=R28,1*P28,0*P28),IF($R$4&gt;=S28,1*P28,IF($R$4&lt;R28,0*P28,(NETWORKDAYS(R28,$R$4)/NETWORKDAYS(R28,S28))*P28))),2))</f>
        <v>0</v>
      </c>
      <c r="U28" s="64">
        <f>IF(ISBLANK($D28),T28,"")</f>
        <v>0</v>
      </c>
      <c r="V28" s="70">
        <f t="shared" ref="V28:V34" si="117">IF((E28="")+(R28=""),"",ROUND((SUMIF($AF$7:$FH$7,"&lt;="&amp;$R$4,AF28:FH28)/100)*P28,2))</f>
        <v>0</v>
      </c>
      <c r="W28" s="64">
        <f>IF(ISBLANK($D28),V28,"")</f>
        <v>0</v>
      </c>
      <c r="X28" s="70">
        <f t="shared" ref="X28:X34" ca="1" si="118">IF((E28="")+(R28=""),"",ROUND(IF(ISBLANK(S28),IF($F$4&gt;=R28,1*P28,0*P28),IF($F$4&gt;=S28,1*P28,IF($F$4&lt;R28,0*P28,(NETWORKDAYS(R28,$F$4)/NETWORKDAYS(R28,S28))*P28))),2))</f>
        <v>0.68</v>
      </c>
      <c r="Y28" s="64">
        <f ca="1">IF(ISBLANK($D28),X28,"")</f>
        <v>0.68</v>
      </c>
      <c r="Z28" s="70">
        <f t="shared" ref="Z28:Z34" ca="1" si="119">IF((E28="")+(R28=""),"",ROUND((SUMIF($AF$7:$FH$7,"&lt;="&amp;$F$4,AF28:FH28)/100)*P28,2))</f>
        <v>0</v>
      </c>
      <c r="AA28" s="64">
        <f ca="1">IF(ISBLANK($D28),Z28,"")</f>
        <v>0</v>
      </c>
      <c r="AB28" s="59" t="str">
        <f t="shared" si="97"/>
        <v/>
      </c>
      <c r="AC28" s="59" t="str">
        <f t="shared" si="98"/>
        <v/>
      </c>
      <c r="AD28" s="60" t="str">
        <f t="shared" si="99"/>
        <v/>
      </c>
      <c r="AE28" s="61">
        <f t="shared" si="100"/>
        <v>0</v>
      </c>
      <c r="AF28" s="19"/>
      <c r="AG28" s="20"/>
      <c r="AH28" s="20"/>
      <c r="AI28" s="20"/>
      <c r="AJ28" s="20"/>
      <c r="AK28" s="20"/>
      <c r="AL28" s="21"/>
      <c r="AM28" s="19"/>
      <c r="AN28" s="20"/>
      <c r="AO28" s="20"/>
      <c r="AP28" s="20"/>
      <c r="AQ28" s="20"/>
      <c r="AR28" s="20"/>
      <c r="AS28" s="21"/>
      <c r="AT28" s="19"/>
      <c r="AU28" s="20"/>
      <c r="AV28" s="20"/>
      <c r="AW28" s="20"/>
      <c r="AX28" s="20"/>
      <c r="AY28" s="20"/>
      <c r="AZ28" s="21"/>
      <c r="BA28" s="19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1"/>
      <c r="BO28" s="19"/>
      <c r="BP28" s="20"/>
      <c r="BQ28" s="20"/>
      <c r="BR28" s="20"/>
      <c r="BS28" s="20"/>
      <c r="BT28" s="20"/>
      <c r="BU28" s="21"/>
      <c r="BV28" s="22"/>
      <c r="BW28" s="23"/>
      <c r="BX28" s="23"/>
      <c r="BY28" s="23"/>
      <c r="BZ28" s="23"/>
      <c r="CA28" s="23"/>
      <c r="CB28" s="24"/>
      <c r="CC28" s="22"/>
      <c r="CD28" s="23"/>
      <c r="CE28" s="23"/>
      <c r="CF28" s="23"/>
      <c r="CG28" s="23"/>
      <c r="CH28" s="23"/>
      <c r="CI28" s="24"/>
      <c r="CJ28" s="22"/>
      <c r="CK28" s="23"/>
      <c r="CL28" s="23"/>
      <c r="CM28" s="23"/>
      <c r="CN28" s="23"/>
      <c r="CO28" s="23"/>
      <c r="CP28" s="24"/>
      <c r="CQ28" s="22"/>
      <c r="CR28" s="23"/>
      <c r="CS28" s="23"/>
      <c r="CT28" s="23"/>
      <c r="CU28" s="23"/>
      <c r="CV28" s="23"/>
      <c r="CW28" s="24"/>
      <c r="CX28" s="22"/>
      <c r="CY28" s="23"/>
      <c r="CZ28" s="23"/>
      <c r="DA28" s="23"/>
      <c r="DB28" s="23"/>
      <c r="DC28" s="23"/>
      <c r="DD28" s="24"/>
      <c r="DE28" s="22"/>
      <c r="DF28" s="23"/>
      <c r="DG28" s="23"/>
      <c r="DH28" s="23"/>
      <c r="DI28" s="23"/>
      <c r="DJ28" s="23"/>
      <c r="DK28" s="24"/>
      <c r="DL28" s="22"/>
      <c r="DM28" s="23"/>
      <c r="DN28" s="23"/>
      <c r="DO28" s="23"/>
      <c r="DP28" s="23"/>
      <c r="DQ28" s="23"/>
      <c r="DR28" s="24"/>
      <c r="DS28" s="22"/>
      <c r="DT28" s="23"/>
      <c r="DU28" s="23"/>
      <c r="DV28" s="23"/>
      <c r="DW28" s="23"/>
      <c r="DX28" s="23"/>
      <c r="DY28" s="24"/>
      <c r="DZ28" s="22"/>
      <c r="EA28" s="23"/>
      <c r="EB28" s="23"/>
      <c r="EC28" s="23"/>
      <c r="ED28" s="23"/>
      <c r="EE28" s="23"/>
      <c r="EF28" s="24"/>
      <c r="EG28" s="22"/>
      <c r="EH28" s="23"/>
      <c r="EI28" s="23"/>
      <c r="EJ28" s="23"/>
      <c r="EK28" s="23"/>
      <c r="EL28" s="23"/>
      <c r="EM28" s="24"/>
      <c r="EN28" s="19"/>
      <c r="EO28" s="20"/>
      <c r="EP28" s="20"/>
      <c r="EQ28" s="20"/>
      <c r="ER28" s="20"/>
      <c r="ES28" s="20"/>
      <c r="ET28" s="21"/>
      <c r="EU28" s="19"/>
      <c r="EV28" s="20"/>
      <c r="EW28" s="20"/>
      <c r="EX28" s="20"/>
      <c r="EY28" s="20"/>
      <c r="EZ28" s="20"/>
      <c r="FA28" s="21"/>
      <c r="FB28" s="19"/>
      <c r="FC28" s="20"/>
      <c r="FD28" s="20"/>
      <c r="FE28" s="20"/>
      <c r="FF28" s="20"/>
      <c r="FG28" s="20"/>
      <c r="FH28" s="21"/>
    </row>
    <row r="29" spans="2:164" ht="13.5" customHeight="1" outlineLevel="1">
      <c r="B29" s="18"/>
      <c r="C29" s="31"/>
      <c r="D29" s="31"/>
      <c r="E29" s="33" t="s">
        <v>144</v>
      </c>
      <c r="F29" s="31"/>
      <c r="G29" s="62">
        <v>42823</v>
      </c>
      <c r="H29" s="62">
        <v>42823</v>
      </c>
      <c r="I29" s="130"/>
      <c r="J29" s="63">
        <f t="shared" si="110"/>
        <v>1</v>
      </c>
      <c r="K29" s="64">
        <f t="shared" ref="K29:K32" si="120">IF(ISBLANK($D29),J29,"")</f>
        <v>1</v>
      </c>
      <c r="L29" s="65">
        <f t="shared" si="111"/>
        <v>0</v>
      </c>
      <c r="M29" s="64">
        <f t="shared" ref="M29:M32" si="121">IF(ISBLANK($D29),L29,"")</f>
        <v>0</v>
      </c>
      <c r="N29" s="65">
        <f t="shared" si="112"/>
        <v>0</v>
      </c>
      <c r="O29" s="64">
        <f t="shared" ref="O29:O32" si="122">IF(ISBLANK($D29),N29,"")</f>
        <v>0</v>
      </c>
      <c r="P29" s="66">
        <f t="shared" si="113"/>
        <v>0</v>
      </c>
      <c r="Q29" s="67">
        <f t="shared" si="18"/>
        <v>0</v>
      </c>
      <c r="R29" s="68">
        <f t="shared" si="114"/>
        <v>42823</v>
      </c>
      <c r="S29" s="68">
        <f t="shared" si="115"/>
        <v>42823</v>
      </c>
      <c r="T29" s="69">
        <f t="shared" si="116"/>
        <v>0</v>
      </c>
      <c r="U29" s="64">
        <f t="shared" ref="U29:U32" si="123">IF(ISBLANK($D29),T29,"")</f>
        <v>0</v>
      </c>
      <c r="V29" s="70">
        <f t="shared" si="117"/>
        <v>0</v>
      </c>
      <c r="W29" s="64">
        <f t="shared" ref="W29:W32" si="124">IF(ISBLANK($D29),V29,"")</f>
        <v>0</v>
      </c>
      <c r="X29" s="70">
        <f t="shared" ca="1" si="118"/>
        <v>0</v>
      </c>
      <c r="Y29" s="64">
        <f t="shared" ref="Y29:Y32" ca="1" si="125">IF(ISBLANK($D29),X29,"")</f>
        <v>0</v>
      </c>
      <c r="Z29" s="70">
        <f t="shared" ca="1" si="119"/>
        <v>0</v>
      </c>
      <c r="AA29" s="64">
        <f t="shared" ref="AA29:AA32" ca="1" si="126">IF(ISBLANK($D29),Z29,"")</f>
        <v>0</v>
      </c>
      <c r="AB29" s="59" t="str">
        <f t="shared" si="97"/>
        <v/>
      </c>
      <c r="AC29" s="59" t="str">
        <f t="shared" si="98"/>
        <v/>
      </c>
      <c r="AD29" s="60" t="str">
        <f t="shared" si="99"/>
        <v/>
      </c>
      <c r="AE29" s="61">
        <f t="shared" si="100"/>
        <v>0</v>
      </c>
      <c r="AF29" s="19"/>
      <c r="AG29" s="20"/>
      <c r="AH29" s="20"/>
      <c r="AI29" s="20"/>
      <c r="AJ29" s="20"/>
      <c r="AK29" s="20"/>
      <c r="AL29" s="21"/>
      <c r="AM29" s="19"/>
      <c r="AN29" s="20"/>
      <c r="AO29" s="20"/>
      <c r="AP29" s="20"/>
      <c r="AQ29" s="20"/>
      <c r="AR29" s="20"/>
      <c r="AS29" s="21"/>
      <c r="AT29" s="19"/>
      <c r="AU29" s="20"/>
      <c r="AV29" s="20"/>
      <c r="AW29" s="20"/>
      <c r="AX29" s="20"/>
      <c r="AY29" s="20"/>
      <c r="AZ29" s="21"/>
      <c r="BA29" s="19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1"/>
      <c r="BO29" s="19"/>
      <c r="BP29" s="20"/>
      <c r="BQ29" s="20"/>
      <c r="BR29" s="20"/>
      <c r="BS29" s="20"/>
      <c r="BT29" s="20"/>
      <c r="BU29" s="21"/>
      <c r="BV29" s="22"/>
      <c r="BW29" s="23"/>
      <c r="BX29" s="23"/>
      <c r="BY29" s="23"/>
      <c r="BZ29" s="23"/>
      <c r="CA29" s="23"/>
      <c r="CB29" s="24"/>
      <c r="CC29" s="22"/>
      <c r="CD29" s="23"/>
      <c r="CE29" s="23"/>
      <c r="CF29" s="23"/>
      <c r="CG29" s="23"/>
      <c r="CH29" s="23"/>
      <c r="CI29" s="24"/>
      <c r="CJ29" s="22"/>
      <c r="CK29" s="23"/>
      <c r="CL29" s="23"/>
      <c r="CM29" s="23"/>
      <c r="CN29" s="23"/>
      <c r="CO29" s="23"/>
      <c r="CP29" s="24"/>
      <c r="CQ29" s="22"/>
      <c r="CR29" s="23"/>
      <c r="CS29" s="23"/>
      <c r="CT29" s="23"/>
      <c r="CU29" s="23"/>
      <c r="CV29" s="23"/>
      <c r="CW29" s="24"/>
      <c r="CX29" s="22"/>
      <c r="CY29" s="23"/>
      <c r="CZ29" s="23"/>
      <c r="DA29" s="23"/>
      <c r="DB29" s="23"/>
      <c r="DC29" s="23"/>
      <c r="DD29" s="24"/>
      <c r="DE29" s="22"/>
      <c r="DF29" s="23"/>
      <c r="DG29" s="23"/>
      <c r="DH29" s="23"/>
      <c r="DI29" s="23"/>
      <c r="DJ29" s="23"/>
      <c r="DK29" s="24"/>
      <c r="DL29" s="22"/>
      <c r="DM29" s="23"/>
      <c r="DN29" s="23"/>
      <c r="DO29" s="23"/>
      <c r="DP29" s="23"/>
      <c r="DQ29" s="23"/>
      <c r="DR29" s="24"/>
      <c r="DS29" s="22"/>
      <c r="DT29" s="23"/>
      <c r="DU29" s="23"/>
      <c r="DV29" s="23"/>
      <c r="DW29" s="23"/>
      <c r="DX29" s="23"/>
      <c r="DY29" s="24"/>
      <c r="DZ29" s="22"/>
      <c r="EA29" s="23"/>
      <c r="EB29" s="23"/>
      <c r="EC29" s="23"/>
      <c r="ED29" s="23"/>
      <c r="EE29" s="23"/>
      <c r="EF29" s="24"/>
      <c r="EG29" s="22"/>
      <c r="EH29" s="23"/>
      <c r="EI29" s="23"/>
      <c r="EJ29" s="23"/>
      <c r="EK29" s="23"/>
      <c r="EL29" s="23"/>
      <c r="EM29" s="24"/>
      <c r="EN29" s="19"/>
      <c r="EO29" s="20"/>
      <c r="EP29" s="20"/>
      <c r="EQ29" s="20"/>
      <c r="ER29" s="20"/>
      <c r="ES29" s="20"/>
      <c r="ET29" s="21"/>
      <c r="EU29" s="19"/>
      <c r="EV29" s="20"/>
      <c r="EW29" s="20"/>
      <c r="EX29" s="20"/>
      <c r="EY29" s="20"/>
      <c r="EZ29" s="20"/>
      <c r="FA29" s="21"/>
      <c r="FB29" s="19"/>
      <c r="FC29" s="20"/>
      <c r="FD29" s="20"/>
      <c r="FE29" s="20"/>
      <c r="FF29" s="20"/>
      <c r="FG29" s="20"/>
      <c r="FH29" s="21"/>
    </row>
    <row r="30" spans="2:164" ht="13.5" customHeight="1" outlineLevel="1">
      <c r="B30" s="18"/>
      <c r="C30" s="31"/>
      <c r="D30" s="31"/>
      <c r="E30" s="33" t="s">
        <v>145</v>
      </c>
      <c r="F30" s="31"/>
      <c r="G30" s="62">
        <v>42823</v>
      </c>
      <c r="H30" s="62">
        <v>42823</v>
      </c>
      <c r="I30" s="130"/>
      <c r="J30" s="63">
        <f t="shared" si="110"/>
        <v>1</v>
      </c>
      <c r="K30" s="64">
        <f t="shared" si="120"/>
        <v>1</v>
      </c>
      <c r="L30" s="65">
        <f t="shared" si="111"/>
        <v>0</v>
      </c>
      <c r="M30" s="64">
        <f t="shared" si="121"/>
        <v>0</v>
      </c>
      <c r="N30" s="65">
        <f t="shared" si="112"/>
        <v>0</v>
      </c>
      <c r="O30" s="64">
        <f t="shared" si="122"/>
        <v>0</v>
      </c>
      <c r="P30" s="66">
        <f t="shared" si="113"/>
        <v>0</v>
      </c>
      <c r="Q30" s="67">
        <f t="shared" si="18"/>
        <v>0</v>
      </c>
      <c r="R30" s="68">
        <f t="shared" si="114"/>
        <v>42823</v>
      </c>
      <c r="S30" s="68">
        <f t="shared" si="115"/>
        <v>42823</v>
      </c>
      <c r="T30" s="69">
        <f t="shared" si="116"/>
        <v>0</v>
      </c>
      <c r="U30" s="64">
        <f t="shared" si="123"/>
        <v>0</v>
      </c>
      <c r="V30" s="70">
        <f t="shared" si="117"/>
        <v>0</v>
      </c>
      <c r="W30" s="64">
        <f t="shared" si="124"/>
        <v>0</v>
      </c>
      <c r="X30" s="70">
        <f t="shared" ca="1" si="118"/>
        <v>0</v>
      </c>
      <c r="Y30" s="64">
        <f t="shared" ca="1" si="125"/>
        <v>0</v>
      </c>
      <c r="Z30" s="70">
        <f t="shared" ca="1" si="119"/>
        <v>0</v>
      </c>
      <c r="AA30" s="64">
        <f t="shared" ca="1" si="126"/>
        <v>0</v>
      </c>
      <c r="AB30" s="59" t="str">
        <f t="shared" si="97"/>
        <v/>
      </c>
      <c r="AC30" s="59" t="str">
        <f t="shared" si="98"/>
        <v/>
      </c>
      <c r="AD30" s="60" t="str">
        <f t="shared" si="99"/>
        <v/>
      </c>
      <c r="AE30" s="61">
        <f t="shared" si="100"/>
        <v>0</v>
      </c>
      <c r="AF30" s="19"/>
      <c r="AG30" s="20"/>
      <c r="AH30" s="20"/>
      <c r="AI30" s="20"/>
      <c r="AJ30" s="20"/>
      <c r="AK30" s="20"/>
      <c r="AL30" s="21"/>
      <c r="AM30" s="19"/>
      <c r="AN30" s="20"/>
      <c r="AO30" s="20"/>
      <c r="AP30" s="20"/>
      <c r="AQ30" s="20"/>
      <c r="AR30" s="20"/>
      <c r="AS30" s="21"/>
      <c r="AT30" s="19"/>
      <c r="AU30" s="20"/>
      <c r="AV30" s="20"/>
      <c r="AW30" s="20"/>
      <c r="AX30" s="20"/>
      <c r="AY30" s="20"/>
      <c r="AZ30" s="21"/>
      <c r="BA30" s="19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1"/>
      <c r="BO30" s="19"/>
      <c r="BP30" s="20"/>
      <c r="BQ30" s="20"/>
      <c r="BR30" s="20"/>
      <c r="BS30" s="20"/>
      <c r="BT30" s="20"/>
      <c r="BU30" s="21"/>
      <c r="BV30" s="22"/>
      <c r="BW30" s="23"/>
      <c r="BX30" s="23"/>
      <c r="BY30" s="23"/>
      <c r="BZ30" s="23"/>
      <c r="CA30" s="23"/>
      <c r="CB30" s="24"/>
      <c r="CC30" s="22"/>
      <c r="CD30" s="23"/>
      <c r="CE30" s="23"/>
      <c r="CF30" s="23"/>
      <c r="CG30" s="23"/>
      <c r="CH30" s="23"/>
      <c r="CI30" s="24"/>
      <c r="CJ30" s="22"/>
      <c r="CK30" s="23"/>
      <c r="CL30" s="23"/>
      <c r="CM30" s="23"/>
      <c r="CN30" s="23"/>
      <c r="CO30" s="23"/>
      <c r="CP30" s="24"/>
      <c r="CQ30" s="22"/>
      <c r="CR30" s="23"/>
      <c r="CS30" s="23"/>
      <c r="CT30" s="23"/>
      <c r="CU30" s="23"/>
      <c r="CV30" s="23"/>
      <c r="CW30" s="24"/>
      <c r="CX30" s="22"/>
      <c r="CY30" s="23"/>
      <c r="CZ30" s="23"/>
      <c r="DA30" s="23"/>
      <c r="DB30" s="23"/>
      <c r="DC30" s="23"/>
      <c r="DD30" s="24"/>
      <c r="DE30" s="22"/>
      <c r="DF30" s="23"/>
      <c r="DG30" s="23"/>
      <c r="DH30" s="23"/>
      <c r="DI30" s="23"/>
      <c r="DJ30" s="23"/>
      <c r="DK30" s="24"/>
      <c r="DL30" s="22"/>
      <c r="DM30" s="23"/>
      <c r="DN30" s="23"/>
      <c r="DO30" s="23"/>
      <c r="DP30" s="23"/>
      <c r="DQ30" s="23"/>
      <c r="DR30" s="24"/>
      <c r="DS30" s="22"/>
      <c r="DT30" s="23"/>
      <c r="DU30" s="23"/>
      <c r="DV30" s="23"/>
      <c r="DW30" s="23"/>
      <c r="DX30" s="23"/>
      <c r="DY30" s="24"/>
      <c r="DZ30" s="22"/>
      <c r="EA30" s="23"/>
      <c r="EB30" s="23"/>
      <c r="EC30" s="23"/>
      <c r="ED30" s="23"/>
      <c r="EE30" s="23"/>
      <c r="EF30" s="24"/>
      <c r="EG30" s="22"/>
      <c r="EH30" s="23"/>
      <c r="EI30" s="23"/>
      <c r="EJ30" s="23"/>
      <c r="EK30" s="23"/>
      <c r="EL30" s="23"/>
      <c r="EM30" s="24"/>
      <c r="EN30" s="19"/>
      <c r="EO30" s="20"/>
      <c r="EP30" s="20"/>
      <c r="EQ30" s="20"/>
      <c r="ER30" s="20"/>
      <c r="ES30" s="20"/>
      <c r="ET30" s="21"/>
      <c r="EU30" s="19"/>
      <c r="EV30" s="20"/>
      <c r="EW30" s="20"/>
      <c r="EX30" s="20"/>
      <c r="EY30" s="20"/>
      <c r="EZ30" s="20"/>
      <c r="FA30" s="21"/>
      <c r="FB30" s="19"/>
      <c r="FC30" s="20"/>
      <c r="FD30" s="20"/>
      <c r="FE30" s="20"/>
      <c r="FF30" s="20"/>
      <c r="FG30" s="20"/>
      <c r="FH30" s="21"/>
    </row>
    <row r="31" spans="2:164" ht="13.5" customHeight="1" outlineLevel="1">
      <c r="B31" s="18"/>
      <c r="C31" s="31"/>
      <c r="D31" s="31"/>
      <c r="E31" s="33" t="s">
        <v>146</v>
      </c>
      <c r="F31" s="31"/>
      <c r="G31" s="62">
        <v>42823</v>
      </c>
      <c r="H31" s="62">
        <v>42823</v>
      </c>
      <c r="I31" s="130"/>
      <c r="J31" s="63">
        <f t="shared" si="110"/>
        <v>1</v>
      </c>
      <c r="K31" s="64">
        <f t="shared" si="120"/>
        <v>1</v>
      </c>
      <c r="L31" s="65">
        <f t="shared" si="111"/>
        <v>0</v>
      </c>
      <c r="M31" s="64">
        <f t="shared" si="121"/>
        <v>0</v>
      </c>
      <c r="N31" s="65">
        <f t="shared" si="112"/>
        <v>0</v>
      </c>
      <c r="O31" s="64">
        <f t="shared" si="122"/>
        <v>0</v>
      </c>
      <c r="P31" s="66">
        <f t="shared" si="113"/>
        <v>0</v>
      </c>
      <c r="Q31" s="67">
        <f t="shared" si="18"/>
        <v>0</v>
      </c>
      <c r="R31" s="68">
        <f t="shared" si="114"/>
        <v>42823</v>
      </c>
      <c r="S31" s="68">
        <f t="shared" si="115"/>
        <v>42823</v>
      </c>
      <c r="T31" s="69">
        <f t="shared" si="116"/>
        <v>0</v>
      </c>
      <c r="U31" s="64">
        <f t="shared" si="123"/>
        <v>0</v>
      </c>
      <c r="V31" s="70">
        <f t="shared" si="117"/>
        <v>0</v>
      </c>
      <c r="W31" s="64">
        <f t="shared" si="124"/>
        <v>0</v>
      </c>
      <c r="X31" s="70">
        <f t="shared" ca="1" si="118"/>
        <v>0</v>
      </c>
      <c r="Y31" s="64">
        <f t="shared" ca="1" si="125"/>
        <v>0</v>
      </c>
      <c r="Z31" s="70">
        <f t="shared" ca="1" si="119"/>
        <v>0</v>
      </c>
      <c r="AA31" s="64">
        <f t="shared" ca="1" si="126"/>
        <v>0</v>
      </c>
      <c r="AB31" s="59" t="str">
        <f t="shared" si="97"/>
        <v/>
      </c>
      <c r="AC31" s="59" t="str">
        <f t="shared" si="98"/>
        <v/>
      </c>
      <c r="AD31" s="60" t="str">
        <f t="shared" si="99"/>
        <v/>
      </c>
      <c r="AE31" s="61">
        <f t="shared" si="100"/>
        <v>0</v>
      </c>
      <c r="AF31" s="19"/>
      <c r="AG31" s="20"/>
      <c r="AH31" s="20"/>
      <c r="AI31" s="20"/>
      <c r="AJ31" s="20"/>
      <c r="AK31" s="20"/>
      <c r="AL31" s="21"/>
      <c r="AM31" s="19"/>
      <c r="AN31" s="20"/>
      <c r="AO31" s="20"/>
      <c r="AP31" s="20"/>
      <c r="AQ31" s="20"/>
      <c r="AR31" s="20"/>
      <c r="AS31" s="21"/>
      <c r="AT31" s="19"/>
      <c r="AU31" s="20"/>
      <c r="AV31" s="20"/>
      <c r="AW31" s="20"/>
      <c r="AX31" s="20"/>
      <c r="AY31" s="20"/>
      <c r="AZ31" s="21"/>
      <c r="BA31" s="19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1"/>
      <c r="BO31" s="19"/>
      <c r="BP31" s="20"/>
      <c r="BQ31" s="20"/>
      <c r="BR31" s="20"/>
      <c r="BS31" s="20"/>
      <c r="BT31" s="20"/>
      <c r="BU31" s="21"/>
      <c r="BV31" s="22"/>
      <c r="BW31" s="23"/>
      <c r="BX31" s="23"/>
      <c r="BY31" s="23"/>
      <c r="BZ31" s="23"/>
      <c r="CA31" s="23"/>
      <c r="CB31" s="24"/>
      <c r="CC31" s="22"/>
      <c r="CD31" s="23"/>
      <c r="CE31" s="23"/>
      <c r="CF31" s="23"/>
      <c r="CG31" s="23"/>
      <c r="CH31" s="23"/>
      <c r="CI31" s="24"/>
      <c r="CJ31" s="22"/>
      <c r="CK31" s="23"/>
      <c r="CL31" s="23"/>
      <c r="CM31" s="23"/>
      <c r="CN31" s="23"/>
      <c r="CO31" s="23"/>
      <c r="CP31" s="24"/>
      <c r="CQ31" s="22"/>
      <c r="CR31" s="23"/>
      <c r="CS31" s="23"/>
      <c r="CT31" s="23"/>
      <c r="CU31" s="23"/>
      <c r="CV31" s="23"/>
      <c r="CW31" s="24"/>
      <c r="CX31" s="22"/>
      <c r="CY31" s="23"/>
      <c r="CZ31" s="23"/>
      <c r="DA31" s="23"/>
      <c r="DB31" s="23"/>
      <c r="DC31" s="23"/>
      <c r="DD31" s="24"/>
      <c r="DE31" s="22"/>
      <c r="DF31" s="23"/>
      <c r="DG31" s="23"/>
      <c r="DH31" s="23"/>
      <c r="DI31" s="23"/>
      <c r="DJ31" s="23"/>
      <c r="DK31" s="24"/>
      <c r="DL31" s="22"/>
      <c r="DM31" s="23"/>
      <c r="DN31" s="23"/>
      <c r="DO31" s="23"/>
      <c r="DP31" s="23"/>
      <c r="DQ31" s="23"/>
      <c r="DR31" s="24"/>
      <c r="DS31" s="22"/>
      <c r="DT31" s="23"/>
      <c r="DU31" s="23"/>
      <c r="DV31" s="23"/>
      <c r="DW31" s="23"/>
      <c r="DX31" s="23"/>
      <c r="DY31" s="24"/>
      <c r="DZ31" s="22"/>
      <c r="EA31" s="23"/>
      <c r="EB31" s="23"/>
      <c r="EC31" s="23"/>
      <c r="ED31" s="23"/>
      <c r="EE31" s="23"/>
      <c r="EF31" s="24"/>
      <c r="EG31" s="22"/>
      <c r="EH31" s="23"/>
      <c r="EI31" s="23"/>
      <c r="EJ31" s="23"/>
      <c r="EK31" s="23"/>
      <c r="EL31" s="23"/>
      <c r="EM31" s="24"/>
      <c r="EN31" s="19"/>
      <c r="EO31" s="20"/>
      <c r="EP31" s="20"/>
      <c r="EQ31" s="20"/>
      <c r="ER31" s="20"/>
      <c r="ES31" s="20"/>
      <c r="ET31" s="21"/>
      <c r="EU31" s="19"/>
      <c r="EV31" s="20"/>
      <c r="EW31" s="20"/>
      <c r="EX31" s="20"/>
      <c r="EY31" s="20"/>
      <c r="EZ31" s="20"/>
      <c r="FA31" s="21"/>
      <c r="FB31" s="19"/>
      <c r="FC31" s="20"/>
      <c r="FD31" s="20"/>
      <c r="FE31" s="20"/>
      <c r="FF31" s="20"/>
      <c r="FG31" s="20"/>
      <c r="FH31" s="21"/>
    </row>
    <row r="32" spans="2:164" ht="13.5" customHeight="1" outlineLevel="1">
      <c r="B32" s="18"/>
      <c r="C32" s="31"/>
      <c r="D32" s="31"/>
      <c r="E32" s="33" t="s">
        <v>147</v>
      </c>
      <c r="F32" s="31"/>
      <c r="G32" s="62">
        <v>42823</v>
      </c>
      <c r="H32" s="62">
        <v>42823</v>
      </c>
      <c r="I32" s="130"/>
      <c r="J32" s="63">
        <f t="shared" si="110"/>
        <v>1</v>
      </c>
      <c r="K32" s="64">
        <f t="shared" si="120"/>
        <v>1</v>
      </c>
      <c r="L32" s="65">
        <f t="shared" si="111"/>
        <v>0</v>
      </c>
      <c r="M32" s="64">
        <f t="shared" si="121"/>
        <v>0</v>
      </c>
      <c r="N32" s="65">
        <f t="shared" si="112"/>
        <v>0</v>
      </c>
      <c r="O32" s="64">
        <f t="shared" si="122"/>
        <v>0</v>
      </c>
      <c r="P32" s="66">
        <f t="shared" si="113"/>
        <v>0</v>
      </c>
      <c r="Q32" s="67">
        <f t="shared" si="18"/>
        <v>0</v>
      </c>
      <c r="R32" s="68">
        <f t="shared" si="114"/>
        <v>42823</v>
      </c>
      <c r="S32" s="68">
        <f t="shared" si="115"/>
        <v>42823</v>
      </c>
      <c r="T32" s="69">
        <f t="shared" si="116"/>
        <v>0</v>
      </c>
      <c r="U32" s="64">
        <f t="shared" si="123"/>
        <v>0</v>
      </c>
      <c r="V32" s="70">
        <f t="shared" si="117"/>
        <v>0</v>
      </c>
      <c r="W32" s="64">
        <f t="shared" si="124"/>
        <v>0</v>
      </c>
      <c r="X32" s="70">
        <f t="shared" ca="1" si="118"/>
        <v>0</v>
      </c>
      <c r="Y32" s="64">
        <f t="shared" ca="1" si="125"/>
        <v>0</v>
      </c>
      <c r="Z32" s="70">
        <f t="shared" ca="1" si="119"/>
        <v>0</v>
      </c>
      <c r="AA32" s="64">
        <f t="shared" ca="1" si="126"/>
        <v>0</v>
      </c>
      <c r="AB32" s="59" t="str">
        <f t="shared" si="97"/>
        <v/>
      </c>
      <c r="AC32" s="59" t="str">
        <f t="shared" si="98"/>
        <v/>
      </c>
      <c r="AD32" s="60" t="str">
        <f t="shared" si="99"/>
        <v/>
      </c>
      <c r="AE32" s="61">
        <f t="shared" si="100"/>
        <v>0</v>
      </c>
      <c r="AF32" s="19"/>
      <c r="AG32" s="20"/>
      <c r="AH32" s="20"/>
      <c r="AI32" s="20"/>
      <c r="AJ32" s="20"/>
      <c r="AK32" s="20"/>
      <c r="AL32" s="21"/>
      <c r="AM32" s="19"/>
      <c r="AN32" s="20"/>
      <c r="AO32" s="20"/>
      <c r="AP32" s="20"/>
      <c r="AQ32" s="20"/>
      <c r="AR32" s="20"/>
      <c r="AS32" s="21"/>
      <c r="AT32" s="19"/>
      <c r="AU32" s="20"/>
      <c r="AV32" s="20"/>
      <c r="AW32" s="20"/>
      <c r="AX32" s="20"/>
      <c r="AY32" s="20"/>
      <c r="AZ32" s="21"/>
      <c r="BA32" s="19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1"/>
      <c r="BO32" s="19"/>
      <c r="BP32" s="20"/>
      <c r="BQ32" s="20"/>
      <c r="BR32" s="20"/>
      <c r="BS32" s="20"/>
      <c r="BT32" s="20"/>
      <c r="BU32" s="21"/>
      <c r="BV32" s="22"/>
      <c r="BW32" s="106"/>
      <c r="BX32" s="23"/>
      <c r="BY32" s="23"/>
      <c r="BZ32" s="23"/>
      <c r="CA32" s="23"/>
      <c r="CB32" s="24"/>
      <c r="CC32" s="22"/>
      <c r="CD32" s="23"/>
      <c r="CE32" s="23"/>
      <c r="CF32" s="23"/>
      <c r="CG32" s="23"/>
      <c r="CH32" s="23"/>
      <c r="CI32" s="24"/>
      <c r="CJ32" s="22"/>
      <c r="CK32" s="23"/>
      <c r="CL32" s="23"/>
      <c r="CM32" s="23"/>
      <c r="CN32" s="23"/>
      <c r="CO32" s="23"/>
      <c r="CP32" s="24"/>
      <c r="CQ32" s="22"/>
      <c r="CR32" s="23"/>
      <c r="CS32" s="23"/>
      <c r="CT32" s="23"/>
      <c r="CU32" s="23"/>
      <c r="CV32" s="23"/>
      <c r="CW32" s="24"/>
      <c r="CX32" s="22"/>
      <c r="CY32" s="23"/>
      <c r="CZ32" s="23"/>
      <c r="DA32" s="23"/>
      <c r="DB32" s="23"/>
      <c r="DC32" s="23"/>
      <c r="DD32" s="24"/>
      <c r="DE32" s="22"/>
      <c r="DF32" s="23"/>
      <c r="DG32" s="23"/>
      <c r="DH32" s="23"/>
      <c r="DI32" s="23"/>
      <c r="DJ32" s="23"/>
      <c r="DK32" s="24"/>
      <c r="DL32" s="22"/>
      <c r="DM32" s="23"/>
      <c r="DN32" s="23"/>
      <c r="DO32" s="23"/>
      <c r="DP32" s="23"/>
      <c r="DQ32" s="23"/>
      <c r="DR32" s="24"/>
      <c r="DS32" s="22"/>
      <c r="DT32" s="23"/>
      <c r="DU32" s="23"/>
      <c r="DV32" s="23"/>
      <c r="DW32" s="23"/>
      <c r="DX32" s="23"/>
      <c r="DY32" s="24"/>
      <c r="DZ32" s="22"/>
      <c r="EA32" s="23"/>
      <c r="EB32" s="23"/>
      <c r="EC32" s="23"/>
      <c r="ED32" s="23"/>
      <c r="EE32" s="23"/>
      <c r="EF32" s="24"/>
      <c r="EG32" s="22"/>
      <c r="EH32" s="23"/>
      <c r="EI32" s="23"/>
      <c r="EJ32" s="23"/>
      <c r="EK32" s="23"/>
      <c r="EL32" s="23"/>
      <c r="EM32" s="24"/>
      <c r="EN32" s="19"/>
      <c r="EO32" s="20"/>
      <c r="EP32" s="20"/>
      <c r="EQ32" s="20"/>
      <c r="ER32" s="20"/>
      <c r="ES32" s="20"/>
      <c r="ET32" s="21"/>
      <c r="EU32" s="19"/>
      <c r="EV32" s="20"/>
      <c r="EW32" s="20"/>
      <c r="EX32" s="20"/>
      <c r="EY32" s="20"/>
      <c r="EZ32" s="20"/>
      <c r="FA32" s="21"/>
      <c r="FB32" s="19"/>
      <c r="FC32" s="20"/>
      <c r="FD32" s="20"/>
      <c r="FE32" s="20"/>
      <c r="FF32" s="20"/>
      <c r="FG32" s="20"/>
      <c r="FH32" s="21"/>
    </row>
    <row r="33" spans="1:164" ht="13.5" customHeight="1" outlineLevel="1">
      <c r="B33" s="18"/>
      <c r="C33" s="31"/>
      <c r="D33" s="31"/>
      <c r="E33" s="33" t="s">
        <v>148</v>
      </c>
      <c r="F33" s="34"/>
      <c r="G33" s="62">
        <v>42823</v>
      </c>
      <c r="H33" s="62">
        <v>42823</v>
      </c>
      <c r="I33" s="130"/>
      <c r="J33" s="63">
        <f t="shared" si="110"/>
        <v>1</v>
      </c>
      <c r="K33" s="64">
        <f t="shared" ref="K33" si="127">IF(ISBLANK($D33),J33,"")</f>
        <v>1</v>
      </c>
      <c r="L33" s="65">
        <f t="shared" si="111"/>
        <v>0</v>
      </c>
      <c r="M33" s="64">
        <f t="shared" ref="M33" si="128">IF(ISBLANK($D33),L33,"")</f>
        <v>0</v>
      </c>
      <c r="N33" s="65">
        <f t="shared" si="112"/>
        <v>0</v>
      </c>
      <c r="O33" s="64">
        <f t="shared" ref="O33" si="129">IF(ISBLANK($D33),N33,"")</f>
        <v>0</v>
      </c>
      <c r="P33" s="66">
        <f t="shared" si="113"/>
        <v>0</v>
      </c>
      <c r="Q33" s="67">
        <f t="shared" si="18"/>
        <v>0</v>
      </c>
      <c r="R33" s="68">
        <f t="shared" si="114"/>
        <v>42823</v>
      </c>
      <c r="S33" s="68">
        <f t="shared" si="115"/>
        <v>42823</v>
      </c>
      <c r="T33" s="69">
        <f t="shared" si="116"/>
        <v>0</v>
      </c>
      <c r="U33" s="64">
        <f t="shared" ref="U33" si="130">IF(ISBLANK($D33),T33,"")</f>
        <v>0</v>
      </c>
      <c r="V33" s="70">
        <f t="shared" si="117"/>
        <v>0</v>
      </c>
      <c r="W33" s="64">
        <f t="shared" ref="W33" si="131">IF(ISBLANK($D33),V33,"")</f>
        <v>0</v>
      </c>
      <c r="X33" s="70">
        <f t="shared" ca="1" si="118"/>
        <v>0</v>
      </c>
      <c r="Y33" s="64">
        <f t="shared" ref="Y33" ca="1" si="132">IF(ISBLANK($D33),X33,"")</f>
        <v>0</v>
      </c>
      <c r="Z33" s="70">
        <f t="shared" ca="1" si="119"/>
        <v>0</v>
      </c>
      <c r="AA33" s="64">
        <f t="shared" ref="AA33" ca="1" si="133">IF(ISBLANK($D33),Z33,"")</f>
        <v>0</v>
      </c>
      <c r="AB33" s="59" t="str">
        <f t="shared" si="97"/>
        <v/>
      </c>
      <c r="AC33" s="59" t="str">
        <f t="shared" si="98"/>
        <v/>
      </c>
      <c r="AD33" s="60" t="str">
        <f t="shared" si="99"/>
        <v/>
      </c>
      <c r="AE33" s="61">
        <f t="shared" si="100"/>
        <v>0</v>
      </c>
      <c r="AF33" s="19"/>
      <c r="AG33" s="20"/>
      <c r="AH33" s="20"/>
      <c r="AI33" s="20"/>
      <c r="AJ33" s="20"/>
      <c r="AK33" s="20"/>
      <c r="AL33" s="21"/>
      <c r="AM33" s="19"/>
      <c r="AN33" s="20"/>
      <c r="AO33" s="20"/>
      <c r="AP33" s="20"/>
      <c r="AQ33" s="20"/>
      <c r="AR33" s="20"/>
      <c r="AS33" s="21"/>
      <c r="AT33" s="19"/>
      <c r="AU33" s="20"/>
      <c r="AV33" s="20"/>
      <c r="AW33" s="20"/>
      <c r="AX33" s="20"/>
      <c r="AY33" s="20"/>
      <c r="AZ33" s="21"/>
      <c r="BA33" s="19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1"/>
      <c r="BO33" s="19"/>
      <c r="BP33" s="20"/>
      <c r="BQ33" s="20"/>
      <c r="BR33" s="20"/>
      <c r="BS33" s="20"/>
      <c r="BT33" s="20"/>
      <c r="BU33" s="21"/>
      <c r="BV33" s="22"/>
      <c r="BW33" s="23"/>
      <c r="BX33" s="23"/>
      <c r="BY33" s="23"/>
      <c r="BZ33" s="23"/>
      <c r="CA33" s="23"/>
      <c r="CB33" s="24"/>
      <c r="CC33" s="22"/>
      <c r="CD33" s="23"/>
      <c r="CE33" s="23"/>
      <c r="CF33" s="23"/>
      <c r="CG33" s="23"/>
      <c r="CH33" s="23"/>
      <c r="CI33" s="24"/>
      <c r="CJ33" s="22"/>
      <c r="CK33" s="23"/>
      <c r="CL33" s="23"/>
      <c r="CM33" s="23"/>
      <c r="CN33" s="23"/>
      <c r="CO33" s="23"/>
      <c r="CP33" s="24"/>
      <c r="CQ33" s="22"/>
      <c r="CR33" s="23"/>
      <c r="CS33" s="23"/>
      <c r="CT33" s="23"/>
      <c r="CU33" s="23"/>
      <c r="CV33" s="23"/>
      <c r="CW33" s="24"/>
      <c r="CX33" s="22"/>
      <c r="CY33" s="23"/>
      <c r="CZ33" s="23"/>
      <c r="DA33" s="23"/>
      <c r="DB33" s="23"/>
      <c r="DC33" s="23"/>
      <c r="DD33" s="24"/>
      <c r="DE33" s="22"/>
      <c r="DF33" s="23"/>
      <c r="DG33" s="23"/>
      <c r="DH33" s="23"/>
      <c r="DI33" s="23"/>
      <c r="DJ33" s="23"/>
      <c r="DK33" s="24"/>
      <c r="DL33" s="22"/>
      <c r="DM33" s="23"/>
      <c r="DN33" s="23"/>
      <c r="DO33" s="23"/>
      <c r="DP33" s="23"/>
      <c r="DQ33" s="23"/>
      <c r="DR33" s="24"/>
      <c r="DS33" s="22"/>
      <c r="DT33" s="23"/>
      <c r="DU33" s="23"/>
      <c r="DV33" s="23"/>
      <c r="DW33" s="23"/>
      <c r="DX33" s="23"/>
      <c r="DY33" s="24"/>
      <c r="DZ33" s="22"/>
      <c r="EA33" s="23"/>
      <c r="EB33" s="23"/>
      <c r="EC33" s="23"/>
      <c r="ED33" s="23"/>
      <c r="EE33" s="23"/>
      <c r="EF33" s="24"/>
      <c r="EG33" s="22"/>
      <c r="EH33" s="23"/>
      <c r="EI33" s="23"/>
      <c r="EJ33" s="23"/>
      <c r="EK33" s="23"/>
      <c r="EL33" s="23"/>
      <c r="EM33" s="24"/>
      <c r="EN33" s="19"/>
      <c r="EO33" s="20"/>
      <c r="EP33" s="20"/>
      <c r="EQ33" s="20"/>
      <c r="ER33" s="20"/>
      <c r="ES33" s="20"/>
      <c r="ET33" s="21"/>
      <c r="EU33" s="19"/>
      <c r="EV33" s="20"/>
      <c r="EW33" s="20"/>
      <c r="EX33" s="20"/>
      <c r="EY33" s="20"/>
      <c r="EZ33" s="20"/>
      <c r="FA33" s="21"/>
      <c r="FB33" s="19"/>
      <c r="FC33" s="20"/>
      <c r="FD33" s="20"/>
      <c r="FE33" s="20"/>
      <c r="FF33" s="20"/>
      <c r="FG33" s="20"/>
      <c r="FH33" s="21"/>
    </row>
    <row r="34" spans="1:164" ht="13.5" customHeight="1" outlineLevel="1">
      <c r="B34" s="18"/>
      <c r="C34" s="31"/>
      <c r="D34" s="31"/>
      <c r="E34" s="33" t="s">
        <v>149</v>
      </c>
      <c r="F34" s="34"/>
      <c r="G34" s="62">
        <v>42823</v>
      </c>
      <c r="H34" s="62">
        <v>42823</v>
      </c>
      <c r="I34" s="130"/>
      <c r="J34" s="63">
        <f t="shared" si="110"/>
        <v>1</v>
      </c>
      <c r="K34" s="64">
        <f t="shared" ref="K34:K35" si="134">IF(ISBLANK($D34),J34,"")</f>
        <v>1</v>
      </c>
      <c r="L34" s="65">
        <f t="shared" si="111"/>
        <v>0</v>
      </c>
      <c r="M34" s="64">
        <f t="shared" ref="M34:M35" si="135">IF(ISBLANK($D34),L34,"")</f>
        <v>0</v>
      </c>
      <c r="N34" s="65">
        <f t="shared" si="112"/>
        <v>0</v>
      </c>
      <c r="O34" s="64">
        <f t="shared" ref="O34:O35" si="136">IF(ISBLANK($D34),N34,"")</f>
        <v>0</v>
      </c>
      <c r="P34" s="66">
        <f t="shared" si="113"/>
        <v>0</v>
      </c>
      <c r="Q34" s="67">
        <f t="shared" si="18"/>
        <v>0</v>
      </c>
      <c r="R34" s="68">
        <f t="shared" ref="R34:R35" si="137">IF(G34="", "", G34)</f>
        <v>42823</v>
      </c>
      <c r="S34" s="68">
        <f t="shared" ref="S34:S35" si="138">IF(H34="", "",H34)</f>
        <v>42823</v>
      </c>
      <c r="T34" s="69">
        <f t="shared" si="116"/>
        <v>0</v>
      </c>
      <c r="U34" s="64">
        <f t="shared" ref="U34" si="139">IF(ISBLANK($D34),T34,"")</f>
        <v>0</v>
      </c>
      <c r="V34" s="70">
        <f t="shared" si="117"/>
        <v>0</v>
      </c>
      <c r="W34" s="64">
        <f t="shared" ref="W34" si="140">IF(ISBLANK($D34),V34,"")</f>
        <v>0</v>
      </c>
      <c r="X34" s="70">
        <f t="shared" ca="1" si="118"/>
        <v>0</v>
      </c>
      <c r="Y34" s="64">
        <f t="shared" ref="Y34" ca="1" si="141">IF(ISBLANK($D34),X34,"")</f>
        <v>0</v>
      </c>
      <c r="Z34" s="70">
        <f t="shared" ca="1" si="119"/>
        <v>0</v>
      </c>
      <c r="AA34" s="64">
        <f t="shared" ref="AA34" ca="1" si="142">IF(ISBLANK($D34),Z34,"")</f>
        <v>0</v>
      </c>
      <c r="AB34" s="59" t="str">
        <f t="shared" si="97"/>
        <v/>
      </c>
      <c r="AC34" s="59" t="str">
        <f t="shared" si="98"/>
        <v/>
      </c>
      <c r="AD34" s="60" t="str">
        <f t="shared" si="99"/>
        <v/>
      </c>
      <c r="AE34" s="61">
        <f t="shared" si="100"/>
        <v>0</v>
      </c>
      <c r="AF34" s="19"/>
      <c r="AG34" s="20"/>
      <c r="AH34" s="20"/>
      <c r="AI34" s="20"/>
      <c r="AJ34" s="20"/>
      <c r="AK34" s="20"/>
      <c r="AL34" s="21"/>
      <c r="AM34" s="19"/>
      <c r="AN34" s="20"/>
      <c r="AO34" s="20"/>
      <c r="AP34" s="20"/>
      <c r="AQ34" s="20"/>
      <c r="AR34" s="20"/>
      <c r="AS34" s="21"/>
      <c r="AT34" s="19"/>
      <c r="AU34" s="20"/>
      <c r="AV34" s="20"/>
      <c r="AW34" s="20"/>
      <c r="AX34" s="20"/>
      <c r="AY34" s="20"/>
      <c r="AZ34" s="21"/>
      <c r="BA34" s="19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1"/>
      <c r="BO34" s="19"/>
      <c r="BP34" s="20"/>
      <c r="BQ34" s="20"/>
      <c r="BR34" s="20"/>
      <c r="BS34" s="20"/>
      <c r="BT34" s="20"/>
      <c r="BU34" s="21"/>
      <c r="BV34" s="22"/>
      <c r="BW34" s="23"/>
      <c r="BX34" s="23"/>
      <c r="BY34" s="23"/>
      <c r="BZ34" s="23"/>
      <c r="CA34" s="23"/>
      <c r="CB34" s="24"/>
      <c r="CC34" s="22"/>
      <c r="CD34" s="23"/>
      <c r="CE34" s="23"/>
      <c r="CF34" s="23"/>
      <c r="CG34" s="23"/>
      <c r="CH34" s="23"/>
      <c r="CI34" s="24"/>
      <c r="CJ34" s="22"/>
      <c r="CK34" s="23"/>
      <c r="CL34" s="23"/>
      <c r="CM34" s="23"/>
      <c r="CN34" s="23"/>
      <c r="CO34" s="23"/>
      <c r="CP34" s="24"/>
      <c r="CQ34" s="22"/>
      <c r="CR34" s="23"/>
      <c r="CS34" s="23"/>
      <c r="CT34" s="23"/>
      <c r="CU34" s="23"/>
      <c r="CV34" s="23"/>
      <c r="CW34" s="24"/>
      <c r="CX34" s="22"/>
      <c r="CY34" s="23"/>
      <c r="CZ34" s="23"/>
      <c r="DA34" s="23"/>
      <c r="DB34" s="23"/>
      <c r="DC34" s="23"/>
      <c r="DD34" s="24"/>
      <c r="DE34" s="22"/>
      <c r="DF34" s="23"/>
      <c r="DG34" s="23"/>
      <c r="DH34" s="23"/>
      <c r="DI34" s="23"/>
      <c r="DJ34" s="23"/>
      <c r="DK34" s="24"/>
      <c r="DL34" s="22"/>
      <c r="DM34" s="23"/>
      <c r="DN34" s="23"/>
      <c r="DO34" s="23"/>
      <c r="DP34" s="23"/>
      <c r="DQ34" s="23"/>
      <c r="DR34" s="24"/>
      <c r="DS34" s="22"/>
      <c r="DT34" s="23"/>
      <c r="DU34" s="23"/>
      <c r="DV34" s="23"/>
      <c r="DW34" s="23"/>
      <c r="DX34" s="23"/>
      <c r="DY34" s="24"/>
      <c r="DZ34" s="22"/>
      <c r="EA34" s="23"/>
      <c r="EB34" s="23"/>
      <c r="EC34" s="23"/>
      <c r="ED34" s="23"/>
      <c r="EE34" s="23"/>
      <c r="EF34" s="24"/>
      <c r="EG34" s="22"/>
      <c r="EH34" s="23"/>
      <c r="EI34" s="23"/>
      <c r="EJ34" s="23"/>
      <c r="EK34" s="23"/>
      <c r="EL34" s="23"/>
      <c r="EM34" s="24"/>
      <c r="EN34" s="19"/>
      <c r="EO34" s="20"/>
      <c r="EP34" s="20"/>
      <c r="EQ34" s="20"/>
      <c r="ER34" s="20"/>
      <c r="ES34" s="20"/>
      <c r="ET34" s="21"/>
      <c r="EU34" s="19"/>
      <c r="EV34" s="20"/>
      <c r="EW34" s="20"/>
      <c r="EX34" s="20"/>
      <c r="EY34" s="20"/>
      <c r="EZ34" s="20"/>
      <c r="FA34" s="21"/>
      <c r="FB34" s="19"/>
      <c r="FC34" s="20"/>
      <c r="FD34" s="20"/>
      <c r="FE34" s="20"/>
      <c r="FF34" s="20"/>
      <c r="FG34" s="20"/>
      <c r="FH34" s="21"/>
    </row>
    <row r="35" spans="1:164" ht="13.5" customHeight="1" outlineLevel="1">
      <c r="B35" s="18"/>
      <c r="C35" s="31"/>
      <c r="D35" s="31"/>
      <c r="E35" s="33" t="s">
        <v>150</v>
      </c>
      <c r="F35" s="34"/>
      <c r="G35" s="62">
        <v>42823</v>
      </c>
      <c r="H35" s="62">
        <v>42830</v>
      </c>
      <c r="I35" s="131"/>
      <c r="J35" s="63">
        <f t="shared" si="110"/>
        <v>6</v>
      </c>
      <c r="K35" s="64">
        <f t="shared" si="134"/>
        <v>6</v>
      </c>
      <c r="L35" s="65">
        <f t="shared" si="111"/>
        <v>0</v>
      </c>
      <c r="M35" s="64">
        <f t="shared" si="135"/>
        <v>0</v>
      </c>
      <c r="N35" s="65">
        <f t="shared" si="112"/>
        <v>0</v>
      </c>
      <c r="O35" s="64">
        <f t="shared" si="136"/>
        <v>0</v>
      </c>
      <c r="P35" s="66">
        <f t="shared" si="113"/>
        <v>0</v>
      </c>
      <c r="Q35" s="67">
        <f t="shared" si="18"/>
        <v>0</v>
      </c>
      <c r="R35" s="68">
        <f t="shared" si="137"/>
        <v>42823</v>
      </c>
      <c r="S35" s="68">
        <f t="shared" si="138"/>
        <v>42830</v>
      </c>
      <c r="T35" s="69"/>
      <c r="U35" s="64"/>
      <c r="V35" s="70"/>
      <c r="W35" s="64"/>
      <c r="X35" s="70"/>
      <c r="Y35" s="64"/>
      <c r="Z35" s="70"/>
      <c r="AA35" s="64"/>
      <c r="AB35" s="59"/>
      <c r="AC35" s="59"/>
      <c r="AD35" s="60" t="str">
        <f t="shared" si="99"/>
        <v/>
      </c>
      <c r="AE35" s="61">
        <f t="shared" si="100"/>
        <v>0</v>
      </c>
      <c r="AF35" s="19"/>
      <c r="AG35" s="20"/>
      <c r="AH35" s="20"/>
      <c r="AI35" s="20"/>
      <c r="AJ35" s="20"/>
      <c r="AK35" s="20"/>
      <c r="AL35" s="21"/>
      <c r="AM35" s="19"/>
      <c r="AN35" s="20"/>
      <c r="AO35" s="20"/>
      <c r="AP35" s="20"/>
      <c r="AQ35" s="20"/>
      <c r="AR35" s="20"/>
      <c r="AS35" s="21"/>
      <c r="AT35" s="19"/>
      <c r="AU35" s="20"/>
      <c r="AV35" s="20"/>
      <c r="AW35" s="20"/>
      <c r="AX35" s="20"/>
      <c r="AY35" s="20"/>
      <c r="AZ35" s="21"/>
      <c r="BA35" s="19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1"/>
      <c r="BO35" s="19"/>
      <c r="BP35" s="20"/>
      <c r="BQ35" s="20"/>
      <c r="BR35" s="20"/>
      <c r="BS35" s="20"/>
      <c r="BT35" s="20"/>
      <c r="BU35" s="21"/>
      <c r="BV35" s="22"/>
      <c r="BW35" s="23"/>
      <c r="BX35" s="23"/>
      <c r="BY35" s="23"/>
      <c r="BZ35" s="23"/>
      <c r="CA35" s="23"/>
      <c r="CB35" s="24"/>
      <c r="CC35" s="22"/>
      <c r="CD35" s="23"/>
      <c r="CE35" s="23"/>
      <c r="CF35" s="23"/>
      <c r="CG35" s="23"/>
      <c r="CH35" s="23"/>
      <c r="CI35" s="24"/>
      <c r="CJ35" s="22"/>
      <c r="CK35" s="23"/>
      <c r="CL35" s="23"/>
      <c r="CM35" s="23"/>
      <c r="CN35" s="23"/>
      <c r="CO35" s="23"/>
      <c r="CP35" s="24"/>
      <c r="CQ35" s="22"/>
      <c r="CR35" s="23"/>
      <c r="CS35" s="23"/>
      <c r="CT35" s="23"/>
      <c r="CU35" s="23"/>
      <c r="CV35" s="23"/>
      <c r="CW35" s="24"/>
      <c r="CX35" s="22"/>
      <c r="CY35" s="23"/>
      <c r="CZ35" s="23"/>
      <c r="DA35" s="23"/>
      <c r="DB35" s="23"/>
      <c r="DC35" s="23"/>
      <c r="DD35" s="24"/>
      <c r="DE35" s="22"/>
      <c r="DF35" s="23"/>
      <c r="DG35" s="23"/>
      <c r="DH35" s="23"/>
      <c r="DI35" s="23"/>
      <c r="DJ35" s="23"/>
      <c r="DK35" s="24"/>
      <c r="DL35" s="22"/>
      <c r="DM35" s="23"/>
      <c r="DN35" s="23"/>
      <c r="DO35" s="23"/>
      <c r="DP35" s="23"/>
      <c r="DQ35" s="23"/>
      <c r="DR35" s="24"/>
      <c r="DS35" s="22"/>
      <c r="DT35" s="23"/>
      <c r="DU35" s="23"/>
      <c r="DV35" s="23"/>
      <c r="DW35" s="23"/>
      <c r="DX35" s="23"/>
      <c r="DY35" s="24"/>
      <c r="DZ35" s="22"/>
      <c r="EA35" s="23"/>
      <c r="EB35" s="23"/>
      <c r="EC35" s="23"/>
      <c r="ED35" s="23"/>
      <c r="EE35" s="23"/>
      <c r="EF35" s="24"/>
      <c r="EG35" s="22"/>
      <c r="EH35" s="23"/>
      <c r="EI35" s="23"/>
      <c r="EJ35" s="23"/>
      <c r="EK35" s="23"/>
      <c r="EL35" s="23"/>
      <c r="EM35" s="24"/>
      <c r="EN35" s="19"/>
      <c r="EO35" s="20"/>
      <c r="EP35" s="20"/>
      <c r="EQ35" s="20"/>
      <c r="ER35" s="20"/>
      <c r="ES35" s="20"/>
      <c r="ET35" s="21"/>
      <c r="EU35" s="19"/>
      <c r="EV35" s="20"/>
      <c r="EW35" s="20"/>
      <c r="EX35" s="20"/>
      <c r="EY35" s="20"/>
      <c r="EZ35" s="20"/>
      <c r="FA35" s="21"/>
      <c r="FB35" s="19"/>
      <c r="FC35" s="20"/>
      <c r="FD35" s="20"/>
      <c r="FE35" s="20"/>
      <c r="FF35" s="20"/>
      <c r="FG35" s="20"/>
      <c r="FH35" s="21"/>
    </row>
    <row r="36" spans="1:164">
      <c r="B36" s="18"/>
      <c r="C36" s="31"/>
      <c r="D36" s="44" t="s">
        <v>130</v>
      </c>
      <c r="E36" s="45"/>
      <c r="F36" s="46"/>
      <c r="G36" s="55">
        <f>IF(COUNT(G37:H43)=0,"",MIN(G37:H43))</f>
        <v>42816</v>
      </c>
      <c r="H36" s="55">
        <f>IF(COUNT(G37:H43)=0,"",MAX(G37:H43))</f>
        <v>42863</v>
      </c>
      <c r="I36" s="47"/>
      <c r="J36" s="56">
        <f>SUM(J37:J43)</f>
        <v>38</v>
      </c>
      <c r="K36" s="57" t="str">
        <f t="shared" ref="K36" si="143">IF(ISBLANK($D36),J36,"")</f>
        <v/>
      </c>
      <c r="L36" s="56">
        <f>SUM(L37:L43)</f>
        <v>6</v>
      </c>
      <c r="M36" s="57" t="str">
        <f t="shared" ref="M36" si="144">IF(ISBLANK($D36),L36,"")</f>
        <v/>
      </c>
      <c r="N36" s="56">
        <f>SUM(N37:N43)</f>
        <v>38</v>
      </c>
      <c r="O36" s="57" t="str">
        <f t="shared" ref="O36" si="145">IF(ISBLANK($D36),N36,"")</f>
        <v/>
      </c>
      <c r="P36" s="58">
        <f>IF(ISERROR(J36*L36),"",N36/N$3*100)</f>
        <v>25.850340136054424</v>
      </c>
      <c r="Q36" s="57" t="str">
        <f t="shared" si="18"/>
        <v/>
      </c>
      <c r="R36" s="71">
        <f>IF(T36=0,1,V36/T36)</f>
        <v>1</v>
      </c>
      <c r="S36" s="71">
        <f ca="1">IF(X36=0,1,Z36/X36)</f>
        <v>0.85714285714285721</v>
      </c>
      <c r="T36" s="72">
        <f>SUM(T37:T43)</f>
        <v>0</v>
      </c>
      <c r="U36" s="73" t="str">
        <f t="shared" ref="U36" si="146">IF(ISBLANK($D36),T36,"")</f>
        <v/>
      </c>
      <c r="V36" s="72">
        <f>SUM(V37:V43)</f>
        <v>0</v>
      </c>
      <c r="W36" s="57" t="str">
        <f t="shared" ref="W36" si="147">IF(ISBLANK($D36),V36,"")</f>
        <v/>
      </c>
      <c r="X36" s="72">
        <f ca="1">SUM(X37:X43)</f>
        <v>4.76</v>
      </c>
      <c r="Y36" s="57" t="str">
        <f t="shared" ref="Y36" si="148">IF(ISBLANK($D36),X36,"")</f>
        <v/>
      </c>
      <c r="Z36" s="72">
        <f ca="1">SUM(Z37:Z43)</f>
        <v>4.08</v>
      </c>
      <c r="AA36" s="57" t="str">
        <f t="shared" ref="AA36" si="149">IF(ISBLANK($D36),Z36,"")</f>
        <v/>
      </c>
      <c r="AB36" s="59" t="str">
        <f>IF(((E36="")+(R36=""))+($T36=0),"",IF((($V36/$T36)&lt;1000)*(($V36/$T36)&gt;=1),"100↑",IF((($V36/$T36)&lt;1)*(($V36/$T36)&gt;=0.9),"-01",IF((($V36/$T36)&lt;0.9)*(($V36/$T36)&gt;=0.8),"-10",IF((($V36/$T36)&lt;0.8)*(($V36/$T36)&gt;=0.7),"-20",IF((($V36/$T36)&lt;0.7)*(($V36/$T36)&gt;=0.6),"-30",IF((($V36/$T36)&lt;0.6)*(($V36/$T36)&gt;=0.5),"-40",IF((($V36/$T36)&lt;0.5)*(($V36/$T36)&gt;=0.4),"-50",IF((($V36/$T36)&lt;0.4)*(($V36/$T36)&gt;=0.3),"-60",IF((($V36/$T36)&lt;0.3)*(($V36/$T36)&gt;=0.2),"-70",IF((($V36/$T36)&lt;0.2)*(($V36/$T36)&gt;=0.1),"-80",IF((($V36/$T36)&lt;0.1)*(($V36/$T36)&gt;=0),"-90","xx"))))))))))))</f>
        <v/>
      </c>
      <c r="AC36" s="59" t="str">
        <f>IF((E36="")+(R36=""),"",IF(($T36)=0*($V36=0),"",IF(($P36=$T36)*(T36&gt;V36),"미달성",IF(($P36=$T36)*(T36=V36),"달성","ing"))))</f>
        <v/>
      </c>
      <c r="AD36" s="60" t="str">
        <f t="shared" si="99"/>
        <v/>
      </c>
      <c r="AE36" s="61" t="str">
        <f t="shared" si="100"/>
        <v/>
      </c>
      <c r="AF36" s="19"/>
      <c r="AG36" s="20"/>
      <c r="AH36" s="20"/>
      <c r="AI36" s="20"/>
      <c r="AJ36" s="20"/>
      <c r="AK36" s="20"/>
      <c r="AL36" s="21"/>
      <c r="AM36" s="19"/>
      <c r="AN36" s="20"/>
      <c r="AO36" s="20"/>
      <c r="AP36" s="20"/>
      <c r="AQ36" s="20"/>
      <c r="AR36" s="20"/>
      <c r="AS36" s="21"/>
      <c r="AT36" s="19"/>
      <c r="AU36" s="20"/>
      <c r="AV36" s="20"/>
      <c r="AW36" s="20"/>
      <c r="AX36" s="20"/>
      <c r="AY36" s="20"/>
      <c r="AZ36" s="21"/>
      <c r="BA36" s="19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1"/>
      <c r="BO36" s="19"/>
      <c r="BP36" s="20"/>
      <c r="BQ36" s="20"/>
      <c r="BR36" s="20"/>
      <c r="BS36" s="20"/>
      <c r="BT36" s="20"/>
      <c r="BU36" s="21"/>
      <c r="BV36" s="19"/>
      <c r="BW36" s="20"/>
      <c r="BX36" s="20"/>
      <c r="BY36" s="20"/>
      <c r="BZ36" s="20"/>
      <c r="CA36" s="20"/>
      <c r="CB36" s="21"/>
      <c r="CC36" s="19"/>
      <c r="CD36" s="20"/>
      <c r="CE36" s="20"/>
      <c r="CF36" s="20"/>
      <c r="CG36" s="20"/>
      <c r="CH36" s="20"/>
      <c r="CI36" s="21"/>
      <c r="CJ36" s="19"/>
      <c r="CK36" s="20"/>
      <c r="CL36" s="20"/>
      <c r="CM36" s="20"/>
      <c r="CN36" s="20"/>
      <c r="CO36" s="20"/>
      <c r="CP36" s="21"/>
      <c r="CQ36" s="19"/>
      <c r="CR36" s="20"/>
      <c r="CS36" s="20"/>
      <c r="CT36" s="20"/>
      <c r="CU36" s="20"/>
      <c r="CV36" s="20"/>
      <c r="CW36" s="21"/>
      <c r="CX36" s="19"/>
      <c r="CY36" s="20"/>
      <c r="CZ36" s="20"/>
      <c r="DA36" s="20"/>
      <c r="DB36" s="20"/>
      <c r="DC36" s="20"/>
      <c r="DD36" s="21"/>
      <c r="DE36" s="19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1"/>
      <c r="DS36" s="19"/>
      <c r="DT36" s="20"/>
      <c r="DU36" s="20"/>
      <c r="DV36" s="20"/>
      <c r="DW36" s="20"/>
      <c r="DX36" s="20"/>
      <c r="DY36" s="21"/>
      <c r="DZ36" s="19"/>
      <c r="EA36" s="20"/>
      <c r="EB36" s="20"/>
      <c r="EC36" s="20"/>
      <c r="ED36" s="20"/>
      <c r="EE36" s="20"/>
      <c r="EF36" s="21"/>
      <c r="EG36" s="19"/>
      <c r="EH36" s="20"/>
      <c r="EI36" s="20"/>
      <c r="EJ36" s="20"/>
      <c r="EK36" s="20"/>
      <c r="EL36" s="20"/>
      <c r="EM36" s="21"/>
      <c r="EN36" s="19"/>
      <c r="EO36" s="20"/>
      <c r="EP36" s="20"/>
      <c r="EQ36" s="20"/>
      <c r="ER36" s="20"/>
      <c r="ES36" s="20"/>
      <c r="ET36" s="21"/>
      <c r="EU36" s="19"/>
      <c r="EV36" s="20"/>
      <c r="EW36" s="20"/>
      <c r="EX36" s="20"/>
      <c r="EY36" s="20"/>
      <c r="EZ36" s="20"/>
      <c r="FA36" s="21"/>
      <c r="FB36" s="19"/>
      <c r="FC36" s="20"/>
      <c r="FD36" s="20"/>
      <c r="FE36" s="20"/>
      <c r="FF36" s="20"/>
      <c r="FG36" s="20"/>
      <c r="FH36" s="21"/>
    </row>
    <row r="37" spans="1:164" ht="13.5" customHeight="1" outlineLevel="1">
      <c r="B37" s="18"/>
      <c r="C37" s="31"/>
      <c r="D37" s="31"/>
      <c r="E37" s="33" t="s">
        <v>151</v>
      </c>
      <c r="F37" s="31"/>
      <c r="G37" s="62">
        <v>42816</v>
      </c>
      <c r="H37" s="62">
        <v>42823</v>
      </c>
      <c r="I37" s="20" t="s">
        <v>177</v>
      </c>
      <c r="J37" s="63">
        <f>IF(E37="","",IF(ISBLANK(G37),"",IF(ISBLANK(H37),NETWORKDAYS(G37,G37),NETWORKDAYS(G37,H37))))</f>
        <v>6</v>
      </c>
      <c r="K37" s="64">
        <f>IF(ISBLANK($D37),J37,"")</f>
        <v>6</v>
      </c>
      <c r="L37" s="65">
        <f>IF(E37="","",IF(LEN(I37)=0,0,LEN(I37)-LEN(SUBSTITUTE(I37,",",""))+1))</f>
        <v>1</v>
      </c>
      <c r="M37" s="64">
        <f>IF(ISBLANK($D37),L37,"")</f>
        <v>1</v>
      </c>
      <c r="N37" s="65">
        <f>IF(E37="","",IF(ISERROR(J37*L37),"",(J37*L37)))</f>
        <v>6</v>
      </c>
      <c r="O37" s="64">
        <f>IF(ISBLANK($D37),N37,"")</f>
        <v>6</v>
      </c>
      <c r="P37" s="66">
        <f>IF(E37="","",IF(ISERROR(J37*L37),"",ROUND((N37/N$3)*100,2)))</f>
        <v>4.08</v>
      </c>
      <c r="Q37" s="67">
        <f t="shared" si="18"/>
        <v>4.08</v>
      </c>
      <c r="R37" s="68">
        <f t="shared" ref="R37" si="150">IF(G37="", "", G37)</f>
        <v>42816</v>
      </c>
      <c r="S37" s="68">
        <f t="shared" ref="S37" si="151">IF(H37="", "",H37)</f>
        <v>42823</v>
      </c>
      <c r="T37" s="69">
        <f>IF((E37="")+(R37=""),"",ROUND(IF(ISBLANK(S37),IF($R$4&gt;=R37,1*P37,0*P37),IF($R$4&gt;=S37,1*P37,IF($R$4&lt;R37,0*P37,(NETWORKDAYS(R37,$R$4)/NETWORKDAYS(R37,S37))*P37))),2))</f>
        <v>0</v>
      </c>
      <c r="U37" s="64">
        <f>IF(ISBLANK($D37),T37,"")</f>
        <v>0</v>
      </c>
      <c r="V37" s="70">
        <f>IF((E37="")+(R37=""),"",ROUND((SUMIF($AF$7:$FH$7,"&lt;="&amp;$R$4,AF37:FH37)/100)*P37,2))</f>
        <v>0</v>
      </c>
      <c r="W37" s="64">
        <f>IF(ISBLANK($D37),V37,"")</f>
        <v>0</v>
      </c>
      <c r="X37" s="70">
        <f ca="1">IF((E37="")+(R37=""),"",ROUND(IF(ISBLANK(S37),IF($F$4&gt;=R37,1*P37,0*P37),IF($F$4&gt;=S37,1*P37,IF($F$4&lt;R37,0*P37,(NETWORKDAYS(R37,$F$4)/NETWORKDAYS(R37,S37))*P37))),2))</f>
        <v>4.08</v>
      </c>
      <c r="Y37" s="64">
        <f ca="1">IF(ISBLANK($D37),X37,"")</f>
        <v>4.08</v>
      </c>
      <c r="Z37" s="70">
        <f ca="1">IF((E37="")+(R37=""),"",ROUND((SUMIF($AF$7:$FH$7,"&lt;="&amp;$F$4,AF37:FH37)/100)*P37,2))</f>
        <v>4.08</v>
      </c>
      <c r="AA37" s="64">
        <f ca="1">IF(ISBLANK($D37),Z37,"")</f>
        <v>4.08</v>
      </c>
      <c r="AB37" s="59" t="str">
        <f>IF(((E37="")+(R37=""))+($T37=0),"",IF((($V37/$T37)&lt;1000)*(($V37/$T37)&gt;=1),"100↑",IF((($V37/$T37)&lt;1)*(($V37/$T37)&gt;=0.9),"-01",IF((($V37/$T37)&lt;0.9)*(($V37/$T37)&gt;=0.8),"-10",IF((($V37/$T37)&lt;0.8)*(($V37/$T37)&gt;=0.7),"-20",IF((($V37/$T37)&lt;0.7)*(($V37/$T37)&gt;=0.6),"-30",IF((($V37/$T37)&lt;0.6)*(($V37/$T37)&gt;=0.5),"-40",IF((($V37/$T37)&lt;0.5)*(($V37/$T37)&gt;=0.4),"-50",IF((($V37/$T37)&lt;0.4)*(($V37/$T37)&gt;=0.3),"-60",IF((($V37/$T37)&lt;0.3)*(($V37/$T37)&gt;=0.2),"-70",IF((($V37/$T37)&lt;0.2)*(($V37/$T37)&gt;=0.1),"-80",IF((($V37/$T37)&lt;0.1)*(($V37/$T37)&gt;=0),"-90","xx"))))))))))))</f>
        <v/>
      </c>
      <c r="AC37" s="59" t="str">
        <f>IF((E37="")+(R37=""),"",IF(($T37)=0*($V37=0),"",IF(($P37=$T37)*(T37&gt;V37),"미달성",IF(($P37=$T37)*(T37=V37),"달성","ing"))))</f>
        <v/>
      </c>
      <c r="AD37" s="60" t="str">
        <f t="shared" si="99"/>
        <v>●</v>
      </c>
      <c r="AE37" s="61">
        <f t="shared" si="100"/>
        <v>100</v>
      </c>
      <c r="AF37" s="19"/>
      <c r="AG37" s="20"/>
      <c r="AH37" s="20"/>
      <c r="AI37" s="20"/>
      <c r="AJ37" s="20"/>
      <c r="AK37" s="20"/>
      <c r="AL37" s="21"/>
      <c r="AM37" s="19"/>
      <c r="AN37" s="20"/>
      <c r="AO37" s="20"/>
      <c r="AP37" s="20"/>
      <c r="AQ37" s="20"/>
      <c r="AR37" s="20"/>
      <c r="AS37" s="21"/>
      <c r="AT37" s="19"/>
      <c r="AU37" s="20"/>
      <c r="AV37" s="20"/>
      <c r="AW37" s="20"/>
      <c r="AX37" s="20"/>
      <c r="AY37" s="20"/>
      <c r="AZ37" s="21"/>
      <c r="BA37" s="19">
        <v>50</v>
      </c>
      <c r="BB37" s="20"/>
      <c r="BC37" s="20">
        <v>50</v>
      </c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1"/>
      <c r="BO37" s="19"/>
      <c r="BP37" s="20"/>
      <c r="BQ37" s="20"/>
      <c r="BR37" s="20"/>
      <c r="BS37" s="20"/>
      <c r="BT37" s="20"/>
      <c r="BU37" s="21"/>
      <c r="BV37" s="22"/>
      <c r="BW37" s="23"/>
      <c r="BX37" s="23"/>
      <c r="BY37" s="23"/>
      <c r="BZ37" s="23"/>
      <c r="CA37" s="23"/>
      <c r="CB37" s="24"/>
      <c r="CC37" s="22"/>
      <c r="CD37" s="23"/>
      <c r="CE37" s="23"/>
      <c r="CF37" s="23"/>
      <c r="CG37" s="23"/>
      <c r="CH37" s="23"/>
      <c r="CI37" s="24"/>
      <c r="CJ37" s="22"/>
      <c r="CK37" s="23"/>
      <c r="CL37" s="23"/>
      <c r="CM37" s="23"/>
      <c r="CN37" s="23"/>
      <c r="CO37" s="23"/>
      <c r="CP37" s="24"/>
      <c r="CQ37" s="22"/>
      <c r="CR37" s="23"/>
      <c r="CS37" s="23"/>
      <c r="CT37" s="23"/>
      <c r="CU37" s="23"/>
      <c r="CV37" s="23"/>
      <c r="CW37" s="24"/>
      <c r="CX37" s="22"/>
      <c r="CY37" s="23"/>
      <c r="CZ37" s="23"/>
      <c r="DA37" s="23"/>
      <c r="DB37" s="23"/>
      <c r="DC37" s="23"/>
      <c r="DD37" s="24"/>
      <c r="DE37" s="22"/>
      <c r="DF37" s="23"/>
      <c r="DG37" s="23"/>
      <c r="DH37" s="23"/>
      <c r="DI37" s="23"/>
      <c r="DJ37" s="23"/>
      <c r="DK37" s="24"/>
      <c r="DL37" s="22"/>
      <c r="DM37" s="23"/>
      <c r="DN37" s="23"/>
      <c r="DO37" s="23"/>
      <c r="DP37" s="23"/>
      <c r="DQ37" s="23"/>
      <c r="DR37" s="24"/>
      <c r="DS37" s="22"/>
      <c r="DT37" s="23"/>
      <c r="DU37" s="23"/>
      <c r="DV37" s="23"/>
      <c r="DW37" s="23"/>
      <c r="DX37" s="23"/>
      <c r="DY37" s="24"/>
      <c r="DZ37" s="22"/>
      <c r="EA37" s="23"/>
      <c r="EB37" s="23"/>
      <c r="EC37" s="23"/>
      <c r="ED37" s="23"/>
      <c r="EE37" s="23"/>
      <c r="EF37" s="24"/>
      <c r="EG37" s="22"/>
      <c r="EH37" s="23"/>
      <c r="EI37" s="23"/>
      <c r="EJ37" s="23"/>
      <c r="EK37" s="23"/>
      <c r="EL37" s="23"/>
      <c r="EM37" s="24"/>
      <c r="EN37" s="19"/>
      <c r="EO37" s="20"/>
      <c r="EP37" s="20"/>
      <c r="EQ37" s="20"/>
      <c r="ER37" s="20"/>
      <c r="ES37" s="20"/>
      <c r="ET37" s="21"/>
      <c r="EU37" s="19"/>
      <c r="EV37" s="20"/>
      <c r="EW37" s="20"/>
      <c r="EX37" s="20"/>
      <c r="EY37" s="20"/>
      <c r="EZ37" s="20"/>
      <c r="FA37" s="21"/>
      <c r="FB37" s="19"/>
      <c r="FC37" s="20"/>
      <c r="FD37" s="20"/>
      <c r="FE37" s="20"/>
      <c r="FF37" s="20"/>
      <c r="FG37" s="20"/>
      <c r="FH37" s="21"/>
    </row>
    <row r="38" spans="1:164" ht="13.5" customHeight="1" outlineLevel="1">
      <c r="B38" s="18"/>
      <c r="C38" s="31"/>
      <c r="D38" s="31"/>
      <c r="E38" s="33" t="s">
        <v>162</v>
      </c>
      <c r="F38" s="31"/>
      <c r="G38" s="62">
        <v>42856</v>
      </c>
      <c r="H38" s="62">
        <v>42863</v>
      </c>
      <c r="I38" s="20" t="s">
        <v>153</v>
      </c>
      <c r="J38" s="63">
        <f>IF(E38="","",IF(ISBLANK(G38),"",IF(ISBLANK(H38),NETWORKDAYS(G38,G38),NETWORKDAYS(G38,H38))))</f>
        <v>6</v>
      </c>
      <c r="K38" s="64">
        <f>IF(ISBLANK($D38),J38,"")</f>
        <v>6</v>
      </c>
      <c r="L38" s="65">
        <f>IF(E38="","",IF(LEN(I38)=0,0,LEN(I38)-LEN(SUBSTITUTE(I38,",",""))+1))</f>
        <v>1</v>
      </c>
      <c r="M38" s="64">
        <f>IF(ISBLANK($D38),L38,"")</f>
        <v>1</v>
      </c>
      <c r="N38" s="65">
        <f>IF(E38="","",IF(ISERROR(J38*L38),"",(J38*L38)))</f>
        <v>6</v>
      </c>
      <c r="O38" s="64">
        <f>IF(ISBLANK($D38),N38,"")</f>
        <v>6</v>
      </c>
      <c r="P38" s="66">
        <f>IF(E38="","",IF(ISERROR(J38*L38),"",ROUND((N38/N$3)*100,2)))</f>
        <v>4.08</v>
      </c>
      <c r="Q38" s="67">
        <f t="shared" si="18"/>
        <v>4.08</v>
      </c>
      <c r="R38" s="68">
        <f t="shared" ref="R38:R45" si="152">IF(G38="", "", G38)</f>
        <v>42856</v>
      </c>
      <c r="S38" s="68">
        <f t="shared" ref="S38:S45" si="153">IF(H38="", "",H38)</f>
        <v>42863</v>
      </c>
      <c r="T38" s="69">
        <f>IF((E38="")+(R38=""),"",ROUND(IF(ISBLANK(S38),IF($R$4&gt;=R38,1*P38,0*P38),IF($R$4&gt;=S38,1*P38,IF($R$4&lt;R38,0*P38,(NETWORKDAYS(R38,$R$4)/NETWORKDAYS(R38,S38))*P38))),2))</f>
        <v>0</v>
      </c>
      <c r="U38" s="64">
        <f>IF(ISBLANK($D38),T38,"")</f>
        <v>0</v>
      </c>
      <c r="V38" s="70">
        <f>IF((E38="")+(R38=""),"",ROUND((SUMIF($AF$7:$FH$7,"&lt;="&amp;$R$4,AF38:FH38)/100)*P38,2))</f>
        <v>0</v>
      </c>
      <c r="W38" s="64">
        <f>IF(ISBLANK($D38),V38,"")</f>
        <v>0</v>
      </c>
      <c r="X38" s="70">
        <f ca="1">IF((E38="")+(R38=""),"",ROUND(IF(ISBLANK(S38),IF($F$4&gt;=R38,1*P38,0*P38),IF($F$4&gt;=S38,1*P38,IF($F$4&lt;R38,0*P38,(NETWORKDAYS(R38,$F$4)/NETWORKDAYS(R38,S38))*P38))),2))</f>
        <v>0.68</v>
      </c>
      <c r="Y38" s="64">
        <f ca="1">IF(ISBLANK($D38),X38,"")</f>
        <v>0.68</v>
      </c>
      <c r="Z38" s="70">
        <f ca="1">IF((E38="")+(R38=""),"",ROUND((SUMIF($AF$7:$FH$7,"&lt;="&amp;$F$4,AF38:FH38)/100)*P38,2))</f>
        <v>0</v>
      </c>
      <c r="AA38" s="64">
        <f ca="1">IF(ISBLANK($D38),Z38,"")</f>
        <v>0</v>
      </c>
      <c r="AB38" s="59" t="str">
        <f>IF(((E38="")+(R38=""))+($T38=0),"",IF((($V38/$T38)&lt;1000)*(($V38/$T38)&gt;=1),"100↑",IF((($V38/$T38)&lt;1)*(($V38/$T38)&gt;=0.9),"-01",IF((($V38/$T38)&lt;0.9)*(($V38/$T38)&gt;=0.8),"-10",IF((($V38/$T38)&lt;0.8)*(($V38/$T38)&gt;=0.7),"-20",IF((($V38/$T38)&lt;0.7)*(($V38/$T38)&gt;=0.6),"-30",IF((($V38/$T38)&lt;0.6)*(($V38/$T38)&gt;=0.5),"-40",IF((($V38/$T38)&lt;0.5)*(($V38/$T38)&gt;=0.4),"-50",IF((($V38/$T38)&lt;0.4)*(($V38/$T38)&gt;=0.3),"-60",IF((($V38/$T38)&lt;0.3)*(($V38/$T38)&gt;=0.2),"-70",IF((($V38/$T38)&lt;0.2)*(($V38/$T38)&gt;=0.1),"-80",IF((($V38/$T38)&lt;0.1)*(($V38/$T38)&gt;=0),"-90","xx"))))))))))))</f>
        <v/>
      </c>
      <c r="AC38" s="59" t="str">
        <f>IF((E38="")+(R38=""),"",IF(($T38)=0*($V38=0),"",IF(($P38=$T38)*(T38&gt;V38),"미달성",IF(($P38=$T38)*(T38=V38),"달성","ing"))))</f>
        <v/>
      </c>
      <c r="AD38" s="60" t="str">
        <f t="shared" si="99"/>
        <v/>
      </c>
      <c r="AE38" s="61">
        <f t="shared" si="100"/>
        <v>0</v>
      </c>
      <c r="AF38" s="19"/>
      <c r="AG38" s="20"/>
      <c r="AH38" s="20"/>
      <c r="AI38" s="20"/>
      <c r="AJ38" s="20"/>
      <c r="AK38" s="20"/>
      <c r="AL38" s="21"/>
      <c r="AM38" s="19"/>
      <c r="AN38" s="20"/>
      <c r="AO38" s="20"/>
      <c r="AP38" s="20"/>
      <c r="AQ38" s="20"/>
      <c r="AR38" s="20"/>
      <c r="AS38" s="21"/>
      <c r="AT38" s="19"/>
      <c r="AU38" s="20"/>
      <c r="AV38" s="20"/>
      <c r="AW38" s="20"/>
      <c r="AX38" s="20"/>
      <c r="AY38" s="20"/>
      <c r="AZ38" s="21"/>
      <c r="BA38" s="19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1"/>
      <c r="BO38" s="19"/>
      <c r="BP38" s="20"/>
      <c r="BQ38" s="20"/>
      <c r="BR38" s="20"/>
      <c r="BS38" s="20"/>
      <c r="BT38" s="20"/>
      <c r="BU38" s="21"/>
      <c r="BV38" s="22"/>
      <c r="BW38" s="23"/>
      <c r="BX38" s="23"/>
      <c r="BY38" s="23"/>
      <c r="BZ38" s="23"/>
      <c r="CA38" s="23"/>
      <c r="CB38" s="24"/>
      <c r="CC38" s="22"/>
      <c r="CD38" s="23"/>
      <c r="CE38" s="23"/>
      <c r="CF38" s="23"/>
      <c r="CG38" s="23"/>
      <c r="CH38" s="23"/>
      <c r="CI38" s="24"/>
      <c r="CJ38" s="22"/>
      <c r="CK38" s="23"/>
      <c r="CL38" s="23"/>
      <c r="CM38" s="23"/>
      <c r="CN38" s="23"/>
      <c r="CO38" s="23"/>
      <c r="CP38" s="24"/>
      <c r="CQ38" s="22"/>
      <c r="CR38" s="23"/>
      <c r="CS38" s="23"/>
      <c r="CT38" s="23"/>
      <c r="CU38" s="23"/>
      <c r="CV38" s="23"/>
      <c r="CW38" s="24"/>
      <c r="CX38" s="22"/>
      <c r="CY38" s="23"/>
      <c r="CZ38" s="23"/>
      <c r="DA38" s="23"/>
      <c r="DB38" s="23"/>
      <c r="DC38" s="23"/>
      <c r="DD38" s="24"/>
      <c r="DE38" s="22"/>
      <c r="DF38" s="23"/>
      <c r="DG38" s="23"/>
      <c r="DH38" s="23"/>
      <c r="DI38" s="23"/>
      <c r="DJ38" s="23"/>
      <c r="DK38" s="24"/>
      <c r="DL38" s="22"/>
      <c r="DM38" s="23"/>
      <c r="DN38" s="23"/>
      <c r="DO38" s="23"/>
      <c r="DP38" s="23"/>
      <c r="DQ38" s="23"/>
      <c r="DR38" s="24"/>
      <c r="DS38" s="22"/>
      <c r="DT38" s="23"/>
      <c r="DU38" s="23"/>
      <c r="DV38" s="23"/>
      <c r="DW38" s="23"/>
      <c r="DX38" s="23"/>
      <c r="DY38" s="24"/>
      <c r="DZ38" s="22"/>
      <c r="EA38" s="23"/>
      <c r="EB38" s="23"/>
      <c r="EC38" s="23"/>
      <c r="ED38" s="23"/>
      <c r="EE38" s="23"/>
      <c r="EF38" s="24"/>
      <c r="EG38" s="22"/>
      <c r="EH38" s="23"/>
      <c r="EI38" s="23"/>
      <c r="EJ38" s="23"/>
      <c r="EK38" s="23"/>
      <c r="EL38" s="23"/>
      <c r="EM38" s="24"/>
      <c r="EN38" s="19"/>
      <c r="EO38" s="20"/>
      <c r="EP38" s="20"/>
      <c r="EQ38" s="20"/>
      <c r="ER38" s="20"/>
      <c r="ES38" s="20"/>
      <c r="ET38" s="21"/>
      <c r="EU38" s="19"/>
      <c r="EV38" s="20"/>
      <c r="EW38" s="20"/>
      <c r="EX38" s="20"/>
      <c r="EY38" s="20"/>
      <c r="EZ38" s="20"/>
      <c r="FA38" s="21"/>
      <c r="FB38" s="19"/>
      <c r="FC38" s="20"/>
      <c r="FD38" s="20"/>
      <c r="FE38" s="20"/>
      <c r="FF38" s="20"/>
      <c r="FG38" s="20"/>
      <c r="FH38" s="21"/>
    </row>
    <row r="39" spans="1:164" ht="13.5" customHeight="1" outlineLevel="1">
      <c r="B39" s="18"/>
      <c r="C39" s="31"/>
      <c r="D39" s="31"/>
      <c r="E39" s="33" t="s">
        <v>163</v>
      </c>
      <c r="F39" s="31"/>
      <c r="G39" s="62"/>
      <c r="H39" s="62"/>
      <c r="I39" s="20" t="s">
        <v>176</v>
      </c>
      <c r="J39" s="63" t="str">
        <f t="shared" ref="J39:J43" si="154">IF(E39="","",IF(ISBLANK(G39),"",IF(ISBLANK(H39),NETWORKDAYS(G39,G39),NETWORKDAYS(G39,H39))))</f>
        <v/>
      </c>
      <c r="K39" s="64" t="str">
        <f t="shared" ref="K39:K46" si="155">IF(ISBLANK($D39),J39,"")</f>
        <v/>
      </c>
      <c r="L39" s="65">
        <f>IF(E39="","",IF(LEN(I39)=0,0,LEN(I39)-LEN(SUBSTITUTE(I39,",",""))+1))</f>
        <v>1</v>
      </c>
      <c r="M39" s="64">
        <f t="shared" ref="M39" si="156">IF(ISBLANK($D39),L39,"")</f>
        <v>1</v>
      </c>
      <c r="N39" s="65" t="str">
        <f>IF(E39="","",IF(ISERROR(J39*L39),"",(J39*L39)))</f>
        <v/>
      </c>
      <c r="O39" s="64" t="str">
        <f t="shared" ref="O39:O46" si="157">IF(ISBLANK($D39),N39,"")</f>
        <v/>
      </c>
      <c r="P39" s="66" t="str">
        <f t="shared" ref="P39:P43" si="158">IF(E39="","",IF(ISERROR(J39*L39),"",ROUND((N39/N$3)*100,2)))</f>
        <v/>
      </c>
      <c r="Q39" s="67" t="str">
        <f t="shared" ref="Q39:Q43" si="159">IF(ISBLANK(D39),P39,"")</f>
        <v/>
      </c>
      <c r="R39" s="68" t="str">
        <f t="shared" si="152"/>
        <v/>
      </c>
      <c r="S39" s="68" t="str">
        <f t="shared" si="153"/>
        <v/>
      </c>
      <c r="T39" s="69" t="str">
        <f>IF((E39="")+(R39=""),"",ROUND(IF(ISBLANK(S39),IF($R$4&gt;=R39,1*P39,0*P39),IF($R$4&gt;=S39,1*P39,IF($R$4&lt;R39,0*P39,(NETWORKDAYS(R39,$R$4)/NETWORKDAYS(R39,S39))*P39))),2))</f>
        <v/>
      </c>
      <c r="U39" s="64" t="str">
        <f t="shared" ref="U39" si="160">IF(ISBLANK($D39),T39,"")</f>
        <v/>
      </c>
      <c r="V39" s="70" t="str">
        <f>IF((E39="")+(R39=""),"",ROUND((SUMIF($AF$7:$FH$7,"&lt;="&amp;$R$4,AF39:FH39)/100)*P39,2))</f>
        <v/>
      </c>
      <c r="W39" s="64" t="str">
        <f t="shared" ref="W39" si="161">IF(ISBLANK($D39),V39,"")</f>
        <v/>
      </c>
      <c r="X39" s="70" t="str">
        <f>IF((E39="")+(R39=""),"",ROUND(IF(ISBLANK(S39),IF($F$4&gt;=R39,1*P39,0*P39),IF($F$4&gt;=S39,1*P39,IF($F$4&lt;R39,0*P39,(NETWORKDAYS(R39,$F$4)/NETWORKDAYS(R39,S39))*P39))),2))</f>
        <v/>
      </c>
      <c r="Y39" s="64" t="str">
        <f t="shared" ref="Y39" si="162">IF(ISBLANK($D39),X39,"")</f>
        <v/>
      </c>
      <c r="Z39" s="70" t="str">
        <f>IF((E39="")+(R39=""),"",ROUND((SUMIF($AF$7:$FH$7,"&lt;="&amp;$F$4,AF39:FH39)/100)*P39,2))</f>
        <v/>
      </c>
      <c r="AA39" s="64" t="str">
        <f t="shared" ref="AA39" si="163">IF(ISBLANK($D39),Z39,"")</f>
        <v/>
      </c>
      <c r="AB39" s="59" t="str">
        <f>IF(((E39="")+(R39=""))+($T39=0),"",IF((($V39/$T39)&lt;1000)*(($V39/$T39)&gt;=1),"100↑",IF((($V39/$T39)&lt;1)*(($V39/$T39)&gt;=0.9),"-01",IF((($V39/$T39)&lt;0.9)*(($V39/$T39)&gt;=0.8),"-10",IF((($V39/$T39)&lt;0.8)*(($V39/$T39)&gt;=0.7),"-20",IF((($V39/$T39)&lt;0.7)*(($V39/$T39)&gt;=0.6),"-30",IF((($V39/$T39)&lt;0.6)*(($V39/$T39)&gt;=0.5),"-40",IF((($V39/$T39)&lt;0.5)*(($V39/$T39)&gt;=0.4),"-50",IF((($V39/$T39)&lt;0.4)*(($V39/$T39)&gt;=0.3),"-60",IF((($V39/$T39)&lt;0.3)*(($V39/$T39)&gt;=0.2),"-70",IF((($V39/$T39)&lt;0.2)*(($V39/$T39)&gt;=0.1),"-80",IF((($V39/$T39)&lt;0.1)*(($V39/$T39)&gt;=0),"-90","xx"))))))))))))</f>
        <v/>
      </c>
      <c r="AC39" s="59" t="str">
        <f>IF((E39="")+(R39=""),"",IF(($T39)=0*($V39=0),"",IF(($P39=$T39)*(T39&gt;V39),"미달성",IF(($P39=$T39)*(T39=V39),"달성","ing"))))</f>
        <v/>
      </c>
      <c r="AD39" s="60" t="str">
        <f t="shared" si="99"/>
        <v/>
      </c>
      <c r="AE39" s="61">
        <f t="shared" si="100"/>
        <v>0</v>
      </c>
      <c r="AF39" s="19"/>
      <c r="AG39" s="20"/>
      <c r="AH39" s="20"/>
      <c r="AI39" s="20"/>
      <c r="AJ39" s="20"/>
      <c r="AK39" s="20"/>
      <c r="AL39" s="21"/>
      <c r="AM39" s="19"/>
      <c r="AN39" s="20"/>
      <c r="AO39" s="20"/>
      <c r="AP39" s="20"/>
      <c r="AQ39" s="20"/>
      <c r="AR39" s="20"/>
      <c r="AS39" s="21"/>
      <c r="AT39" s="19"/>
      <c r="AU39" s="20"/>
      <c r="AV39" s="20"/>
      <c r="AW39" s="20"/>
      <c r="AX39" s="20"/>
      <c r="AY39" s="20"/>
      <c r="AZ39" s="21"/>
      <c r="BA39" s="19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1"/>
      <c r="BO39" s="19"/>
      <c r="BP39" s="20"/>
      <c r="BQ39" s="20"/>
      <c r="BR39" s="20"/>
      <c r="BS39" s="20"/>
      <c r="BT39" s="20"/>
      <c r="BU39" s="21"/>
      <c r="BV39" s="22"/>
      <c r="BW39" s="23"/>
      <c r="BX39" s="23"/>
      <c r="BY39" s="23"/>
      <c r="BZ39" s="23"/>
      <c r="CA39" s="23"/>
      <c r="CB39" s="24"/>
      <c r="CC39" s="22"/>
      <c r="CD39" s="23"/>
      <c r="CE39" s="23"/>
      <c r="CF39" s="23"/>
      <c r="CG39" s="23"/>
      <c r="CH39" s="23"/>
      <c r="CI39" s="24"/>
      <c r="CJ39" s="22"/>
      <c r="CK39" s="23"/>
      <c r="CL39" s="23"/>
      <c r="CM39" s="23"/>
      <c r="CN39" s="23"/>
      <c r="CO39" s="23"/>
      <c r="CP39" s="24"/>
      <c r="CQ39" s="22"/>
      <c r="CR39" s="23"/>
      <c r="CS39" s="23"/>
      <c r="CT39" s="23"/>
      <c r="CU39" s="23"/>
      <c r="CV39" s="23"/>
      <c r="CW39" s="24"/>
      <c r="CX39" s="22"/>
      <c r="CY39" s="23"/>
      <c r="CZ39" s="23"/>
      <c r="DA39" s="23"/>
      <c r="DB39" s="23"/>
      <c r="DC39" s="23"/>
      <c r="DD39" s="24"/>
      <c r="DE39" s="22"/>
      <c r="DF39" s="23"/>
      <c r="DG39" s="23"/>
      <c r="DH39" s="23"/>
      <c r="DI39" s="23"/>
      <c r="DJ39" s="23"/>
      <c r="DK39" s="24"/>
      <c r="DL39" s="22"/>
      <c r="DM39" s="23"/>
      <c r="DN39" s="23"/>
      <c r="DO39" s="23"/>
      <c r="DP39" s="23"/>
      <c r="DQ39" s="23"/>
      <c r="DR39" s="24"/>
      <c r="DS39" s="22"/>
      <c r="DT39" s="23"/>
      <c r="DU39" s="23"/>
      <c r="DV39" s="23"/>
      <c r="DW39" s="23"/>
      <c r="DX39" s="23"/>
      <c r="DY39" s="24"/>
      <c r="DZ39" s="22"/>
      <c r="EA39" s="23"/>
      <c r="EB39" s="23"/>
      <c r="EC39" s="23"/>
      <c r="ED39" s="23"/>
      <c r="EE39" s="23"/>
      <c r="EF39" s="24"/>
      <c r="EG39" s="22"/>
      <c r="EH39" s="23"/>
      <c r="EI39" s="23"/>
      <c r="EJ39" s="23"/>
      <c r="EK39" s="23"/>
      <c r="EL39" s="23"/>
      <c r="EM39" s="24"/>
      <c r="EN39" s="19"/>
      <c r="EO39" s="20"/>
      <c r="EP39" s="20"/>
      <c r="EQ39" s="20"/>
      <c r="ER39" s="20"/>
      <c r="ES39" s="20"/>
      <c r="ET39" s="21"/>
      <c r="EU39" s="19"/>
      <c r="EV39" s="20"/>
      <c r="EW39" s="20"/>
      <c r="EX39" s="20"/>
      <c r="EY39" s="20"/>
      <c r="EZ39" s="20"/>
      <c r="FA39" s="21"/>
      <c r="FB39" s="19"/>
      <c r="FC39" s="20"/>
      <c r="FD39" s="20"/>
      <c r="FE39" s="20"/>
      <c r="FF39" s="20"/>
      <c r="FG39" s="20"/>
      <c r="FH39" s="21"/>
    </row>
    <row r="40" spans="1:164" ht="13.5" customHeight="1" outlineLevel="1">
      <c r="B40" s="18"/>
      <c r="C40" s="31"/>
      <c r="D40" s="31"/>
      <c r="E40" s="33" t="s">
        <v>165</v>
      </c>
      <c r="F40" s="31"/>
      <c r="G40" s="62"/>
      <c r="H40" s="62"/>
      <c r="I40" s="20"/>
      <c r="J40" s="63" t="str">
        <f t="shared" si="154"/>
        <v/>
      </c>
      <c r="K40" s="64" t="str">
        <f t="shared" si="155"/>
        <v/>
      </c>
      <c r="L40" s="65">
        <f>IF(E40="","",IF(LEN(I40)=0,0,LEN(I40)-LEN(SUBSTITUTE(I40,",",""))+1))</f>
        <v>0</v>
      </c>
      <c r="M40" s="64">
        <f t="shared" ref="M40:M43" si="164">IF(ISBLANK($D40),L40,"")</f>
        <v>0</v>
      </c>
      <c r="N40" s="65" t="str">
        <f>IF(E40="","",IF(ISERROR(J40*L40),"",(J40*L40)))</f>
        <v/>
      </c>
      <c r="O40" s="64" t="str">
        <f t="shared" si="157"/>
        <v/>
      </c>
      <c r="P40" s="66" t="str">
        <f t="shared" si="158"/>
        <v/>
      </c>
      <c r="Q40" s="67" t="str">
        <f t="shared" si="159"/>
        <v/>
      </c>
      <c r="R40" s="68" t="str">
        <f t="shared" si="152"/>
        <v/>
      </c>
      <c r="S40" s="68" t="str">
        <f t="shared" si="153"/>
        <v/>
      </c>
      <c r="T40" s="69" t="str">
        <f>IF((E40="")+(R40=""),"",ROUND(IF(ISBLANK(S40),IF($R$4&gt;=R40,1*P40,0*P40),IF($R$4&gt;=S40,1*P40,IF($R$4&lt;R40,0*P40,(NETWORKDAYS(R40,$R$4)/NETWORKDAYS(R40,S40))*P40))),2))</f>
        <v/>
      </c>
      <c r="U40" s="64" t="str">
        <f t="shared" ref="U40" si="165">IF(ISBLANK($D40),T40,"")</f>
        <v/>
      </c>
      <c r="V40" s="70" t="str">
        <f>IF((E40="")+(R40=""),"",ROUND((SUMIF($AF$7:$FH$7,"&lt;="&amp;$R$4,AF40:FH40)/100)*P40,2))</f>
        <v/>
      </c>
      <c r="W40" s="64" t="str">
        <f t="shared" ref="W40" si="166">IF(ISBLANK($D40),V40,"")</f>
        <v/>
      </c>
      <c r="X40" s="70" t="str">
        <f>IF((E40="")+(R40=""),"",ROUND(IF(ISBLANK(S40),IF($F$4&gt;=R40,1*P40,0*P40),IF($F$4&gt;=S40,1*P40,IF($F$4&lt;R40,0*P40,(NETWORKDAYS(R40,$F$4)/NETWORKDAYS(R40,S40))*P40))),2))</f>
        <v/>
      </c>
      <c r="Y40" s="64" t="str">
        <f t="shared" ref="Y40" si="167">IF(ISBLANK($D40),X40,"")</f>
        <v/>
      </c>
      <c r="Z40" s="70" t="str">
        <f>IF((E40="")+(R40=""),"",ROUND((SUMIF($AF$7:$FH$7,"&lt;="&amp;$F$4,AF40:FH40)/100)*P40,2))</f>
        <v/>
      </c>
      <c r="AA40" s="64" t="str">
        <f t="shared" ref="AA40" si="168">IF(ISBLANK($D40),Z40,"")</f>
        <v/>
      </c>
      <c r="AB40" s="59" t="str">
        <f>IF(((E40="")+(R40=""))+($T40=0),"",IF((($V40/$T40)&lt;1000)*(($V40/$T40)&gt;=1),"100↑",IF((($V40/$T40)&lt;1)*(($V40/$T40)&gt;=0.9),"-01",IF((($V40/$T40)&lt;0.9)*(($V40/$T40)&gt;=0.8),"-10",IF((($V40/$T40)&lt;0.8)*(($V40/$T40)&gt;=0.7),"-20",IF((($V40/$T40)&lt;0.7)*(($V40/$T40)&gt;=0.6),"-30",IF((($V40/$T40)&lt;0.6)*(($V40/$T40)&gt;=0.5),"-40",IF((($V40/$T40)&lt;0.5)*(($V40/$T40)&gt;=0.4),"-50",IF((($V40/$T40)&lt;0.4)*(($V40/$T40)&gt;=0.3),"-60",IF((($V40/$T40)&lt;0.3)*(($V40/$T40)&gt;=0.2),"-70",IF((($V40/$T40)&lt;0.2)*(($V40/$T40)&gt;=0.1),"-80",IF((($V40/$T40)&lt;0.1)*(($V40/$T40)&gt;=0),"-90","xx"))))))))))))</f>
        <v/>
      </c>
      <c r="AC40" s="59" t="str">
        <f>IF((E40="")+(R40=""),"",IF(($T40)=0*($V40=0),"",IF(($P40=$T40)*(T40&gt;V40),"미달성",IF(($P40=$T40)*(T40=V40),"달성","ing"))))</f>
        <v/>
      </c>
      <c r="AD40" s="60" t="str">
        <f t="shared" si="99"/>
        <v/>
      </c>
      <c r="AE40" s="61">
        <f t="shared" si="100"/>
        <v>0</v>
      </c>
      <c r="AF40" s="19"/>
      <c r="AG40" s="20"/>
      <c r="AH40" s="20"/>
      <c r="AI40" s="20"/>
      <c r="AJ40" s="20"/>
      <c r="AK40" s="20"/>
      <c r="AL40" s="21"/>
      <c r="AM40" s="19"/>
      <c r="AN40" s="20"/>
      <c r="AO40" s="20"/>
      <c r="AP40" s="20"/>
      <c r="AQ40" s="20"/>
      <c r="AR40" s="20"/>
      <c r="AS40" s="21"/>
      <c r="AT40" s="19"/>
      <c r="AU40" s="20"/>
      <c r="AV40" s="20"/>
      <c r="AW40" s="20"/>
      <c r="AX40" s="20"/>
      <c r="AY40" s="20"/>
      <c r="AZ40" s="21"/>
      <c r="BA40" s="19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1"/>
      <c r="BO40" s="19"/>
      <c r="BP40" s="20"/>
      <c r="BQ40" s="20"/>
      <c r="BR40" s="20"/>
      <c r="BS40" s="20"/>
      <c r="BT40" s="20"/>
      <c r="BU40" s="21"/>
      <c r="BV40" s="22"/>
      <c r="BW40" s="23"/>
      <c r="BX40" s="23"/>
      <c r="BY40" s="23"/>
      <c r="BZ40" s="23"/>
      <c r="CA40" s="23"/>
      <c r="CB40" s="24"/>
      <c r="CC40" s="22"/>
      <c r="CD40" s="23"/>
      <c r="CE40" s="23"/>
      <c r="CF40" s="23"/>
      <c r="CG40" s="23"/>
      <c r="CH40" s="23"/>
      <c r="CI40" s="24"/>
      <c r="CJ40" s="22"/>
      <c r="CK40" s="23"/>
      <c r="CL40" s="23"/>
      <c r="CM40" s="23"/>
      <c r="CN40" s="23"/>
      <c r="CO40" s="23"/>
      <c r="CP40" s="24"/>
      <c r="CQ40" s="22"/>
      <c r="CR40" s="23"/>
      <c r="CS40" s="23"/>
      <c r="CT40" s="23"/>
      <c r="CU40" s="23"/>
      <c r="CV40" s="23"/>
      <c r="CW40" s="24"/>
      <c r="CX40" s="22"/>
      <c r="CY40" s="23"/>
      <c r="CZ40" s="23"/>
      <c r="DA40" s="23"/>
      <c r="DB40" s="23"/>
      <c r="DC40" s="23"/>
      <c r="DD40" s="24"/>
      <c r="DE40" s="22"/>
      <c r="DF40" s="23"/>
      <c r="DG40" s="23"/>
      <c r="DH40" s="23"/>
      <c r="DI40" s="23"/>
      <c r="DJ40" s="23"/>
      <c r="DK40" s="24"/>
      <c r="DL40" s="22"/>
      <c r="DM40" s="23"/>
      <c r="DN40" s="23"/>
      <c r="DO40" s="23"/>
      <c r="DP40" s="23"/>
      <c r="DQ40" s="23"/>
      <c r="DR40" s="24"/>
      <c r="DS40" s="22"/>
      <c r="DT40" s="23"/>
      <c r="DU40" s="23"/>
      <c r="DV40" s="23"/>
      <c r="DW40" s="23"/>
      <c r="DX40" s="23"/>
      <c r="DY40" s="24"/>
      <c r="DZ40" s="22"/>
      <c r="EA40" s="23"/>
      <c r="EB40" s="23"/>
      <c r="EC40" s="23"/>
      <c r="ED40" s="23"/>
      <c r="EE40" s="23"/>
      <c r="EF40" s="24"/>
      <c r="EG40" s="22"/>
      <c r="EH40" s="23"/>
      <c r="EI40" s="23"/>
      <c r="EJ40" s="23"/>
      <c r="EK40" s="23"/>
      <c r="EL40" s="23"/>
      <c r="EM40" s="24"/>
      <c r="EN40" s="19"/>
      <c r="EO40" s="20"/>
      <c r="EP40" s="20"/>
      <c r="EQ40" s="20"/>
      <c r="ER40" s="20"/>
      <c r="ES40" s="20"/>
      <c r="ET40" s="21"/>
      <c r="EU40" s="19"/>
      <c r="EV40" s="20"/>
      <c r="EW40" s="20"/>
      <c r="EX40" s="20"/>
      <c r="EY40" s="20"/>
      <c r="EZ40" s="20"/>
      <c r="FA40" s="21"/>
      <c r="FB40" s="19"/>
      <c r="FC40" s="20"/>
      <c r="FD40" s="20"/>
      <c r="FE40" s="20"/>
      <c r="FF40" s="20"/>
      <c r="FG40" s="20"/>
      <c r="FH40" s="21"/>
    </row>
    <row r="41" spans="1:164" ht="13.5" customHeight="1" outlineLevel="1">
      <c r="B41" s="18"/>
      <c r="C41" s="31"/>
      <c r="D41" s="31"/>
      <c r="E41" s="33" t="s">
        <v>164</v>
      </c>
      <c r="F41" s="31"/>
      <c r="G41" s="62">
        <v>42826</v>
      </c>
      <c r="H41" s="62">
        <v>42863</v>
      </c>
      <c r="I41" s="20" t="s">
        <v>175</v>
      </c>
      <c r="J41" s="63">
        <f t="shared" si="154"/>
        <v>26</v>
      </c>
      <c r="K41" s="64">
        <f t="shared" si="155"/>
        <v>26</v>
      </c>
      <c r="L41" s="65">
        <f t="shared" ref="L41:L43" si="169">IF(E41="","",IF(LEN(I41)=0,0,LEN(I41)-LEN(SUBSTITUTE(I41,",",""))+1))</f>
        <v>1</v>
      </c>
      <c r="M41" s="64">
        <f t="shared" si="164"/>
        <v>1</v>
      </c>
      <c r="N41" s="65">
        <f t="shared" ref="N41:N43" si="170">IF(E41="","",IF(ISERROR(J41*L41),"",(J41*L41)))</f>
        <v>26</v>
      </c>
      <c r="O41" s="64">
        <f t="shared" si="157"/>
        <v>26</v>
      </c>
      <c r="P41" s="66">
        <f t="shared" si="158"/>
        <v>17.690000000000001</v>
      </c>
      <c r="Q41" s="67">
        <f t="shared" si="159"/>
        <v>17.690000000000001</v>
      </c>
      <c r="R41" s="68">
        <f t="shared" si="152"/>
        <v>42826</v>
      </c>
      <c r="S41" s="68">
        <f t="shared" si="153"/>
        <v>42863</v>
      </c>
      <c r="T41" s="69"/>
      <c r="U41" s="64"/>
      <c r="V41" s="70"/>
      <c r="W41" s="64"/>
      <c r="X41" s="70"/>
      <c r="Y41" s="64"/>
      <c r="Z41" s="70"/>
      <c r="AA41" s="64"/>
      <c r="AB41" s="59"/>
      <c r="AC41" s="59"/>
      <c r="AD41" s="60"/>
      <c r="AE41" s="61">
        <f t="shared" ref="AE41:AE43" si="171">IF(E41="","",SUM(AF41:FH41))</f>
        <v>30</v>
      </c>
      <c r="AF41" s="19"/>
      <c r="AG41" s="20"/>
      <c r="AH41" s="20"/>
      <c r="AI41" s="20"/>
      <c r="AJ41" s="20"/>
      <c r="AK41" s="20"/>
      <c r="AL41" s="21"/>
      <c r="AM41" s="19"/>
      <c r="AN41" s="20"/>
      <c r="AO41" s="20"/>
      <c r="AP41" s="20"/>
      <c r="AQ41" s="20"/>
      <c r="AR41" s="20"/>
      <c r="AS41" s="21"/>
      <c r="AT41" s="19"/>
      <c r="AU41" s="20"/>
      <c r="AV41" s="20"/>
      <c r="AW41" s="20"/>
      <c r="AX41" s="20"/>
      <c r="AY41" s="20"/>
      <c r="AZ41" s="21"/>
      <c r="BA41" s="19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1"/>
      <c r="BO41" s="19"/>
      <c r="BP41" s="20"/>
      <c r="BQ41" s="20"/>
      <c r="BR41" s="20"/>
      <c r="BS41" s="20"/>
      <c r="BT41" s="20"/>
      <c r="BU41" s="21"/>
      <c r="BV41" s="22"/>
      <c r="BW41" s="23"/>
      <c r="BX41" s="23"/>
      <c r="BY41" s="23"/>
      <c r="BZ41" s="23"/>
      <c r="CA41" s="23"/>
      <c r="CB41" s="24"/>
      <c r="CC41" s="22"/>
      <c r="CD41" s="23"/>
      <c r="CE41" s="23">
        <v>30</v>
      </c>
      <c r="CF41" s="23"/>
      <c r="CG41" s="23"/>
      <c r="CH41" s="23"/>
      <c r="CI41" s="24"/>
      <c r="CJ41" s="22"/>
      <c r="CK41" s="23"/>
      <c r="CL41" s="23"/>
      <c r="CM41" s="23"/>
      <c r="CN41" s="23"/>
      <c r="CO41" s="23"/>
      <c r="CP41" s="24"/>
      <c r="CQ41" s="22"/>
      <c r="CR41" s="23"/>
      <c r="CS41" s="23"/>
      <c r="CT41" s="23"/>
      <c r="CU41" s="23"/>
      <c r="CV41" s="23"/>
      <c r="CW41" s="24"/>
      <c r="CX41" s="22"/>
      <c r="CY41" s="23"/>
      <c r="CZ41" s="23"/>
      <c r="DA41" s="23"/>
      <c r="DB41" s="23"/>
      <c r="DC41" s="23"/>
      <c r="DD41" s="24"/>
      <c r="DE41" s="22"/>
      <c r="DF41" s="23"/>
      <c r="DG41" s="23"/>
      <c r="DH41" s="23"/>
      <c r="DI41" s="23"/>
      <c r="DJ41" s="23"/>
      <c r="DK41" s="24"/>
      <c r="DL41" s="22"/>
      <c r="DM41" s="23"/>
      <c r="DN41" s="23"/>
      <c r="DO41" s="23"/>
      <c r="DP41" s="23"/>
      <c r="DQ41" s="23"/>
      <c r="DR41" s="24"/>
      <c r="DS41" s="22"/>
      <c r="DT41" s="23"/>
      <c r="DU41" s="23"/>
      <c r="DV41" s="23"/>
      <c r="DW41" s="23"/>
      <c r="DX41" s="23"/>
      <c r="DY41" s="24"/>
      <c r="DZ41" s="22"/>
      <c r="EA41" s="23"/>
      <c r="EB41" s="23"/>
      <c r="EC41" s="23"/>
      <c r="ED41" s="23"/>
      <c r="EE41" s="23"/>
      <c r="EF41" s="24"/>
      <c r="EG41" s="22"/>
      <c r="EH41" s="23"/>
      <c r="EI41" s="23"/>
      <c r="EJ41" s="23"/>
      <c r="EK41" s="23"/>
      <c r="EL41" s="23"/>
      <c r="EM41" s="24"/>
      <c r="EN41" s="19"/>
      <c r="EO41" s="20"/>
      <c r="EP41" s="20"/>
      <c r="EQ41" s="20"/>
      <c r="ER41" s="20"/>
      <c r="ES41" s="20"/>
      <c r="ET41" s="21"/>
      <c r="EU41" s="19"/>
      <c r="EV41" s="20"/>
      <c r="EW41" s="20"/>
      <c r="EX41" s="20"/>
      <c r="EY41" s="20"/>
      <c r="EZ41" s="20"/>
      <c r="FA41" s="21"/>
      <c r="FB41" s="19"/>
      <c r="FC41" s="20"/>
      <c r="FD41" s="20"/>
      <c r="FE41" s="20"/>
      <c r="FF41" s="20"/>
      <c r="FG41" s="20"/>
      <c r="FH41" s="21"/>
    </row>
    <row r="42" spans="1:164" ht="13.5" customHeight="1" outlineLevel="1">
      <c r="B42" s="18"/>
      <c r="C42" s="31"/>
      <c r="D42" s="31"/>
      <c r="E42" s="33" t="s">
        <v>166</v>
      </c>
      <c r="F42" s="31"/>
      <c r="G42" s="62"/>
      <c r="H42" s="62"/>
      <c r="I42" s="20" t="s">
        <v>174</v>
      </c>
      <c r="J42" s="63" t="str">
        <f t="shared" si="154"/>
        <v/>
      </c>
      <c r="K42" s="64" t="str">
        <f t="shared" si="155"/>
        <v/>
      </c>
      <c r="L42" s="65">
        <f t="shared" si="169"/>
        <v>1</v>
      </c>
      <c r="M42" s="64">
        <f t="shared" si="164"/>
        <v>1</v>
      </c>
      <c r="N42" s="65" t="str">
        <f t="shared" si="170"/>
        <v/>
      </c>
      <c r="O42" s="64" t="str">
        <f t="shared" si="157"/>
        <v/>
      </c>
      <c r="P42" s="66" t="str">
        <f t="shared" si="158"/>
        <v/>
      </c>
      <c r="Q42" s="67" t="str">
        <f t="shared" si="159"/>
        <v/>
      </c>
      <c r="R42" s="68" t="str">
        <f t="shared" si="152"/>
        <v/>
      </c>
      <c r="S42" s="68" t="str">
        <f t="shared" si="153"/>
        <v/>
      </c>
      <c r="T42" s="69"/>
      <c r="U42" s="64"/>
      <c r="V42" s="70"/>
      <c r="W42" s="64"/>
      <c r="X42" s="70"/>
      <c r="Y42" s="64"/>
      <c r="Z42" s="70"/>
      <c r="AA42" s="64"/>
      <c r="AB42" s="59"/>
      <c r="AC42" s="59"/>
      <c r="AD42" s="60"/>
      <c r="AE42" s="61">
        <f t="shared" si="171"/>
        <v>0</v>
      </c>
      <c r="AF42" s="19"/>
      <c r="AG42" s="20"/>
      <c r="AH42" s="20"/>
      <c r="AI42" s="20"/>
      <c r="AJ42" s="20"/>
      <c r="AK42" s="20"/>
      <c r="AL42" s="21"/>
      <c r="AM42" s="19"/>
      <c r="AN42" s="20"/>
      <c r="AO42" s="20"/>
      <c r="AP42" s="20"/>
      <c r="AQ42" s="20"/>
      <c r="AR42" s="20"/>
      <c r="AS42" s="21"/>
      <c r="AT42" s="19"/>
      <c r="AU42" s="20"/>
      <c r="AV42" s="20"/>
      <c r="AW42" s="20"/>
      <c r="AX42" s="20"/>
      <c r="AY42" s="20"/>
      <c r="AZ42" s="21"/>
      <c r="BA42" s="19"/>
      <c r="BB42" s="20"/>
      <c r="BC42" s="20"/>
      <c r="BD42" s="20"/>
      <c r="BE42" s="20"/>
      <c r="BF42" s="20"/>
      <c r="BG42" s="21"/>
      <c r="BH42" s="19"/>
      <c r="BI42" s="20"/>
      <c r="BJ42" s="20"/>
      <c r="BK42" s="20"/>
      <c r="BL42" s="20"/>
      <c r="BM42" s="20"/>
      <c r="BN42" s="21"/>
      <c r="BO42" s="19"/>
      <c r="BP42" s="20"/>
      <c r="BQ42" s="20"/>
      <c r="BR42" s="20"/>
      <c r="BS42" s="20"/>
      <c r="BT42" s="20"/>
      <c r="BU42" s="21"/>
      <c r="BV42" s="22"/>
      <c r="BW42" s="23"/>
      <c r="BX42" s="23"/>
      <c r="BY42" s="23"/>
      <c r="BZ42" s="23"/>
      <c r="CA42" s="23"/>
      <c r="CB42" s="24"/>
      <c r="CC42" s="22"/>
      <c r="CD42" s="23"/>
      <c r="CE42" s="23"/>
      <c r="CF42" s="23"/>
      <c r="CG42" s="23"/>
      <c r="CH42" s="23"/>
      <c r="CI42" s="24"/>
      <c r="CJ42" s="22"/>
      <c r="CK42" s="23"/>
      <c r="CL42" s="23"/>
      <c r="CM42" s="23"/>
      <c r="CN42" s="23"/>
      <c r="CO42" s="23"/>
      <c r="CP42" s="24"/>
      <c r="CQ42" s="22"/>
      <c r="CR42" s="23"/>
      <c r="CS42" s="23"/>
      <c r="CT42" s="23"/>
      <c r="CU42" s="23"/>
      <c r="CV42" s="23"/>
      <c r="CW42" s="24"/>
      <c r="CX42" s="22"/>
      <c r="CY42" s="23"/>
      <c r="CZ42" s="23"/>
      <c r="DA42" s="23"/>
      <c r="DB42" s="23"/>
      <c r="DC42" s="23"/>
      <c r="DD42" s="24"/>
      <c r="DE42" s="22"/>
      <c r="DF42" s="23"/>
      <c r="DG42" s="23"/>
      <c r="DH42" s="23"/>
      <c r="DI42" s="23"/>
      <c r="DJ42" s="23"/>
      <c r="DK42" s="24"/>
      <c r="DL42" s="22"/>
      <c r="DM42" s="23"/>
      <c r="DN42" s="23"/>
      <c r="DO42" s="23"/>
      <c r="DP42" s="23"/>
      <c r="DQ42" s="23"/>
      <c r="DR42" s="24"/>
      <c r="DS42" s="22"/>
      <c r="DT42" s="23"/>
      <c r="DU42" s="23"/>
      <c r="DV42" s="23"/>
      <c r="DW42" s="23"/>
      <c r="DX42" s="23"/>
      <c r="DY42" s="24"/>
      <c r="DZ42" s="22"/>
      <c r="EA42" s="23"/>
      <c r="EB42" s="23"/>
      <c r="EC42" s="23"/>
      <c r="ED42" s="23"/>
      <c r="EE42" s="23"/>
      <c r="EF42" s="24"/>
      <c r="EG42" s="22"/>
      <c r="EH42" s="23"/>
      <c r="EI42" s="23"/>
      <c r="EJ42" s="23"/>
      <c r="EK42" s="23"/>
      <c r="EL42" s="23"/>
      <c r="EM42" s="24"/>
      <c r="EN42" s="19"/>
      <c r="EO42" s="20"/>
      <c r="EP42" s="20"/>
      <c r="EQ42" s="20"/>
      <c r="ER42" s="20"/>
      <c r="ES42" s="20"/>
      <c r="ET42" s="21"/>
      <c r="EU42" s="19"/>
      <c r="EV42" s="20"/>
      <c r="EW42" s="20"/>
      <c r="EX42" s="20"/>
      <c r="EY42" s="20"/>
      <c r="EZ42" s="20"/>
      <c r="FA42" s="21"/>
      <c r="FB42" s="19"/>
      <c r="FC42" s="20"/>
      <c r="FD42" s="20"/>
      <c r="FE42" s="20"/>
      <c r="FF42" s="20"/>
      <c r="FG42" s="20"/>
      <c r="FH42" s="21"/>
    </row>
    <row r="43" spans="1:164" ht="13.5" customHeight="1" outlineLevel="1">
      <c r="B43" s="18"/>
      <c r="C43" s="31"/>
      <c r="D43" s="31"/>
      <c r="E43" s="108" t="s">
        <v>167</v>
      </c>
      <c r="F43" s="31"/>
      <c r="G43" s="62"/>
      <c r="H43" s="62"/>
      <c r="I43" s="20" t="s">
        <v>169</v>
      </c>
      <c r="J43" s="63" t="str">
        <f t="shared" si="154"/>
        <v/>
      </c>
      <c r="K43" s="64" t="str">
        <f t="shared" si="155"/>
        <v/>
      </c>
      <c r="L43" s="65">
        <f t="shared" si="169"/>
        <v>1</v>
      </c>
      <c r="M43" s="64">
        <f t="shared" si="164"/>
        <v>1</v>
      </c>
      <c r="N43" s="65" t="str">
        <f t="shared" si="170"/>
        <v/>
      </c>
      <c r="O43" s="64" t="str">
        <f t="shared" si="157"/>
        <v/>
      </c>
      <c r="P43" s="66" t="str">
        <f t="shared" si="158"/>
        <v/>
      </c>
      <c r="Q43" s="67" t="str">
        <f t="shared" si="159"/>
        <v/>
      </c>
      <c r="R43" s="68" t="str">
        <f t="shared" si="152"/>
        <v/>
      </c>
      <c r="S43" s="68" t="str">
        <f t="shared" si="153"/>
        <v/>
      </c>
      <c r="T43" s="69"/>
      <c r="U43" s="64"/>
      <c r="V43" s="70"/>
      <c r="W43" s="64"/>
      <c r="X43" s="70"/>
      <c r="Y43" s="64"/>
      <c r="Z43" s="70"/>
      <c r="AA43" s="64"/>
      <c r="AB43" s="59"/>
      <c r="AC43" s="59"/>
      <c r="AD43" s="60"/>
      <c r="AE43" s="61">
        <f t="shared" si="171"/>
        <v>0</v>
      </c>
      <c r="AF43" s="19"/>
      <c r="AG43" s="20"/>
      <c r="AH43" s="20"/>
      <c r="AI43" s="20"/>
      <c r="AJ43" s="20"/>
      <c r="AK43" s="20"/>
      <c r="AL43" s="21"/>
      <c r="AM43" s="19"/>
      <c r="AN43" s="20"/>
      <c r="AO43" s="20"/>
      <c r="AP43" s="20"/>
      <c r="AQ43" s="20"/>
      <c r="AR43" s="20"/>
      <c r="AS43" s="21"/>
      <c r="AT43" s="19"/>
      <c r="AU43" s="20"/>
      <c r="AV43" s="20"/>
      <c r="AW43" s="20"/>
      <c r="AX43" s="20"/>
      <c r="AY43" s="20"/>
      <c r="AZ43" s="21"/>
      <c r="BA43" s="19"/>
      <c r="BB43" s="20"/>
      <c r="BC43" s="20"/>
      <c r="BD43" s="20"/>
      <c r="BE43" s="20"/>
      <c r="BF43" s="20"/>
      <c r="BG43" s="21"/>
      <c r="BH43" s="19"/>
      <c r="BI43" s="20"/>
      <c r="BJ43" s="20"/>
      <c r="BK43" s="20"/>
      <c r="BL43" s="20"/>
      <c r="BM43" s="20"/>
      <c r="BN43" s="21"/>
      <c r="BO43" s="19"/>
      <c r="BP43" s="20"/>
      <c r="BQ43" s="20"/>
      <c r="BR43" s="20"/>
      <c r="BS43" s="20"/>
      <c r="BT43" s="20"/>
      <c r="BU43" s="21"/>
      <c r="BV43" s="22"/>
      <c r="BW43" s="23"/>
      <c r="BX43" s="23"/>
      <c r="BY43" s="23"/>
      <c r="BZ43" s="23"/>
      <c r="CA43" s="23"/>
      <c r="CB43" s="24"/>
      <c r="CC43" s="22"/>
      <c r="CD43" s="23"/>
      <c r="CE43" s="23"/>
      <c r="CF43" s="23"/>
      <c r="CG43" s="23"/>
      <c r="CH43" s="23"/>
      <c r="CI43" s="24"/>
      <c r="CJ43" s="22"/>
      <c r="CK43" s="23"/>
      <c r="CL43" s="23"/>
      <c r="CM43" s="23"/>
      <c r="CN43" s="23"/>
      <c r="CO43" s="23"/>
      <c r="CP43" s="24"/>
      <c r="CQ43" s="22"/>
      <c r="CR43" s="23"/>
      <c r="CS43" s="23"/>
      <c r="CT43" s="23"/>
      <c r="CU43" s="23"/>
      <c r="CV43" s="23"/>
      <c r="CW43" s="24"/>
      <c r="CX43" s="22"/>
      <c r="CY43" s="23"/>
      <c r="CZ43" s="23"/>
      <c r="DA43" s="23"/>
      <c r="DB43" s="23"/>
      <c r="DC43" s="23"/>
      <c r="DD43" s="24"/>
      <c r="DE43" s="22"/>
      <c r="DF43" s="23"/>
      <c r="DG43" s="23"/>
      <c r="DH43" s="23"/>
      <c r="DI43" s="23"/>
      <c r="DJ43" s="23"/>
      <c r="DK43" s="24"/>
      <c r="DL43" s="22"/>
      <c r="DM43" s="23"/>
      <c r="DN43" s="23"/>
      <c r="DO43" s="23"/>
      <c r="DP43" s="23"/>
      <c r="DQ43" s="23"/>
      <c r="DR43" s="24"/>
      <c r="DS43" s="22"/>
      <c r="DT43" s="23"/>
      <c r="DU43" s="23"/>
      <c r="DV43" s="23"/>
      <c r="DW43" s="23"/>
      <c r="DX43" s="23"/>
      <c r="DY43" s="24"/>
      <c r="DZ43" s="22"/>
      <c r="EA43" s="23"/>
      <c r="EB43" s="23"/>
      <c r="EC43" s="23"/>
      <c r="ED43" s="23"/>
      <c r="EE43" s="23"/>
      <c r="EF43" s="24"/>
      <c r="EG43" s="22"/>
      <c r="EH43" s="23"/>
      <c r="EI43" s="23"/>
      <c r="EJ43" s="23"/>
      <c r="EK43" s="23"/>
      <c r="EL43" s="23"/>
      <c r="EM43" s="24"/>
      <c r="EN43" s="19"/>
      <c r="EO43" s="20"/>
      <c r="EP43" s="20"/>
      <c r="EQ43" s="20"/>
      <c r="ER43" s="20"/>
      <c r="ES43" s="20"/>
      <c r="ET43" s="21"/>
      <c r="EU43" s="19"/>
      <c r="EV43" s="20"/>
      <c r="EW43" s="20"/>
      <c r="EX43" s="20"/>
      <c r="EY43" s="20"/>
      <c r="EZ43" s="20"/>
      <c r="FA43" s="21"/>
      <c r="FB43" s="19"/>
      <c r="FC43" s="20"/>
      <c r="FD43" s="20"/>
      <c r="FE43" s="20"/>
      <c r="FF43" s="20"/>
      <c r="FG43" s="20"/>
      <c r="FH43" s="21"/>
    </row>
    <row r="44" spans="1:164" s="128" customFormat="1" ht="13.5" customHeight="1" outlineLevel="1">
      <c r="A44" s="109"/>
      <c r="B44" s="110"/>
      <c r="C44" s="111"/>
      <c r="D44" s="111"/>
      <c r="E44" s="112" t="s">
        <v>172</v>
      </c>
      <c r="F44" s="111"/>
      <c r="G44" s="113">
        <v>42851</v>
      </c>
      <c r="H44" s="113">
        <v>42856</v>
      </c>
      <c r="I44" s="114" t="s">
        <v>173</v>
      </c>
      <c r="J44" s="115">
        <f t="shared" ref="J44" si="172">IF(E44="","",IF(ISBLANK(G44),"",IF(ISBLANK(H44),NETWORKDAYS(G44,G44),NETWORKDAYS(G44,H44))))</f>
        <v>4</v>
      </c>
      <c r="K44" s="116">
        <f t="shared" si="155"/>
        <v>4</v>
      </c>
      <c r="L44" s="116">
        <f t="shared" ref="L44" si="173">IF(E44="","",IF(LEN(I44)=0,0,LEN(I44)-LEN(SUBSTITUTE(I44,",",""))+1))</f>
        <v>1</v>
      </c>
      <c r="M44" s="116">
        <f t="shared" ref="M44" si="174">IF(ISBLANK($D44),L44,"")</f>
        <v>1</v>
      </c>
      <c r="N44" s="116">
        <f t="shared" ref="N44" si="175">IF(E44="","",IF(ISERROR(J44*L44),"",(J44*L44)))</f>
        <v>4</v>
      </c>
      <c r="O44" s="116">
        <f t="shared" si="157"/>
        <v>4</v>
      </c>
      <c r="P44" s="117">
        <f t="shared" ref="P44" si="176">IF(E44="","",IF(ISERROR(J44*L44),"",ROUND((N44/N$3)*100,2)))</f>
        <v>2.72</v>
      </c>
      <c r="Q44" s="118">
        <f t="shared" ref="Q44" si="177">IF(ISBLANK(D44),P44,"")</f>
        <v>2.72</v>
      </c>
      <c r="R44" s="119">
        <f t="shared" ref="R44" si="178">IF(G44="", "", G44)</f>
        <v>42851</v>
      </c>
      <c r="S44" s="119">
        <f t="shared" ref="S44" si="179">IF(H44="", "",H44)</f>
        <v>42856</v>
      </c>
      <c r="T44" s="120"/>
      <c r="U44" s="116"/>
      <c r="V44" s="118"/>
      <c r="W44" s="116"/>
      <c r="X44" s="118"/>
      <c r="Y44" s="116"/>
      <c r="Z44" s="118"/>
      <c r="AA44" s="116"/>
      <c r="AB44" s="121"/>
      <c r="AC44" s="121"/>
      <c r="AD44" s="121"/>
      <c r="AE44" s="122">
        <f t="shared" ref="AE44" si="180">IF(E44="","",SUM(AF44:FH44))</f>
        <v>100</v>
      </c>
      <c r="AF44" s="123"/>
      <c r="AG44" s="114"/>
      <c r="AH44" s="114"/>
      <c r="AI44" s="114"/>
      <c r="AJ44" s="114"/>
      <c r="AK44" s="114"/>
      <c r="AL44" s="124"/>
      <c r="AM44" s="123"/>
      <c r="AN44" s="114"/>
      <c r="AO44" s="114"/>
      <c r="AP44" s="114"/>
      <c r="AQ44" s="114"/>
      <c r="AR44" s="114"/>
      <c r="AS44" s="124"/>
      <c r="AT44" s="123"/>
      <c r="AU44" s="114"/>
      <c r="AV44" s="114"/>
      <c r="AW44" s="114"/>
      <c r="AX44" s="114"/>
      <c r="AY44" s="114"/>
      <c r="AZ44" s="124"/>
      <c r="BA44" s="123"/>
      <c r="BB44" s="114"/>
      <c r="BC44" s="114"/>
      <c r="BD44" s="114"/>
      <c r="BE44" s="114"/>
      <c r="BF44" s="114"/>
      <c r="BG44" s="124"/>
      <c r="BH44" s="123"/>
      <c r="BI44" s="114"/>
      <c r="BJ44" s="114"/>
      <c r="BK44" s="114"/>
      <c r="BL44" s="114"/>
      <c r="BM44" s="114"/>
      <c r="BN44" s="124"/>
      <c r="BO44" s="123"/>
      <c r="BP44" s="114"/>
      <c r="BQ44" s="114"/>
      <c r="BR44" s="114"/>
      <c r="BS44" s="114"/>
      <c r="BT44" s="114"/>
      <c r="BU44" s="124"/>
      <c r="BV44" s="125"/>
      <c r="BW44" s="126"/>
      <c r="BX44" s="126"/>
      <c r="BY44" s="126"/>
      <c r="BZ44" s="126"/>
      <c r="CA44" s="126"/>
      <c r="CB44" s="127"/>
      <c r="CC44" s="125"/>
      <c r="CD44" s="126"/>
      <c r="CE44" s="126"/>
      <c r="CF44" s="126"/>
      <c r="CG44" s="126"/>
      <c r="CH44" s="126"/>
      <c r="CI44" s="127"/>
      <c r="CJ44" s="125">
        <v>100</v>
      </c>
      <c r="CK44" s="126"/>
      <c r="CL44" s="126"/>
      <c r="CM44" s="126"/>
      <c r="CN44" s="126"/>
      <c r="CO44" s="126"/>
      <c r="CP44" s="127"/>
      <c r="CQ44" s="125"/>
      <c r="CR44" s="126"/>
      <c r="CS44" s="126"/>
      <c r="CT44" s="126"/>
      <c r="CU44" s="126"/>
      <c r="CV44" s="126"/>
      <c r="CW44" s="127"/>
      <c r="CX44" s="125"/>
      <c r="CY44" s="126"/>
      <c r="CZ44" s="126"/>
      <c r="DA44" s="126"/>
      <c r="DB44" s="126"/>
      <c r="DC44" s="126"/>
      <c r="DD44" s="127"/>
      <c r="DE44" s="125"/>
      <c r="DF44" s="126"/>
      <c r="DG44" s="126"/>
      <c r="DH44" s="126"/>
      <c r="DI44" s="126"/>
      <c r="DJ44" s="126"/>
      <c r="DK44" s="127"/>
      <c r="DL44" s="125"/>
      <c r="DM44" s="126"/>
      <c r="DN44" s="126"/>
      <c r="DO44" s="126"/>
      <c r="DP44" s="126"/>
      <c r="DQ44" s="126"/>
      <c r="DR44" s="127"/>
      <c r="DS44" s="125"/>
      <c r="DT44" s="126"/>
      <c r="DU44" s="126"/>
      <c r="DV44" s="126"/>
      <c r="DW44" s="126"/>
      <c r="DX44" s="126"/>
      <c r="DY44" s="127"/>
      <c r="DZ44" s="125"/>
      <c r="EA44" s="126"/>
      <c r="EB44" s="126"/>
      <c r="EC44" s="126"/>
      <c r="ED44" s="126"/>
      <c r="EE44" s="126"/>
      <c r="EF44" s="127"/>
      <c r="EG44" s="125"/>
      <c r="EH44" s="126"/>
      <c r="EI44" s="126"/>
      <c r="EJ44" s="126"/>
      <c r="EK44" s="126"/>
      <c r="EL44" s="126"/>
      <c r="EM44" s="127"/>
      <c r="EN44" s="123"/>
      <c r="EO44" s="114"/>
      <c r="EP44" s="114"/>
      <c r="EQ44" s="114"/>
      <c r="ER44" s="114"/>
      <c r="ES44" s="114"/>
      <c r="ET44" s="124"/>
      <c r="EU44" s="123"/>
      <c r="EV44" s="114"/>
      <c r="EW44" s="114"/>
      <c r="EX44" s="114"/>
      <c r="EY44" s="114"/>
      <c r="EZ44" s="114"/>
      <c r="FA44" s="124"/>
      <c r="FB44" s="123"/>
      <c r="FC44" s="114"/>
      <c r="FD44" s="114"/>
      <c r="FE44" s="114"/>
      <c r="FF44" s="114"/>
      <c r="FG44" s="114"/>
      <c r="FH44" s="124"/>
    </row>
    <row r="45" spans="1:164">
      <c r="B45" s="18"/>
      <c r="C45" s="31"/>
      <c r="D45" s="44" t="s">
        <v>131</v>
      </c>
      <c r="F45" s="46"/>
      <c r="G45" s="55">
        <f>IF(COUNT(G46:H49)=0,"",MIN(G46:H49))</f>
        <v>42844</v>
      </c>
      <c r="H45" s="55">
        <f>IF(COUNT(G46:H49)=0,"",MAX(G46:H49))</f>
        <v>42844</v>
      </c>
      <c r="I45" s="47"/>
      <c r="J45" s="56">
        <f>SUM(J46:J49)</f>
        <v>1</v>
      </c>
      <c r="K45" s="57" t="str">
        <f t="shared" ref="K45" si="181">IF(ISBLANK($D45),J45,"")</f>
        <v/>
      </c>
      <c r="L45" s="56">
        <f>SUM(L46:L49)</f>
        <v>0</v>
      </c>
      <c r="M45" s="57" t="str">
        <f t="shared" ref="M45:M46" si="182">IF(ISBLANK($D45),L45,"")</f>
        <v/>
      </c>
      <c r="N45" s="56">
        <f>SUM(N46:N49)</f>
        <v>0</v>
      </c>
      <c r="O45" s="57" t="str">
        <f t="shared" ref="O45" si="183">IF(ISBLANK($D45),N45,"")</f>
        <v/>
      </c>
      <c r="P45" s="58">
        <f>IF(ISERROR(J45*L45),"",N45/N$3*100)</f>
        <v>0</v>
      </c>
      <c r="Q45" s="57" t="str">
        <f>IF(ISBLANK(D45),P45,"")</f>
        <v/>
      </c>
      <c r="R45" s="68">
        <f t="shared" si="152"/>
        <v>42844</v>
      </c>
      <c r="S45" s="68">
        <f t="shared" si="153"/>
        <v>42844</v>
      </c>
      <c r="T45" s="72">
        <f>SUM(T46:T49)</f>
        <v>0</v>
      </c>
      <c r="U45" s="73" t="str">
        <f t="shared" ref="U45:U46" si="184">IF(ISBLANK($D45),T45,"")</f>
        <v/>
      </c>
      <c r="V45" s="72">
        <f>SUM(V46:V49)</f>
        <v>0</v>
      </c>
      <c r="W45" s="57" t="str">
        <f t="shared" ref="W45:W46" si="185">IF(ISBLANK($D45),V45,"")</f>
        <v/>
      </c>
      <c r="X45" s="72">
        <f ca="1">SUM(X46:X49)</f>
        <v>0</v>
      </c>
      <c r="Y45" s="57" t="str">
        <f t="shared" ref="Y45:Y46" si="186">IF(ISBLANK($D45),X45,"")</f>
        <v/>
      </c>
      <c r="Z45" s="72">
        <f ca="1">SUM(Z46:Z49)</f>
        <v>0</v>
      </c>
      <c r="AA45" s="57" t="str">
        <f t="shared" ref="AA45:AA46" si="187">IF(ISBLANK($D45),Z45,"")</f>
        <v/>
      </c>
      <c r="AB45" s="59" t="str">
        <f>IF(((E46="")+(R45=""))+($T45=0),"",IF((($V45/$T45)&lt;1000)*(($V45/$T45)&gt;=1),"100↑",IF((($V45/$T45)&lt;1)*(($V45/$T45)&gt;=0.9),"-01",IF((($V45/$T45)&lt;0.9)*(($V45/$T45)&gt;=0.8),"-10",IF((($V45/$T45)&lt;0.8)*(($V45/$T45)&gt;=0.7),"-20",IF((($V45/$T45)&lt;0.7)*(($V45/$T45)&gt;=0.6),"-30",IF((($V45/$T45)&lt;0.6)*(($V45/$T45)&gt;=0.5),"-40",IF((($V45/$T45)&lt;0.5)*(($V45/$T45)&gt;=0.4),"-50",IF((($V45/$T45)&lt;0.4)*(($V45/$T45)&gt;=0.3),"-60",IF((($V45/$T45)&lt;0.3)*(($V45/$T45)&gt;=0.2),"-70",IF((($V45/$T45)&lt;0.2)*(($V45/$T45)&gt;=0.1),"-80",IF((($V45/$T45)&lt;0.1)*(($V45/$T45)&gt;=0),"-90","xx"))))))))))))</f>
        <v/>
      </c>
      <c r="AC45" s="59" t="str">
        <f>IF((E46="")+(R45=""),"",IF(($T45)=0*($V45=0),"",IF(($P45=$T45)*(T45&gt;V45),"미달성",IF(($P45=$T45)*(T45=V45),"달성","ing"))))</f>
        <v/>
      </c>
      <c r="AD45" s="60" t="str">
        <f>IF(E46="","",IF(AE45=100,"●",IF(((AE45&gt;0)*(AE45&lt;100)),"△",IF(AE45&gt;100,"★",""))))</f>
        <v/>
      </c>
      <c r="AE45" s="61">
        <f>IF(E46="","",SUM(AF45:FH45))</f>
        <v>0</v>
      </c>
      <c r="AF45" s="19"/>
      <c r="AG45" s="20"/>
      <c r="AH45" s="20"/>
      <c r="AI45" s="20"/>
      <c r="AJ45" s="20"/>
      <c r="AK45" s="20"/>
      <c r="AL45" s="21"/>
      <c r="AM45" s="19"/>
      <c r="AN45" s="20"/>
      <c r="AO45" s="20"/>
      <c r="AP45" s="20"/>
      <c r="AQ45" s="20"/>
      <c r="AR45" s="20"/>
      <c r="AS45" s="21"/>
      <c r="AT45" s="19"/>
      <c r="AU45" s="20"/>
      <c r="AV45" s="20"/>
      <c r="AW45" s="20"/>
      <c r="AX45" s="20"/>
      <c r="AY45" s="20"/>
      <c r="AZ45" s="21"/>
      <c r="BA45" s="19"/>
      <c r="BB45" s="20"/>
      <c r="BC45" s="20"/>
      <c r="BD45" s="20"/>
      <c r="BE45" s="20"/>
      <c r="BF45" s="20"/>
      <c r="BG45" s="21"/>
      <c r="BH45" s="19"/>
      <c r="BI45" s="20"/>
      <c r="BJ45" s="20"/>
      <c r="BK45" s="20"/>
      <c r="BL45" s="20"/>
      <c r="BM45" s="20"/>
      <c r="BN45" s="21"/>
      <c r="BO45" s="19"/>
      <c r="BP45" s="20"/>
      <c r="BQ45" s="20"/>
      <c r="BR45" s="20"/>
      <c r="BS45" s="20"/>
      <c r="BT45" s="20"/>
      <c r="BU45" s="21"/>
      <c r="BV45" s="19"/>
      <c r="BW45" s="20"/>
      <c r="BX45" s="20"/>
      <c r="BY45" s="20"/>
      <c r="BZ45" s="20"/>
      <c r="CA45" s="20"/>
      <c r="CB45" s="21"/>
      <c r="CC45" s="19"/>
      <c r="CD45" s="20"/>
      <c r="CE45" s="20"/>
      <c r="CF45" s="20"/>
      <c r="CG45" s="20"/>
      <c r="CH45" s="20"/>
      <c r="CI45" s="21"/>
      <c r="CJ45" s="19"/>
      <c r="CK45" s="20"/>
      <c r="CL45" s="20"/>
      <c r="CM45" s="20"/>
      <c r="CN45" s="20"/>
      <c r="CO45" s="20"/>
      <c r="CP45" s="21"/>
      <c r="CQ45" s="19"/>
      <c r="CR45" s="20"/>
      <c r="CS45" s="20"/>
      <c r="CT45" s="20"/>
      <c r="CU45" s="20"/>
      <c r="CV45" s="20"/>
      <c r="CW45" s="21"/>
      <c r="CX45" s="19"/>
      <c r="CY45" s="20"/>
      <c r="CZ45" s="20"/>
      <c r="DA45" s="20"/>
      <c r="DB45" s="20"/>
      <c r="DC45" s="20"/>
      <c r="DD45" s="21"/>
      <c r="DE45" s="19"/>
      <c r="DF45" s="20"/>
      <c r="DG45" s="20"/>
      <c r="DH45" s="20"/>
      <c r="DI45" s="20"/>
      <c r="DJ45" s="20"/>
      <c r="DK45" s="21"/>
      <c r="DL45" s="19"/>
      <c r="DM45" s="20"/>
      <c r="DN45" s="20"/>
      <c r="DO45" s="20"/>
      <c r="DP45" s="20"/>
      <c r="DQ45" s="20"/>
      <c r="DR45" s="21"/>
      <c r="DS45" s="19"/>
      <c r="DT45" s="20"/>
      <c r="DU45" s="20"/>
      <c r="DV45" s="20"/>
      <c r="DW45" s="20"/>
      <c r="DX45" s="20"/>
      <c r="DY45" s="21"/>
      <c r="DZ45" s="19"/>
      <c r="EA45" s="20"/>
      <c r="EB45" s="20"/>
      <c r="EC45" s="20"/>
      <c r="ED45" s="20"/>
      <c r="EE45" s="20"/>
      <c r="EF45" s="21"/>
      <c r="EG45" s="19"/>
      <c r="EH45" s="20"/>
      <c r="EI45" s="20"/>
      <c r="EJ45" s="20"/>
      <c r="EK45" s="20"/>
      <c r="EL45" s="20"/>
      <c r="EM45" s="21"/>
      <c r="EN45" s="19"/>
      <c r="EO45" s="20"/>
      <c r="EP45" s="20"/>
      <c r="EQ45" s="20"/>
      <c r="ER45" s="20"/>
      <c r="ES45" s="20"/>
      <c r="ET45" s="21"/>
      <c r="EU45" s="19"/>
      <c r="EV45" s="20"/>
      <c r="EW45" s="20"/>
      <c r="EX45" s="20"/>
      <c r="EY45" s="20"/>
      <c r="EZ45" s="20"/>
      <c r="FA45" s="21"/>
      <c r="FB45" s="19"/>
      <c r="FC45" s="20"/>
      <c r="FD45" s="20"/>
      <c r="FE45" s="20"/>
      <c r="FF45" s="20"/>
      <c r="FG45" s="20"/>
      <c r="FH45" s="21"/>
    </row>
    <row r="46" spans="1:164" ht="13.5" customHeight="1" outlineLevel="1">
      <c r="B46" s="18"/>
      <c r="C46" s="31"/>
      <c r="D46" s="31"/>
      <c r="E46" s="33" t="s">
        <v>163</v>
      </c>
      <c r="F46" s="31"/>
      <c r="G46" s="62">
        <v>42844</v>
      </c>
      <c r="H46" s="62">
        <v>42844</v>
      </c>
      <c r="I46" s="20"/>
      <c r="J46" s="63">
        <f t="shared" ref="J46" si="188">IF(E46="","",IF(ISBLANK(G46),"",IF(ISBLANK(H46),NETWORKDAYS(G46,G46),NETWORKDAYS(G46,H46))))</f>
        <v>1</v>
      </c>
      <c r="K46" s="64">
        <f t="shared" si="155"/>
        <v>1</v>
      </c>
      <c r="L46" s="65">
        <f>IF(E46="","",IF(LEN(I46)=0,0,LEN(I46)-LEN(SUBSTITUTE(I46,",",""))+1))</f>
        <v>0</v>
      </c>
      <c r="M46" s="64">
        <f t="shared" si="182"/>
        <v>0</v>
      </c>
      <c r="N46" s="65">
        <f>IF(E46="","",IF(ISERROR(J46*L46),"",(J46*L46)))</f>
        <v>0</v>
      </c>
      <c r="O46" s="64">
        <f t="shared" si="157"/>
        <v>0</v>
      </c>
      <c r="P46" s="66">
        <f t="shared" ref="P46" si="189">IF(E46="","",IF(ISERROR(J46*L46),"",ROUND((N46/N$3)*100,2)))</f>
        <v>0</v>
      </c>
      <c r="Q46" s="67">
        <f t="shared" ref="Q46" si="190">IF(ISBLANK(D46),P46,"")</f>
        <v>0</v>
      </c>
      <c r="R46" s="68">
        <f t="shared" ref="R46" si="191">IF(G46="", "", G46)</f>
        <v>42844</v>
      </c>
      <c r="S46" s="68">
        <f t="shared" ref="S46" si="192">IF(H46="", "",H46)</f>
        <v>42844</v>
      </c>
      <c r="T46" s="69">
        <f>IF((E46="")+(R46=""),"",ROUND(IF(ISBLANK(S46),IF($R$4&gt;=R46,1*P46,0*P46),IF($R$4&gt;=S46,1*P46,IF($R$4&lt;R46,0*P46,(NETWORKDAYS(R46,$R$4)/NETWORKDAYS(R46,S46))*P46))),2))</f>
        <v>0</v>
      </c>
      <c r="U46" s="64">
        <f t="shared" si="184"/>
        <v>0</v>
      </c>
      <c r="V46" s="70">
        <f>IF((E46="")+(R46=""),"",ROUND((SUMIF($AF$7:$FH$7,"&lt;="&amp;$R$4,AF46:FH46)/100)*P46,2))</f>
        <v>0</v>
      </c>
      <c r="W46" s="64">
        <f t="shared" si="185"/>
        <v>0</v>
      </c>
      <c r="X46" s="70">
        <f ca="1">IF((E46="")+(R46=""),"",ROUND(IF(ISBLANK(S46),IF($F$4&gt;=R46,1*P46,0*P46),IF($F$4&gt;=S46,1*P46,IF($F$4&lt;R46,0*P46,(NETWORKDAYS(R46,$F$4)/NETWORKDAYS(R46,S46))*P46))),2))</f>
        <v>0</v>
      </c>
      <c r="Y46" s="64">
        <f t="shared" ca="1" si="186"/>
        <v>0</v>
      </c>
      <c r="Z46" s="70">
        <f ca="1">IF((E46="")+(R46=""),"",ROUND((SUMIF($AF$7:$FH$7,"&lt;="&amp;$F$4,AF46:FH46)/100)*P46,2))</f>
        <v>0</v>
      </c>
      <c r="AA46" s="64">
        <f t="shared" ca="1" si="187"/>
        <v>0</v>
      </c>
      <c r="AB46" s="59" t="str">
        <f>IF(((E46="")+(R46=""))+($T46=0),"",IF((($V46/$T46)&lt;1000)*(($V46/$T46)&gt;=1),"100↑",IF((($V46/$T46)&lt;1)*(($V46/$T46)&gt;=0.9),"-01",IF((($V46/$T46)&lt;0.9)*(($V46/$T46)&gt;=0.8),"-10",IF((($V46/$T46)&lt;0.8)*(($V46/$T46)&gt;=0.7),"-20",IF((($V46/$T46)&lt;0.7)*(($V46/$T46)&gt;=0.6),"-30",IF((($V46/$T46)&lt;0.6)*(($V46/$T46)&gt;=0.5),"-40",IF((($V46/$T46)&lt;0.5)*(($V46/$T46)&gt;=0.4),"-50",IF((($V46/$T46)&lt;0.4)*(($V46/$T46)&gt;=0.3),"-60",IF((($V46/$T46)&lt;0.3)*(($V46/$T46)&gt;=0.2),"-70",IF((($V46/$T46)&lt;0.2)*(($V46/$T46)&gt;=0.1),"-80",IF((($V46/$T46)&lt;0.1)*(($V46/$T46)&gt;=0),"-90","xx"))))))))))))</f>
        <v/>
      </c>
      <c r="AC46" s="59" t="str">
        <f>IF((E46="")+(R46=""),"",IF(($T46)=0*($V46=0),"",IF(($P46=$T46)*(T46&gt;V46),"미달성",IF(($P46=$T46)*(T46=V46),"달성","ing"))))</f>
        <v/>
      </c>
      <c r="AD46" s="60" t="str">
        <f>IF(E46="","",IF(AE46=100,"●",IF(((AE46&gt;0)*(AE46&lt;100)),"△",IF(AE46&gt;100,"★",""))))</f>
        <v>●</v>
      </c>
      <c r="AE46" s="61">
        <f>IF(E46="","",SUM(AF46:FH46))</f>
        <v>100</v>
      </c>
      <c r="AF46" s="19"/>
      <c r="AG46" s="20"/>
      <c r="AH46" s="20"/>
      <c r="AI46" s="20"/>
      <c r="AJ46" s="20"/>
      <c r="AK46" s="20"/>
      <c r="AL46" s="21"/>
      <c r="AM46" s="19"/>
      <c r="AN46" s="20"/>
      <c r="AO46" s="20"/>
      <c r="AP46" s="20"/>
      <c r="AQ46" s="20"/>
      <c r="AR46" s="20"/>
      <c r="AS46" s="21"/>
      <c r="AT46" s="19"/>
      <c r="AU46" s="20"/>
      <c r="AV46" s="20"/>
      <c r="AW46" s="20"/>
      <c r="AX46" s="20"/>
      <c r="AY46" s="20"/>
      <c r="AZ46" s="21"/>
      <c r="BA46" s="19"/>
      <c r="BB46" s="20"/>
      <c r="BC46" s="20"/>
      <c r="BD46" s="20"/>
      <c r="BE46" s="20"/>
      <c r="BF46" s="20"/>
      <c r="BG46" s="21"/>
      <c r="BH46" s="19"/>
      <c r="BI46" s="20"/>
      <c r="BJ46" s="20"/>
      <c r="BK46" s="20"/>
      <c r="BL46" s="20"/>
      <c r="BM46" s="20"/>
      <c r="BN46" s="21"/>
      <c r="BO46" s="19"/>
      <c r="BP46" s="20"/>
      <c r="BQ46" s="20"/>
      <c r="BR46" s="20"/>
      <c r="BS46" s="20"/>
      <c r="BT46" s="20"/>
      <c r="BU46" s="21"/>
      <c r="BV46" s="22"/>
      <c r="BW46" s="23"/>
      <c r="BX46" s="23">
        <v>100</v>
      </c>
      <c r="BY46" s="23"/>
      <c r="BZ46" s="23"/>
      <c r="CA46" s="23"/>
      <c r="CB46" s="24"/>
      <c r="CC46" s="22"/>
      <c r="CD46" s="23"/>
      <c r="CE46" s="23"/>
      <c r="CF46" s="23"/>
      <c r="CG46" s="23"/>
      <c r="CH46" s="23"/>
      <c r="CI46" s="24"/>
      <c r="CJ46" s="22"/>
      <c r="CK46" s="23"/>
      <c r="CL46" s="23"/>
      <c r="CM46" s="23"/>
      <c r="CN46" s="23"/>
      <c r="CO46" s="23"/>
      <c r="CP46" s="24"/>
      <c r="CQ46" s="22"/>
      <c r="CR46" s="23"/>
      <c r="CS46" s="23"/>
      <c r="CT46" s="23"/>
      <c r="CU46" s="23"/>
      <c r="CV46" s="23"/>
      <c r="CW46" s="24"/>
      <c r="CX46" s="22"/>
      <c r="CY46" s="23"/>
      <c r="CZ46" s="23"/>
      <c r="DA46" s="23"/>
      <c r="DB46" s="23"/>
      <c r="DC46" s="23"/>
      <c r="DD46" s="24"/>
      <c r="DE46" s="22"/>
      <c r="DF46" s="23"/>
      <c r="DG46" s="23"/>
      <c r="DH46" s="23"/>
      <c r="DI46" s="23"/>
      <c r="DJ46" s="23"/>
      <c r="DK46" s="24"/>
      <c r="DL46" s="22"/>
      <c r="DM46" s="23"/>
      <c r="DN46" s="23"/>
      <c r="DO46" s="23"/>
      <c r="DP46" s="23"/>
      <c r="DQ46" s="23"/>
      <c r="DR46" s="24"/>
      <c r="DS46" s="22"/>
      <c r="DT46" s="23"/>
      <c r="DU46" s="23"/>
      <c r="DV46" s="23"/>
      <c r="DW46" s="23"/>
      <c r="DX46" s="23"/>
      <c r="DY46" s="24"/>
      <c r="DZ46" s="22"/>
      <c r="EA46" s="23"/>
      <c r="EB46" s="23"/>
      <c r="EC46" s="23"/>
      <c r="ED46" s="23"/>
      <c r="EE46" s="23"/>
      <c r="EF46" s="24"/>
      <c r="EG46" s="22"/>
      <c r="EH46" s="23"/>
      <c r="EI46" s="23"/>
      <c r="EJ46" s="23"/>
      <c r="EK46" s="23"/>
      <c r="EL46" s="23"/>
      <c r="EM46" s="24"/>
      <c r="EN46" s="19"/>
      <c r="EO46" s="20"/>
      <c r="EP46" s="20"/>
      <c r="EQ46" s="20"/>
      <c r="ER46" s="20"/>
      <c r="ES46" s="20"/>
      <c r="ET46" s="21"/>
      <c r="EU46" s="19"/>
      <c r="EV46" s="20"/>
      <c r="EW46" s="20"/>
      <c r="EX46" s="20"/>
      <c r="EY46" s="20"/>
      <c r="EZ46" s="20"/>
      <c r="FA46" s="21"/>
      <c r="FB46" s="19"/>
      <c r="FC46" s="20"/>
      <c r="FD46" s="20"/>
      <c r="FE46" s="20"/>
      <c r="FF46" s="20"/>
      <c r="FG46" s="20"/>
      <c r="FH46" s="21"/>
    </row>
    <row r="47" spans="1:164" ht="13.5" customHeight="1" outlineLevel="1">
      <c r="B47" s="18"/>
      <c r="C47" s="31"/>
      <c r="D47" s="40"/>
      <c r="E47" s="91"/>
      <c r="F47" s="34"/>
      <c r="G47" s="62"/>
      <c r="H47" s="62"/>
      <c r="I47" s="20"/>
      <c r="J47" s="63" t="str">
        <f>IF(E48="","",IF(ISBLANK(G47),"",IF(ISBLANK(H47),NETWORKDAYS(G47,G47),NETWORKDAYS(G47,H47))))</f>
        <v/>
      </c>
      <c r="K47" s="64" t="str">
        <f t="shared" ref="K47:K55" si="193">IF(ISBLANK($D47),J47,"")</f>
        <v/>
      </c>
      <c r="L47" s="65" t="str">
        <f>IF(E48="","",IF(LEN(I47)=0,0,LEN(I47)-LEN(SUBSTITUTE(I47,",",""))+1))</f>
        <v/>
      </c>
      <c r="M47" s="64" t="str">
        <f t="shared" ref="M47:M55" si="194">IF(ISBLANK($D47),L47,"")</f>
        <v/>
      </c>
      <c r="N47" s="65" t="str">
        <f>IF(E48="","",IF(ISERROR(J47*L47),"",(J47*L47)))</f>
        <v/>
      </c>
      <c r="O47" s="64" t="str">
        <f t="shared" ref="O47:O55" si="195">IF(ISBLANK($D47),N47,"")</f>
        <v/>
      </c>
      <c r="P47" s="66" t="str">
        <f>IF(E48="","",IF(ISERROR(J47*L47),"",ROUND((N47/N$3)*100,2)))</f>
        <v/>
      </c>
      <c r="Q47" s="67" t="str">
        <f t="shared" ref="Q47:Q57" si="196">IF(ISBLANK(D47),P47,"")</f>
        <v/>
      </c>
      <c r="R47" s="68" t="str">
        <f t="shared" ref="R47:R49" si="197">IF(G47="", "", G47)</f>
        <v/>
      </c>
      <c r="S47" s="68" t="str">
        <f t="shared" ref="S47:S49" si="198">IF(H47="", "",H47)</f>
        <v/>
      </c>
      <c r="T47" s="69" t="str">
        <f>IF((E48="")+(R47=""),"",ROUND(IF(ISBLANK(S47),IF($R$4&gt;=R47,1*P47,0*P47),IF($R$4&gt;=S47,1*P47,IF($R$4&lt;R47,0*P47,(NETWORKDAYS(R47,$R$4)/NETWORKDAYS(R47,S47))*P47))),2))</f>
        <v/>
      </c>
      <c r="U47" s="64" t="str">
        <f t="shared" ref="U47:U55" si="199">IF(ISBLANK($D47),T47,"")</f>
        <v/>
      </c>
      <c r="V47" s="70" t="str">
        <f>IF((E48="")+(R47=""),"",ROUND((SUMIF($AF$7:$FH$7,"&lt;="&amp;$R$4,AF47:FH47)/100)*P47,2))</f>
        <v/>
      </c>
      <c r="W47" s="64" t="str">
        <f t="shared" ref="W47:W55" si="200">IF(ISBLANK($D47),V47,"")</f>
        <v/>
      </c>
      <c r="X47" s="70" t="str">
        <f>IF((E48="")+(R47=""),"",ROUND(IF(ISBLANK(S47),IF($F$4&gt;=R47,1*P47,0*P47),IF($F$4&gt;=S47,1*P47,IF($F$4&lt;R47,0*P47,(NETWORKDAYS(R47,$F$4)/NETWORKDAYS(R47,S47))*P47))),2))</f>
        <v/>
      </c>
      <c r="Y47" s="64" t="str">
        <f t="shared" ref="Y47:Y55" si="201">IF(ISBLANK($D47),X47,"")</f>
        <v/>
      </c>
      <c r="Z47" s="70" t="str">
        <f>IF((E48="")+(R47=""),"",ROUND((SUMIF($AF$7:$FH$7,"&lt;="&amp;$F$4,AF47:FH47)/100)*P47,2))</f>
        <v/>
      </c>
      <c r="AA47" s="64" t="str">
        <f t="shared" ref="AA47:AA55" si="202">IF(ISBLANK($D47),Z47,"")</f>
        <v/>
      </c>
      <c r="AB47" s="59" t="str">
        <f t="shared" ref="AB47:AB57" si="203">IF(((E48="")+(R47=""))+($T47=0),"",IF((($V47/$T47)&lt;1000)*(($V47/$T47)&gt;=1),"100↑",IF((($V47/$T47)&lt;1)*(($V47/$T47)&gt;=0.9),"-01",IF((($V47/$T47)&lt;0.9)*(($V47/$T47)&gt;=0.8),"-10",IF((($V47/$T47)&lt;0.8)*(($V47/$T47)&gt;=0.7),"-20",IF((($V47/$T47)&lt;0.7)*(($V47/$T47)&gt;=0.6),"-30",IF((($V47/$T47)&lt;0.6)*(($V47/$T47)&gt;=0.5),"-40",IF((($V47/$T47)&lt;0.5)*(($V47/$T47)&gt;=0.4),"-50",IF((($V47/$T47)&lt;0.4)*(($V47/$T47)&gt;=0.3),"-60",IF((($V47/$T47)&lt;0.3)*(($V47/$T47)&gt;=0.2),"-70",IF((($V47/$T47)&lt;0.2)*(($V47/$T47)&gt;=0.1),"-80",IF((($V47/$T47)&lt;0.1)*(($V47/$T47)&gt;=0),"-90","xx"))))))))))))</f>
        <v/>
      </c>
      <c r="AC47" s="59" t="str">
        <f t="shared" ref="AC47:AC57" si="204">IF((E48="")+(R47=""),"",IF(($T47)=0*($V47=0),"",IF(($P47=$T47)*(T47&gt;V47),"미달성",IF(($P47=$T47)*(T47=V47),"달성","ing"))))</f>
        <v/>
      </c>
      <c r="AD47" s="60" t="str">
        <f t="shared" ref="AD47:AD57" si="205">IF(E48="","",IF(AE47=100,"●",IF(((AE47&gt;0)*(AE47&lt;100)),"△",IF(AE47&gt;100,"★",""))))</f>
        <v/>
      </c>
      <c r="AE47" s="61" t="str">
        <f t="shared" ref="AE47:AE57" si="206">IF(E48="","",SUM(AF47:FH47))</f>
        <v/>
      </c>
      <c r="AF47" s="19"/>
      <c r="AG47" s="20"/>
      <c r="AH47" s="20"/>
      <c r="AI47" s="20"/>
      <c r="AJ47" s="20"/>
      <c r="AK47" s="20"/>
      <c r="AL47" s="21"/>
      <c r="AM47" s="19"/>
      <c r="AN47" s="20"/>
      <c r="AO47" s="20"/>
      <c r="AP47" s="20"/>
      <c r="AQ47" s="20"/>
      <c r="AR47" s="20"/>
      <c r="AS47" s="21"/>
      <c r="AT47" s="19"/>
      <c r="AU47" s="20"/>
      <c r="AV47" s="20"/>
      <c r="AW47" s="20"/>
      <c r="AX47" s="20"/>
      <c r="AY47" s="20"/>
      <c r="AZ47" s="21"/>
      <c r="BA47" s="19"/>
      <c r="BB47" s="20"/>
      <c r="BC47" s="20"/>
      <c r="BD47" s="20"/>
      <c r="BE47" s="20"/>
      <c r="BF47" s="20"/>
      <c r="BG47" s="21"/>
      <c r="BH47" s="19"/>
      <c r="BI47" s="20"/>
      <c r="BJ47" s="20"/>
      <c r="BK47" s="20"/>
      <c r="BL47" s="20"/>
      <c r="BM47" s="20"/>
      <c r="BN47" s="21"/>
      <c r="BO47" s="19"/>
      <c r="BP47" s="20"/>
      <c r="BQ47" s="20"/>
      <c r="BR47" s="20"/>
      <c r="BS47" s="20"/>
      <c r="BT47" s="20"/>
      <c r="BU47" s="21"/>
      <c r="BV47" s="22"/>
      <c r="BW47" s="23"/>
      <c r="BX47" s="23"/>
      <c r="BY47" s="23"/>
      <c r="BZ47" s="23"/>
      <c r="CA47" s="23"/>
      <c r="CB47" s="24"/>
      <c r="CC47" s="22"/>
      <c r="CD47" s="23"/>
      <c r="CE47" s="23"/>
      <c r="CF47" s="23"/>
      <c r="CG47" s="23"/>
      <c r="CH47" s="23"/>
      <c r="CI47" s="24"/>
      <c r="CJ47" s="22"/>
      <c r="CK47" s="23"/>
      <c r="CL47" s="23"/>
      <c r="CM47" s="23"/>
      <c r="CN47" s="23"/>
      <c r="CO47" s="23"/>
      <c r="CP47" s="24"/>
      <c r="CQ47" s="22"/>
      <c r="CR47" s="23"/>
      <c r="CS47" s="23"/>
      <c r="CT47" s="23"/>
      <c r="CU47" s="23"/>
      <c r="CV47" s="23"/>
      <c r="CW47" s="24"/>
      <c r="CX47" s="22"/>
      <c r="CY47" s="23"/>
      <c r="CZ47" s="23"/>
      <c r="DA47" s="23"/>
      <c r="DB47" s="23"/>
      <c r="DC47" s="23"/>
      <c r="DD47" s="24"/>
      <c r="DE47" s="22"/>
      <c r="DF47" s="23"/>
      <c r="DG47" s="23"/>
      <c r="DH47" s="23"/>
      <c r="DI47" s="23"/>
      <c r="DJ47" s="23"/>
      <c r="DK47" s="24"/>
      <c r="DL47" s="22"/>
      <c r="DM47" s="23"/>
      <c r="DN47" s="23"/>
      <c r="DO47" s="23"/>
      <c r="DP47" s="23"/>
      <c r="DQ47" s="23"/>
      <c r="DR47" s="24"/>
      <c r="DS47" s="22"/>
      <c r="DT47" s="23"/>
      <c r="DU47" s="23"/>
      <c r="DV47" s="23"/>
      <c r="DW47" s="23"/>
      <c r="DX47" s="23"/>
      <c r="DY47" s="24"/>
      <c r="DZ47" s="22"/>
      <c r="EA47" s="23"/>
      <c r="EB47" s="23"/>
      <c r="EC47" s="23"/>
      <c r="ED47" s="23"/>
      <c r="EE47" s="23"/>
      <c r="EF47" s="24"/>
      <c r="EG47" s="22"/>
      <c r="EH47" s="23"/>
      <c r="EI47" s="23"/>
      <c r="EJ47" s="23"/>
      <c r="EK47" s="23"/>
      <c r="EL47" s="23"/>
      <c r="EM47" s="24"/>
      <c r="EN47" s="19"/>
      <c r="EO47" s="20"/>
      <c r="EP47" s="20"/>
      <c r="EQ47" s="20"/>
      <c r="ER47" s="20"/>
      <c r="ES47" s="20"/>
      <c r="ET47" s="21"/>
      <c r="EU47" s="19"/>
      <c r="EV47" s="20"/>
      <c r="EW47" s="20"/>
      <c r="EX47" s="20"/>
      <c r="EY47" s="20"/>
      <c r="EZ47" s="20"/>
      <c r="FA47" s="21"/>
      <c r="FB47" s="19"/>
      <c r="FC47" s="20"/>
      <c r="FD47" s="20"/>
      <c r="FE47" s="20"/>
      <c r="FF47" s="20"/>
      <c r="FG47" s="20"/>
      <c r="FH47" s="21"/>
    </row>
    <row r="48" spans="1:164" ht="13.5" customHeight="1" outlineLevel="1">
      <c r="B48" s="18"/>
      <c r="C48" s="31"/>
      <c r="D48" s="40"/>
      <c r="E48" s="91"/>
      <c r="F48" s="34"/>
      <c r="G48" s="62"/>
      <c r="H48" s="62"/>
      <c r="I48" s="20"/>
      <c r="J48" s="63" t="str">
        <f>IF(E49="","",IF(ISBLANK(G48),"",IF(ISBLANK(H48),NETWORKDAYS(G48,G48),NETWORKDAYS(G48,H48))))</f>
        <v/>
      </c>
      <c r="K48" s="64" t="str">
        <f t="shared" si="193"/>
        <v/>
      </c>
      <c r="L48" s="65" t="str">
        <f>IF(E49="","",IF(LEN(I48)=0,0,LEN(I48)-LEN(SUBSTITUTE(I48,",",""))+1))</f>
        <v/>
      </c>
      <c r="M48" s="64" t="str">
        <f t="shared" si="194"/>
        <v/>
      </c>
      <c r="N48" s="65" t="str">
        <f>IF(E49="","",IF(ISERROR(J48*L48),"",(J48*L48)))</f>
        <v/>
      </c>
      <c r="O48" s="64" t="str">
        <f t="shared" si="195"/>
        <v/>
      </c>
      <c r="P48" s="66" t="str">
        <f>IF(E49="","",IF(ISERROR(J48*L48),"",ROUND((N48/N$3)*100,2)))</f>
        <v/>
      </c>
      <c r="Q48" s="67" t="str">
        <f t="shared" si="196"/>
        <v/>
      </c>
      <c r="R48" s="68" t="str">
        <f t="shared" si="197"/>
        <v/>
      </c>
      <c r="S48" s="68" t="str">
        <f t="shared" si="198"/>
        <v/>
      </c>
      <c r="T48" s="69" t="str">
        <f>IF((E49="")+(R48=""),"",ROUND(IF(ISBLANK(S48),IF($R$4&gt;=R48,1*P48,0*P48),IF($R$4&gt;=S48,1*P48,IF($R$4&lt;R48,0*P48,(NETWORKDAYS(R48,$R$4)/NETWORKDAYS(R48,S48))*P48))),2))</f>
        <v/>
      </c>
      <c r="U48" s="64" t="str">
        <f t="shared" si="199"/>
        <v/>
      </c>
      <c r="V48" s="70" t="str">
        <f>IF((E49="")+(R48=""),"",ROUND((SUMIF($AF$7:$FH$7,"&lt;="&amp;$R$4,AF48:FH48)/100)*P48,2))</f>
        <v/>
      </c>
      <c r="W48" s="64" t="str">
        <f t="shared" si="200"/>
        <v/>
      </c>
      <c r="X48" s="70" t="str">
        <f>IF((E49="")+(R48=""),"",ROUND(IF(ISBLANK(S48),IF($F$4&gt;=R48,1*P48,0*P48),IF($F$4&gt;=S48,1*P48,IF($F$4&lt;R48,0*P48,(NETWORKDAYS(R48,$F$4)/NETWORKDAYS(R48,S48))*P48))),2))</f>
        <v/>
      </c>
      <c r="Y48" s="64" t="str">
        <f t="shared" si="201"/>
        <v/>
      </c>
      <c r="Z48" s="70" t="str">
        <f>IF((E49="")+(R48=""),"",ROUND((SUMIF($AF$7:$FH$7,"&lt;="&amp;$F$4,AF48:FH48)/100)*P48,2))</f>
        <v/>
      </c>
      <c r="AA48" s="64" t="str">
        <f t="shared" si="202"/>
        <v/>
      </c>
      <c r="AB48" s="59" t="str">
        <f t="shared" si="203"/>
        <v/>
      </c>
      <c r="AC48" s="59" t="str">
        <f t="shared" si="204"/>
        <v/>
      </c>
      <c r="AD48" s="60" t="str">
        <f t="shared" si="205"/>
        <v/>
      </c>
      <c r="AE48" s="61" t="str">
        <f t="shared" si="206"/>
        <v/>
      </c>
      <c r="AF48" s="19"/>
      <c r="AG48" s="20"/>
      <c r="AH48" s="20"/>
      <c r="AI48" s="20"/>
      <c r="AJ48" s="20"/>
      <c r="AK48" s="20"/>
      <c r="AL48" s="21"/>
      <c r="AM48" s="19"/>
      <c r="AN48" s="20"/>
      <c r="AO48" s="20"/>
      <c r="AP48" s="20"/>
      <c r="AQ48" s="20"/>
      <c r="AR48" s="20"/>
      <c r="AS48" s="21"/>
      <c r="AT48" s="19"/>
      <c r="AU48" s="20"/>
      <c r="AV48" s="20"/>
      <c r="AW48" s="20"/>
      <c r="AX48" s="20"/>
      <c r="AY48" s="20"/>
      <c r="AZ48" s="21"/>
      <c r="BA48" s="19"/>
      <c r="BB48" s="20"/>
      <c r="BC48" s="20"/>
      <c r="BD48" s="20"/>
      <c r="BE48" s="20"/>
      <c r="BF48" s="20"/>
      <c r="BG48" s="21"/>
      <c r="BH48" s="19"/>
      <c r="BI48" s="20"/>
      <c r="BJ48" s="20"/>
      <c r="BK48" s="20"/>
      <c r="BL48" s="20"/>
      <c r="BM48" s="20"/>
      <c r="BN48" s="21"/>
      <c r="BO48" s="19"/>
      <c r="BP48" s="20"/>
      <c r="BQ48" s="20"/>
      <c r="BR48" s="20"/>
      <c r="BS48" s="20"/>
      <c r="BT48" s="20"/>
      <c r="BU48" s="21"/>
      <c r="BV48" s="22"/>
      <c r="BW48" s="23"/>
      <c r="BX48" s="23"/>
      <c r="BY48" s="23"/>
      <c r="BZ48" s="23"/>
      <c r="CA48" s="23"/>
      <c r="CB48" s="24"/>
      <c r="CC48" s="22"/>
      <c r="CD48" s="23"/>
      <c r="CE48" s="23"/>
      <c r="CF48" s="23"/>
      <c r="CG48" s="23"/>
      <c r="CH48" s="23"/>
      <c r="CI48" s="24"/>
      <c r="CJ48" s="22"/>
      <c r="CK48" s="23"/>
      <c r="CL48" s="23"/>
      <c r="CM48" s="23"/>
      <c r="CN48" s="23"/>
      <c r="CO48" s="23"/>
      <c r="CP48" s="24"/>
      <c r="CQ48" s="22"/>
      <c r="CR48" s="23"/>
      <c r="CS48" s="23"/>
      <c r="CT48" s="23"/>
      <c r="CU48" s="23"/>
      <c r="CV48" s="23"/>
      <c r="CW48" s="24"/>
      <c r="CX48" s="22"/>
      <c r="CY48" s="23"/>
      <c r="CZ48" s="23"/>
      <c r="DA48" s="23"/>
      <c r="DB48" s="23"/>
      <c r="DC48" s="23"/>
      <c r="DD48" s="24"/>
      <c r="DE48" s="22"/>
      <c r="DF48" s="23"/>
      <c r="DG48" s="23"/>
      <c r="DH48" s="23"/>
      <c r="DI48" s="23"/>
      <c r="DJ48" s="23"/>
      <c r="DK48" s="24"/>
      <c r="DL48" s="22"/>
      <c r="DM48" s="23"/>
      <c r="DN48" s="23"/>
      <c r="DO48" s="23"/>
      <c r="DP48" s="23"/>
      <c r="DQ48" s="23"/>
      <c r="DR48" s="24"/>
      <c r="DS48" s="22"/>
      <c r="DT48" s="23"/>
      <c r="DU48" s="23"/>
      <c r="DV48" s="23"/>
      <c r="DW48" s="23"/>
      <c r="DX48" s="23"/>
      <c r="DY48" s="24"/>
      <c r="DZ48" s="22"/>
      <c r="EA48" s="23"/>
      <c r="EB48" s="23"/>
      <c r="EC48" s="23"/>
      <c r="ED48" s="23"/>
      <c r="EE48" s="23"/>
      <c r="EF48" s="24"/>
      <c r="EG48" s="22"/>
      <c r="EH48" s="23"/>
      <c r="EI48" s="23"/>
      <c r="EJ48" s="23"/>
      <c r="EK48" s="23"/>
      <c r="EL48" s="23"/>
      <c r="EM48" s="24"/>
      <c r="EN48" s="19"/>
      <c r="EO48" s="20"/>
      <c r="EP48" s="20"/>
      <c r="EQ48" s="20"/>
      <c r="ER48" s="20"/>
      <c r="ES48" s="20"/>
      <c r="ET48" s="21"/>
      <c r="EU48" s="19"/>
      <c r="EV48" s="20"/>
      <c r="EW48" s="20"/>
      <c r="EX48" s="20"/>
      <c r="EY48" s="20"/>
      <c r="EZ48" s="20"/>
      <c r="FA48" s="21"/>
      <c r="FB48" s="19"/>
      <c r="FC48" s="20"/>
      <c r="FD48" s="20"/>
      <c r="FE48" s="20"/>
      <c r="FF48" s="20"/>
      <c r="FG48" s="20"/>
      <c r="FH48" s="21"/>
    </row>
    <row r="49" spans="1:164" ht="13.5" customHeight="1" outlineLevel="1">
      <c r="B49" s="18"/>
      <c r="C49" s="31"/>
      <c r="D49" s="32"/>
      <c r="E49" s="91"/>
      <c r="F49" s="34"/>
      <c r="G49" s="62"/>
      <c r="H49" s="62"/>
      <c r="I49" s="20"/>
      <c r="J49" s="63" t="str">
        <f>IF(E50="","",IF(ISBLANK(G49),"",IF(ISBLANK(H49),NETWORKDAYS(G49,G49),NETWORKDAYS(G49,H49))))</f>
        <v/>
      </c>
      <c r="K49" s="64" t="str">
        <f t="shared" si="193"/>
        <v/>
      </c>
      <c r="L49" s="65" t="str">
        <f>IF(E50="","",IF(LEN(I49)=0,0,LEN(I49)-LEN(SUBSTITUTE(I49,",",""))+1))</f>
        <v/>
      </c>
      <c r="M49" s="64" t="str">
        <f t="shared" si="194"/>
        <v/>
      </c>
      <c r="N49" s="65" t="str">
        <f>IF(E50="","",IF(ISERROR(J49*L49),"",(J49*L49)))</f>
        <v/>
      </c>
      <c r="O49" s="64" t="str">
        <f t="shared" si="195"/>
        <v/>
      </c>
      <c r="P49" s="66" t="str">
        <f>IF(E50="","",IF(ISERROR(J49*L49),"",ROUND((N49/N$3)*100,2)))</f>
        <v/>
      </c>
      <c r="Q49" s="67" t="str">
        <f t="shared" si="196"/>
        <v/>
      </c>
      <c r="R49" s="68" t="str">
        <f t="shared" si="197"/>
        <v/>
      </c>
      <c r="S49" s="68" t="str">
        <f t="shared" si="198"/>
        <v/>
      </c>
      <c r="T49" s="69" t="str">
        <f>IF((E50="")+(R49=""),"",ROUND(IF(ISBLANK(S49),IF($R$4&gt;=R49,1*P49,0*P49),IF($R$4&gt;=S49,1*P49,IF($R$4&lt;R49,0*P49,(NETWORKDAYS(R49,$R$4)/NETWORKDAYS(R49,S49))*P49))),2))</f>
        <v/>
      </c>
      <c r="U49" s="64" t="str">
        <f t="shared" si="199"/>
        <v/>
      </c>
      <c r="V49" s="70" t="str">
        <f>IF((E50="")+(R49=""),"",ROUND((SUMIF($AF$7:$FH$7,"&lt;="&amp;$R$4,AF49:FH49)/100)*P49,2))</f>
        <v/>
      </c>
      <c r="W49" s="64" t="str">
        <f t="shared" si="200"/>
        <v/>
      </c>
      <c r="X49" s="70" t="str">
        <f>IF((E50="")+(R49=""),"",ROUND(IF(ISBLANK(S49),IF($F$4&gt;=R49,1*P49,0*P49),IF($F$4&gt;=S49,1*P49,IF($F$4&lt;R49,0*P49,(NETWORKDAYS(R49,$F$4)/NETWORKDAYS(R49,S49))*P49))),2))</f>
        <v/>
      </c>
      <c r="Y49" s="64" t="str">
        <f t="shared" si="201"/>
        <v/>
      </c>
      <c r="Z49" s="70" t="str">
        <f>IF((E50="")+(R49=""),"",ROUND((SUMIF($AF$7:$FH$7,"&lt;="&amp;$F$4,AF49:FH49)/100)*P49,2))</f>
        <v/>
      </c>
      <c r="AA49" s="64" t="str">
        <f t="shared" si="202"/>
        <v/>
      </c>
      <c r="AB49" s="59" t="str">
        <f t="shared" si="203"/>
        <v/>
      </c>
      <c r="AC49" s="59" t="str">
        <f t="shared" si="204"/>
        <v/>
      </c>
      <c r="AD49" s="60" t="str">
        <f t="shared" si="205"/>
        <v/>
      </c>
      <c r="AE49" s="61" t="str">
        <f t="shared" si="206"/>
        <v/>
      </c>
      <c r="AF49" s="19"/>
      <c r="AG49" s="20"/>
      <c r="AH49" s="20"/>
      <c r="AI49" s="20"/>
      <c r="AJ49" s="20"/>
      <c r="AK49" s="20"/>
      <c r="AL49" s="21"/>
      <c r="AM49" s="19"/>
      <c r="AN49" s="20"/>
      <c r="AO49" s="20"/>
      <c r="AP49" s="20"/>
      <c r="AQ49" s="20"/>
      <c r="AR49" s="20"/>
      <c r="AS49" s="21"/>
      <c r="AT49" s="19"/>
      <c r="AU49" s="20"/>
      <c r="AV49" s="20"/>
      <c r="AW49" s="20"/>
      <c r="AX49" s="20"/>
      <c r="AY49" s="20"/>
      <c r="AZ49" s="21"/>
      <c r="BA49" s="19"/>
      <c r="BB49" s="20"/>
      <c r="BC49" s="20"/>
      <c r="BD49" s="20"/>
      <c r="BE49" s="20"/>
      <c r="BF49" s="20"/>
      <c r="BG49" s="21"/>
      <c r="BH49" s="19"/>
      <c r="BI49" s="20"/>
      <c r="BJ49" s="20"/>
      <c r="BK49" s="20"/>
      <c r="BL49" s="20"/>
      <c r="BM49" s="20"/>
      <c r="BN49" s="21"/>
      <c r="BO49" s="19"/>
      <c r="BP49" s="20"/>
      <c r="BQ49" s="20"/>
      <c r="BR49" s="20"/>
      <c r="BS49" s="20"/>
      <c r="BT49" s="20"/>
      <c r="BU49" s="21"/>
      <c r="BV49" s="22"/>
      <c r="BW49" s="23"/>
      <c r="BX49" s="23"/>
      <c r="BY49" s="23"/>
      <c r="BZ49" s="23"/>
      <c r="CA49" s="23"/>
      <c r="CB49" s="24"/>
      <c r="CC49" s="22"/>
      <c r="CD49" s="23"/>
      <c r="CE49" s="23"/>
      <c r="CF49" s="23"/>
      <c r="CG49" s="23"/>
      <c r="CH49" s="23"/>
      <c r="CI49" s="24"/>
      <c r="CJ49" s="22"/>
      <c r="CK49" s="23"/>
      <c r="CL49" s="23"/>
      <c r="CM49" s="23"/>
      <c r="CN49" s="23"/>
      <c r="CO49" s="23"/>
      <c r="CP49" s="24"/>
      <c r="CQ49" s="22"/>
      <c r="CR49" s="23"/>
      <c r="CS49" s="23"/>
      <c r="CT49" s="23"/>
      <c r="CU49" s="23"/>
      <c r="CV49" s="23"/>
      <c r="CW49" s="24"/>
      <c r="CX49" s="22"/>
      <c r="CY49" s="23"/>
      <c r="CZ49" s="23"/>
      <c r="DA49" s="23"/>
      <c r="DB49" s="23"/>
      <c r="DC49" s="23"/>
      <c r="DD49" s="24"/>
      <c r="DE49" s="22"/>
      <c r="DF49" s="23"/>
      <c r="DG49" s="23"/>
      <c r="DH49" s="23"/>
      <c r="DI49" s="23"/>
      <c r="DJ49" s="23"/>
      <c r="DK49" s="24"/>
      <c r="DL49" s="22"/>
      <c r="DM49" s="23"/>
      <c r="DN49" s="23"/>
      <c r="DO49" s="23"/>
      <c r="DP49" s="23"/>
      <c r="DQ49" s="23"/>
      <c r="DR49" s="24"/>
      <c r="DS49" s="22"/>
      <c r="DT49" s="23"/>
      <c r="DU49" s="23"/>
      <c r="DV49" s="23"/>
      <c r="DW49" s="23"/>
      <c r="DX49" s="23"/>
      <c r="DY49" s="24"/>
      <c r="DZ49" s="22"/>
      <c r="EA49" s="23"/>
      <c r="EB49" s="23"/>
      <c r="EC49" s="23"/>
      <c r="ED49" s="23"/>
      <c r="EE49" s="23"/>
      <c r="EF49" s="24"/>
      <c r="EG49" s="22"/>
      <c r="EH49" s="23"/>
      <c r="EI49" s="23"/>
      <c r="EJ49" s="23"/>
      <c r="EK49" s="23"/>
      <c r="EL49" s="23"/>
      <c r="EM49" s="24"/>
      <c r="EN49" s="19"/>
      <c r="EO49" s="20"/>
      <c r="EP49" s="20"/>
      <c r="EQ49" s="20"/>
      <c r="ER49" s="20"/>
      <c r="ES49" s="20"/>
      <c r="ET49" s="21"/>
      <c r="EU49" s="19"/>
      <c r="EV49" s="20"/>
      <c r="EW49" s="20"/>
      <c r="EX49" s="20"/>
      <c r="EY49" s="20"/>
      <c r="EZ49" s="20"/>
      <c r="FA49" s="21"/>
      <c r="FB49" s="19"/>
      <c r="FC49" s="20"/>
      <c r="FD49" s="20"/>
      <c r="FE49" s="20"/>
      <c r="FF49" s="20"/>
      <c r="FG49" s="20"/>
      <c r="FH49" s="21"/>
    </row>
    <row r="50" spans="1:164">
      <c r="B50" s="18"/>
      <c r="C50" s="31"/>
      <c r="D50" s="44" t="s">
        <v>157</v>
      </c>
      <c r="E50" s="91"/>
      <c r="F50" s="46"/>
      <c r="G50" s="55" t="str">
        <f>IF(COUNT(G51:H56)=0,"",MIN(G51:H56))</f>
        <v/>
      </c>
      <c r="H50" s="55" t="str">
        <f>IF(COUNT(G51:H54)=0,"",MAX(G51:H54))</f>
        <v/>
      </c>
      <c r="I50" s="47"/>
      <c r="J50" s="56">
        <f>SUM(J51:J56)</f>
        <v>0</v>
      </c>
      <c r="K50" s="57" t="str">
        <f t="shared" ref="K50" si="207">IF(ISBLANK($D50),J50,"")</f>
        <v/>
      </c>
      <c r="L50" s="56">
        <f>SUM(L51:L56)</f>
        <v>0</v>
      </c>
      <c r="M50" s="57" t="str">
        <f t="shared" ref="M50" si="208">IF(ISBLANK($D50),L50,"")</f>
        <v/>
      </c>
      <c r="N50" s="56">
        <f>SUM(N51:N56)</f>
        <v>0</v>
      </c>
      <c r="O50" s="57" t="str">
        <f t="shared" ref="O50" si="209">IF(ISBLANK($D50),N50,"")</f>
        <v/>
      </c>
      <c r="P50" s="58">
        <f>IF(ISERROR(J50*L50),"",N50/N$3*100)</f>
        <v>0</v>
      </c>
      <c r="Q50" s="57" t="str">
        <f t="shared" si="196"/>
        <v/>
      </c>
      <c r="R50" s="71">
        <f>IF(T50=0,1,V50/T50)</f>
        <v>1</v>
      </c>
      <c r="S50" s="71">
        <f>IF(X50=0,1,Z50/X50)</f>
        <v>1</v>
      </c>
      <c r="T50" s="72">
        <f>SUM(T51:T56)</f>
        <v>0</v>
      </c>
      <c r="U50" s="73" t="str">
        <f t="shared" ref="U50" si="210">IF(ISBLANK($D50),T50,"")</f>
        <v/>
      </c>
      <c r="V50" s="72">
        <f>SUM(V51:V56)</f>
        <v>0</v>
      </c>
      <c r="W50" s="57" t="str">
        <f t="shared" ref="W50" si="211">IF(ISBLANK($D50),V50,"")</f>
        <v/>
      </c>
      <c r="X50" s="72">
        <f>SUM(X51:X56)</f>
        <v>0</v>
      </c>
      <c r="Y50" s="57" t="str">
        <f t="shared" ref="Y50" si="212">IF(ISBLANK($D50),X50,"")</f>
        <v/>
      </c>
      <c r="Z50" s="72">
        <f>SUM(Z51:Z56)</f>
        <v>0</v>
      </c>
      <c r="AA50" s="57" t="str">
        <f t="shared" ref="AA50" si="213">IF(ISBLANK($D50),Z50,"")</f>
        <v/>
      </c>
      <c r="AB50" s="59" t="str">
        <f t="shared" si="203"/>
        <v/>
      </c>
      <c r="AC50" s="59" t="str">
        <f t="shared" si="204"/>
        <v/>
      </c>
      <c r="AD50" s="60" t="str">
        <f t="shared" si="205"/>
        <v/>
      </c>
      <c r="AE50" s="61" t="str">
        <f t="shared" si="206"/>
        <v/>
      </c>
      <c r="AF50" s="19"/>
      <c r="AG50" s="20"/>
      <c r="AH50" s="20"/>
      <c r="AI50" s="20"/>
      <c r="AJ50" s="20"/>
      <c r="AK50" s="20"/>
      <c r="AL50" s="21"/>
      <c r="AM50" s="19"/>
      <c r="AN50" s="20"/>
      <c r="AO50" s="20"/>
      <c r="AP50" s="20"/>
      <c r="AQ50" s="20"/>
      <c r="AR50" s="20"/>
      <c r="AS50" s="21"/>
      <c r="AT50" s="19"/>
      <c r="AU50" s="20"/>
      <c r="AV50" s="20"/>
      <c r="AW50" s="20"/>
      <c r="AX50" s="20"/>
      <c r="AY50" s="20"/>
      <c r="AZ50" s="21"/>
      <c r="BA50" s="19"/>
      <c r="BB50" s="20"/>
      <c r="BC50" s="20"/>
      <c r="BD50" s="20"/>
      <c r="BE50" s="20"/>
      <c r="BF50" s="20"/>
      <c r="BG50" s="21"/>
      <c r="BH50" s="19"/>
      <c r="BI50" s="20"/>
      <c r="BJ50" s="20"/>
      <c r="BK50" s="20"/>
      <c r="BL50" s="20"/>
      <c r="BM50" s="20"/>
      <c r="BN50" s="21"/>
      <c r="BO50" s="19"/>
      <c r="BP50" s="20"/>
      <c r="BQ50" s="20"/>
      <c r="BR50" s="20"/>
      <c r="BS50" s="20"/>
      <c r="BT50" s="20"/>
      <c r="BU50" s="21"/>
      <c r="BV50" s="19"/>
      <c r="BW50" s="20"/>
      <c r="BX50" s="20"/>
      <c r="BY50" s="20"/>
      <c r="BZ50" s="20"/>
      <c r="CA50" s="20"/>
      <c r="CB50" s="21"/>
      <c r="CC50" s="19"/>
      <c r="CD50" s="20"/>
      <c r="CE50" s="20"/>
      <c r="CF50" s="20"/>
      <c r="CG50" s="20"/>
      <c r="CH50" s="20"/>
      <c r="CI50" s="21"/>
      <c r="CJ50" s="19"/>
      <c r="CK50" s="20"/>
      <c r="CL50" s="20"/>
      <c r="CM50" s="20"/>
      <c r="CN50" s="20"/>
      <c r="CO50" s="20"/>
      <c r="CP50" s="21"/>
      <c r="CQ50" s="19"/>
      <c r="CR50" s="20"/>
      <c r="CS50" s="20"/>
      <c r="CT50" s="20"/>
      <c r="CU50" s="20"/>
      <c r="CV50" s="20"/>
      <c r="CW50" s="21"/>
      <c r="CX50" s="19"/>
      <c r="CY50" s="20"/>
      <c r="CZ50" s="20"/>
      <c r="DA50" s="20"/>
      <c r="DB50" s="20"/>
      <c r="DC50" s="20"/>
      <c r="DD50" s="21"/>
      <c r="DE50" s="19"/>
      <c r="DF50" s="20"/>
      <c r="DG50" s="20"/>
      <c r="DH50" s="20"/>
      <c r="DI50" s="20"/>
      <c r="DJ50" s="20"/>
      <c r="DK50" s="21"/>
      <c r="DL50" s="19"/>
      <c r="DM50" s="20"/>
      <c r="DN50" s="20"/>
      <c r="DO50" s="20"/>
      <c r="DP50" s="20"/>
      <c r="DQ50" s="20"/>
      <c r="DR50" s="21"/>
      <c r="DS50" s="19"/>
      <c r="DT50" s="20"/>
      <c r="DU50" s="20"/>
      <c r="DV50" s="20"/>
      <c r="DW50" s="20"/>
      <c r="DX50" s="20"/>
      <c r="DY50" s="21"/>
      <c r="DZ50" s="19"/>
      <c r="EA50" s="20"/>
      <c r="EB50" s="20"/>
      <c r="EC50" s="20"/>
      <c r="ED50" s="20"/>
      <c r="EE50" s="20"/>
      <c r="EF50" s="21"/>
      <c r="EG50" s="19"/>
      <c r="EH50" s="20"/>
      <c r="EI50" s="20"/>
      <c r="EJ50" s="20"/>
      <c r="EK50" s="20"/>
      <c r="EL50" s="20"/>
      <c r="EM50" s="21"/>
      <c r="EN50" s="19"/>
      <c r="EO50" s="20"/>
      <c r="EP50" s="20"/>
      <c r="EQ50" s="20"/>
      <c r="ER50" s="20"/>
      <c r="ES50" s="20"/>
      <c r="ET50" s="21"/>
      <c r="EU50" s="19"/>
      <c r="EV50" s="20"/>
      <c r="EW50" s="20"/>
      <c r="EX50" s="20"/>
      <c r="EY50" s="20"/>
      <c r="EZ50" s="20"/>
      <c r="FA50" s="21"/>
      <c r="FB50" s="19"/>
      <c r="FC50" s="20"/>
      <c r="FD50" s="20"/>
      <c r="FE50" s="20"/>
      <c r="FF50" s="20"/>
      <c r="FG50" s="20"/>
      <c r="FH50" s="21"/>
    </row>
    <row r="51" spans="1:164" ht="13.5" customHeight="1" outlineLevel="1">
      <c r="B51" s="18"/>
      <c r="C51" s="31"/>
      <c r="D51" s="40"/>
      <c r="E51" s="45"/>
      <c r="F51" s="34"/>
      <c r="G51" s="62"/>
      <c r="H51" s="62"/>
      <c r="I51" s="20"/>
      <c r="J51" s="63" t="str">
        <f t="shared" ref="J51:J57" si="214">IF(E52="","",IF(ISBLANK(G51),"",IF(ISBLANK(H51),NETWORKDAYS(G51,G51),NETWORKDAYS(G51,H51))))</f>
        <v/>
      </c>
      <c r="K51" s="64" t="str">
        <f>IF(ISBLANK($D51),J51,"")</f>
        <v/>
      </c>
      <c r="L51" s="65" t="str">
        <f t="shared" ref="L51:L57" si="215">IF(E52="","",IF(LEN(I51)=0,0,LEN(I51)-LEN(SUBSTITUTE(I51,",",""))+1))</f>
        <v/>
      </c>
      <c r="M51" s="64" t="str">
        <f>IF(ISBLANK($D51),L51,"")</f>
        <v/>
      </c>
      <c r="N51" s="65" t="str">
        <f t="shared" ref="N51:N57" si="216">IF(E52="","",IF(ISERROR(J51*L51),"",(J51*L51)))</f>
        <v/>
      </c>
      <c r="O51" s="64" t="str">
        <f>IF(ISBLANK($D51),N51,"")</f>
        <v/>
      </c>
      <c r="P51" s="66" t="str">
        <f t="shared" ref="P51:P57" si="217">IF(E52="","",IF(ISERROR(J51*L51),"",ROUND((N51/N$3)*100,2)))</f>
        <v/>
      </c>
      <c r="Q51" s="67" t="str">
        <f t="shared" si="196"/>
        <v/>
      </c>
      <c r="R51" s="68" t="str">
        <f t="shared" ref="R51" si="218">IF(G51="", "", G51)</f>
        <v/>
      </c>
      <c r="S51" s="68" t="str">
        <f t="shared" ref="S51" si="219">IF(H51="", "",H51)</f>
        <v/>
      </c>
      <c r="T51" s="69" t="str">
        <f>IF((E52="")+(R51=""),"",ROUND(IF(ISBLANK(S51),IF($R$4&gt;=R51,1*P51,0*P51),IF($R$4&gt;=S51,1*P51,IF($R$4&lt;R51,0*P51,(NETWORKDAYS(R51,$R$4)/NETWORKDAYS(R51,S51))*P51))),2))</f>
        <v/>
      </c>
      <c r="U51" s="64" t="str">
        <f>IF(ISBLANK($D51),T51,"")</f>
        <v/>
      </c>
      <c r="V51" s="70" t="str">
        <f t="shared" ref="V51:V57" si="220">IF((E52="")+(R51=""),"",ROUND((SUMIF($AF$7:$FH$7,"&lt;="&amp;$R$4,AF51:FH51)/100)*P51,2))</f>
        <v/>
      </c>
      <c r="W51" s="64" t="str">
        <f>IF(ISBLANK($D51),V51,"")</f>
        <v/>
      </c>
      <c r="X51" s="70" t="str">
        <f>IF((E52="")+(R51=""),"",ROUND(IF(ISBLANK(S51),IF($F$4&gt;=R51,1*P51,0*P51),IF($F$4&gt;=S51,1*P51,IF($F$4&lt;R51,0*P51,(NETWORKDAYS(R51,$F$4)/NETWORKDAYS(R51,S51))*P51))),2))</f>
        <v/>
      </c>
      <c r="Y51" s="64" t="str">
        <f>IF(ISBLANK($D51),X51,"")</f>
        <v/>
      </c>
      <c r="Z51" s="70" t="str">
        <f t="shared" ref="Z51:Z57" si="221">IF((E52="")+(R51=""),"",ROUND((SUMIF($AF$7:$FH$7,"&lt;="&amp;$F$4,AF51:FH51)/100)*P51,2))</f>
        <v/>
      </c>
      <c r="AA51" s="64" t="str">
        <f>IF(ISBLANK($D51),Z51,"")</f>
        <v/>
      </c>
      <c r="AB51" s="59" t="str">
        <f t="shared" si="203"/>
        <v/>
      </c>
      <c r="AC51" s="59" t="str">
        <f t="shared" si="204"/>
        <v/>
      </c>
      <c r="AD51" s="60" t="str">
        <f t="shared" si="205"/>
        <v/>
      </c>
      <c r="AE51" s="61" t="str">
        <f t="shared" si="206"/>
        <v/>
      </c>
      <c r="AF51" s="19"/>
      <c r="AG51" s="20"/>
      <c r="AH51" s="20"/>
      <c r="AI51" s="20"/>
      <c r="AJ51" s="20"/>
      <c r="AK51" s="20"/>
      <c r="AL51" s="21"/>
      <c r="AM51" s="19"/>
      <c r="AN51" s="20"/>
      <c r="AO51" s="20"/>
      <c r="AP51" s="20"/>
      <c r="AQ51" s="20"/>
      <c r="AR51" s="20"/>
      <c r="AS51" s="21"/>
      <c r="AT51" s="19"/>
      <c r="AU51" s="20"/>
      <c r="AV51" s="20"/>
      <c r="AW51" s="20"/>
      <c r="AX51" s="20"/>
      <c r="AY51" s="20"/>
      <c r="AZ51" s="21"/>
      <c r="BA51" s="19"/>
      <c r="BB51" s="20"/>
      <c r="BC51" s="20"/>
      <c r="BD51" s="20"/>
      <c r="BE51" s="20"/>
      <c r="BF51" s="20"/>
      <c r="BG51" s="21"/>
      <c r="BH51" s="19"/>
      <c r="BI51" s="20"/>
      <c r="BJ51" s="20"/>
      <c r="BK51" s="20"/>
      <c r="BL51" s="20"/>
      <c r="BM51" s="20"/>
      <c r="BN51" s="21"/>
      <c r="BO51" s="19"/>
      <c r="BP51" s="20"/>
      <c r="BQ51" s="20"/>
      <c r="BR51" s="20"/>
      <c r="BS51" s="20"/>
      <c r="BT51" s="20"/>
      <c r="BU51" s="21"/>
      <c r="BV51" s="22"/>
      <c r="BW51" s="23"/>
      <c r="BX51" s="23"/>
      <c r="BY51" s="23"/>
      <c r="BZ51" s="23"/>
      <c r="CA51" s="23"/>
      <c r="CB51" s="24"/>
      <c r="CC51" s="22"/>
      <c r="CD51" s="23"/>
      <c r="CE51" s="23"/>
      <c r="CF51" s="23"/>
      <c r="CG51" s="23"/>
      <c r="CH51" s="23"/>
      <c r="CI51" s="24"/>
      <c r="CJ51" s="22"/>
      <c r="CK51" s="23"/>
      <c r="CL51" s="23"/>
      <c r="CM51" s="23"/>
      <c r="CN51" s="23"/>
      <c r="CO51" s="23"/>
      <c r="CP51" s="24"/>
      <c r="CQ51" s="22"/>
      <c r="CR51" s="23"/>
      <c r="CS51" s="23"/>
      <c r="CT51" s="23"/>
      <c r="CU51" s="23"/>
      <c r="CV51" s="23"/>
      <c r="CW51" s="24"/>
      <c r="CX51" s="22"/>
      <c r="CY51" s="23"/>
      <c r="CZ51" s="23"/>
      <c r="DA51" s="23"/>
      <c r="DB51" s="23"/>
      <c r="DC51" s="23"/>
      <c r="DD51" s="24"/>
      <c r="DE51" s="22"/>
      <c r="DF51" s="23"/>
      <c r="DG51" s="23"/>
      <c r="DH51" s="23"/>
      <c r="DI51" s="23"/>
      <c r="DJ51" s="23"/>
      <c r="DK51" s="24"/>
      <c r="DL51" s="22"/>
      <c r="DM51" s="23"/>
      <c r="DN51" s="23"/>
      <c r="DO51" s="23"/>
      <c r="DP51" s="23"/>
      <c r="DQ51" s="23"/>
      <c r="DR51" s="24"/>
      <c r="DS51" s="22"/>
      <c r="DT51" s="23"/>
      <c r="DU51" s="23"/>
      <c r="DV51" s="23"/>
      <c r="DW51" s="23"/>
      <c r="DX51" s="23"/>
      <c r="DY51" s="24"/>
      <c r="DZ51" s="22"/>
      <c r="EA51" s="23"/>
      <c r="EB51" s="23"/>
      <c r="EC51" s="23"/>
      <c r="ED51" s="23"/>
      <c r="EE51" s="23"/>
      <c r="EF51" s="24"/>
      <c r="EG51" s="22"/>
      <c r="EH51" s="23"/>
      <c r="EI51" s="23"/>
      <c r="EJ51" s="23"/>
      <c r="EK51" s="23"/>
      <c r="EL51" s="23"/>
      <c r="EM51" s="24"/>
      <c r="EN51" s="19"/>
      <c r="EO51" s="20"/>
      <c r="EP51" s="20"/>
      <c r="EQ51" s="20"/>
      <c r="ER51" s="20"/>
      <c r="ES51" s="20"/>
      <c r="ET51" s="21"/>
      <c r="EU51" s="19"/>
      <c r="EV51" s="20"/>
      <c r="EW51" s="20"/>
      <c r="EX51" s="20"/>
      <c r="EY51" s="20"/>
      <c r="EZ51" s="20"/>
      <c r="FA51" s="21"/>
      <c r="FB51" s="19"/>
      <c r="FC51" s="20"/>
      <c r="FD51" s="20"/>
      <c r="FE51" s="20"/>
      <c r="FF51" s="20"/>
      <c r="FG51" s="20"/>
      <c r="FH51" s="21"/>
    </row>
    <row r="52" spans="1:164" ht="13.5" customHeight="1" outlineLevel="1">
      <c r="B52" s="18"/>
      <c r="C52" s="31"/>
      <c r="D52" s="40"/>
      <c r="E52" s="91"/>
      <c r="F52" s="34"/>
      <c r="G52" s="62"/>
      <c r="H52" s="62"/>
      <c r="I52" s="20"/>
      <c r="J52" s="63" t="str">
        <f t="shared" si="214"/>
        <v/>
      </c>
      <c r="K52" s="64" t="str">
        <f t="shared" si="193"/>
        <v/>
      </c>
      <c r="L52" s="65" t="str">
        <f t="shared" si="215"/>
        <v/>
      </c>
      <c r="M52" s="64" t="str">
        <f t="shared" si="194"/>
        <v/>
      </c>
      <c r="N52" s="65" t="str">
        <f t="shared" si="216"/>
        <v/>
      </c>
      <c r="O52" s="64" t="str">
        <f t="shared" si="195"/>
        <v/>
      </c>
      <c r="P52" s="66" t="str">
        <f t="shared" si="217"/>
        <v/>
      </c>
      <c r="Q52" s="67" t="str">
        <f t="shared" si="196"/>
        <v/>
      </c>
      <c r="R52" s="68" t="str">
        <f t="shared" ref="R52:R57" si="222">IF(G52="", "", G52)</f>
        <v/>
      </c>
      <c r="S52" s="68" t="str">
        <f t="shared" ref="S52:S57" si="223">IF(H52="", "",H52)</f>
        <v/>
      </c>
      <c r="T52" s="69" t="str">
        <f>IF((E53="")+(R52=""),"",ROUND(IF(ISBLANK(S52),IF($R$4&gt;=R52,1*P52,0*P52),IF($R$4&gt;=S52,1*P52,IF($R$4&lt;R52,0*P52,(NETWORKDAYS(R52,$R$4)/NETWORKDAYS(R52,S52))*P52))),2))</f>
        <v/>
      </c>
      <c r="U52" s="64" t="str">
        <f t="shared" si="199"/>
        <v/>
      </c>
      <c r="V52" s="70" t="str">
        <f t="shared" si="220"/>
        <v/>
      </c>
      <c r="W52" s="64" t="str">
        <f t="shared" si="200"/>
        <v/>
      </c>
      <c r="X52" s="70" t="str">
        <f>IF((E53="")+(R52=""),"",ROUND(IF(ISBLANK(S52),IF($F$4&gt;=R52,1*P52,0*P52),IF($F$4&gt;=S52,1*P52,IF($F$4&lt;R52,0*P52,(NETWORKDAYS(R52,$F$4)/NETWORKDAYS(R52,S52))*P52))),2))</f>
        <v/>
      </c>
      <c r="Y52" s="64" t="str">
        <f t="shared" si="201"/>
        <v/>
      </c>
      <c r="Z52" s="70" t="str">
        <f t="shared" si="221"/>
        <v/>
      </c>
      <c r="AA52" s="64" t="str">
        <f t="shared" si="202"/>
        <v/>
      </c>
      <c r="AB52" s="59" t="str">
        <f t="shared" si="203"/>
        <v/>
      </c>
      <c r="AC52" s="59" t="str">
        <f t="shared" si="204"/>
        <v/>
      </c>
      <c r="AD52" s="60" t="str">
        <f t="shared" si="205"/>
        <v/>
      </c>
      <c r="AE52" s="61" t="str">
        <f t="shared" si="206"/>
        <v/>
      </c>
      <c r="AF52" s="19"/>
      <c r="AG52" s="20"/>
      <c r="AH52" s="20"/>
      <c r="AI52" s="20"/>
      <c r="AJ52" s="20"/>
      <c r="AK52" s="20"/>
      <c r="AL52" s="21"/>
      <c r="AM52" s="19"/>
      <c r="AN52" s="20"/>
      <c r="AO52" s="20"/>
      <c r="AP52" s="20"/>
      <c r="AQ52" s="20"/>
      <c r="AR52" s="20"/>
      <c r="AS52" s="21"/>
      <c r="AT52" s="19"/>
      <c r="AU52" s="20"/>
      <c r="AV52" s="20"/>
      <c r="AW52" s="20"/>
      <c r="AX52" s="20"/>
      <c r="AY52" s="20"/>
      <c r="AZ52" s="21"/>
      <c r="BA52" s="19"/>
      <c r="BB52" s="20"/>
      <c r="BC52" s="20"/>
      <c r="BD52" s="20"/>
      <c r="BE52" s="20"/>
      <c r="BF52" s="20"/>
      <c r="BG52" s="21"/>
      <c r="BH52" s="19"/>
      <c r="BI52" s="20"/>
      <c r="BJ52" s="20"/>
      <c r="BK52" s="20"/>
      <c r="BL52" s="20"/>
      <c r="BM52" s="20"/>
      <c r="BN52" s="21"/>
      <c r="BO52" s="19"/>
      <c r="BP52" s="20"/>
      <c r="BQ52" s="20"/>
      <c r="BR52" s="20"/>
      <c r="BS52" s="20"/>
      <c r="BT52" s="20"/>
      <c r="BU52" s="21"/>
      <c r="BV52" s="22"/>
      <c r="BW52" s="23"/>
      <c r="BX52" s="23"/>
      <c r="BY52" s="23"/>
      <c r="BZ52" s="23"/>
      <c r="CA52" s="23"/>
      <c r="CB52" s="24"/>
      <c r="CC52" s="22"/>
      <c r="CD52" s="23"/>
      <c r="CE52" s="23"/>
      <c r="CF52" s="23"/>
      <c r="CG52" s="23"/>
      <c r="CH52" s="23"/>
      <c r="CI52" s="24"/>
      <c r="CJ52" s="22"/>
      <c r="CK52" s="23"/>
      <c r="CL52" s="23"/>
      <c r="CM52" s="23"/>
      <c r="CN52" s="23"/>
      <c r="CO52" s="23"/>
      <c r="CP52" s="24"/>
      <c r="CQ52" s="22"/>
      <c r="CR52" s="23"/>
      <c r="CS52" s="23"/>
      <c r="CT52" s="23"/>
      <c r="CU52" s="23"/>
      <c r="CV52" s="23"/>
      <c r="CW52" s="24"/>
      <c r="CX52" s="22"/>
      <c r="CY52" s="23"/>
      <c r="CZ52" s="23"/>
      <c r="DA52" s="23"/>
      <c r="DB52" s="23"/>
      <c r="DC52" s="23"/>
      <c r="DD52" s="24"/>
      <c r="DE52" s="22"/>
      <c r="DF52" s="23"/>
      <c r="DG52" s="23"/>
      <c r="DH52" s="23"/>
      <c r="DI52" s="23"/>
      <c r="DJ52" s="23"/>
      <c r="DK52" s="24"/>
      <c r="DL52" s="22"/>
      <c r="DM52" s="23"/>
      <c r="DN52" s="23"/>
      <c r="DO52" s="23"/>
      <c r="DP52" s="23"/>
      <c r="DQ52" s="23"/>
      <c r="DR52" s="24"/>
      <c r="DS52" s="22"/>
      <c r="DT52" s="23"/>
      <c r="DU52" s="23"/>
      <c r="DV52" s="23"/>
      <c r="DW52" s="23"/>
      <c r="DX52" s="23"/>
      <c r="DY52" s="24"/>
      <c r="DZ52" s="22"/>
      <c r="EA52" s="23"/>
      <c r="EB52" s="23"/>
      <c r="EC52" s="23"/>
      <c r="ED52" s="23"/>
      <c r="EE52" s="23"/>
      <c r="EF52" s="24"/>
      <c r="EG52" s="22"/>
      <c r="EH52" s="23"/>
      <c r="EI52" s="23"/>
      <c r="EJ52" s="23"/>
      <c r="EK52" s="23"/>
      <c r="EL52" s="23"/>
      <c r="EM52" s="24"/>
      <c r="EN52" s="19"/>
      <c r="EO52" s="20"/>
      <c r="EP52" s="20"/>
      <c r="EQ52" s="20"/>
      <c r="ER52" s="20"/>
      <c r="ES52" s="20"/>
      <c r="ET52" s="21"/>
      <c r="EU52" s="19"/>
      <c r="EV52" s="20"/>
      <c r="EW52" s="20"/>
      <c r="EX52" s="20"/>
      <c r="EY52" s="20"/>
      <c r="EZ52" s="20"/>
      <c r="FA52" s="21"/>
      <c r="FB52" s="19"/>
      <c r="FC52" s="20"/>
      <c r="FD52" s="20"/>
      <c r="FE52" s="20"/>
      <c r="FF52" s="20"/>
      <c r="FG52" s="20"/>
      <c r="FH52" s="21"/>
    </row>
    <row r="53" spans="1:164" ht="13.5" customHeight="1" outlineLevel="1">
      <c r="B53" s="18"/>
      <c r="C53" s="31"/>
      <c r="D53" s="40"/>
      <c r="E53" s="91"/>
      <c r="F53" s="34"/>
      <c r="G53" s="62"/>
      <c r="H53" s="62"/>
      <c r="I53" s="20"/>
      <c r="J53" s="63" t="str">
        <f t="shared" si="214"/>
        <v/>
      </c>
      <c r="K53" s="64" t="str">
        <f t="shared" si="193"/>
        <v/>
      </c>
      <c r="L53" s="65" t="str">
        <f t="shared" si="215"/>
        <v/>
      </c>
      <c r="M53" s="64" t="str">
        <f t="shared" si="194"/>
        <v/>
      </c>
      <c r="N53" s="65" t="str">
        <f t="shared" si="216"/>
        <v/>
      </c>
      <c r="O53" s="64" t="str">
        <f t="shared" si="195"/>
        <v/>
      </c>
      <c r="P53" s="66" t="str">
        <f t="shared" si="217"/>
        <v/>
      </c>
      <c r="Q53" s="67" t="str">
        <f t="shared" si="196"/>
        <v/>
      </c>
      <c r="R53" s="68" t="str">
        <f t="shared" si="222"/>
        <v/>
      </c>
      <c r="S53" s="68" t="str">
        <f t="shared" si="223"/>
        <v/>
      </c>
      <c r="T53" s="69" t="str">
        <f>IF((E54="")+(R53=""),"",ROUND(IF(ISBLANK(S53),IF($R$4&gt;=R53,1*P53,0*P53),IF($R$4&gt;=S53,1*P53,IF($R$4&lt;R53,0*P53,(NETWORKDAYS(R53,$R$4)/NETWORKDAYS(R53,S53))*P53))),2))</f>
        <v/>
      </c>
      <c r="U53" s="64" t="str">
        <f t="shared" si="199"/>
        <v/>
      </c>
      <c r="V53" s="70" t="str">
        <f t="shared" si="220"/>
        <v/>
      </c>
      <c r="W53" s="64" t="str">
        <f t="shared" si="200"/>
        <v/>
      </c>
      <c r="X53" s="70" t="str">
        <f>IF((E54="")+(R53=""),"",ROUND(IF(ISBLANK(S53),IF($F$4&gt;=R53,1*P53,0*P53),IF($F$4&gt;=S53,1*P53,IF($F$4&lt;R53,0*P53,(NETWORKDAYS(R53,$F$4)/NETWORKDAYS(R53,S53))*P53))),2))</f>
        <v/>
      </c>
      <c r="Y53" s="64" t="str">
        <f t="shared" si="201"/>
        <v/>
      </c>
      <c r="Z53" s="70" t="str">
        <f t="shared" si="221"/>
        <v/>
      </c>
      <c r="AA53" s="64" t="str">
        <f t="shared" si="202"/>
        <v/>
      </c>
      <c r="AB53" s="59" t="str">
        <f t="shared" si="203"/>
        <v/>
      </c>
      <c r="AC53" s="59" t="str">
        <f t="shared" si="204"/>
        <v/>
      </c>
      <c r="AD53" s="60" t="str">
        <f t="shared" si="205"/>
        <v/>
      </c>
      <c r="AE53" s="61" t="str">
        <f t="shared" si="206"/>
        <v/>
      </c>
      <c r="AF53" s="19"/>
      <c r="AG53" s="20"/>
      <c r="AH53" s="20"/>
      <c r="AI53" s="20"/>
      <c r="AJ53" s="20"/>
      <c r="AK53" s="20"/>
      <c r="AL53" s="21"/>
      <c r="AM53" s="19"/>
      <c r="AN53" s="20"/>
      <c r="AO53" s="20"/>
      <c r="AP53" s="20"/>
      <c r="AQ53" s="20"/>
      <c r="AR53" s="20"/>
      <c r="AS53" s="21"/>
      <c r="AT53" s="19"/>
      <c r="AU53" s="20"/>
      <c r="AV53" s="20"/>
      <c r="AW53" s="20"/>
      <c r="AX53" s="20"/>
      <c r="AY53" s="20"/>
      <c r="AZ53" s="21"/>
      <c r="BA53" s="19"/>
      <c r="BB53" s="20"/>
      <c r="BC53" s="20"/>
      <c r="BD53" s="20"/>
      <c r="BE53" s="20"/>
      <c r="BF53" s="20"/>
      <c r="BG53" s="21"/>
      <c r="BH53" s="19"/>
      <c r="BI53" s="20"/>
      <c r="BJ53" s="20"/>
      <c r="BK53" s="20"/>
      <c r="BL53" s="20"/>
      <c r="BM53" s="20"/>
      <c r="BN53" s="21"/>
      <c r="BO53" s="19"/>
      <c r="BP53" s="20"/>
      <c r="BQ53" s="20"/>
      <c r="BR53" s="20"/>
      <c r="BS53" s="20"/>
      <c r="BT53" s="20"/>
      <c r="BU53" s="21"/>
      <c r="BV53" s="22"/>
      <c r="BW53" s="23"/>
      <c r="BX53" s="23"/>
      <c r="BY53" s="23"/>
      <c r="BZ53" s="23"/>
      <c r="CA53" s="23"/>
      <c r="CB53" s="24"/>
      <c r="CC53" s="22"/>
      <c r="CD53" s="23"/>
      <c r="CE53" s="23"/>
      <c r="CF53" s="23"/>
      <c r="CG53" s="23"/>
      <c r="CH53" s="23"/>
      <c r="CI53" s="24"/>
      <c r="CJ53" s="22"/>
      <c r="CK53" s="23"/>
      <c r="CL53" s="23"/>
      <c r="CM53" s="23"/>
      <c r="CN53" s="23"/>
      <c r="CO53" s="23"/>
      <c r="CP53" s="24"/>
      <c r="CQ53" s="22"/>
      <c r="CR53" s="23"/>
      <c r="CS53" s="23"/>
      <c r="CT53" s="23"/>
      <c r="CU53" s="23"/>
      <c r="CV53" s="23"/>
      <c r="CW53" s="24"/>
      <c r="CX53" s="22"/>
      <c r="CY53" s="23"/>
      <c r="CZ53" s="23"/>
      <c r="DA53" s="23"/>
      <c r="DB53" s="23"/>
      <c r="DC53" s="23"/>
      <c r="DD53" s="24"/>
      <c r="DE53" s="22"/>
      <c r="DF53" s="23"/>
      <c r="DG53" s="23"/>
      <c r="DH53" s="23"/>
      <c r="DI53" s="23"/>
      <c r="DJ53" s="23"/>
      <c r="DK53" s="24"/>
      <c r="DL53" s="22"/>
      <c r="DM53" s="23"/>
      <c r="DN53" s="23"/>
      <c r="DO53" s="23"/>
      <c r="DP53" s="23"/>
      <c r="DQ53" s="23"/>
      <c r="DR53" s="24"/>
      <c r="DS53" s="22"/>
      <c r="DT53" s="23"/>
      <c r="DU53" s="23"/>
      <c r="DV53" s="23"/>
      <c r="DW53" s="23"/>
      <c r="DX53" s="23"/>
      <c r="DY53" s="24"/>
      <c r="DZ53" s="22"/>
      <c r="EA53" s="23"/>
      <c r="EB53" s="23"/>
      <c r="EC53" s="23"/>
      <c r="ED53" s="23"/>
      <c r="EE53" s="23"/>
      <c r="EF53" s="24"/>
      <c r="EG53" s="22"/>
      <c r="EH53" s="23"/>
      <c r="EI53" s="23"/>
      <c r="EJ53" s="23"/>
      <c r="EK53" s="23"/>
      <c r="EL53" s="23"/>
      <c r="EM53" s="24"/>
      <c r="EN53" s="19"/>
      <c r="EO53" s="20"/>
      <c r="EP53" s="20"/>
      <c r="EQ53" s="20"/>
      <c r="ER53" s="20"/>
      <c r="ES53" s="20"/>
      <c r="ET53" s="21"/>
      <c r="EU53" s="19"/>
      <c r="EV53" s="20"/>
      <c r="EW53" s="20"/>
      <c r="EX53" s="20"/>
      <c r="EY53" s="20"/>
      <c r="EZ53" s="20"/>
      <c r="FA53" s="21"/>
      <c r="FB53" s="19"/>
      <c r="FC53" s="20"/>
      <c r="FD53" s="20"/>
      <c r="FE53" s="20"/>
      <c r="FF53" s="20"/>
      <c r="FG53" s="20"/>
      <c r="FH53" s="21"/>
    </row>
    <row r="54" spans="1:164" ht="13.5" customHeight="1" outlineLevel="1">
      <c r="B54" s="18"/>
      <c r="C54" s="31"/>
      <c r="D54" s="32"/>
      <c r="E54" s="91"/>
      <c r="F54" s="34"/>
      <c r="G54" s="62"/>
      <c r="H54" s="62"/>
      <c r="I54" s="20"/>
      <c r="J54" s="63" t="str">
        <f t="shared" si="214"/>
        <v/>
      </c>
      <c r="K54" s="64" t="str">
        <f t="shared" si="193"/>
        <v/>
      </c>
      <c r="L54" s="65" t="str">
        <f t="shared" si="215"/>
        <v/>
      </c>
      <c r="M54" s="64" t="str">
        <f t="shared" si="194"/>
        <v/>
      </c>
      <c r="N54" s="65" t="str">
        <f t="shared" si="216"/>
        <v/>
      </c>
      <c r="O54" s="64" t="str">
        <f t="shared" si="195"/>
        <v/>
      </c>
      <c r="P54" s="66" t="str">
        <f t="shared" si="217"/>
        <v/>
      </c>
      <c r="Q54" s="67" t="str">
        <f t="shared" si="196"/>
        <v/>
      </c>
      <c r="R54" s="68" t="str">
        <f t="shared" si="222"/>
        <v/>
      </c>
      <c r="S54" s="68" t="str">
        <f t="shared" si="223"/>
        <v/>
      </c>
      <c r="T54" s="69" t="str">
        <f>IF((E55="")+(R54=""),"",ROUND(IF(ISBLANK(S54),IF($R$4&gt;=R54,1*P54,0*P54),IF($R$4&gt;=S54,1*P54,IF($R$4&lt;R54,0*P54,(NETWORKDAYS(R54,$R$4)/NETWORKDAYS(R54,S54))*P54))),2))</f>
        <v/>
      </c>
      <c r="U54" s="64" t="str">
        <f t="shared" si="199"/>
        <v/>
      </c>
      <c r="V54" s="70" t="str">
        <f t="shared" si="220"/>
        <v/>
      </c>
      <c r="W54" s="64" t="str">
        <f t="shared" si="200"/>
        <v/>
      </c>
      <c r="X54" s="70" t="str">
        <f>IF((E55="")+(R54=""),"",ROUND(IF(ISBLANK(S54),IF($F$4&gt;=R54,1*P54,0*P54),IF($F$4&gt;=S54,1*P54,IF($F$4&lt;R54,0*P54,(NETWORKDAYS(R54,$F$4)/NETWORKDAYS(R54,S54))*P54))),2))</f>
        <v/>
      </c>
      <c r="Y54" s="64" t="str">
        <f t="shared" si="201"/>
        <v/>
      </c>
      <c r="Z54" s="70" t="str">
        <f t="shared" si="221"/>
        <v/>
      </c>
      <c r="AA54" s="64" t="str">
        <f t="shared" si="202"/>
        <v/>
      </c>
      <c r="AB54" s="59" t="str">
        <f t="shared" si="203"/>
        <v/>
      </c>
      <c r="AC54" s="59" t="str">
        <f t="shared" si="204"/>
        <v/>
      </c>
      <c r="AD54" s="60" t="str">
        <f t="shared" si="205"/>
        <v/>
      </c>
      <c r="AE54" s="61" t="str">
        <f t="shared" si="206"/>
        <v/>
      </c>
      <c r="AF54" s="19"/>
      <c r="AG54" s="20"/>
      <c r="AH54" s="20"/>
      <c r="AI54" s="20"/>
      <c r="AJ54" s="20"/>
      <c r="AK54" s="20"/>
      <c r="AL54" s="21"/>
      <c r="AM54" s="19"/>
      <c r="AN54" s="20"/>
      <c r="AO54" s="20"/>
      <c r="AP54" s="20"/>
      <c r="AQ54" s="20"/>
      <c r="AR54" s="20"/>
      <c r="AS54" s="21"/>
      <c r="AT54" s="19"/>
      <c r="AU54" s="20"/>
      <c r="AV54" s="20"/>
      <c r="AW54" s="20"/>
      <c r="AX54" s="20"/>
      <c r="AY54" s="20"/>
      <c r="AZ54" s="21"/>
      <c r="BA54" s="19"/>
      <c r="BB54" s="20"/>
      <c r="BC54" s="20"/>
      <c r="BD54" s="20"/>
      <c r="BE54" s="20"/>
      <c r="BF54" s="20"/>
      <c r="BG54" s="21"/>
      <c r="BH54" s="19"/>
      <c r="BI54" s="20"/>
      <c r="BJ54" s="20"/>
      <c r="BK54" s="20"/>
      <c r="BL54" s="20"/>
      <c r="BM54" s="20"/>
      <c r="BN54" s="21"/>
      <c r="BO54" s="19"/>
      <c r="BP54" s="20"/>
      <c r="BQ54" s="20"/>
      <c r="BR54" s="20"/>
      <c r="BS54" s="20"/>
      <c r="BT54" s="20"/>
      <c r="BU54" s="21"/>
      <c r="BV54" s="22"/>
      <c r="BW54" s="23"/>
      <c r="BX54" s="23"/>
      <c r="BY54" s="23"/>
      <c r="BZ54" s="23"/>
      <c r="CA54" s="23"/>
      <c r="CB54" s="24"/>
      <c r="CC54" s="22"/>
      <c r="CD54" s="23"/>
      <c r="CE54" s="23"/>
      <c r="CF54" s="23"/>
      <c r="CG54" s="23"/>
      <c r="CH54" s="23"/>
      <c r="CI54" s="24"/>
      <c r="CJ54" s="22"/>
      <c r="CK54" s="23"/>
      <c r="CL54" s="23"/>
      <c r="CM54" s="23"/>
      <c r="CN54" s="23"/>
      <c r="CO54" s="23"/>
      <c r="CP54" s="24"/>
      <c r="CQ54" s="22"/>
      <c r="CR54" s="23"/>
      <c r="CS54" s="23"/>
      <c r="CT54" s="23"/>
      <c r="CU54" s="23"/>
      <c r="CV54" s="23"/>
      <c r="CW54" s="24"/>
      <c r="CX54" s="22"/>
      <c r="CY54" s="23"/>
      <c r="CZ54" s="23"/>
      <c r="DA54" s="23"/>
      <c r="DB54" s="23"/>
      <c r="DC54" s="23"/>
      <c r="DD54" s="24"/>
      <c r="DE54" s="22"/>
      <c r="DF54" s="23"/>
      <c r="DG54" s="23"/>
      <c r="DH54" s="23"/>
      <c r="DI54" s="23"/>
      <c r="DJ54" s="23"/>
      <c r="DK54" s="24"/>
      <c r="DL54" s="22"/>
      <c r="DM54" s="23"/>
      <c r="DN54" s="23"/>
      <c r="DO54" s="23"/>
      <c r="DP54" s="23"/>
      <c r="DQ54" s="23"/>
      <c r="DR54" s="24"/>
      <c r="DS54" s="22"/>
      <c r="DT54" s="23"/>
      <c r="DU54" s="23"/>
      <c r="DV54" s="23"/>
      <c r="DW54" s="23"/>
      <c r="DX54" s="23"/>
      <c r="DY54" s="24"/>
      <c r="DZ54" s="22"/>
      <c r="EA54" s="23"/>
      <c r="EB54" s="23"/>
      <c r="EC54" s="23"/>
      <c r="ED54" s="23"/>
      <c r="EE54" s="23"/>
      <c r="EF54" s="24"/>
      <c r="EG54" s="22"/>
      <c r="EH54" s="23"/>
      <c r="EI54" s="23"/>
      <c r="EJ54" s="23"/>
      <c r="EK54" s="23"/>
      <c r="EL54" s="23"/>
      <c r="EM54" s="24"/>
      <c r="EN54" s="19"/>
      <c r="EO54" s="20"/>
      <c r="EP54" s="20"/>
      <c r="EQ54" s="20"/>
      <c r="ER54" s="20"/>
      <c r="ES54" s="20"/>
      <c r="ET54" s="21"/>
      <c r="EU54" s="19"/>
      <c r="EV54" s="20"/>
      <c r="EW54" s="20"/>
      <c r="EX54" s="20"/>
      <c r="EY54" s="20"/>
      <c r="EZ54" s="20"/>
      <c r="FA54" s="21"/>
      <c r="FB54" s="19"/>
      <c r="FC54" s="20"/>
      <c r="FD54" s="20"/>
      <c r="FE54" s="20"/>
      <c r="FF54" s="20"/>
      <c r="FG54" s="20"/>
      <c r="FH54" s="21"/>
    </row>
    <row r="55" spans="1:164" ht="13.5" customHeight="1" outlineLevel="1">
      <c r="B55" s="18"/>
      <c r="C55" s="31"/>
      <c r="D55" s="44"/>
      <c r="E55" s="91"/>
      <c r="F55" s="34"/>
      <c r="G55" s="62"/>
      <c r="H55" s="62"/>
      <c r="I55" s="20"/>
      <c r="J55" s="63" t="str">
        <f t="shared" si="214"/>
        <v/>
      </c>
      <c r="K55" s="64" t="str">
        <f t="shared" si="193"/>
        <v/>
      </c>
      <c r="L55" s="65" t="str">
        <f t="shared" si="215"/>
        <v/>
      </c>
      <c r="M55" s="64" t="str">
        <f t="shared" si="194"/>
        <v/>
      </c>
      <c r="N55" s="65" t="str">
        <f t="shared" si="216"/>
        <v/>
      </c>
      <c r="O55" s="64" t="str">
        <f t="shared" si="195"/>
        <v/>
      </c>
      <c r="P55" s="66" t="str">
        <f t="shared" si="217"/>
        <v/>
      </c>
      <c r="Q55" s="67" t="str">
        <f t="shared" si="196"/>
        <v/>
      </c>
      <c r="R55" s="68" t="str">
        <f t="shared" si="222"/>
        <v/>
      </c>
      <c r="S55" s="68" t="str">
        <f t="shared" si="223"/>
        <v/>
      </c>
      <c r="T55" s="69" t="str">
        <f>IF((E56="")+(R55=""),"",ROUND(IF(ISBLANK(S55),IF($R$4&gt;=R55,1*P55,0*P55),IF($R$4&gt;=S55,1*P55,(NETWORKDAYS(R55,$R$4)/NETWORKDAYS(R55,S55))*P55)),2))</f>
        <v/>
      </c>
      <c r="U55" s="64" t="str">
        <f t="shared" si="199"/>
        <v/>
      </c>
      <c r="V55" s="70" t="str">
        <f t="shared" si="220"/>
        <v/>
      </c>
      <c r="W55" s="64" t="str">
        <f t="shared" si="200"/>
        <v/>
      </c>
      <c r="X55" s="70" t="str">
        <f>IF((E56="")+(R55=""),"",ROUND(IF(ISBLANK(S55),IF($F$4&gt;=R55,1*P55,0*P55),IF($F$4&gt;=S55,1*P55,(NETWORKDAYS(R55,$F$4)/NETWORKDAYS(R55,S55))*P55)),2))</f>
        <v/>
      </c>
      <c r="Y55" s="64" t="str">
        <f t="shared" si="201"/>
        <v/>
      </c>
      <c r="Z55" s="70" t="str">
        <f t="shared" si="221"/>
        <v/>
      </c>
      <c r="AA55" s="64" t="str">
        <f t="shared" si="202"/>
        <v/>
      </c>
      <c r="AB55" s="59" t="str">
        <f t="shared" si="203"/>
        <v/>
      </c>
      <c r="AC55" s="59" t="str">
        <f t="shared" si="204"/>
        <v/>
      </c>
      <c r="AD55" s="60" t="str">
        <f t="shared" si="205"/>
        <v/>
      </c>
      <c r="AE55" s="61" t="str">
        <f t="shared" si="206"/>
        <v/>
      </c>
      <c r="AF55" s="19"/>
      <c r="AG55" s="20"/>
      <c r="AH55" s="20"/>
      <c r="AI55" s="20"/>
      <c r="AJ55" s="20"/>
      <c r="AK55" s="20"/>
      <c r="AL55" s="21"/>
      <c r="AM55" s="19"/>
      <c r="AN55" s="20"/>
      <c r="AO55" s="20"/>
      <c r="AP55" s="20"/>
      <c r="AQ55" s="20"/>
      <c r="AR55" s="20"/>
      <c r="AS55" s="21"/>
      <c r="AT55" s="19"/>
      <c r="AU55" s="20"/>
      <c r="AV55" s="20"/>
      <c r="AW55" s="20"/>
      <c r="AX55" s="20"/>
      <c r="AY55" s="20"/>
      <c r="AZ55" s="21"/>
      <c r="BA55" s="19"/>
      <c r="BB55" s="20"/>
      <c r="BC55" s="20"/>
      <c r="BD55" s="20"/>
      <c r="BE55" s="20"/>
      <c r="BF55" s="20"/>
      <c r="BG55" s="21"/>
      <c r="BH55" s="19"/>
      <c r="BI55" s="20"/>
      <c r="BJ55" s="20"/>
      <c r="BK55" s="20"/>
      <c r="BL55" s="20"/>
      <c r="BM55" s="20"/>
      <c r="BN55" s="21"/>
      <c r="BO55" s="19"/>
      <c r="BP55" s="20"/>
      <c r="BQ55" s="20"/>
      <c r="BR55" s="20"/>
      <c r="BS55" s="20"/>
      <c r="BT55" s="20"/>
      <c r="BU55" s="21"/>
      <c r="BV55" s="22"/>
      <c r="BW55" s="23"/>
      <c r="BX55" s="23"/>
      <c r="BY55" s="23"/>
      <c r="BZ55" s="23"/>
      <c r="CA55" s="23"/>
      <c r="CB55" s="24"/>
      <c r="CC55" s="22"/>
      <c r="CD55" s="23"/>
      <c r="CE55" s="23"/>
      <c r="CF55" s="23"/>
      <c r="CG55" s="23"/>
      <c r="CH55" s="23"/>
      <c r="CI55" s="24"/>
      <c r="CJ55" s="22"/>
      <c r="CK55" s="23"/>
      <c r="CL55" s="23"/>
      <c r="CM55" s="23"/>
      <c r="CN55" s="23"/>
      <c r="CO55" s="23"/>
      <c r="CP55" s="24"/>
      <c r="CQ55" s="22"/>
      <c r="CR55" s="23"/>
      <c r="CS55" s="23"/>
      <c r="CT55" s="23"/>
      <c r="CU55" s="23"/>
      <c r="CV55" s="23"/>
      <c r="CW55" s="24"/>
      <c r="CX55" s="22"/>
      <c r="CY55" s="23"/>
      <c r="CZ55" s="23"/>
      <c r="DA55" s="23"/>
      <c r="DB55" s="23"/>
      <c r="DC55" s="23"/>
      <c r="DD55" s="24"/>
      <c r="DE55" s="22"/>
      <c r="DF55" s="23"/>
      <c r="DG55" s="23"/>
      <c r="DH55" s="23"/>
      <c r="DI55" s="23"/>
      <c r="DJ55" s="23"/>
      <c r="DK55" s="24"/>
      <c r="DL55" s="22"/>
      <c r="DM55" s="23"/>
      <c r="DN55" s="23"/>
      <c r="DO55" s="23"/>
      <c r="DP55" s="23"/>
      <c r="DQ55" s="23"/>
      <c r="DR55" s="24"/>
      <c r="DS55" s="22"/>
      <c r="DT55" s="23"/>
      <c r="DU55" s="23"/>
      <c r="DV55" s="23"/>
      <c r="DW55" s="23"/>
      <c r="DX55" s="23"/>
      <c r="DY55" s="24"/>
      <c r="DZ55" s="22"/>
      <c r="EA55" s="23"/>
      <c r="EB55" s="23"/>
      <c r="EC55" s="23"/>
      <c r="ED55" s="23"/>
      <c r="EE55" s="23"/>
      <c r="EF55" s="24"/>
      <c r="EG55" s="22"/>
      <c r="EH55" s="23"/>
      <c r="EI55" s="23"/>
      <c r="EJ55" s="23"/>
      <c r="EK55" s="23"/>
      <c r="EL55" s="23"/>
      <c r="EM55" s="24"/>
      <c r="EN55" s="19"/>
      <c r="EO55" s="20"/>
      <c r="EP55" s="20"/>
      <c r="EQ55" s="20"/>
      <c r="ER55" s="20"/>
      <c r="ES55" s="20"/>
      <c r="ET55" s="21"/>
      <c r="EU55" s="19"/>
      <c r="EV55" s="20"/>
      <c r="EW55" s="20"/>
      <c r="EX55" s="20"/>
      <c r="EY55" s="20"/>
      <c r="EZ55" s="20"/>
      <c r="FA55" s="21"/>
      <c r="FB55" s="19"/>
      <c r="FC55" s="20"/>
      <c r="FD55" s="20"/>
      <c r="FE55" s="20"/>
      <c r="FF55" s="20"/>
      <c r="FG55" s="20"/>
      <c r="FH55" s="21"/>
    </row>
    <row r="56" spans="1:164">
      <c r="B56" s="18"/>
      <c r="C56" s="31"/>
      <c r="D56" s="32"/>
      <c r="E56" s="33"/>
      <c r="F56" s="34"/>
      <c r="G56" s="62"/>
      <c r="H56" s="62"/>
      <c r="I56" s="20"/>
      <c r="J56" s="63" t="str">
        <f t="shared" si="214"/>
        <v/>
      </c>
      <c r="K56" s="64" t="str">
        <f t="shared" si="35"/>
        <v/>
      </c>
      <c r="L56" s="65" t="str">
        <f t="shared" si="215"/>
        <v/>
      </c>
      <c r="M56" s="64" t="str">
        <f t="shared" si="36"/>
        <v/>
      </c>
      <c r="N56" s="65" t="str">
        <f t="shared" si="216"/>
        <v/>
      </c>
      <c r="O56" s="64" t="str">
        <f t="shared" si="37"/>
        <v/>
      </c>
      <c r="P56" s="66" t="str">
        <f t="shared" si="217"/>
        <v/>
      </c>
      <c r="Q56" s="67" t="str">
        <f t="shared" si="196"/>
        <v/>
      </c>
      <c r="R56" s="68" t="str">
        <f t="shared" si="222"/>
        <v/>
      </c>
      <c r="S56" s="68" t="str">
        <f t="shared" si="223"/>
        <v/>
      </c>
      <c r="T56" s="69" t="str">
        <f>IF((E57="")+(R56=""),"",ROUND(IF(ISBLANK(S56),IF($R$4&gt;=R56,1*P56,0*P56),IF($R$4&gt;=S56,1*P56,(NETWORKDAYS(R56,$R$4)/NETWORKDAYS(R56,S56))*P56)),2))</f>
        <v/>
      </c>
      <c r="U56" s="64" t="str">
        <f t="shared" si="38"/>
        <v/>
      </c>
      <c r="V56" s="70" t="str">
        <f t="shared" si="220"/>
        <v/>
      </c>
      <c r="W56" s="64" t="str">
        <f t="shared" si="39"/>
        <v/>
      </c>
      <c r="X56" s="70" t="str">
        <f>IF((E57="")+(R56=""),"",ROUND(IF(ISBLANK(S56),IF($F$4&gt;=R56,1*P56,0*P56),IF($F$4&gt;=S56,1*P56,(NETWORKDAYS(R56,$F$4)/NETWORKDAYS(R56,S56))*P56)),2))</f>
        <v/>
      </c>
      <c r="Y56" s="64" t="str">
        <f t="shared" si="40"/>
        <v/>
      </c>
      <c r="Z56" s="70" t="str">
        <f t="shared" si="221"/>
        <v/>
      </c>
      <c r="AA56" s="64" t="str">
        <f t="shared" si="41"/>
        <v/>
      </c>
      <c r="AB56" s="59" t="str">
        <f t="shared" si="203"/>
        <v/>
      </c>
      <c r="AC56" s="59" t="str">
        <f t="shared" si="204"/>
        <v/>
      </c>
      <c r="AD56" s="60" t="str">
        <f t="shared" si="205"/>
        <v/>
      </c>
      <c r="AE56" s="61" t="str">
        <f t="shared" si="206"/>
        <v/>
      </c>
      <c r="AF56" s="19"/>
      <c r="AG56" s="20"/>
      <c r="AH56" s="20"/>
      <c r="AI56" s="20"/>
      <c r="AJ56" s="20"/>
      <c r="AK56" s="20"/>
      <c r="AL56" s="21"/>
      <c r="AM56" s="19"/>
      <c r="AN56" s="20"/>
      <c r="AO56" s="20"/>
      <c r="AP56" s="20"/>
      <c r="AQ56" s="20"/>
      <c r="AR56" s="20"/>
      <c r="AS56" s="21"/>
      <c r="AT56" s="19"/>
      <c r="AU56" s="20"/>
      <c r="AV56" s="20"/>
      <c r="AW56" s="20"/>
      <c r="AX56" s="20"/>
      <c r="AY56" s="20"/>
      <c r="AZ56" s="21"/>
      <c r="BA56" s="19"/>
      <c r="BB56" s="20"/>
      <c r="BC56" s="20"/>
      <c r="BD56" s="20"/>
      <c r="BE56" s="20"/>
      <c r="BF56" s="20"/>
      <c r="BG56" s="21"/>
      <c r="BH56" s="19"/>
      <c r="BI56" s="20"/>
      <c r="BJ56" s="20"/>
      <c r="BK56" s="20"/>
      <c r="BL56" s="20"/>
      <c r="BM56" s="20"/>
      <c r="BN56" s="21"/>
      <c r="BO56" s="19"/>
      <c r="BP56" s="20"/>
      <c r="BQ56" s="20"/>
      <c r="BR56" s="20"/>
      <c r="BS56" s="20"/>
      <c r="BT56" s="20"/>
      <c r="BU56" s="21"/>
      <c r="BV56" s="22"/>
      <c r="BW56" s="23"/>
      <c r="BX56" s="23"/>
      <c r="BY56" s="23"/>
      <c r="BZ56" s="23"/>
      <c r="CA56" s="23"/>
      <c r="CB56" s="24"/>
      <c r="CC56" s="22"/>
      <c r="CD56" s="23"/>
      <c r="CE56" s="23"/>
      <c r="CF56" s="23"/>
      <c r="CG56" s="23"/>
      <c r="CH56" s="23"/>
      <c r="CI56" s="24"/>
      <c r="CJ56" s="22"/>
      <c r="CK56" s="23"/>
      <c r="CL56" s="23"/>
      <c r="CM56" s="23"/>
      <c r="CN56" s="23"/>
      <c r="CO56" s="23"/>
      <c r="CP56" s="24"/>
      <c r="CQ56" s="22"/>
      <c r="CR56" s="23"/>
      <c r="CS56" s="23"/>
      <c r="CT56" s="23"/>
      <c r="CU56" s="23"/>
      <c r="CV56" s="23"/>
      <c r="CW56" s="24"/>
      <c r="CX56" s="22"/>
      <c r="CY56" s="23"/>
      <c r="CZ56" s="23"/>
      <c r="DA56" s="23"/>
      <c r="DB56" s="23"/>
      <c r="DC56" s="23"/>
      <c r="DD56" s="24"/>
      <c r="DE56" s="22"/>
      <c r="DF56" s="23"/>
      <c r="DG56" s="23"/>
      <c r="DH56" s="23"/>
      <c r="DI56" s="23"/>
      <c r="DJ56" s="23"/>
      <c r="DK56" s="24"/>
      <c r="DL56" s="22"/>
      <c r="DM56" s="23"/>
      <c r="DN56" s="23"/>
      <c r="DO56" s="23"/>
      <c r="DP56" s="23"/>
      <c r="DQ56" s="23"/>
      <c r="DR56" s="24"/>
      <c r="DS56" s="22"/>
      <c r="DT56" s="23"/>
      <c r="DU56" s="23"/>
      <c r="DV56" s="23"/>
      <c r="DW56" s="23"/>
      <c r="DX56" s="23"/>
      <c r="DY56" s="24"/>
      <c r="DZ56" s="22"/>
      <c r="EA56" s="23"/>
      <c r="EB56" s="23"/>
      <c r="EC56" s="23"/>
      <c r="ED56" s="23"/>
      <c r="EE56" s="23"/>
      <c r="EF56" s="24"/>
      <c r="EG56" s="22"/>
      <c r="EH56" s="23"/>
      <c r="EI56" s="23"/>
      <c r="EJ56" s="23"/>
      <c r="EK56" s="23"/>
      <c r="EL56" s="23"/>
      <c r="EM56" s="24"/>
      <c r="EN56" s="19"/>
      <c r="EO56" s="20"/>
      <c r="EP56" s="20"/>
      <c r="EQ56" s="20"/>
      <c r="ER56" s="20"/>
      <c r="ES56" s="20"/>
      <c r="ET56" s="21"/>
      <c r="EU56" s="19"/>
      <c r="EV56" s="20"/>
      <c r="EW56" s="20"/>
      <c r="EX56" s="20"/>
      <c r="EY56" s="20"/>
      <c r="EZ56" s="20"/>
      <c r="FA56" s="21"/>
      <c r="FB56" s="19"/>
      <c r="FC56" s="20"/>
      <c r="FD56" s="20"/>
      <c r="FE56" s="20"/>
      <c r="FF56" s="20"/>
      <c r="FG56" s="20"/>
      <c r="FH56" s="21"/>
    </row>
    <row r="57" spans="1:164">
      <c r="B57" s="18"/>
      <c r="C57" s="31"/>
      <c r="D57" s="32"/>
      <c r="E57" s="33"/>
      <c r="F57" s="34"/>
      <c r="G57" s="62"/>
      <c r="H57" s="62"/>
      <c r="I57" s="20"/>
      <c r="J57" s="63" t="str">
        <f t="shared" si="214"/>
        <v/>
      </c>
      <c r="K57" s="64" t="str">
        <f t="shared" si="35"/>
        <v/>
      </c>
      <c r="L57" s="65" t="str">
        <f t="shared" si="215"/>
        <v/>
      </c>
      <c r="M57" s="64" t="str">
        <f t="shared" si="36"/>
        <v/>
      </c>
      <c r="N57" s="65" t="str">
        <f t="shared" si="216"/>
        <v/>
      </c>
      <c r="O57" s="64" t="str">
        <f t="shared" si="37"/>
        <v/>
      </c>
      <c r="P57" s="66" t="str">
        <f t="shared" si="217"/>
        <v/>
      </c>
      <c r="Q57" s="67" t="str">
        <f t="shared" si="196"/>
        <v/>
      </c>
      <c r="R57" s="68" t="str">
        <f t="shared" si="222"/>
        <v/>
      </c>
      <c r="S57" s="68" t="str">
        <f t="shared" si="223"/>
        <v/>
      </c>
      <c r="T57" s="69" t="str">
        <f>IF((E58="")+(R57=""),"",ROUND(IF(ISBLANK(S57),IF($R$4&gt;=R57,1*P57,0*P57),IF($R$4&gt;=S57,1*P57,(NETWORKDAYS(R57,$R$4)/NETWORKDAYS(R57,S57))*P57)),2))</f>
        <v/>
      </c>
      <c r="U57" s="64" t="str">
        <f t="shared" si="38"/>
        <v/>
      </c>
      <c r="V57" s="70" t="str">
        <f t="shared" si="220"/>
        <v/>
      </c>
      <c r="W57" s="64" t="str">
        <f t="shared" si="39"/>
        <v/>
      </c>
      <c r="X57" s="70" t="str">
        <f>IF((E58="")+(R57=""),"",ROUND(IF(ISBLANK(S57),IF($F$4&gt;=R57,1*P57,0*P57),IF($F$4&gt;=S57,1*P57,(NETWORKDAYS(R57,$F$4)/NETWORKDAYS(R57,S57))*P57)),2))</f>
        <v/>
      </c>
      <c r="Y57" s="64" t="str">
        <f t="shared" si="40"/>
        <v/>
      </c>
      <c r="Z57" s="70" t="str">
        <f t="shared" si="221"/>
        <v/>
      </c>
      <c r="AA57" s="64" t="str">
        <f t="shared" si="41"/>
        <v/>
      </c>
      <c r="AB57" s="59" t="str">
        <f t="shared" si="203"/>
        <v/>
      </c>
      <c r="AC57" s="59" t="str">
        <f t="shared" si="204"/>
        <v/>
      </c>
      <c r="AD57" s="60" t="str">
        <f t="shared" si="205"/>
        <v/>
      </c>
      <c r="AE57" s="61" t="str">
        <f t="shared" si="206"/>
        <v/>
      </c>
      <c r="AF57" s="19"/>
      <c r="AG57" s="20"/>
      <c r="AH57" s="20"/>
      <c r="AI57" s="20"/>
      <c r="AJ57" s="20"/>
      <c r="AK57" s="20"/>
      <c r="AL57" s="21"/>
      <c r="AM57" s="19"/>
      <c r="AN57" s="20"/>
      <c r="AO57" s="20"/>
      <c r="AP57" s="20"/>
      <c r="AQ57" s="20"/>
      <c r="AR57" s="20"/>
      <c r="AS57" s="21"/>
      <c r="AT57" s="19"/>
      <c r="AU57" s="20"/>
      <c r="AV57" s="20"/>
      <c r="AW57" s="20"/>
      <c r="AX57" s="20"/>
      <c r="AY57" s="20"/>
      <c r="AZ57" s="21"/>
      <c r="BA57" s="19"/>
      <c r="BB57" s="20"/>
      <c r="BC57" s="20"/>
      <c r="BD57" s="20"/>
      <c r="BE57" s="20"/>
      <c r="BF57" s="20"/>
      <c r="BG57" s="21"/>
      <c r="BH57" s="19"/>
      <c r="BI57" s="20"/>
      <c r="BJ57" s="20"/>
      <c r="BK57" s="20"/>
      <c r="BL57" s="20"/>
      <c r="BM57" s="20"/>
      <c r="BN57" s="21"/>
      <c r="BO57" s="19"/>
      <c r="BP57" s="20"/>
      <c r="BQ57" s="20"/>
      <c r="BR57" s="20"/>
      <c r="BS57" s="20"/>
      <c r="BT57" s="20"/>
      <c r="BU57" s="21"/>
      <c r="BV57" s="22"/>
      <c r="BW57" s="23"/>
      <c r="BX57" s="23"/>
      <c r="BY57" s="23"/>
      <c r="BZ57" s="23"/>
      <c r="CA57" s="23"/>
      <c r="CB57" s="24"/>
      <c r="CC57" s="22"/>
      <c r="CD57" s="23"/>
      <c r="CE57" s="23"/>
      <c r="CF57" s="23"/>
      <c r="CG57" s="23"/>
      <c r="CH57" s="23"/>
      <c r="CI57" s="24"/>
      <c r="CJ57" s="22"/>
      <c r="CK57" s="23"/>
      <c r="CL57" s="23"/>
      <c r="CM57" s="23"/>
      <c r="CN57" s="23"/>
      <c r="CO57" s="23"/>
      <c r="CP57" s="24"/>
      <c r="CQ57" s="22"/>
      <c r="CR57" s="23"/>
      <c r="CS57" s="23"/>
      <c r="CT57" s="23"/>
      <c r="CU57" s="23"/>
      <c r="CV57" s="23"/>
      <c r="CW57" s="24"/>
      <c r="CX57" s="22"/>
      <c r="CY57" s="23"/>
      <c r="CZ57" s="23"/>
      <c r="DA57" s="23"/>
      <c r="DB57" s="23"/>
      <c r="DC57" s="23"/>
      <c r="DD57" s="24"/>
      <c r="DE57" s="22"/>
      <c r="DF57" s="23"/>
      <c r="DG57" s="23"/>
      <c r="DH57" s="23"/>
      <c r="DI57" s="23"/>
      <c r="DJ57" s="23"/>
      <c r="DK57" s="24"/>
      <c r="DL57" s="22"/>
      <c r="DM57" s="23"/>
      <c r="DN57" s="23"/>
      <c r="DO57" s="23"/>
      <c r="DP57" s="23"/>
      <c r="DQ57" s="23"/>
      <c r="DR57" s="24"/>
      <c r="DS57" s="22"/>
      <c r="DT57" s="23"/>
      <c r="DU57" s="23"/>
      <c r="DV57" s="23"/>
      <c r="DW57" s="23"/>
      <c r="DX57" s="23"/>
      <c r="DY57" s="24"/>
      <c r="DZ57" s="22"/>
      <c r="EA57" s="23"/>
      <c r="EB57" s="23"/>
      <c r="EC57" s="23"/>
      <c r="ED57" s="23"/>
      <c r="EE57" s="23"/>
      <c r="EF57" s="24"/>
      <c r="EG57" s="22"/>
      <c r="EH57" s="23"/>
      <c r="EI57" s="23"/>
      <c r="EJ57" s="23"/>
      <c r="EK57" s="23"/>
      <c r="EL57" s="23"/>
      <c r="EM57" s="24"/>
      <c r="EN57" s="19"/>
      <c r="EO57" s="20"/>
      <c r="EP57" s="20"/>
      <c r="EQ57" s="20"/>
      <c r="ER57" s="20"/>
      <c r="ES57" s="20"/>
      <c r="ET57" s="21"/>
      <c r="EU57" s="19"/>
      <c r="EV57" s="20"/>
      <c r="EW57" s="20"/>
      <c r="EX57" s="20"/>
      <c r="EY57" s="20"/>
      <c r="EZ57" s="20"/>
      <c r="FA57" s="21"/>
      <c r="FB57" s="19"/>
      <c r="FC57" s="20"/>
      <c r="FD57" s="20"/>
      <c r="FE57" s="20"/>
      <c r="FF57" s="20"/>
      <c r="FG57" s="20"/>
      <c r="FH57" s="21"/>
    </row>
    <row r="58" spans="1:164">
      <c r="E58" s="33"/>
    </row>
    <row r="64" spans="1:164" s="7" customFormat="1" ht="24">
      <c r="A64" s="1"/>
      <c r="B64" s="1"/>
      <c r="C64" s="6"/>
      <c r="D64" s="1" ph="1"/>
      <c r="F64" s="27"/>
      <c r="G64" s="9"/>
      <c r="H64" s="9"/>
      <c r="I64" s="1"/>
      <c r="J64" s="9"/>
      <c r="K64" s="9"/>
      <c r="L64" s="9"/>
      <c r="M64" s="9"/>
      <c r="N64" s="9"/>
      <c r="O64" s="9"/>
      <c r="P64" s="9"/>
      <c r="Q64" s="9"/>
      <c r="R64" s="9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</row>
    <row r="65" spans="1:164" s="7" customFormat="1" ht="24">
      <c r="A65" s="1"/>
      <c r="B65" s="1"/>
      <c r="C65" s="6"/>
      <c r="D65" s="1" ph="1"/>
      <c r="F65" s="27"/>
      <c r="G65" s="9"/>
      <c r="H65" s="9"/>
      <c r="I65" s="1"/>
      <c r="J65" s="9"/>
      <c r="K65" s="9"/>
      <c r="L65" s="9"/>
      <c r="M65" s="9"/>
      <c r="N65" s="9"/>
      <c r="O65" s="9"/>
      <c r="P65" s="9"/>
      <c r="Q65" s="9"/>
      <c r="R65" s="9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</row>
    <row r="66" spans="1:164" s="7" customFormat="1" ht="24">
      <c r="A66" s="1"/>
      <c r="B66" s="1"/>
      <c r="C66" s="6"/>
      <c r="D66" s="1" ph="1"/>
      <c r="F66" s="27"/>
      <c r="G66" s="9"/>
      <c r="H66" s="9"/>
      <c r="I66" s="1"/>
      <c r="J66" s="9"/>
      <c r="K66" s="9"/>
      <c r="L66" s="9"/>
      <c r="M66" s="9"/>
      <c r="N66" s="9"/>
      <c r="O66" s="9"/>
      <c r="P66" s="9"/>
      <c r="Q66" s="9"/>
      <c r="R66" s="9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</row>
    <row r="71" spans="1:164" s="7" customFormat="1" ht="24">
      <c r="A71" s="1"/>
      <c r="B71" s="1"/>
      <c r="C71" s="6"/>
      <c r="D71" s="1" ph="1"/>
      <c r="F71" s="27"/>
      <c r="G71" s="9"/>
      <c r="H71" s="9"/>
      <c r="I71" s="1"/>
      <c r="J71" s="9"/>
      <c r="K71" s="9"/>
      <c r="L71" s="9"/>
      <c r="M71" s="9"/>
      <c r="N71" s="9"/>
      <c r="O71" s="9"/>
      <c r="P71" s="9"/>
      <c r="Q71" s="9"/>
      <c r="R71" s="9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</row>
    <row r="72" spans="1:164" s="7" customFormat="1" ht="24">
      <c r="A72" s="1"/>
      <c r="B72" s="1"/>
      <c r="C72" s="6"/>
      <c r="D72" s="1" ph="1"/>
      <c r="F72" s="27"/>
      <c r="G72" s="9"/>
      <c r="H72" s="9"/>
      <c r="I72" s="1"/>
      <c r="J72" s="9"/>
      <c r="K72" s="9"/>
      <c r="L72" s="9"/>
      <c r="M72" s="9"/>
      <c r="N72" s="9"/>
      <c r="O72" s="9"/>
      <c r="P72" s="9"/>
      <c r="Q72" s="9"/>
      <c r="R72" s="9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</row>
    <row r="73" spans="1:164" s="7" customFormat="1" ht="24">
      <c r="A73" s="1"/>
      <c r="B73" s="1"/>
      <c r="C73" s="6"/>
      <c r="D73" s="1" ph="1"/>
      <c r="F73" s="27"/>
      <c r="G73" s="9"/>
      <c r="H73" s="9"/>
      <c r="I73" s="1"/>
      <c r="J73" s="9"/>
      <c r="K73" s="9"/>
      <c r="L73" s="9"/>
      <c r="M73" s="9"/>
      <c r="N73" s="9"/>
      <c r="O73" s="9"/>
      <c r="P73" s="9"/>
      <c r="Q73" s="9"/>
      <c r="R73" s="9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</row>
    <row r="91" spans="1:164" s="7" customFormat="1" ht="24">
      <c r="A91" s="1"/>
      <c r="B91" s="1"/>
      <c r="C91" s="6"/>
      <c r="D91" s="1" ph="1"/>
      <c r="F91" s="27"/>
      <c r="G91" s="9"/>
      <c r="H91" s="9"/>
      <c r="I91" s="1"/>
      <c r="J91" s="9"/>
      <c r="K91" s="9"/>
      <c r="L91" s="9"/>
      <c r="M91" s="9"/>
      <c r="N91" s="9"/>
      <c r="O91" s="9"/>
      <c r="P91" s="9"/>
      <c r="Q91" s="9"/>
      <c r="R91" s="9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</row>
    <row r="92" spans="1:164" s="7" customFormat="1" ht="24">
      <c r="A92" s="1"/>
      <c r="B92" s="1"/>
      <c r="C92" s="6"/>
      <c r="D92" s="1" ph="1"/>
      <c r="F92" s="27"/>
      <c r="G92" s="9"/>
      <c r="H92" s="9"/>
      <c r="I92" s="1"/>
      <c r="J92" s="9"/>
      <c r="K92" s="9"/>
      <c r="L92" s="9"/>
      <c r="M92" s="9"/>
      <c r="N92" s="9"/>
      <c r="O92" s="9"/>
      <c r="P92" s="9"/>
      <c r="Q92" s="9"/>
      <c r="R92" s="9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</row>
    <row r="93" spans="1:164" s="7" customFormat="1" ht="24">
      <c r="A93" s="1"/>
      <c r="B93" s="1"/>
      <c r="C93" s="6"/>
      <c r="D93" s="1" ph="1"/>
      <c r="F93" s="27"/>
      <c r="G93" s="9"/>
      <c r="H93" s="9"/>
      <c r="I93" s="1"/>
      <c r="J93" s="9"/>
      <c r="K93" s="9"/>
      <c r="L93" s="9"/>
      <c r="M93" s="9"/>
      <c r="N93" s="9"/>
      <c r="O93" s="9"/>
      <c r="P93" s="9"/>
      <c r="Q93" s="9"/>
      <c r="R93" s="9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</row>
    <row r="107" spans="1:164" s="7" customFormat="1" ht="24">
      <c r="A107" s="1"/>
      <c r="B107" s="1"/>
      <c r="C107" s="6"/>
      <c r="D107" s="1" ph="1"/>
      <c r="F107" s="27"/>
      <c r="G107" s="9"/>
      <c r="H107" s="9"/>
      <c r="I107" s="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</row>
    <row r="108" spans="1:164" s="7" customFormat="1" ht="24">
      <c r="A108" s="1"/>
      <c r="B108" s="1"/>
      <c r="C108" s="6"/>
      <c r="D108" s="1" ph="1"/>
      <c r="F108" s="27"/>
      <c r="G108" s="9"/>
      <c r="H108" s="9"/>
      <c r="I108" s="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</row>
    <row r="109" spans="1:164" s="7" customFormat="1" ht="24">
      <c r="A109" s="1"/>
      <c r="B109" s="1"/>
      <c r="C109" s="6"/>
      <c r="D109" s="1" ph="1"/>
      <c r="F109" s="27"/>
      <c r="G109" s="9"/>
      <c r="H109" s="9"/>
      <c r="I109" s="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</row>
    <row r="120" spans="1:164" s="7" customFormat="1" ht="24">
      <c r="A120" s="1"/>
      <c r="B120" s="1"/>
      <c r="C120" s="6"/>
      <c r="D120" s="1" ph="1"/>
      <c r="F120" s="27"/>
      <c r="G120" s="9"/>
      <c r="H120" s="9"/>
      <c r="I120" s="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</row>
    <row r="121" spans="1:164" s="7" customFormat="1" ht="24">
      <c r="A121" s="1"/>
      <c r="B121" s="1"/>
      <c r="C121" s="6"/>
      <c r="D121" s="1" ph="1"/>
      <c r="F121" s="27"/>
      <c r="G121" s="9"/>
      <c r="H121" s="9"/>
      <c r="I121" s="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</row>
    <row r="122" spans="1:164" s="7" customFormat="1" ht="24">
      <c r="A122" s="1"/>
      <c r="B122" s="1"/>
      <c r="C122" s="6"/>
      <c r="D122" s="1" ph="1"/>
      <c r="F122" s="27"/>
      <c r="G122" s="9"/>
      <c r="H122" s="9"/>
      <c r="I122" s="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</row>
    <row r="123" spans="1:164" s="7" customFormat="1" ht="24">
      <c r="A123" s="1"/>
      <c r="B123" s="1"/>
      <c r="C123" s="6"/>
      <c r="D123" s="1" ph="1"/>
      <c r="F123" s="27"/>
      <c r="G123" s="9"/>
      <c r="H123" s="9"/>
      <c r="I123" s="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</row>
    <row r="124" spans="1:164" s="7" customFormat="1" ht="24">
      <c r="A124" s="1"/>
      <c r="B124" s="1"/>
      <c r="C124" s="6"/>
      <c r="D124" s="1" ph="1"/>
      <c r="F124" s="27"/>
      <c r="G124" s="9"/>
      <c r="H124" s="9"/>
      <c r="I124" s="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</row>
    <row r="125" spans="1:164" s="7" customFormat="1" ht="24">
      <c r="A125" s="1"/>
      <c r="B125" s="1"/>
      <c r="C125" s="6"/>
      <c r="D125" s="1" ph="1"/>
      <c r="F125" s="27"/>
      <c r="G125" s="9"/>
      <c r="H125" s="9"/>
      <c r="I125" s="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</row>
    <row r="133" spans="1:164" s="7" customFormat="1" ht="24">
      <c r="A133" s="1"/>
      <c r="B133" s="1"/>
      <c r="C133" s="6"/>
      <c r="D133" s="1" ph="1"/>
      <c r="F133" s="27"/>
      <c r="G133" s="9"/>
      <c r="H133" s="9"/>
      <c r="I133" s="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</row>
    <row r="134" spans="1:164" s="7" customFormat="1" ht="24">
      <c r="A134" s="1"/>
      <c r="B134" s="1"/>
      <c r="C134" s="6"/>
      <c r="D134" s="1" ph="1"/>
      <c r="F134" s="27"/>
      <c r="G134" s="9"/>
      <c r="H134" s="9"/>
      <c r="I134" s="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</row>
    <row r="135" spans="1:164" s="7" customFormat="1" ht="24">
      <c r="A135" s="1"/>
      <c r="B135" s="1"/>
      <c r="C135" s="6"/>
      <c r="D135" s="1" ph="1"/>
      <c r="F135" s="27"/>
      <c r="G135" s="9"/>
      <c r="H135" s="9"/>
      <c r="I135" s="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</row>
    <row r="137" spans="1:164" s="7" customFormat="1" ht="24">
      <c r="A137" s="1"/>
      <c r="B137" s="1"/>
      <c r="C137" s="6"/>
      <c r="D137" s="1" ph="1"/>
      <c r="F137" s="27"/>
      <c r="G137" s="9"/>
      <c r="H137" s="9"/>
      <c r="I137" s="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</row>
    <row r="138" spans="1:164" s="7" customFormat="1" ht="24">
      <c r="A138" s="1"/>
      <c r="B138" s="1"/>
      <c r="C138" s="6"/>
      <c r="D138" s="1" ph="1"/>
      <c r="F138" s="27"/>
      <c r="G138" s="9"/>
      <c r="H138" s="9"/>
      <c r="I138" s="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</row>
    <row r="139" spans="1:164" s="7" customFormat="1" ht="24">
      <c r="A139" s="1"/>
      <c r="B139" s="1"/>
      <c r="C139" s="6"/>
      <c r="D139" s="1" ph="1"/>
      <c r="F139" s="27"/>
      <c r="G139" s="9"/>
      <c r="H139" s="9"/>
      <c r="I139" s="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</row>
    <row r="140" spans="1:164" s="7" customFormat="1" ht="24">
      <c r="A140" s="1"/>
      <c r="B140" s="1"/>
      <c r="C140" s="6"/>
      <c r="D140" s="1" ph="1"/>
      <c r="F140" s="27"/>
      <c r="G140" s="9"/>
      <c r="H140" s="9"/>
      <c r="I140" s="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</row>
    <row r="141" spans="1:164" s="7" customFormat="1" ht="24">
      <c r="A141" s="1"/>
      <c r="B141" s="1"/>
      <c r="C141" s="6"/>
      <c r="D141" s="1" ph="1"/>
      <c r="F141" s="27"/>
      <c r="G141" s="9"/>
      <c r="H141" s="9"/>
      <c r="I141" s="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</row>
    <row r="146" spans="1:164" s="7" customFormat="1" ht="24">
      <c r="A146" s="1"/>
      <c r="B146" s="1"/>
      <c r="C146" s="6"/>
      <c r="D146" s="1" ph="1"/>
      <c r="F146" s="27"/>
      <c r="G146" s="9"/>
      <c r="H146" s="9"/>
      <c r="I146" s="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</row>
    <row r="147" spans="1:164" s="7" customFormat="1" ht="24">
      <c r="A147" s="1"/>
      <c r="B147" s="1"/>
      <c r="C147" s="6"/>
      <c r="D147" s="1" ph="1"/>
      <c r="F147" s="27"/>
      <c r="G147" s="9"/>
      <c r="H147" s="9"/>
      <c r="I147" s="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</row>
    <row r="148" spans="1:164" s="7" customFormat="1" ht="24">
      <c r="A148" s="1"/>
      <c r="B148" s="1"/>
      <c r="C148" s="6"/>
      <c r="D148" s="1" ph="1"/>
      <c r="F148" s="27"/>
      <c r="G148" s="9"/>
      <c r="H148" s="9"/>
      <c r="I148" s="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</row>
    <row r="149" spans="1:164" s="7" customFormat="1" ht="24">
      <c r="A149" s="1"/>
      <c r="B149" s="1"/>
      <c r="C149" s="6"/>
      <c r="D149" s="1" ph="1"/>
      <c r="F149" s="27"/>
      <c r="G149" s="9"/>
      <c r="H149" s="9"/>
      <c r="I149" s="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</row>
    <row r="154" spans="1:164" s="7" customFormat="1" ht="24">
      <c r="A154" s="1"/>
      <c r="B154" s="1"/>
      <c r="C154" s="6"/>
      <c r="D154" s="1" ph="1"/>
      <c r="F154" s="27"/>
      <c r="G154" s="9"/>
      <c r="H154" s="9"/>
      <c r="I154" s="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</row>
    <row r="155" spans="1:164" s="7" customFormat="1" ht="24">
      <c r="A155" s="1"/>
      <c r="B155" s="1"/>
      <c r="C155" s="6"/>
      <c r="D155" s="1" ph="1"/>
      <c r="F155" s="27"/>
      <c r="G155" s="9"/>
      <c r="H155" s="9"/>
      <c r="I155" s="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</row>
    <row r="156" spans="1:164" s="7" customFormat="1" ht="24">
      <c r="A156" s="1"/>
      <c r="B156" s="1"/>
      <c r="C156" s="6"/>
      <c r="D156" s="1" ph="1"/>
      <c r="F156" s="27"/>
      <c r="G156" s="9"/>
      <c r="H156" s="9"/>
      <c r="I156" s="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</row>
    <row r="157" spans="1:164" s="7" customFormat="1" ht="24">
      <c r="A157" s="1"/>
      <c r="B157" s="1"/>
      <c r="C157" s="6"/>
      <c r="D157" s="1" ph="1"/>
      <c r="F157" s="27"/>
      <c r="G157" s="9"/>
      <c r="H157" s="9"/>
      <c r="I157" s="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</row>
    <row r="158" spans="1:164" s="7" customFormat="1" ht="24">
      <c r="A158" s="1"/>
      <c r="B158" s="1"/>
      <c r="C158" s="6"/>
      <c r="D158" s="1" ph="1"/>
      <c r="F158" s="27"/>
      <c r="G158" s="9"/>
      <c r="H158" s="9"/>
      <c r="I158" s="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</row>
    <row r="159" spans="1:164" s="7" customFormat="1" ht="24">
      <c r="A159" s="1"/>
      <c r="B159" s="1"/>
      <c r="C159" s="6"/>
      <c r="D159" s="1" ph="1"/>
      <c r="F159" s="27"/>
      <c r="G159" s="9"/>
      <c r="H159" s="9"/>
      <c r="I159" s="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</row>
    <row r="167" spans="1:164" s="7" customFormat="1" ht="24">
      <c r="A167" s="1"/>
      <c r="B167" s="1"/>
      <c r="C167" s="6"/>
      <c r="D167" s="1" ph="1"/>
      <c r="F167" s="27"/>
      <c r="G167" s="9"/>
      <c r="H167" s="9"/>
      <c r="I167" s="1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</row>
    <row r="168" spans="1:164" s="7" customFormat="1" ht="24">
      <c r="A168" s="1"/>
      <c r="B168" s="1"/>
      <c r="C168" s="6"/>
      <c r="D168" s="1" ph="1"/>
      <c r="F168" s="27"/>
      <c r="G168" s="9"/>
      <c r="H168" s="9"/>
      <c r="I168" s="1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</row>
    <row r="169" spans="1:164" s="7" customFormat="1" ht="24">
      <c r="A169" s="1"/>
      <c r="B169" s="1"/>
      <c r="C169" s="6"/>
      <c r="D169" s="1" ph="1"/>
      <c r="F169" s="27"/>
      <c r="G169" s="9"/>
      <c r="H169" s="9"/>
      <c r="I169" s="1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</row>
    <row r="171" spans="1:164" s="7" customFormat="1" ht="24">
      <c r="A171" s="1"/>
      <c r="B171" s="1"/>
      <c r="C171" s="6"/>
      <c r="D171" s="1" ph="1"/>
      <c r="F171" s="27"/>
      <c r="G171" s="9"/>
      <c r="H171" s="9"/>
      <c r="I171" s="1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</row>
    <row r="172" spans="1:164" s="7" customFormat="1" ht="24">
      <c r="A172" s="1"/>
      <c r="B172" s="1"/>
      <c r="C172" s="6"/>
      <c r="D172" s="1" ph="1"/>
      <c r="F172" s="27"/>
      <c r="G172" s="9"/>
      <c r="H172" s="9"/>
      <c r="I172" s="1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</row>
    <row r="173" spans="1:164" s="7" customFormat="1" ht="24">
      <c r="A173" s="1"/>
      <c r="B173" s="1"/>
      <c r="C173" s="6"/>
      <c r="D173" s="1" ph="1"/>
      <c r="F173" s="27"/>
      <c r="G173" s="9"/>
      <c r="H173" s="9"/>
      <c r="I173" s="1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</row>
    <row r="174" spans="1:164" s="7" customFormat="1" ht="24">
      <c r="A174" s="1"/>
      <c r="B174" s="1"/>
      <c r="C174" s="6"/>
      <c r="D174" s="1" ph="1"/>
      <c r="F174" s="27"/>
      <c r="G174" s="9"/>
      <c r="H174" s="9"/>
      <c r="I174" s="1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</row>
    <row r="175" spans="1:164" s="7" customFormat="1" ht="24">
      <c r="A175" s="1"/>
      <c r="B175" s="1"/>
      <c r="C175" s="6"/>
      <c r="D175" s="1" ph="1"/>
      <c r="F175" s="27"/>
      <c r="G175" s="9"/>
      <c r="H175" s="9"/>
      <c r="I175" s="1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</row>
    <row r="180" spans="1:164" s="7" customFormat="1" ht="24">
      <c r="A180" s="1"/>
      <c r="B180" s="1"/>
      <c r="C180" s="6"/>
      <c r="D180" s="1" ph="1"/>
      <c r="F180" s="27"/>
      <c r="G180" s="9"/>
      <c r="H180" s="9"/>
      <c r="I180" s="1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</row>
    <row r="181" spans="1:164" s="7" customFormat="1" ht="24">
      <c r="A181" s="1"/>
      <c r="B181" s="1"/>
      <c r="C181" s="6"/>
      <c r="D181" s="1" ph="1"/>
      <c r="F181" s="27"/>
      <c r="G181" s="9"/>
      <c r="H181" s="9"/>
      <c r="I181" s="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</row>
    <row r="182" spans="1:164" s="7" customFormat="1" ht="24">
      <c r="A182" s="1"/>
      <c r="B182" s="1"/>
      <c r="C182" s="6"/>
      <c r="D182" s="1" ph="1"/>
      <c r="F182" s="27"/>
      <c r="G182" s="9"/>
      <c r="H182" s="9"/>
      <c r="I182" s="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</row>
    <row r="183" spans="1:164" s="7" customFormat="1" ht="24">
      <c r="A183" s="1"/>
      <c r="B183" s="1"/>
      <c r="C183" s="6"/>
      <c r="D183" s="1" ph="1"/>
      <c r="F183" s="27"/>
      <c r="G183" s="9"/>
      <c r="H183" s="9"/>
      <c r="I183" s="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</row>
    <row r="188" spans="1:164" s="7" customFormat="1" ht="24">
      <c r="A188" s="1"/>
      <c r="B188" s="1"/>
      <c r="C188" s="6"/>
      <c r="D188" s="1" ph="1"/>
      <c r="F188" s="27"/>
      <c r="G188" s="9"/>
      <c r="H188" s="9"/>
      <c r="I188" s="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</row>
    <row r="189" spans="1:164" s="7" customFormat="1" ht="24">
      <c r="A189" s="1"/>
      <c r="B189" s="1"/>
      <c r="C189" s="6"/>
      <c r="D189" s="1" ph="1"/>
      <c r="F189" s="27"/>
      <c r="G189" s="9"/>
      <c r="H189" s="9"/>
      <c r="I189" s="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</row>
    <row r="193" spans="1:164" s="7" customFormat="1" ht="24">
      <c r="A193" s="1"/>
      <c r="B193" s="1"/>
      <c r="C193" s="6"/>
      <c r="D193" s="1" ph="1"/>
      <c r="F193" s="27"/>
      <c r="G193" s="9"/>
      <c r="H193" s="9"/>
      <c r="I193" s="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</row>
    <row r="194" spans="1:164" s="7" customFormat="1" ht="24">
      <c r="A194" s="1"/>
      <c r="B194" s="1"/>
      <c r="C194" s="6"/>
      <c r="D194" s="1" ph="1"/>
      <c r="F194" s="27"/>
      <c r="G194" s="9"/>
      <c r="H194" s="9"/>
      <c r="I194" s="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</row>
    <row r="195" spans="1:164" s="7" customFormat="1" ht="24">
      <c r="A195" s="1"/>
      <c r="B195" s="1"/>
      <c r="C195" s="6"/>
      <c r="D195" s="1" ph="1"/>
      <c r="F195" s="27"/>
      <c r="G195" s="9"/>
      <c r="H195" s="9"/>
      <c r="I195" s="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</row>
    <row r="196" spans="1:164" s="7" customFormat="1" ht="24">
      <c r="A196" s="1"/>
      <c r="B196" s="1"/>
      <c r="C196" s="6"/>
      <c r="D196" s="1" ph="1"/>
      <c r="F196" s="27"/>
      <c r="G196" s="9"/>
      <c r="H196" s="9"/>
      <c r="I196" s="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</row>
    <row r="197" spans="1:164" s="7" customFormat="1" ht="24">
      <c r="A197" s="1"/>
      <c r="B197" s="1"/>
      <c r="C197" s="6"/>
      <c r="D197" s="1" ph="1"/>
      <c r="F197" s="27"/>
      <c r="G197" s="9"/>
      <c r="H197" s="9"/>
      <c r="I197" s="1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</row>
    <row r="198" spans="1:164" s="7" customFormat="1" ht="24">
      <c r="A198" s="1"/>
      <c r="B198" s="1"/>
      <c r="C198" s="6"/>
      <c r="D198" s="1" ph="1"/>
      <c r="F198" s="27"/>
      <c r="G198" s="9"/>
      <c r="H198" s="9"/>
      <c r="I198" s="1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</row>
    <row r="199" spans="1:164" s="7" customFormat="1" ht="24">
      <c r="A199" s="1"/>
      <c r="B199" s="1"/>
      <c r="C199" s="6"/>
      <c r="D199" s="1" ph="1"/>
      <c r="F199" s="27"/>
      <c r="G199" s="9"/>
      <c r="H199" s="9"/>
      <c r="I199" s="1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</row>
    <row r="200" spans="1:164" s="7" customFormat="1" ht="24">
      <c r="A200" s="1"/>
      <c r="B200" s="1"/>
      <c r="C200" s="6"/>
      <c r="D200" s="1" ph="1"/>
      <c r="F200" s="27"/>
      <c r="G200" s="9"/>
      <c r="H200" s="9"/>
      <c r="I200" s="1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</row>
    <row r="201" spans="1:164" s="7" customFormat="1" ht="24">
      <c r="A201" s="1"/>
      <c r="B201" s="1"/>
      <c r="C201" s="6"/>
      <c r="D201" s="1" ph="1"/>
      <c r="F201" s="27"/>
      <c r="G201" s="9"/>
      <c r="H201" s="9"/>
      <c r="I201" s="1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</row>
    <row r="202" spans="1:164" s="7" customFormat="1" ht="24">
      <c r="A202" s="1"/>
      <c r="B202" s="1"/>
      <c r="C202" s="6"/>
      <c r="D202" s="1" ph="1"/>
      <c r="F202" s="27"/>
      <c r="G202" s="9"/>
      <c r="H202" s="9"/>
      <c r="I202" s="1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</row>
    <row r="203" spans="1:164" s="7" customFormat="1" ht="24">
      <c r="A203" s="1"/>
      <c r="B203" s="1"/>
      <c r="C203" s="6"/>
      <c r="D203" s="1" ph="1"/>
      <c r="F203" s="27"/>
      <c r="G203" s="9"/>
      <c r="H203" s="9"/>
      <c r="I203" s="1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</row>
    <row r="206" spans="1:164" s="7" customFormat="1" ht="24">
      <c r="A206" s="1"/>
      <c r="B206" s="1"/>
      <c r="C206" s="6"/>
      <c r="D206" s="1" ph="1"/>
      <c r="F206" s="27"/>
      <c r="G206" s="9"/>
      <c r="H206" s="9"/>
      <c r="I206" s="1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</row>
    <row r="207" spans="1:164" s="7" customFormat="1" ht="24">
      <c r="A207" s="1"/>
      <c r="B207" s="1"/>
      <c r="C207" s="6"/>
      <c r="D207" s="1" ph="1"/>
      <c r="F207" s="27"/>
      <c r="G207" s="9"/>
      <c r="H207" s="9"/>
      <c r="I207" s="1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</row>
    <row r="208" spans="1:164" s="7" customFormat="1" ht="24">
      <c r="A208" s="1"/>
      <c r="B208" s="1"/>
      <c r="C208" s="6"/>
      <c r="D208" s="1" ph="1"/>
      <c r="F208" s="27"/>
      <c r="G208" s="9"/>
      <c r="H208" s="9"/>
      <c r="I208" s="1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</row>
    <row r="209" spans="1:164" s="7" customFormat="1" ht="24">
      <c r="A209" s="1"/>
      <c r="B209" s="1"/>
      <c r="C209" s="6"/>
      <c r="D209" s="1" ph="1"/>
      <c r="F209" s="27"/>
      <c r="G209" s="9"/>
      <c r="H209" s="9"/>
      <c r="I209" s="1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</row>
    <row r="210" spans="1:164" s="7" customFormat="1" ht="24">
      <c r="A210" s="1"/>
      <c r="B210" s="1"/>
      <c r="C210" s="6"/>
      <c r="D210" s="1" ph="1"/>
      <c r="F210" s="27"/>
      <c r="G210" s="9"/>
      <c r="H210" s="9"/>
      <c r="I210" s="1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</row>
    <row r="211" spans="1:164" s="7" customFormat="1" ht="24">
      <c r="A211" s="1"/>
      <c r="B211" s="1"/>
      <c r="C211" s="6"/>
      <c r="D211" s="1" ph="1"/>
      <c r="F211" s="27"/>
      <c r="G211" s="9"/>
      <c r="H211" s="9"/>
      <c r="I211" s="1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</row>
    <row r="212" spans="1:164" s="7" customFormat="1" ht="24">
      <c r="A212" s="1"/>
      <c r="B212" s="1"/>
      <c r="C212" s="6"/>
      <c r="D212" s="1" ph="1"/>
      <c r="F212" s="27"/>
      <c r="G212" s="9"/>
      <c r="H212" s="9"/>
      <c r="I212" s="1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</row>
    <row r="213" spans="1:164" s="7" customFormat="1" ht="24">
      <c r="A213" s="1"/>
      <c r="B213" s="1"/>
      <c r="C213" s="6"/>
      <c r="D213" s="1" ph="1"/>
      <c r="F213" s="27"/>
      <c r="G213" s="9"/>
      <c r="H213" s="9"/>
      <c r="I213" s="1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</row>
    <row r="214" spans="1:164" s="7" customFormat="1" ht="24">
      <c r="A214" s="1"/>
      <c r="B214" s="1"/>
      <c r="C214" s="6"/>
      <c r="D214" s="1" ph="1"/>
      <c r="F214" s="27"/>
      <c r="G214" s="9"/>
      <c r="H214" s="9"/>
      <c r="I214" s="1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</row>
    <row r="215" spans="1:164" s="7" customFormat="1" ht="24">
      <c r="A215" s="1"/>
      <c r="B215" s="1"/>
      <c r="C215" s="6"/>
      <c r="D215" s="1" ph="1"/>
      <c r="F215" s="27"/>
      <c r="G215" s="9"/>
      <c r="H215" s="9"/>
      <c r="I215" s="1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</row>
    <row r="216" spans="1:164" s="7" customFormat="1" ht="24">
      <c r="A216" s="1"/>
      <c r="B216" s="1"/>
      <c r="C216" s="6"/>
      <c r="D216" s="1" ph="1"/>
      <c r="F216" s="27"/>
      <c r="G216" s="9"/>
      <c r="H216" s="9"/>
      <c r="I216" s="1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</row>
    <row r="217" spans="1:164" s="7" customFormat="1" ht="24">
      <c r="A217" s="1"/>
      <c r="B217" s="1"/>
      <c r="C217" s="6"/>
      <c r="D217" s="1" ph="1"/>
      <c r="F217" s="27"/>
      <c r="G217" s="9"/>
      <c r="H217" s="9"/>
      <c r="I217" s="1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</row>
    <row r="218" spans="1:164" s="7" customFormat="1" ht="24">
      <c r="A218" s="1"/>
      <c r="B218" s="1"/>
      <c r="C218" s="6"/>
      <c r="D218" s="1" ph="1"/>
      <c r="F218" s="27"/>
      <c r="G218" s="9"/>
      <c r="H218" s="9"/>
      <c r="I218" s="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</row>
    <row r="219" spans="1:164" s="7" customFormat="1" ht="24">
      <c r="A219" s="1"/>
      <c r="B219" s="1"/>
      <c r="C219" s="6"/>
      <c r="D219" s="1" ph="1"/>
      <c r="F219" s="27"/>
      <c r="G219" s="9"/>
      <c r="H219" s="9"/>
      <c r="I219" s="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</row>
    <row r="220" spans="1:164" s="7" customFormat="1" ht="24">
      <c r="A220" s="1"/>
      <c r="B220" s="1"/>
      <c r="C220" s="6"/>
      <c r="D220" s="1" ph="1"/>
      <c r="F220" s="27"/>
      <c r="G220" s="9"/>
      <c r="H220" s="9"/>
      <c r="I220" s="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</row>
    <row r="221" spans="1:164" s="7" customFormat="1" ht="24">
      <c r="A221" s="1"/>
      <c r="B221" s="1"/>
      <c r="C221" s="6"/>
      <c r="D221" s="1" ph="1"/>
      <c r="F221" s="27"/>
      <c r="G221" s="9"/>
      <c r="H221" s="9"/>
      <c r="I221" s="1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</row>
    <row r="222" spans="1:164" s="7" customFormat="1" ht="24">
      <c r="A222" s="1"/>
      <c r="B222" s="1"/>
      <c r="C222" s="6"/>
      <c r="D222" s="1" ph="1"/>
      <c r="F222" s="27"/>
      <c r="G222" s="9"/>
      <c r="H222" s="9"/>
      <c r="I222" s="1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</row>
    <row r="223" spans="1:164" s="7" customFormat="1" ht="24">
      <c r="A223" s="1"/>
      <c r="B223" s="1"/>
      <c r="C223" s="6"/>
      <c r="D223" s="1" ph="1"/>
      <c r="F223" s="27"/>
      <c r="G223" s="9"/>
      <c r="H223" s="9"/>
      <c r="I223" s="1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</row>
    <row r="224" spans="1:164" s="7" customFormat="1" ht="24">
      <c r="A224" s="1"/>
      <c r="B224" s="1"/>
      <c r="C224" s="6"/>
      <c r="D224" s="1" ph="1"/>
      <c r="F224" s="27"/>
      <c r="G224" s="9"/>
      <c r="H224" s="9"/>
      <c r="I224" s="1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</row>
    <row r="225" spans="1:164" s="7" customFormat="1" ht="24">
      <c r="A225" s="1"/>
      <c r="B225" s="1"/>
      <c r="C225" s="6"/>
      <c r="D225" s="1" ph="1"/>
      <c r="F225" s="27"/>
      <c r="G225" s="9"/>
      <c r="H225" s="9"/>
      <c r="I225" s="1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</row>
    <row r="226" spans="1:164" s="7" customFormat="1" ht="24">
      <c r="A226" s="1"/>
      <c r="B226" s="1"/>
      <c r="C226" s="6"/>
      <c r="D226" s="1" ph="1"/>
      <c r="F226" s="27"/>
      <c r="G226" s="9"/>
      <c r="H226" s="9"/>
      <c r="I226" s="1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</row>
    <row r="227" spans="1:164" s="7" customFormat="1" ht="24">
      <c r="A227" s="1"/>
      <c r="B227" s="1"/>
      <c r="C227" s="6"/>
      <c r="D227" s="1" ph="1"/>
      <c r="F227" s="27"/>
      <c r="G227" s="9"/>
      <c r="H227" s="9"/>
      <c r="I227" s="1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</row>
    <row r="228" spans="1:164" s="7" customFormat="1" ht="24">
      <c r="A228" s="1"/>
      <c r="B228" s="1"/>
      <c r="C228" s="6"/>
      <c r="D228" s="1" ph="1"/>
      <c r="F228" s="27"/>
      <c r="G228" s="9"/>
      <c r="H228" s="9"/>
      <c r="I228" s="1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</row>
    <row r="229" spans="1:164" s="7" customFormat="1" ht="24">
      <c r="A229" s="1"/>
      <c r="B229" s="1"/>
      <c r="C229" s="6"/>
      <c r="D229" s="1" ph="1"/>
      <c r="F229" s="27"/>
      <c r="G229" s="9"/>
      <c r="H229" s="9"/>
      <c r="I229" s="1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</row>
    <row r="230" spans="1:164" s="7" customFormat="1" ht="24">
      <c r="A230" s="1"/>
      <c r="B230" s="1"/>
      <c r="C230" s="6"/>
      <c r="D230" s="1" ph="1"/>
      <c r="F230" s="27"/>
      <c r="G230" s="9"/>
      <c r="H230" s="9"/>
      <c r="I230" s="1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</row>
    <row r="231" spans="1:164" s="7" customFormat="1" ht="24">
      <c r="A231" s="1"/>
      <c r="B231" s="1"/>
      <c r="C231" s="6"/>
      <c r="D231" s="1" ph="1"/>
      <c r="F231" s="27"/>
      <c r="G231" s="9"/>
      <c r="H231" s="9"/>
      <c r="I231" s="1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</row>
    <row r="232" spans="1:164" s="7" customFormat="1" ht="24">
      <c r="A232" s="1"/>
      <c r="B232" s="1"/>
      <c r="C232" s="6"/>
      <c r="D232" s="1" ph="1"/>
      <c r="F232" s="27"/>
      <c r="G232" s="9"/>
      <c r="H232" s="9"/>
      <c r="I232" s="1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</row>
    <row r="233" spans="1:164" s="7" customFormat="1" ht="24">
      <c r="A233" s="1"/>
      <c r="B233" s="1"/>
      <c r="C233" s="6"/>
      <c r="D233" s="1" ph="1"/>
      <c r="F233" s="27"/>
      <c r="G233" s="9"/>
      <c r="H233" s="9"/>
      <c r="I233" s="1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</row>
    <row r="234" spans="1:164" s="7" customFormat="1" ht="24">
      <c r="A234" s="1"/>
      <c r="B234" s="1"/>
      <c r="C234" s="6"/>
      <c r="D234" s="1" ph="1"/>
      <c r="F234" s="27"/>
      <c r="G234" s="9"/>
      <c r="H234" s="9"/>
      <c r="I234" s="1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</row>
    <row r="235" spans="1:164" s="7" customFormat="1" ht="24">
      <c r="A235" s="1"/>
      <c r="B235" s="1"/>
      <c r="C235" s="6"/>
      <c r="D235" s="1" ph="1"/>
      <c r="F235" s="27"/>
      <c r="G235" s="9"/>
      <c r="H235" s="9"/>
      <c r="I235" s="1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</row>
    <row r="236" spans="1:164" s="7" customFormat="1" ht="24">
      <c r="A236" s="1"/>
      <c r="B236" s="1"/>
      <c r="C236" s="6"/>
      <c r="D236" s="1" ph="1"/>
      <c r="F236" s="27"/>
      <c r="G236" s="9"/>
      <c r="H236" s="9"/>
      <c r="I236" s="1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</row>
    <row r="237" spans="1:164" s="7" customFormat="1" ht="24">
      <c r="A237" s="1"/>
      <c r="B237" s="1"/>
      <c r="C237" s="6"/>
      <c r="D237" s="1" ph="1"/>
      <c r="F237" s="27"/>
      <c r="G237" s="9"/>
      <c r="H237" s="9"/>
      <c r="I237" s="1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</row>
    <row r="238" spans="1:164" s="7" customFormat="1" ht="24">
      <c r="A238" s="1"/>
      <c r="B238" s="1"/>
      <c r="C238" s="6"/>
      <c r="D238" s="1" ph="1"/>
      <c r="F238" s="27"/>
      <c r="G238" s="9"/>
      <c r="H238" s="9"/>
      <c r="I238" s="1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</row>
    <row r="239" spans="1:164" s="7" customFormat="1" ht="24">
      <c r="A239" s="1"/>
      <c r="B239" s="1"/>
      <c r="C239" s="6"/>
      <c r="D239" s="1" ph="1"/>
      <c r="F239" s="27"/>
      <c r="G239" s="9"/>
      <c r="H239" s="9"/>
      <c r="I239" s="1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</row>
    <row r="240" spans="1:164" s="7" customFormat="1" ht="24">
      <c r="A240" s="1"/>
      <c r="B240" s="1"/>
      <c r="C240" s="6"/>
      <c r="D240" s="1" ph="1"/>
      <c r="F240" s="27"/>
      <c r="G240" s="9"/>
      <c r="H240" s="9"/>
      <c r="I240" s="1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</row>
    <row r="241" spans="1:164" s="7" customFormat="1" ht="24">
      <c r="A241" s="1"/>
      <c r="B241" s="1"/>
      <c r="C241" s="6"/>
      <c r="D241" s="1" ph="1"/>
      <c r="F241" s="27"/>
      <c r="G241" s="9"/>
      <c r="H241" s="9"/>
      <c r="I241" s="1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</row>
    <row r="242" spans="1:164" s="7" customFormat="1" ht="24">
      <c r="A242" s="1"/>
      <c r="B242" s="1"/>
      <c r="C242" s="6"/>
      <c r="D242" s="1" ph="1"/>
      <c r="F242" s="27"/>
      <c r="G242" s="9"/>
      <c r="H242" s="9"/>
      <c r="I242" s="1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</row>
    <row r="243" spans="1:164" s="7" customFormat="1" ht="24">
      <c r="A243" s="1"/>
      <c r="B243" s="1"/>
      <c r="C243" s="6"/>
      <c r="D243" s="1" ph="1"/>
      <c r="F243" s="27"/>
      <c r="G243" s="9"/>
      <c r="H243" s="9"/>
      <c r="I243" s="1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</row>
    <row r="244" spans="1:164" s="7" customFormat="1" ht="24">
      <c r="A244" s="1"/>
      <c r="B244" s="1"/>
      <c r="C244" s="6"/>
      <c r="D244" s="1" ph="1"/>
      <c r="F244" s="27"/>
      <c r="G244" s="9"/>
      <c r="H244" s="9"/>
      <c r="I244" s="1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</row>
    <row r="245" spans="1:164" s="7" customFormat="1" ht="24">
      <c r="A245" s="1"/>
      <c r="B245" s="1"/>
      <c r="C245" s="6"/>
      <c r="D245" s="1" ph="1"/>
      <c r="F245" s="27"/>
      <c r="G245" s="9"/>
      <c r="H245" s="9"/>
      <c r="I245" s="1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</row>
    <row r="246" spans="1:164" s="7" customFormat="1" ht="24">
      <c r="A246" s="1"/>
      <c r="B246" s="1"/>
      <c r="C246" s="6"/>
      <c r="D246" s="1" ph="1"/>
      <c r="F246" s="27"/>
      <c r="G246" s="9"/>
      <c r="H246" s="9"/>
      <c r="I246" s="1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</row>
    <row r="247" spans="1:164" s="7" customFormat="1" ht="24">
      <c r="A247" s="1"/>
      <c r="B247" s="1"/>
      <c r="C247" s="6"/>
      <c r="D247" s="1" ph="1"/>
      <c r="F247" s="27"/>
      <c r="G247" s="9"/>
      <c r="H247" s="9"/>
      <c r="I247" s="1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</row>
    <row r="248" spans="1:164" s="7" customFormat="1" ht="24">
      <c r="A248" s="1"/>
      <c r="B248" s="1"/>
      <c r="C248" s="6"/>
      <c r="D248" s="1" ph="1"/>
      <c r="F248" s="27"/>
      <c r="G248" s="9"/>
      <c r="H248" s="9"/>
      <c r="I248" s="1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</row>
    <row r="249" spans="1:164" s="7" customFormat="1" ht="24">
      <c r="A249" s="1"/>
      <c r="B249" s="1"/>
      <c r="C249" s="6"/>
      <c r="D249" s="1" ph="1"/>
      <c r="F249" s="27"/>
      <c r="G249" s="9"/>
      <c r="H249" s="9"/>
      <c r="I249" s="1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</row>
    <row r="250" spans="1:164" s="7" customFormat="1" ht="24">
      <c r="A250" s="1"/>
      <c r="B250" s="1"/>
      <c r="C250" s="6"/>
      <c r="D250" s="1" ph="1"/>
      <c r="F250" s="27"/>
      <c r="G250" s="9"/>
      <c r="H250" s="9"/>
      <c r="I250" s="1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</row>
    <row r="251" spans="1:164" s="7" customFormat="1" ht="24">
      <c r="A251" s="1"/>
      <c r="B251" s="1"/>
      <c r="C251" s="6"/>
      <c r="D251" s="1" ph="1"/>
      <c r="F251" s="27"/>
      <c r="G251" s="9"/>
      <c r="H251" s="9"/>
      <c r="I251" s="1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</row>
    <row r="252" spans="1:164" s="7" customFormat="1" ht="24">
      <c r="A252" s="1"/>
      <c r="B252" s="1"/>
      <c r="C252" s="6"/>
      <c r="D252" s="1" ph="1"/>
      <c r="F252" s="27"/>
      <c r="G252" s="9"/>
      <c r="H252" s="9"/>
      <c r="I252" s="1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</row>
    <row r="253" spans="1:164" s="7" customFormat="1" ht="24">
      <c r="A253" s="1"/>
      <c r="B253" s="1"/>
      <c r="C253" s="6"/>
      <c r="D253" s="1" ph="1"/>
      <c r="F253" s="27"/>
      <c r="G253" s="9"/>
      <c r="H253" s="9"/>
      <c r="I253" s="1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</row>
    <row r="254" spans="1:164" s="7" customFormat="1" ht="24">
      <c r="A254" s="1"/>
      <c r="B254" s="1"/>
      <c r="C254" s="6"/>
      <c r="D254" s="1" ph="1"/>
      <c r="F254" s="27"/>
      <c r="G254" s="9"/>
      <c r="H254" s="9"/>
      <c r="I254" s="1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</row>
    <row r="255" spans="1:164" s="7" customFormat="1" ht="24">
      <c r="A255" s="1"/>
      <c r="B255" s="1"/>
      <c r="C255" s="6"/>
      <c r="D255" s="1" ph="1"/>
      <c r="F255" s="27"/>
      <c r="G255" s="9"/>
      <c r="H255" s="9"/>
      <c r="I255" s="1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</row>
    <row r="256" spans="1:164" s="7" customFormat="1" ht="24">
      <c r="A256" s="1"/>
      <c r="B256" s="1"/>
      <c r="C256" s="6"/>
      <c r="D256" s="1" ph="1"/>
      <c r="F256" s="27"/>
      <c r="G256" s="9"/>
      <c r="H256" s="9"/>
      <c r="I256" s="1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</row>
    <row r="257" spans="1:164" s="7" customFormat="1" ht="24">
      <c r="A257" s="1"/>
      <c r="B257" s="1"/>
      <c r="C257" s="6"/>
      <c r="D257" s="1" ph="1"/>
      <c r="F257" s="27"/>
      <c r="G257" s="9"/>
      <c r="H257" s="9"/>
      <c r="I257" s="1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</row>
    <row r="258" spans="1:164" s="7" customFormat="1" ht="24">
      <c r="A258" s="1"/>
      <c r="B258" s="1"/>
      <c r="C258" s="6"/>
      <c r="D258" s="1" ph="1"/>
      <c r="F258" s="27"/>
      <c r="G258" s="9"/>
      <c r="H258" s="9"/>
      <c r="I258" s="1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</row>
    <row r="259" spans="1:164" s="7" customFormat="1" ht="24">
      <c r="A259" s="1"/>
      <c r="B259" s="1"/>
      <c r="C259" s="6"/>
      <c r="D259" s="1" ph="1"/>
      <c r="F259" s="27"/>
      <c r="G259" s="9"/>
      <c r="H259" s="9"/>
      <c r="I259" s="1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</row>
    <row r="260" spans="1:164" s="7" customFormat="1" ht="24">
      <c r="A260" s="1"/>
      <c r="B260" s="1"/>
      <c r="C260" s="6"/>
      <c r="D260" s="1" ph="1"/>
      <c r="F260" s="27"/>
      <c r="G260" s="9"/>
      <c r="H260" s="9"/>
      <c r="I260" s="1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</row>
    <row r="261" spans="1:164" s="7" customFormat="1" ht="24">
      <c r="A261" s="1"/>
      <c r="B261" s="1"/>
      <c r="C261" s="6"/>
      <c r="D261" s="1" ph="1"/>
      <c r="F261" s="27"/>
      <c r="G261" s="9"/>
      <c r="H261" s="9"/>
      <c r="I261" s="1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</row>
    <row r="262" spans="1:164" s="7" customFormat="1" ht="24">
      <c r="A262" s="1"/>
      <c r="B262" s="1"/>
      <c r="C262" s="6"/>
      <c r="D262" s="1" ph="1"/>
      <c r="F262" s="27"/>
      <c r="G262" s="9"/>
      <c r="H262" s="9"/>
      <c r="I262" s="1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</row>
    <row r="263" spans="1:164" s="7" customFormat="1" ht="24">
      <c r="A263" s="1"/>
      <c r="B263" s="1"/>
      <c r="C263" s="6"/>
      <c r="D263" s="1" ph="1"/>
      <c r="F263" s="27"/>
      <c r="G263" s="9"/>
      <c r="H263" s="9"/>
      <c r="I263" s="1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</row>
    <row r="264" spans="1:164" s="7" customFormat="1" ht="24">
      <c r="A264" s="1"/>
      <c r="B264" s="1"/>
      <c r="C264" s="6"/>
      <c r="D264" s="1" ph="1"/>
      <c r="F264" s="27"/>
      <c r="G264" s="9"/>
      <c r="H264" s="9"/>
      <c r="I264" s="1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</row>
    <row r="265" spans="1:164" s="7" customFormat="1" ht="24">
      <c r="A265" s="1"/>
      <c r="B265" s="1"/>
      <c r="C265" s="6"/>
      <c r="D265" s="1" ph="1"/>
      <c r="F265" s="27"/>
      <c r="G265" s="9"/>
      <c r="H265" s="9"/>
      <c r="I265" s="1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</row>
    <row r="266" spans="1:164" s="7" customFormat="1" ht="24">
      <c r="A266" s="1"/>
      <c r="B266" s="1"/>
      <c r="C266" s="6"/>
      <c r="D266" s="1" ph="1"/>
      <c r="F266" s="27"/>
      <c r="G266" s="9"/>
      <c r="H266" s="9"/>
      <c r="I266" s="1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</row>
    <row r="267" spans="1:164" s="7" customFormat="1" ht="24">
      <c r="A267" s="1"/>
      <c r="B267" s="1"/>
      <c r="C267" s="6"/>
      <c r="D267" s="1" ph="1"/>
      <c r="F267" s="27"/>
      <c r="G267" s="9"/>
      <c r="H267" s="9"/>
      <c r="I267" s="1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</row>
    <row r="268" spans="1:164" s="7" customFormat="1" ht="24">
      <c r="A268" s="1"/>
      <c r="B268" s="1"/>
      <c r="C268" s="6"/>
      <c r="D268" s="1" ph="1"/>
      <c r="F268" s="27"/>
      <c r="G268" s="9"/>
      <c r="H268" s="9"/>
      <c r="I268" s="1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</row>
    <row r="269" spans="1:164" s="7" customFormat="1" ht="24">
      <c r="A269" s="1"/>
      <c r="B269" s="1"/>
      <c r="C269" s="6"/>
      <c r="D269" s="1" ph="1"/>
      <c r="F269" s="27"/>
      <c r="G269" s="9"/>
      <c r="H269" s="9"/>
      <c r="I269" s="1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</row>
    <row r="270" spans="1:164" s="7" customFormat="1" ht="24">
      <c r="A270" s="1"/>
      <c r="B270" s="1"/>
      <c r="C270" s="6"/>
      <c r="D270" s="1" ph="1"/>
      <c r="F270" s="27"/>
      <c r="G270" s="9"/>
      <c r="H270" s="9"/>
      <c r="I270" s="1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</row>
    <row r="271" spans="1:164" s="7" customFormat="1" ht="24">
      <c r="A271" s="1"/>
      <c r="B271" s="1"/>
      <c r="C271" s="6"/>
      <c r="D271" s="1" ph="1"/>
      <c r="F271" s="27"/>
      <c r="G271" s="9"/>
      <c r="H271" s="9"/>
      <c r="I271" s="1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</row>
    <row r="272" spans="1:164" s="7" customFormat="1" ht="24">
      <c r="A272" s="1"/>
      <c r="B272" s="1"/>
      <c r="C272" s="6"/>
      <c r="D272" s="1" ph="1"/>
      <c r="F272" s="27"/>
      <c r="G272" s="9"/>
      <c r="H272" s="9"/>
      <c r="I272" s="1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</row>
    <row r="273" spans="1:164" s="7" customFormat="1" ht="24">
      <c r="A273" s="1"/>
      <c r="B273" s="1"/>
      <c r="C273" s="6"/>
      <c r="D273" s="1" ph="1"/>
      <c r="F273" s="27"/>
      <c r="G273" s="9"/>
      <c r="H273" s="9"/>
      <c r="I273" s="1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</row>
    <row r="274" spans="1:164" s="7" customFormat="1" ht="24">
      <c r="A274" s="1"/>
      <c r="B274" s="1"/>
      <c r="C274" s="6"/>
      <c r="D274" s="1" ph="1"/>
      <c r="F274" s="27"/>
      <c r="G274" s="9"/>
      <c r="H274" s="9"/>
      <c r="I274" s="1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</row>
    <row r="275" spans="1:164" s="7" customFormat="1" ht="24">
      <c r="A275" s="1"/>
      <c r="B275" s="1"/>
      <c r="C275" s="6"/>
      <c r="D275" s="1" ph="1"/>
      <c r="F275" s="27"/>
      <c r="G275" s="9"/>
      <c r="H275" s="9"/>
      <c r="I275" s="1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</row>
    <row r="276" spans="1:164" s="7" customFormat="1" ht="24">
      <c r="A276" s="1"/>
      <c r="B276" s="1"/>
      <c r="C276" s="6"/>
      <c r="D276" s="1" ph="1"/>
      <c r="F276" s="27"/>
      <c r="G276" s="9"/>
      <c r="H276" s="9"/>
      <c r="I276" s="1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</row>
    <row r="277" spans="1:164" s="7" customFormat="1" ht="24">
      <c r="A277" s="1"/>
      <c r="B277" s="1"/>
      <c r="C277" s="6"/>
      <c r="D277" s="1" ph="1"/>
      <c r="F277" s="27"/>
      <c r="G277" s="9"/>
      <c r="H277" s="9"/>
      <c r="I277" s="1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</row>
    <row r="278" spans="1:164" s="7" customFormat="1" ht="24">
      <c r="A278" s="1"/>
      <c r="B278" s="1"/>
      <c r="C278" s="6"/>
      <c r="D278" s="1" ph="1"/>
      <c r="F278" s="27"/>
      <c r="G278" s="9"/>
      <c r="H278" s="9"/>
      <c r="I278" s="1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</row>
    <row r="279" spans="1:164" s="7" customFormat="1" ht="24">
      <c r="A279" s="1"/>
      <c r="B279" s="1"/>
      <c r="C279" s="6"/>
      <c r="D279" s="1" ph="1"/>
      <c r="F279" s="27"/>
      <c r="G279" s="9"/>
      <c r="H279" s="9"/>
      <c r="I279" s="1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</row>
    <row r="280" spans="1:164" s="7" customFormat="1" ht="24">
      <c r="A280" s="1"/>
      <c r="B280" s="1"/>
      <c r="C280" s="6"/>
      <c r="D280" s="1" ph="1"/>
      <c r="F280" s="27"/>
      <c r="G280" s="9"/>
      <c r="H280" s="9"/>
      <c r="I280" s="1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</row>
    <row r="281" spans="1:164" s="7" customFormat="1" ht="24">
      <c r="A281" s="1"/>
      <c r="B281" s="1"/>
      <c r="C281" s="6"/>
      <c r="D281" s="1" ph="1"/>
      <c r="F281" s="27"/>
      <c r="G281" s="9"/>
      <c r="H281" s="9"/>
      <c r="I281" s="1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</row>
    <row r="282" spans="1:164" s="7" customFormat="1" ht="24">
      <c r="A282" s="1"/>
      <c r="B282" s="1"/>
      <c r="C282" s="6"/>
      <c r="D282" s="1" ph="1"/>
      <c r="F282" s="27"/>
      <c r="G282" s="9"/>
      <c r="H282" s="9"/>
      <c r="I282" s="1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</row>
    <row r="283" spans="1:164" s="7" customFormat="1" ht="24">
      <c r="A283" s="1"/>
      <c r="B283" s="1"/>
      <c r="C283" s="6"/>
      <c r="D283" s="1" ph="1"/>
      <c r="F283" s="27"/>
      <c r="G283" s="9"/>
      <c r="H283" s="9"/>
      <c r="I283" s="1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</row>
    <row r="284" spans="1:164" s="7" customFormat="1" ht="24">
      <c r="A284" s="1"/>
      <c r="B284" s="1"/>
      <c r="C284" s="6"/>
      <c r="D284" s="1" ph="1"/>
      <c r="F284" s="27"/>
      <c r="G284" s="9"/>
      <c r="H284" s="9"/>
      <c r="I284" s="1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</row>
    <row r="285" spans="1:164" s="7" customFormat="1" ht="24">
      <c r="A285" s="1"/>
      <c r="B285" s="1"/>
      <c r="C285" s="6"/>
      <c r="D285" s="1" ph="1"/>
      <c r="F285" s="27"/>
      <c r="G285" s="9"/>
      <c r="H285" s="9"/>
      <c r="I285" s="1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5"/>
      <c r="EO285" s="25"/>
      <c r="EP285" s="25"/>
      <c r="EQ285" s="25"/>
      <c r="ER285" s="25"/>
      <c r="ES285" s="25"/>
      <c r="ET285" s="25"/>
      <c r="EU285" s="25"/>
      <c r="EV285" s="25"/>
      <c r="EW285" s="25"/>
      <c r="EX285" s="25"/>
      <c r="EY285" s="25"/>
      <c r="EZ285" s="25"/>
      <c r="FA285" s="25"/>
      <c r="FB285" s="25"/>
      <c r="FC285" s="25"/>
      <c r="FD285" s="25"/>
      <c r="FE285" s="25"/>
      <c r="FF285" s="25"/>
      <c r="FG285" s="25"/>
      <c r="FH285" s="25"/>
    </row>
    <row r="286" spans="1:164" s="7" customFormat="1" ht="24">
      <c r="A286" s="1"/>
      <c r="B286" s="1"/>
      <c r="C286" s="6"/>
      <c r="D286" s="1" ph="1"/>
      <c r="F286" s="27"/>
      <c r="G286" s="9"/>
      <c r="H286" s="9"/>
      <c r="I286" s="1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25"/>
      <c r="FA286" s="25"/>
      <c r="FB286" s="25"/>
      <c r="FC286" s="25"/>
      <c r="FD286" s="25"/>
      <c r="FE286" s="25"/>
      <c r="FF286" s="25"/>
      <c r="FG286" s="25"/>
      <c r="FH286" s="25"/>
    </row>
    <row r="287" spans="1:164" s="7" customFormat="1" ht="24">
      <c r="A287" s="1"/>
      <c r="B287" s="1"/>
      <c r="C287" s="6"/>
      <c r="D287" s="1" ph="1"/>
      <c r="F287" s="27"/>
      <c r="G287" s="9"/>
      <c r="H287" s="9"/>
      <c r="I287" s="1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</row>
    <row r="288" spans="1:164" s="7" customFormat="1" ht="24">
      <c r="A288" s="1"/>
      <c r="B288" s="1"/>
      <c r="C288" s="6"/>
      <c r="D288" s="1" ph="1"/>
      <c r="F288" s="27"/>
      <c r="G288" s="9"/>
      <c r="H288" s="9"/>
      <c r="I288" s="1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25"/>
      <c r="FA288" s="25"/>
      <c r="FB288" s="25"/>
      <c r="FC288" s="25"/>
      <c r="FD288" s="25"/>
      <c r="FE288" s="25"/>
      <c r="FF288" s="25"/>
      <c r="FG288" s="25"/>
      <c r="FH288" s="25"/>
    </row>
    <row r="289" spans="1:164" s="7" customFormat="1" ht="24">
      <c r="A289" s="1"/>
      <c r="B289" s="1"/>
      <c r="C289" s="6"/>
      <c r="D289" s="1" ph="1"/>
      <c r="F289" s="27"/>
      <c r="G289" s="9"/>
      <c r="H289" s="9"/>
      <c r="I289" s="1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5"/>
      <c r="EO289" s="25"/>
      <c r="EP289" s="25"/>
      <c r="EQ289" s="25"/>
      <c r="ER289" s="25"/>
      <c r="ES289" s="25"/>
      <c r="ET289" s="25"/>
      <c r="EU289" s="25"/>
      <c r="EV289" s="25"/>
      <c r="EW289" s="25"/>
      <c r="EX289" s="25"/>
      <c r="EY289" s="25"/>
      <c r="EZ289" s="25"/>
      <c r="FA289" s="25"/>
      <c r="FB289" s="25"/>
      <c r="FC289" s="25"/>
      <c r="FD289" s="25"/>
      <c r="FE289" s="25"/>
      <c r="FF289" s="25"/>
      <c r="FG289" s="25"/>
      <c r="FH289" s="25"/>
    </row>
    <row r="290" spans="1:164" s="7" customFormat="1" ht="24">
      <c r="A290" s="1"/>
      <c r="B290" s="1"/>
      <c r="C290" s="6"/>
      <c r="D290" s="1" ph="1"/>
      <c r="F290" s="27"/>
      <c r="G290" s="9"/>
      <c r="H290" s="9"/>
      <c r="I290" s="1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25"/>
      <c r="FA290" s="25"/>
      <c r="FB290" s="25"/>
      <c r="FC290" s="25"/>
      <c r="FD290" s="25"/>
      <c r="FE290" s="25"/>
      <c r="FF290" s="25"/>
      <c r="FG290" s="25"/>
      <c r="FH290" s="25"/>
    </row>
    <row r="291" spans="1:164" s="7" customFormat="1" ht="24">
      <c r="A291" s="1"/>
      <c r="B291" s="1"/>
      <c r="C291" s="6"/>
      <c r="D291" s="1" ph="1"/>
      <c r="F291" s="27"/>
      <c r="G291" s="9"/>
      <c r="H291" s="9"/>
      <c r="I291" s="1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</row>
    <row r="292" spans="1:164" s="7" customFormat="1" ht="24">
      <c r="A292" s="1"/>
      <c r="B292" s="1"/>
      <c r="C292" s="6"/>
      <c r="D292" s="1" ph="1"/>
      <c r="F292" s="27"/>
      <c r="G292" s="9"/>
      <c r="H292" s="9"/>
      <c r="I292" s="1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</row>
    <row r="293" spans="1:164" s="7" customFormat="1" ht="24">
      <c r="A293" s="1"/>
      <c r="B293" s="1"/>
      <c r="C293" s="6"/>
      <c r="D293" s="1" ph="1"/>
      <c r="F293" s="27"/>
      <c r="G293" s="9"/>
      <c r="H293" s="9"/>
      <c r="I293" s="1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</row>
    <row r="294" spans="1:164" s="7" customFormat="1" ht="24">
      <c r="A294" s="1"/>
      <c r="B294" s="1"/>
      <c r="C294" s="6"/>
      <c r="D294" s="1" ph="1"/>
      <c r="F294" s="27"/>
      <c r="G294" s="9"/>
      <c r="H294" s="9"/>
      <c r="I294" s="1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</row>
    <row r="295" spans="1:164" s="7" customFormat="1" ht="24">
      <c r="A295" s="1"/>
      <c r="B295" s="1"/>
      <c r="C295" s="6"/>
      <c r="D295" s="1" ph="1"/>
      <c r="F295" s="27"/>
      <c r="G295" s="9"/>
      <c r="H295" s="9"/>
      <c r="I295" s="1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</row>
    <row r="296" spans="1:164" s="7" customFormat="1" ht="24">
      <c r="A296" s="1"/>
      <c r="B296" s="1"/>
      <c r="C296" s="6"/>
      <c r="D296" s="1" ph="1"/>
      <c r="F296" s="27"/>
      <c r="G296" s="9"/>
      <c r="H296" s="9"/>
      <c r="I296" s="1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5"/>
      <c r="EO296" s="25"/>
      <c r="EP296" s="25"/>
      <c r="EQ296" s="25"/>
      <c r="ER296" s="25"/>
      <c r="ES296" s="25"/>
      <c r="ET296" s="25"/>
      <c r="EU296" s="25"/>
      <c r="EV296" s="25"/>
      <c r="EW296" s="25"/>
      <c r="EX296" s="25"/>
      <c r="EY296" s="25"/>
      <c r="EZ296" s="25"/>
      <c r="FA296" s="25"/>
      <c r="FB296" s="25"/>
      <c r="FC296" s="25"/>
      <c r="FD296" s="25"/>
      <c r="FE296" s="25"/>
      <c r="FF296" s="25"/>
      <c r="FG296" s="25"/>
      <c r="FH296" s="25"/>
    </row>
    <row r="297" spans="1:164" s="7" customFormat="1" ht="24">
      <c r="A297" s="1"/>
      <c r="B297" s="1"/>
      <c r="C297" s="6"/>
      <c r="D297" s="1" ph="1"/>
      <c r="F297" s="27"/>
      <c r="G297" s="9"/>
      <c r="H297" s="9"/>
      <c r="I297" s="1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</row>
    <row r="298" spans="1:164" s="7" customFormat="1" ht="24">
      <c r="A298" s="1"/>
      <c r="B298" s="1"/>
      <c r="C298" s="6"/>
      <c r="D298" s="1" ph="1"/>
      <c r="F298" s="27"/>
      <c r="G298" s="9"/>
      <c r="H298" s="9"/>
      <c r="I298" s="1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</row>
    <row r="299" spans="1:164" s="7" customFormat="1" ht="24">
      <c r="A299" s="1"/>
      <c r="B299" s="1"/>
      <c r="C299" s="6"/>
      <c r="D299" s="1" ph="1"/>
      <c r="F299" s="27"/>
      <c r="G299" s="9"/>
      <c r="H299" s="9"/>
      <c r="I299" s="1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5"/>
      <c r="EO299" s="25"/>
      <c r="EP299" s="25"/>
      <c r="EQ299" s="25"/>
      <c r="ER299" s="25"/>
      <c r="ES299" s="25"/>
      <c r="ET299" s="25"/>
      <c r="EU299" s="25"/>
      <c r="EV299" s="25"/>
      <c r="EW299" s="25"/>
      <c r="EX299" s="25"/>
      <c r="EY299" s="25"/>
      <c r="EZ299" s="25"/>
      <c r="FA299" s="25"/>
      <c r="FB299" s="25"/>
      <c r="FC299" s="25"/>
      <c r="FD299" s="25"/>
      <c r="FE299" s="25"/>
      <c r="FF299" s="25"/>
      <c r="FG299" s="25"/>
      <c r="FH299" s="25"/>
    </row>
    <row r="300" spans="1:164" s="7" customFormat="1" ht="24">
      <c r="A300" s="1"/>
      <c r="B300" s="1"/>
      <c r="C300" s="6"/>
      <c r="D300" s="1" ph="1"/>
      <c r="F300" s="27"/>
      <c r="G300" s="9"/>
      <c r="H300" s="9"/>
      <c r="I300" s="1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</row>
    <row r="301" spans="1:164" s="7" customFormat="1" ht="24">
      <c r="A301" s="1"/>
      <c r="B301" s="1"/>
      <c r="C301" s="6"/>
      <c r="D301" s="1" ph="1"/>
      <c r="F301" s="27"/>
      <c r="G301" s="9"/>
      <c r="H301" s="9"/>
      <c r="I301" s="1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5"/>
      <c r="EO301" s="25"/>
      <c r="EP301" s="25"/>
      <c r="EQ301" s="25"/>
      <c r="ER301" s="25"/>
      <c r="ES301" s="25"/>
      <c r="ET301" s="25"/>
      <c r="EU301" s="25"/>
      <c r="EV301" s="25"/>
      <c r="EW301" s="25"/>
      <c r="EX301" s="25"/>
      <c r="EY301" s="25"/>
      <c r="EZ301" s="25"/>
      <c r="FA301" s="25"/>
      <c r="FB301" s="25"/>
      <c r="FC301" s="25"/>
      <c r="FD301" s="25"/>
      <c r="FE301" s="25"/>
      <c r="FF301" s="25"/>
      <c r="FG301" s="25"/>
      <c r="FH301" s="25"/>
    </row>
    <row r="302" spans="1:164" s="7" customFormat="1" ht="24">
      <c r="A302" s="1"/>
      <c r="B302" s="1"/>
      <c r="C302" s="6"/>
      <c r="D302" s="1" ph="1"/>
      <c r="F302" s="27"/>
      <c r="G302" s="9"/>
      <c r="H302" s="9"/>
      <c r="I302" s="1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5"/>
      <c r="EO302" s="25"/>
      <c r="EP302" s="25"/>
      <c r="EQ302" s="25"/>
      <c r="ER302" s="25"/>
      <c r="ES302" s="25"/>
      <c r="ET302" s="25"/>
      <c r="EU302" s="25"/>
      <c r="EV302" s="25"/>
      <c r="EW302" s="25"/>
      <c r="EX302" s="25"/>
      <c r="EY302" s="25"/>
      <c r="EZ302" s="25"/>
      <c r="FA302" s="25"/>
      <c r="FB302" s="25"/>
      <c r="FC302" s="25"/>
      <c r="FD302" s="25"/>
      <c r="FE302" s="25"/>
      <c r="FF302" s="25"/>
      <c r="FG302" s="25"/>
      <c r="FH302" s="25"/>
    </row>
    <row r="303" spans="1:164" s="7" customFormat="1" ht="24">
      <c r="A303" s="1"/>
      <c r="B303" s="1"/>
      <c r="C303" s="6"/>
      <c r="D303" s="1" ph="1"/>
      <c r="F303" s="27"/>
      <c r="G303" s="9"/>
      <c r="H303" s="9"/>
      <c r="I303" s="1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5"/>
      <c r="EO303" s="25"/>
      <c r="EP303" s="25"/>
      <c r="EQ303" s="25"/>
      <c r="ER303" s="25"/>
      <c r="ES303" s="25"/>
      <c r="ET303" s="25"/>
      <c r="EU303" s="25"/>
      <c r="EV303" s="25"/>
      <c r="EW303" s="25"/>
      <c r="EX303" s="25"/>
      <c r="EY303" s="25"/>
      <c r="EZ303" s="25"/>
      <c r="FA303" s="25"/>
      <c r="FB303" s="25"/>
      <c r="FC303" s="25"/>
      <c r="FD303" s="25"/>
      <c r="FE303" s="25"/>
      <c r="FF303" s="25"/>
      <c r="FG303" s="25"/>
      <c r="FH303" s="25"/>
    </row>
    <row r="304" spans="1:164" s="7" customFormat="1" ht="24">
      <c r="A304" s="1"/>
      <c r="B304" s="1"/>
      <c r="C304" s="6"/>
      <c r="D304" s="1" ph="1"/>
      <c r="F304" s="27"/>
      <c r="G304" s="9"/>
      <c r="H304" s="9"/>
      <c r="I304" s="1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</row>
    <row r="305" spans="1:164" s="7" customFormat="1" ht="24">
      <c r="A305" s="1"/>
      <c r="B305" s="1"/>
      <c r="C305" s="6"/>
      <c r="D305" s="1" ph="1"/>
      <c r="F305" s="27"/>
      <c r="G305" s="9"/>
      <c r="H305" s="9"/>
      <c r="I305" s="1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5"/>
      <c r="EO305" s="25"/>
      <c r="EP305" s="25"/>
      <c r="EQ305" s="25"/>
      <c r="ER305" s="25"/>
      <c r="ES305" s="25"/>
      <c r="ET305" s="25"/>
      <c r="EU305" s="25"/>
      <c r="EV305" s="25"/>
      <c r="EW305" s="25"/>
      <c r="EX305" s="25"/>
      <c r="EY305" s="25"/>
      <c r="EZ305" s="25"/>
      <c r="FA305" s="25"/>
      <c r="FB305" s="25"/>
      <c r="FC305" s="25"/>
      <c r="FD305" s="25"/>
      <c r="FE305" s="25"/>
      <c r="FF305" s="25"/>
      <c r="FG305" s="25"/>
      <c r="FH305" s="25"/>
    </row>
    <row r="306" spans="1:164" s="7" customFormat="1" ht="24">
      <c r="A306" s="1"/>
      <c r="B306" s="1"/>
      <c r="C306" s="6"/>
      <c r="D306" s="1" ph="1"/>
      <c r="F306" s="27"/>
      <c r="G306" s="9"/>
      <c r="H306" s="9"/>
      <c r="I306" s="1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5"/>
      <c r="EO306" s="25"/>
      <c r="EP306" s="25"/>
      <c r="EQ306" s="25"/>
      <c r="ER306" s="25"/>
      <c r="ES306" s="25"/>
      <c r="ET306" s="25"/>
      <c r="EU306" s="25"/>
      <c r="EV306" s="25"/>
      <c r="EW306" s="25"/>
      <c r="EX306" s="25"/>
      <c r="EY306" s="25"/>
      <c r="EZ306" s="25"/>
      <c r="FA306" s="25"/>
      <c r="FB306" s="25"/>
      <c r="FC306" s="25"/>
      <c r="FD306" s="25"/>
      <c r="FE306" s="25"/>
      <c r="FF306" s="25"/>
      <c r="FG306" s="25"/>
      <c r="FH306" s="25"/>
    </row>
    <row r="307" spans="1:164" s="7" customFormat="1" ht="24">
      <c r="A307" s="1"/>
      <c r="B307" s="1"/>
      <c r="C307" s="6"/>
      <c r="D307" s="1" ph="1"/>
      <c r="F307" s="27"/>
      <c r="G307" s="9"/>
      <c r="H307" s="9"/>
      <c r="I307" s="1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</row>
    <row r="308" spans="1:164" s="7" customFormat="1" ht="24">
      <c r="A308" s="1"/>
      <c r="B308" s="1"/>
      <c r="C308" s="6"/>
      <c r="D308" s="1" ph="1"/>
      <c r="F308" s="27"/>
      <c r="G308" s="9"/>
      <c r="H308" s="9"/>
      <c r="I308" s="1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5"/>
      <c r="EO308" s="25"/>
      <c r="EP308" s="25"/>
      <c r="EQ308" s="25"/>
      <c r="ER308" s="25"/>
      <c r="ES308" s="25"/>
      <c r="ET308" s="25"/>
      <c r="EU308" s="25"/>
      <c r="EV308" s="25"/>
      <c r="EW308" s="25"/>
      <c r="EX308" s="25"/>
      <c r="EY308" s="25"/>
      <c r="EZ308" s="25"/>
      <c r="FA308" s="25"/>
      <c r="FB308" s="25"/>
      <c r="FC308" s="25"/>
      <c r="FD308" s="25"/>
      <c r="FE308" s="25"/>
      <c r="FF308" s="25"/>
      <c r="FG308" s="25"/>
      <c r="FH308" s="25"/>
    </row>
    <row r="309" spans="1:164" s="7" customFormat="1" ht="24">
      <c r="A309" s="1"/>
      <c r="B309" s="1"/>
      <c r="C309" s="6"/>
      <c r="D309" s="1" ph="1"/>
      <c r="F309" s="27"/>
      <c r="G309" s="9"/>
      <c r="H309" s="9"/>
      <c r="I309" s="1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5"/>
      <c r="EO309" s="25"/>
      <c r="EP309" s="25"/>
      <c r="EQ309" s="25"/>
      <c r="ER309" s="25"/>
      <c r="ES309" s="25"/>
      <c r="ET309" s="25"/>
      <c r="EU309" s="25"/>
      <c r="EV309" s="25"/>
      <c r="EW309" s="25"/>
      <c r="EX309" s="25"/>
      <c r="EY309" s="25"/>
      <c r="EZ309" s="25"/>
      <c r="FA309" s="25"/>
      <c r="FB309" s="25"/>
      <c r="FC309" s="25"/>
      <c r="FD309" s="25"/>
      <c r="FE309" s="25"/>
      <c r="FF309" s="25"/>
      <c r="FG309" s="25"/>
      <c r="FH309" s="25"/>
    </row>
    <row r="310" spans="1:164" s="7" customFormat="1" ht="24">
      <c r="A310" s="1"/>
      <c r="B310" s="1"/>
      <c r="C310" s="6"/>
      <c r="D310" s="1" ph="1"/>
      <c r="F310" s="27"/>
      <c r="G310" s="9"/>
      <c r="H310" s="9"/>
      <c r="I310" s="1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</row>
    <row r="311" spans="1:164" s="7" customFormat="1" ht="24">
      <c r="A311" s="1"/>
      <c r="B311" s="1"/>
      <c r="C311" s="6"/>
      <c r="D311" s="1" ph="1"/>
      <c r="F311" s="27"/>
      <c r="G311" s="9"/>
      <c r="H311" s="9"/>
      <c r="I311" s="1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5"/>
      <c r="EO311" s="25"/>
      <c r="EP311" s="25"/>
      <c r="EQ311" s="25"/>
      <c r="ER311" s="25"/>
      <c r="ES311" s="25"/>
      <c r="ET311" s="25"/>
      <c r="EU311" s="25"/>
      <c r="EV311" s="25"/>
      <c r="EW311" s="25"/>
      <c r="EX311" s="25"/>
      <c r="EY311" s="25"/>
      <c r="EZ311" s="25"/>
      <c r="FA311" s="25"/>
      <c r="FB311" s="25"/>
      <c r="FC311" s="25"/>
      <c r="FD311" s="25"/>
      <c r="FE311" s="25"/>
      <c r="FF311" s="25"/>
      <c r="FG311" s="25"/>
      <c r="FH311" s="25"/>
    </row>
    <row r="312" spans="1:164" s="7" customFormat="1" ht="24">
      <c r="A312" s="1"/>
      <c r="B312" s="1"/>
      <c r="C312" s="6"/>
      <c r="D312" s="1" ph="1"/>
      <c r="F312" s="27"/>
      <c r="G312" s="9"/>
      <c r="H312" s="9"/>
      <c r="I312" s="1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</row>
    <row r="313" spans="1:164" s="7" customFormat="1" ht="24">
      <c r="A313" s="1"/>
      <c r="B313" s="1"/>
      <c r="C313" s="6"/>
      <c r="D313" s="1" ph="1"/>
      <c r="F313" s="27"/>
      <c r="G313" s="9"/>
      <c r="H313" s="9"/>
      <c r="I313" s="1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</row>
    <row r="314" spans="1:164" s="7" customFormat="1" ht="24">
      <c r="A314" s="1"/>
      <c r="B314" s="1"/>
      <c r="C314" s="6"/>
      <c r="D314" s="1" ph="1"/>
      <c r="F314" s="27"/>
      <c r="G314" s="9"/>
      <c r="H314" s="9"/>
      <c r="I314" s="1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5"/>
      <c r="EO314" s="25"/>
      <c r="EP314" s="25"/>
      <c r="EQ314" s="25"/>
      <c r="ER314" s="25"/>
      <c r="ES314" s="25"/>
      <c r="ET314" s="25"/>
      <c r="EU314" s="25"/>
      <c r="EV314" s="25"/>
      <c r="EW314" s="25"/>
      <c r="EX314" s="25"/>
      <c r="EY314" s="25"/>
      <c r="EZ314" s="25"/>
      <c r="FA314" s="25"/>
      <c r="FB314" s="25"/>
      <c r="FC314" s="25"/>
      <c r="FD314" s="25"/>
      <c r="FE314" s="25"/>
      <c r="FF314" s="25"/>
      <c r="FG314" s="25"/>
      <c r="FH314" s="25"/>
    </row>
    <row r="315" spans="1:164" s="7" customFormat="1" ht="24">
      <c r="A315" s="1"/>
      <c r="B315" s="1"/>
      <c r="C315" s="6"/>
      <c r="D315" s="1" ph="1"/>
      <c r="F315" s="27"/>
      <c r="G315" s="9"/>
      <c r="H315" s="9"/>
      <c r="I315" s="1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</row>
    <row r="316" spans="1:164" s="7" customFormat="1" ht="24">
      <c r="A316" s="1"/>
      <c r="B316" s="1"/>
      <c r="C316" s="6"/>
      <c r="D316" s="1" ph="1"/>
      <c r="F316" s="27"/>
      <c r="G316" s="9"/>
      <c r="H316" s="9"/>
      <c r="I316" s="1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</row>
    <row r="317" spans="1:164" s="7" customFormat="1" ht="24">
      <c r="A317" s="1"/>
      <c r="B317" s="1"/>
      <c r="C317" s="6"/>
      <c r="D317" s="1" ph="1"/>
      <c r="F317" s="27"/>
      <c r="G317" s="9"/>
      <c r="H317" s="9"/>
      <c r="I317" s="1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5"/>
      <c r="EO317" s="25"/>
      <c r="EP317" s="25"/>
      <c r="EQ317" s="25"/>
      <c r="ER317" s="25"/>
      <c r="ES317" s="25"/>
      <c r="ET317" s="25"/>
      <c r="EU317" s="25"/>
      <c r="EV317" s="25"/>
      <c r="EW317" s="25"/>
      <c r="EX317" s="25"/>
      <c r="EY317" s="25"/>
      <c r="EZ317" s="25"/>
      <c r="FA317" s="25"/>
      <c r="FB317" s="25"/>
      <c r="FC317" s="25"/>
      <c r="FD317" s="25"/>
      <c r="FE317" s="25"/>
      <c r="FF317" s="25"/>
      <c r="FG317" s="25"/>
      <c r="FH317" s="25"/>
    </row>
    <row r="318" spans="1:164" s="7" customFormat="1" ht="24">
      <c r="A318" s="1"/>
      <c r="B318" s="1"/>
      <c r="C318" s="6"/>
      <c r="D318" s="1" ph="1"/>
      <c r="F318" s="27"/>
      <c r="G318" s="9"/>
      <c r="H318" s="9"/>
      <c r="I318" s="1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5"/>
      <c r="EO318" s="25"/>
      <c r="EP318" s="25"/>
      <c r="EQ318" s="25"/>
      <c r="ER318" s="25"/>
      <c r="ES318" s="25"/>
      <c r="ET318" s="25"/>
      <c r="EU318" s="25"/>
      <c r="EV318" s="25"/>
      <c r="EW318" s="25"/>
      <c r="EX318" s="25"/>
      <c r="EY318" s="25"/>
      <c r="EZ318" s="25"/>
      <c r="FA318" s="25"/>
      <c r="FB318" s="25"/>
      <c r="FC318" s="25"/>
      <c r="FD318" s="25"/>
      <c r="FE318" s="25"/>
      <c r="FF318" s="25"/>
      <c r="FG318" s="25"/>
      <c r="FH318" s="25"/>
    </row>
    <row r="319" spans="1:164" s="7" customFormat="1" ht="24">
      <c r="A319" s="1"/>
      <c r="B319" s="1"/>
      <c r="C319" s="6"/>
      <c r="D319" s="1" ph="1"/>
      <c r="F319" s="27"/>
      <c r="G319" s="9"/>
      <c r="H319" s="9"/>
      <c r="I319" s="1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</row>
    <row r="320" spans="1:164" s="7" customFormat="1" ht="24">
      <c r="A320" s="1"/>
      <c r="B320" s="1"/>
      <c r="C320" s="6"/>
      <c r="D320" s="1" ph="1"/>
      <c r="F320" s="27"/>
      <c r="G320" s="9"/>
      <c r="H320" s="9"/>
      <c r="I320" s="1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5"/>
      <c r="EO320" s="25"/>
      <c r="EP320" s="25"/>
      <c r="EQ320" s="25"/>
      <c r="ER320" s="25"/>
      <c r="ES320" s="25"/>
      <c r="ET320" s="25"/>
      <c r="EU320" s="25"/>
      <c r="EV320" s="25"/>
      <c r="EW320" s="25"/>
      <c r="EX320" s="25"/>
      <c r="EY320" s="25"/>
      <c r="EZ320" s="25"/>
      <c r="FA320" s="25"/>
      <c r="FB320" s="25"/>
      <c r="FC320" s="25"/>
      <c r="FD320" s="25"/>
      <c r="FE320" s="25"/>
      <c r="FF320" s="25"/>
      <c r="FG320" s="25"/>
      <c r="FH320" s="25"/>
    </row>
    <row r="321" spans="1:164" s="7" customFormat="1" ht="24">
      <c r="A321" s="1"/>
      <c r="B321" s="1"/>
      <c r="C321" s="6"/>
      <c r="D321" s="1" ph="1"/>
      <c r="F321" s="27"/>
      <c r="G321" s="9"/>
      <c r="H321" s="9"/>
      <c r="I321" s="1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5"/>
      <c r="EO321" s="25"/>
      <c r="EP321" s="25"/>
      <c r="EQ321" s="25"/>
      <c r="ER321" s="25"/>
      <c r="ES321" s="25"/>
      <c r="ET321" s="25"/>
      <c r="EU321" s="25"/>
      <c r="EV321" s="25"/>
      <c r="EW321" s="25"/>
      <c r="EX321" s="25"/>
      <c r="EY321" s="25"/>
      <c r="EZ321" s="25"/>
      <c r="FA321" s="25"/>
      <c r="FB321" s="25"/>
      <c r="FC321" s="25"/>
      <c r="FD321" s="25"/>
      <c r="FE321" s="25"/>
      <c r="FF321" s="25"/>
      <c r="FG321" s="25"/>
      <c r="FH321" s="25"/>
    </row>
    <row r="322" spans="1:164" s="7" customFormat="1" ht="24">
      <c r="A322" s="1"/>
      <c r="B322" s="1"/>
      <c r="C322" s="6"/>
      <c r="D322" s="1" ph="1"/>
      <c r="F322" s="27"/>
      <c r="G322" s="9"/>
      <c r="H322" s="9"/>
      <c r="I322" s="1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5"/>
      <c r="EO322" s="25"/>
      <c r="EP322" s="25"/>
      <c r="EQ322" s="25"/>
      <c r="ER322" s="25"/>
      <c r="ES322" s="25"/>
      <c r="ET322" s="25"/>
      <c r="EU322" s="25"/>
      <c r="EV322" s="25"/>
      <c r="EW322" s="25"/>
      <c r="EX322" s="25"/>
      <c r="EY322" s="25"/>
      <c r="EZ322" s="25"/>
      <c r="FA322" s="25"/>
      <c r="FB322" s="25"/>
      <c r="FC322" s="25"/>
      <c r="FD322" s="25"/>
      <c r="FE322" s="25"/>
      <c r="FF322" s="25"/>
      <c r="FG322" s="25"/>
      <c r="FH322" s="25"/>
    </row>
    <row r="323" spans="1:164" s="7" customFormat="1" ht="24">
      <c r="A323" s="1"/>
      <c r="B323" s="1"/>
      <c r="C323" s="6"/>
      <c r="D323" s="1" ph="1"/>
      <c r="F323" s="27"/>
      <c r="G323" s="9"/>
      <c r="H323" s="9"/>
      <c r="I323" s="1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5"/>
      <c r="EO323" s="25"/>
      <c r="EP323" s="25"/>
      <c r="EQ323" s="25"/>
      <c r="ER323" s="25"/>
      <c r="ES323" s="25"/>
      <c r="ET323" s="25"/>
      <c r="EU323" s="25"/>
      <c r="EV323" s="25"/>
      <c r="EW323" s="25"/>
      <c r="EX323" s="25"/>
      <c r="EY323" s="25"/>
      <c r="EZ323" s="25"/>
      <c r="FA323" s="25"/>
      <c r="FB323" s="25"/>
      <c r="FC323" s="25"/>
      <c r="FD323" s="25"/>
      <c r="FE323" s="25"/>
      <c r="FF323" s="25"/>
      <c r="FG323" s="25"/>
      <c r="FH323" s="25"/>
    </row>
    <row r="324" spans="1:164" s="7" customFormat="1" ht="24">
      <c r="A324" s="1"/>
      <c r="B324" s="1"/>
      <c r="C324" s="6"/>
      <c r="D324" s="1" ph="1"/>
      <c r="F324" s="27"/>
      <c r="G324" s="9"/>
      <c r="H324" s="9"/>
      <c r="I324" s="1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  <c r="FG324" s="25"/>
      <c r="FH324" s="25"/>
    </row>
    <row r="325" spans="1:164" s="7" customFormat="1" ht="24">
      <c r="A325" s="1"/>
      <c r="B325" s="1"/>
      <c r="C325" s="6"/>
      <c r="D325" s="1" ph="1"/>
      <c r="F325" s="27"/>
      <c r="G325" s="9"/>
      <c r="H325" s="9"/>
      <c r="I325" s="1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5"/>
      <c r="EO325" s="25"/>
      <c r="EP325" s="25"/>
      <c r="EQ325" s="25"/>
      <c r="ER325" s="25"/>
      <c r="ES325" s="25"/>
      <c r="ET325" s="25"/>
      <c r="EU325" s="25"/>
      <c r="EV325" s="25"/>
      <c r="EW325" s="25"/>
      <c r="EX325" s="25"/>
      <c r="EY325" s="25"/>
      <c r="EZ325" s="25"/>
      <c r="FA325" s="25"/>
      <c r="FB325" s="25"/>
      <c r="FC325" s="25"/>
      <c r="FD325" s="25"/>
      <c r="FE325" s="25"/>
      <c r="FF325" s="25"/>
      <c r="FG325" s="25"/>
      <c r="FH325" s="25"/>
    </row>
    <row r="326" spans="1:164" s="7" customFormat="1" ht="24">
      <c r="A326" s="1"/>
      <c r="B326" s="1"/>
      <c r="C326" s="6"/>
      <c r="D326" s="1" ph="1"/>
      <c r="F326" s="27"/>
      <c r="G326" s="9"/>
      <c r="H326" s="9"/>
      <c r="I326" s="1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5"/>
      <c r="EO326" s="25"/>
      <c r="EP326" s="25"/>
      <c r="EQ326" s="25"/>
      <c r="ER326" s="25"/>
      <c r="ES326" s="25"/>
      <c r="ET326" s="25"/>
      <c r="EU326" s="25"/>
      <c r="EV326" s="25"/>
      <c r="EW326" s="25"/>
      <c r="EX326" s="25"/>
      <c r="EY326" s="25"/>
      <c r="EZ326" s="25"/>
      <c r="FA326" s="25"/>
      <c r="FB326" s="25"/>
      <c r="FC326" s="25"/>
      <c r="FD326" s="25"/>
      <c r="FE326" s="25"/>
      <c r="FF326" s="25"/>
      <c r="FG326" s="25"/>
      <c r="FH326" s="25"/>
    </row>
    <row r="327" spans="1:164" s="7" customFormat="1" ht="24">
      <c r="A327" s="1"/>
      <c r="B327" s="1"/>
      <c r="C327" s="6"/>
      <c r="D327" s="1" ph="1"/>
      <c r="F327" s="27"/>
      <c r="G327" s="9"/>
      <c r="H327" s="9"/>
      <c r="I327" s="1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5"/>
      <c r="EO327" s="25"/>
      <c r="EP327" s="25"/>
      <c r="EQ327" s="25"/>
      <c r="ER327" s="25"/>
      <c r="ES327" s="25"/>
      <c r="ET327" s="25"/>
      <c r="EU327" s="25"/>
      <c r="EV327" s="25"/>
      <c r="EW327" s="25"/>
      <c r="EX327" s="25"/>
      <c r="EY327" s="25"/>
      <c r="EZ327" s="25"/>
      <c r="FA327" s="25"/>
      <c r="FB327" s="25"/>
      <c r="FC327" s="25"/>
      <c r="FD327" s="25"/>
      <c r="FE327" s="25"/>
      <c r="FF327" s="25"/>
      <c r="FG327" s="25"/>
      <c r="FH327" s="25"/>
    </row>
    <row r="328" spans="1:164" s="7" customFormat="1" ht="24">
      <c r="A328" s="1"/>
      <c r="B328" s="1"/>
      <c r="C328" s="6"/>
      <c r="D328" s="1" ph="1"/>
      <c r="F328" s="27"/>
      <c r="G328" s="9"/>
      <c r="H328" s="9"/>
      <c r="I328" s="1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</row>
    <row r="329" spans="1:164" s="7" customFormat="1" ht="24">
      <c r="A329" s="1"/>
      <c r="B329" s="1"/>
      <c r="C329" s="6"/>
      <c r="D329" s="1" ph="1"/>
      <c r="F329" s="27"/>
      <c r="G329" s="9"/>
      <c r="H329" s="9"/>
      <c r="I329" s="1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5"/>
      <c r="EO329" s="25"/>
      <c r="EP329" s="25"/>
      <c r="EQ329" s="25"/>
      <c r="ER329" s="25"/>
      <c r="ES329" s="25"/>
      <c r="ET329" s="25"/>
      <c r="EU329" s="25"/>
      <c r="EV329" s="25"/>
      <c r="EW329" s="25"/>
      <c r="EX329" s="25"/>
      <c r="EY329" s="25"/>
      <c r="EZ329" s="25"/>
      <c r="FA329" s="25"/>
      <c r="FB329" s="25"/>
      <c r="FC329" s="25"/>
      <c r="FD329" s="25"/>
      <c r="FE329" s="25"/>
      <c r="FF329" s="25"/>
      <c r="FG329" s="25"/>
      <c r="FH329" s="25"/>
    </row>
    <row r="330" spans="1:164" s="7" customFormat="1" ht="24">
      <c r="A330" s="1"/>
      <c r="B330" s="1"/>
      <c r="C330" s="6"/>
      <c r="D330" s="1" ph="1"/>
      <c r="F330" s="27"/>
      <c r="G330" s="9"/>
      <c r="H330" s="9"/>
      <c r="I330" s="1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5"/>
      <c r="EO330" s="25"/>
      <c r="EP330" s="25"/>
      <c r="EQ330" s="25"/>
      <c r="ER330" s="25"/>
      <c r="ES330" s="25"/>
      <c r="ET330" s="25"/>
      <c r="EU330" s="25"/>
      <c r="EV330" s="25"/>
      <c r="EW330" s="25"/>
      <c r="EX330" s="25"/>
      <c r="EY330" s="25"/>
      <c r="EZ330" s="25"/>
      <c r="FA330" s="25"/>
      <c r="FB330" s="25"/>
      <c r="FC330" s="25"/>
      <c r="FD330" s="25"/>
      <c r="FE330" s="25"/>
      <c r="FF330" s="25"/>
      <c r="FG330" s="25"/>
      <c r="FH330" s="25"/>
    </row>
    <row r="331" spans="1:164" s="7" customFormat="1" ht="24">
      <c r="A331" s="1"/>
      <c r="B331" s="1"/>
      <c r="C331" s="6"/>
      <c r="D331" s="1" ph="1"/>
      <c r="F331" s="27"/>
      <c r="G331" s="9"/>
      <c r="H331" s="9"/>
      <c r="I331" s="1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  <c r="FG331" s="25"/>
      <c r="FH331" s="25"/>
    </row>
    <row r="332" spans="1:164" s="7" customFormat="1" ht="24">
      <c r="A332" s="1"/>
      <c r="B332" s="1"/>
      <c r="C332" s="6"/>
      <c r="D332" s="1" ph="1"/>
      <c r="F332" s="27"/>
      <c r="G332" s="9"/>
      <c r="H332" s="9"/>
      <c r="I332" s="1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5"/>
      <c r="EO332" s="25"/>
      <c r="EP332" s="25"/>
      <c r="EQ332" s="25"/>
      <c r="ER332" s="25"/>
      <c r="ES332" s="25"/>
      <c r="ET332" s="25"/>
      <c r="EU332" s="25"/>
      <c r="EV332" s="25"/>
      <c r="EW332" s="25"/>
      <c r="EX332" s="25"/>
      <c r="EY332" s="25"/>
      <c r="EZ332" s="25"/>
      <c r="FA332" s="25"/>
      <c r="FB332" s="25"/>
      <c r="FC332" s="25"/>
      <c r="FD332" s="25"/>
      <c r="FE332" s="25"/>
      <c r="FF332" s="25"/>
      <c r="FG332" s="25"/>
      <c r="FH332" s="25"/>
    </row>
    <row r="333" spans="1:164" s="7" customFormat="1" ht="24">
      <c r="A333" s="1"/>
      <c r="B333" s="1"/>
      <c r="C333" s="6"/>
      <c r="D333" s="1" ph="1"/>
      <c r="F333" s="27"/>
      <c r="G333" s="9"/>
      <c r="H333" s="9"/>
      <c r="I333" s="1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5"/>
      <c r="EO333" s="25"/>
      <c r="EP333" s="25"/>
      <c r="EQ333" s="25"/>
      <c r="ER333" s="25"/>
      <c r="ES333" s="25"/>
      <c r="ET333" s="25"/>
      <c r="EU333" s="25"/>
      <c r="EV333" s="25"/>
      <c r="EW333" s="25"/>
      <c r="EX333" s="25"/>
      <c r="EY333" s="25"/>
      <c r="EZ333" s="25"/>
      <c r="FA333" s="25"/>
      <c r="FB333" s="25"/>
      <c r="FC333" s="25"/>
      <c r="FD333" s="25"/>
      <c r="FE333" s="25"/>
      <c r="FF333" s="25"/>
      <c r="FG333" s="25"/>
      <c r="FH333" s="25"/>
    </row>
    <row r="334" spans="1:164" s="7" customFormat="1" ht="24">
      <c r="A334" s="1"/>
      <c r="B334" s="1"/>
      <c r="C334" s="6"/>
      <c r="D334" s="1" ph="1"/>
      <c r="F334" s="27"/>
      <c r="G334" s="9"/>
      <c r="H334" s="9"/>
      <c r="I334" s="1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5"/>
      <c r="EO334" s="25"/>
      <c r="EP334" s="25"/>
      <c r="EQ334" s="25"/>
      <c r="ER334" s="25"/>
      <c r="ES334" s="25"/>
      <c r="ET334" s="25"/>
      <c r="EU334" s="25"/>
      <c r="EV334" s="25"/>
      <c r="EW334" s="25"/>
      <c r="EX334" s="25"/>
      <c r="EY334" s="25"/>
      <c r="EZ334" s="25"/>
      <c r="FA334" s="25"/>
      <c r="FB334" s="25"/>
      <c r="FC334" s="25"/>
      <c r="FD334" s="25"/>
      <c r="FE334" s="25"/>
      <c r="FF334" s="25"/>
      <c r="FG334" s="25"/>
      <c r="FH334" s="25"/>
    </row>
    <row r="335" spans="1:164" s="7" customFormat="1" ht="24">
      <c r="A335" s="1"/>
      <c r="B335" s="1"/>
      <c r="C335" s="6"/>
      <c r="D335" s="1" ph="1"/>
      <c r="F335" s="27"/>
      <c r="G335" s="9"/>
      <c r="H335" s="9"/>
      <c r="I335" s="1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5"/>
      <c r="EO335" s="25"/>
      <c r="EP335" s="25"/>
      <c r="EQ335" s="25"/>
      <c r="ER335" s="25"/>
      <c r="ES335" s="25"/>
      <c r="ET335" s="25"/>
      <c r="EU335" s="25"/>
      <c r="EV335" s="25"/>
      <c r="EW335" s="25"/>
      <c r="EX335" s="25"/>
      <c r="EY335" s="25"/>
      <c r="EZ335" s="25"/>
      <c r="FA335" s="25"/>
      <c r="FB335" s="25"/>
      <c r="FC335" s="25"/>
      <c r="FD335" s="25"/>
      <c r="FE335" s="25"/>
      <c r="FF335" s="25"/>
      <c r="FG335" s="25"/>
      <c r="FH335" s="25"/>
    </row>
    <row r="336" spans="1:164" s="7" customFormat="1" ht="24">
      <c r="A336" s="1"/>
      <c r="B336" s="1"/>
      <c r="C336" s="6"/>
      <c r="D336" s="1" ph="1"/>
      <c r="F336" s="27"/>
      <c r="G336" s="9"/>
      <c r="H336" s="9"/>
      <c r="I336" s="1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5"/>
      <c r="EO336" s="25"/>
      <c r="EP336" s="25"/>
      <c r="EQ336" s="25"/>
      <c r="ER336" s="25"/>
      <c r="ES336" s="25"/>
      <c r="ET336" s="25"/>
      <c r="EU336" s="25"/>
      <c r="EV336" s="25"/>
      <c r="EW336" s="25"/>
      <c r="EX336" s="25"/>
      <c r="EY336" s="25"/>
      <c r="EZ336" s="25"/>
      <c r="FA336" s="25"/>
      <c r="FB336" s="25"/>
      <c r="FC336" s="25"/>
      <c r="FD336" s="25"/>
      <c r="FE336" s="25"/>
      <c r="FF336" s="25"/>
      <c r="FG336" s="25"/>
      <c r="FH336" s="25"/>
    </row>
    <row r="337" spans="1:164" s="7" customFormat="1" ht="24">
      <c r="A337" s="1"/>
      <c r="B337" s="1"/>
      <c r="C337" s="6"/>
      <c r="D337" s="1" ph="1"/>
      <c r="F337" s="27"/>
      <c r="G337" s="9"/>
      <c r="H337" s="9"/>
      <c r="I337" s="1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5"/>
      <c r="EO337" s="25"/>
      <c r="EP337" s="25"/>
      <c r="EQ337" s="25"/>
      <c r="ER337" s="25"/>
      <c r="ES337" s="25"/>
      <c r="ET337" s="25"/>
      <c r="EU337" s="25"/>
      <c r="EV337" s="25"/>
      <c r="EW337" s="25"/>
      <c r="EX337" s="25"/>
      <c r="EY337" s="25"/>
      <c r="EZ337" s="25"/>
      <c r="FA337" s="25"/>
      <c r="FB337" s="25"/>
      <c r="FC337" s="25"/>
      <c r="FD337" s="25"/>
      <c r="FE337" s="25"/>
      <c r="FF337" s="25"/>
      <c r="FG337" s="25"/>
      <c r="FH337" s="25"/>
    </row>
    <row r="338" spans="1:164" s="7" customFormat="1" ht="24">
      <c r="A338" s="1"/>
      <c r="B338" s="1"/>
      <c r="C338" s="6"/>
      <c r="D338" s="1" ph="1"/>
      <c r="F338" s="27"/>
      <c r="G338" s="9"/>
      <c r="H338" s="9"/>
      <c r="I338" s="1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5"/>
      <c r="EO338" s="25"/>
      <c r="EP338" s="25"/>
      <c r="EQ338" s="25"/>
      <c r="ER338" s="25"/>
      <c r="ES338" s="25"/>
      <c r="ET338" s="25"/>
      <c r="EU338" s="25"/>
      <c r="EV338" s="25"/>
      <c r="EW338" s="25"/>
      <c r="EX338" s="25"/>
      <c r="EY338" s="25"/>
      <c r="EZ338" s="25"/>
      <c r="FA338" s="25"/>
      <c r="FB338" s="25"/>
      <c r="FC338" s="25"/>
      <c r="FD338" s="25"/>
      <c r="FE338" s="25"/>
      <c r="FF338" s="25"/>
      <c r="FG338" s="25"/>
      <c r="FH338" s="25"/>
    </row>
    <row r="339" spans="1:164" s="7" customFormat="1" ht="24">
      <c r="A339" s="1"/>
      <c r="B339" s="1"/>
      <c r="C339" s="6"/>
      <c r="D339" s="1" ph="1"/>
      <c r="F339" s="27"/>
      <c r="G339" s="9"/>
      <c r="H339" s="9"/>
      <c r="I339" s="1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</row>
    <row r="340" spans="1:164" s="7" customFormat="1" ht="24">
      <c r="A340" s="1"/>
      <c r="B340" s="1"/>
      <c r="C340" s="6"/>
      <c r="D340" s="1" ph="1"/>
      <c r="F340" s="27"/>
      <c r="G340" s="9"/>
      <c r="H340" s="9"/>
      <c r="I340" s="1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</row>
    <row r="341" spans="1:164" s="7" customFormat="1" ht="24">
      <c r="A341" s="1"/>
      <c r="B341" s="1"/>
      <c r="C341" s="6"/>
      <c r="D341" s="1" ph="1"/>
      <c r="F341" s="27"/>
      <c r="G341" s="9"/>
      <c r="H341" s="9"/>
      <c r="I341" s="1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</row>
    <row r="342" spans="1:164" s="7" customFormat="1" ht="24">
      <c r="A342" s="1"/>
      <c r="B342" s="1"/>
      <c r="C342" s="6"/>
      <c r="D342" s="1" ph="1"/>
      <c r="F342" s="27"/>
      <c r="G342" s="9"/>
      <c r="H342" s="9"/>
      <c r="I342" s="1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5"/>
      <c r="EO342" s="25"/>
      <c r="EP342" s="25"/>
      <c r="EQ342" s="25"/>
      <c r="ER342" s="25"/>
      <c r="ES342" s="25"/>
      <c r="ET342" s="25"/>
      <c r="EU342" s="25"/>
      <c r="EV342" s="25"/>
      <c r="EW342" s="25"/>
      <c r="EX342" s="25"/>
      <c r="EY342" s="25"/>
      <c r="EZ342" s="25"/>
      <c r="FA342" s="25"/>
      <c r="FB342" s="25"/>
      <c r="FC342" s="25"/>
      <c r="FD342" s="25"/>
      <c r="FE342" s="25"/>
      <c r="FF342" s="25"/>
      <c r="FG342" s="25"/>
      <c r="FH342" s="25"/>
    </row>
    <row r="343" spans="1:164" s="7" customFormat="1" ht="24">
      <c r="A343" s="1"/>
      <c r="B343" s="1"/>
      <c r="C343" s="6"/>
      <c r="D343" s="1" ph="1"/>
      <c r="F343" s="27"/>
      <c r="G343" s="9"/>
      <c r="H343" s="9"/>
      <c r="I343" s="1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</row>
    <row r="344" spans="1:164" s="7" customFormat="1" ht="24">
      <c r="A344" s="1"/>
      <c r="B344" s="1"/>
      <c r="C344" s="6"/>
      <c r="D344" s="1" ph="1"/>
      <c r="F344" s="27"/>
      <c r="G344" s="9"/>
      <c r="H344" s="9"/>
      <c r="I344" s="1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</row>
    <row r="345" spans="1:164" s="7" customFormat="1" ht="24">
      <c r="A345" s="1"/>
      <c r="B345" s="1"/>
      <c r="C345" s="6"/>
      <c r="D345" s="1" ph="1"/>
      <c r="F345" s="27"/>
      <c r="G345" s="9"/>
      <c r="H345" s="9"/>
      <c r="I345" s="1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</row>
    <row r="346" spans="1:164" s="7" customFormat="1" ht="24">
      <c r="A346" s="1"/>
      <c r="B346" s="1"/>
      <c r="C346" s="6"/>
      <c r="D346" s="1" ph="1"/>
      <c r="F346" s="27"/>
      <c r="G346" s="9"/>
      <c r="H346" s="9"/>
      <c r="I346" s="1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5"/>
      <c r="EO346" s="25"/>
      <c r="EP346" s="25"/>
      <c r="EQ346" s="25"/>
      <c r="ER346" s="25"/>
      <c r="ES346" s="25"/>
      <c r="ET346" s="25"/>
      <c r="EU346" s="25"/>
      <c r="EV346" s="25"/>
      <c r="EW346" s="25"/>
      <c r="EX346" s="25"/>
      <c r="EY346" s="25"/>
      <c r="EZ346" s="25"/>
      <c r="FA346" s="25"/>
      <c r="FB346" s="25"/>
      <c r="FC346" s="25"/>
      <c r="FD346" s="25"/>
      <c r="FE346" s="25"/>
      <c r="FF346" s="25"/>
      <c r="FG346" s="25"/>
      <c r="FH346" s="25"/>
    </row>
    <row r="347" spans="1:164" s="7" customFormat="1" ht="24">
      <c r="A347" s="1"/>
      <c r="B347" s="1"/>
      <c r="C347" s="6"/>
      <c r="D347" s="1" ph="1"/>
      <c r="F347" s="27"/>
      <c r="G347" s="9"/>
      <c r="H347" s="9"/>
      <c r="I347" s="1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</row>
    <row r="348" spans="1:164" s="7" customFormat="1" ht="24">
      <c r="A348" s="1"/>
      <c r="B348" s="1"/>
      <c r="C348" s="6"/>
      <c r="D348" s="1" ph="1"/>
      <c r="F348" s="27"/>
      <c r="G348" s="9"/>
      <c r="H348" s="9"/>
      <c r="I348" s="1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5"/>
      <c r="EO348" s="25"/>
      <c r="EP348" s="25"/>
      <c r="EQ348" s="25"/>
      <c r="ER348" s="25"/>
      <c r="ES348" s="25"/>
      <c r="ET348" s="25"/>
      <c r="EU348" s="25"/>
      <c r="EV348" s="25"/>
      <c r="EW348" s="25"/>
      <c r="EX348" s="25"/>
      <c r="EY348" s="25"/>
      <c r="EZ348" s="25"/>
      <c r="FA348" s="25"/>
      <c r="FB348" s="25"/>
      <c r="FC348" s="25"/>
      <c r="FD348" s="25"/>
      <c r="FE348" s="25"/>
      <c r="FF348" s="25"/>
      <c r="FG348" s="25"/>
      <c r="FH348" s="25"/>
    </row>
    <row r="349" spans="1:164" s="7" customFormat="1" ht="24">
      <c r="A349" s="1"/>
      <c r="B349" s="1"/>
      <c r="C349" s="6"/>
      <c r="D349" s="1" ph="1"/>
      <c r="F349" s="27"/>
      <c r="G349" s="9"/>
      <c r="H349" s="9"/>
      <c r="I349" s="1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5"/>
      <c r="EO349" s="25"/>
      <c r="EP349" s="25"/>
      <c r="EQ349" s="25"/>
      <c r="ER349" s="25"/>
      <c r="ES349" s="25"/>
      <c r="ET349" s="25"/>
      <c r="EU349" s="25"/>
      <c r="EV349" s="25"/>
      <c r="EW349" s="25"/>
      <c r="EX349" s="25"/>
      <c r="EY349" s="25"/>
      <c r="EZ349" s="25"/>
      <c r="FA349" s="25"/>
      <c r="FB349" s="25"/>
      <c r="FC349" s="25"/>
      <c r="FD349" s="25"/>
      <c r="FE349" s="25"/>
      <c r="FF349" s="25"/>
      <c r="FG349" s="25"/>
      <c r="FH349" s="25"/>
    </row>
    <row r="350" spans="1:164" s="7" customFormat="1" ht="24">
      <c r="A350" s="1"/>
      <c r="B350" s="1"/>
      <c r="C350" s="6"/>
      <c r="D350" s="1" ph="1"/>
      <c r="F350" s="27"/>
      <c r="G350" s="9"/>
      <c r="H350" s="9"/>
      <c r="I350" s="1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</row>
    <row r="351" spans="1:164" s="7" customFormat="1" ht="24">
      <c r="A351" s="1"/>
      <c r="B351" s="1"/>
      <c r="C351" s="6"/>
      <c r="D351" s="1" ph="1"/>
      <c r="F351" s="27"/>
      <c r="G351" s="9"/>
      <c r="H351" s="9"/>
      <c r="I351" s="1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5"/>
      <c r="EO351" s="25"/>
      <c r="EP351" s="25"/>
      <c r="EQ351" s="25"/>
      <c r="ER351" s="25"/>
      <c r="ES351" s="25"/>
      <c r="ET351" s="25"/>
      <c r="EU351" s="25"/>
      <c r="EV351" s="25"/>
      <c r="EW351" s="25"/>
      <c r="EX351" s="25"/>
      <c r="EY351" s="25"/>
      <c r="EZ351" s="25"/>
      <c r="FA351" s="25"/>
      <c r="FB351" s="25"/>
      <c r="FC351" s="25"/>
      <c r="FD351" s="25"/>
      <c r="FE351" s="25"/>
      <c r="FF351" s="25"/>
      <c r="FG351" s="25"/>
      <c r="FH351" s="25"/>
    </row>
    <row r="352" spans="1:164" s="7" customFormat="1" ht="24">
      <c r="A352" s="1"/>
      <c r="B352" s="1"/>
      <c r="C352" s="6"/>
      <c r="D352" s="1" ph="1"/>
      <c r="F352" s="27"/>
      <c r="G352" s="9"/>
      <c r="H352" s="9"/>
      <c r="I352" s="1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5"/>
      <c r="EO352" s="25"/>
      <c r="EP352" s="25"/>
      <c r="EQ352" s="25"/>
      <c r="ER352" s="25"/>
      <c r="ES352" s="25"/>
      <c r="ET352" s="25"/>
      <c r="EU352" s="25"/>
      <c r="EV352" s="25"/>
      <c r="EW352" s="25"/>
      <c r="EX352" s="25"/>
      <c r="EY352" s="25"/>
      <c r="EZ352" s="25"/>
      <c r="FA352" s="25"/>
      <c r="FB352" s="25"/>
      <c r="FC352" s="25"/>
      <c r="FD352" s="25"/>
      <c r="FE352" s="25"/>
      <c r="FF352" s="25"/>
      <c r="FG352" s="25"/>
      <c r="FH352" s="25"/>
    </row>
    <row r="353" spans="1:164" s="7" customFormat="1" ht="24">
      <c r="A353" s="1"/>
      <c r="B353" s="1"/>
      <c r="C353" s="6"/>
      <c r="D353" s="1" ph="1"/>
      <c r="F353" s="27"/>
      <c r="G353" s="9"/>
      <c r="H353" s="9"/>
      <c r="I353" s="1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5"/>
      <c r="EO353" s="25"/>
      <c r="EP353" s="25"/>
      <c r="EQ353" s="25"/>
      <c r="ER353" s="25"/>
      <c r="ES353" s="25"/>
      <c r="ET353" s="25"/>
      <c r="EU353" s="25"/>
      <c r="EV353" s="25"/>
      <c r="EW353" s="25"/>
      <c r="EX353" s="25"/>
      <c r="EY353" s="25"/>
      <c r="EZ353" s="25"/>
      <c r="FA353" s="25"/>
      <c r="FB353" s="25"/>
      <c r="FC353" s="25"/>
      <c r="FD353" s="25"/>
      <c r="FE353" s="25"/>
      <c r="FF353" s="25"/>
      <c r="FG353" s="25"/>
      <c r="FH353" s="25"/>
    </row>
    <row r="354" spans="1:164" s="7" customFormat="1" ht="24">
      <c r="A354" s="1"/>
      <c r="B354" s="1"/>
      <c r="C354" s="6"/>
      <c r="D354" s="1" ph="1"/>
      <c r="F354" s="27"/>
      <c r="G354" s="9"/>
      <c r="H354" s="9"/>
      <c r="I354" s="1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</row>
    <row r="355" spans="1:164" s="7" customFormat="1" ht="24">
      <c r="A355" s="1"/>
      <c r="B355" s="1"/>
      <c r="C355" s="6"/>
      <c r="D355" s="1" ph="1"/>
      <c r="F355" s="27"/>
      <c r="G355" s="9"/>
      <c r="H355" s="9"/>
      <c r="I355" s="1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5"/>
      <c r="EO355" s="25"/>
      <c r="EP355" s="25"/>
      <c r="EQ355" s="25"/>
      <c r="ER355" s="25"/>
      <c r="ES355" s="25"/>
      <c r="ET355" s="25"/>
      <c r="EU355" s="25"/>
      <c r="EV355" s="25"/>
      <c r="EW355" s="25"/>
      <c r="EX355" s="25"/>
      <c r="EY355" s="25"/>
      <c r="EZ355" s="25"/>
      <c r="FA355" s="25"/>
      <c r="FB355" s="25"/>
      <c r="FC355" s="25"/>
      <c r="FD355" s="25"/>
      <c r="FE355" s="25"/>
      <c r="FF355" s="25"/>
      <c r="FG355" s="25"/>
      <c r="FH355" s="25"/>
    </row>
    <row r="356" spans="1:164" s="7" customFormat="1" ht="24">
      <c r="A356" s="1"/>
      <c r="B356" s="1"/>
      <c r="C356" s="6"/>
      <c r="D356" s="1" ph="1"/>
      <c r="F356" s="27"/>
      <c r="G356" s="9"/>
      <c r="H356" s="9"/>
      <c r="I356" s="1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</row>
    <row r="357" spans="1:164" s="7" customFormat="1" ht="24">
      <c r="A357" s="1"/>
      <c r="B357" s="1"/>
      <c r="C357" s="6"/>
      <c r="D357" s="1" ph="1"/>
      <c r="F357" s="27"/>
      <c r="G357" s="9"/>
      <c r="H357" s="9"/>
      <c r="I357" s="1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5"/>
      <c r="EO357" s="25"/>
      <c r="EP357" s="25"/>
      <c r="EQ357" s="25"/>
      <c r="ER357" s="25"/>
      <c r="ES357" s="25"/>
      <c r="ET357" s="25"/>
      <c r="EU357" s="25"/>
      <c r="EV357" s="25"/>
      <c r="EW357" s="25"/>
      <c r="EX357" s="25"/>
      <c r="EY357" s="25"/>
      <c r="EZ357" s="25"/>
      <c r="FA357" s="25"/>
      <c r="FB357" s="25"/>
      <c r="FC357" s="25"/>
      <c r="FD357" s="25"/>
      <c r="FE357" s="25"/>
      <c r="FF357" s="25"/>
      <c r="FG357" s="25"/>
      <c r="FH357" s="25"/>
    </row>
    <row r="358" spans="1:164" s="7" customFormat="1" ht="24">
      <c r="A358" s="1"/>
      <c r="B358" s="1"/>
      <c r="C358" s="6"/>
      <c r="D358" s="1" ph="1"/>
      <c r="F358" s="27"/>
      <c r="G358" s="9"/>
      <c r="H358" s="9"/>
      <c r="I358" s="1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</row>
    <row r="359" spans="1:164" s="7" customFormat="1" ht="24">
      <c r="A359" s="1"/>
      <c r="B359" s="1"/>
      <c r="C359" s="6"/>
      <c r="D359" s="1" ph="1"/>
      <c r="F359" s="27"/>
      <c r="G359" s="9"/>
      <c r="H359" s="9"/>
      <c r="I359" s="1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5"/>
      <c r="EO359" s="25"/>
      <c r="EP359" s="25"/>
      <c r="EQ359" s="25"/>
      <c r="ER359" s="25"/>
      <c r="ES359" s="25"/>
      <c r="ET359" s="25"/>
      <c r="EU359" s="25"/>
      <c r="EV359" s="25"/>
      <c r="EW359" s="25"/>
      <c r="EX359" s="25"/>
      <c r="EY359" s="25"/>
      <c r="EZ359" s="25"/>
      <c r="FA359" s="25"/>
      <c r="FB359" s="25"/>
      <c r="FC359" s="25"/>
      <c r="FD359" s="25"/>
      <c r="FE359" s="25"/>
      <c r="FF359" s="25"/>
      <c r="FG359" s="25"/>
      <c r="FH359" s="25"/>
    </row>
    <row r="360" spans="1:164" s="7" customFormat="1" ht="24">
      <c r="A360" s="1"/>
      <c r="B360" s="1"/>
      <c r="C360" s="6"/>
      <c r="D360" s="1" ph="1"/>
      <c r="F360" s="27"/>
      <c r="G360" s="9"/>
      <c r="H360" s="9"/>
      <c r="I360" s="1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5"/>
      <c r="EO360" s="25"/>
      <c r="EP360" s="25"/>
      <c r="EQ360" s="25"/>
      <c r="ER360" s="25"/>
      <c r="ES360" s="25"/>
      <c r="ET360" s="25"/>
      <c r="EU360" s="25"/>
      <c r="EV360" s="25"/>
      <c r="EW360" s="25"/>
      <c r="EX360" s="25"/>
      <c r="EY360" s="25"/>
      <c r="EZ360" s="25"/>
      <c r="FA360" s="25"/>
      <c r="FB360" s="25"/>
      <c r="FC360" s="25"/>
      <c r="FD360" s="25"/>
      <c r="FE360" s="25"/>
      <c r="FF360" s="25"/>
      <c r="FG360" s="25"/>
      <c r="FH360" s="25"/>
    </row>
    <row r="361" spans="1:164" s="7" customFormat="1" ht="24">
      <c r="A361" s="1"/>
      <c r="B361" s="1"/>
      <c r="C361" s="6"/>
      <c r="D361" s="1" ph="1"/>
      <c r="F361" s="27"/>
      <c r="G361" s="9"/>
      <c r="H361" s="9"/>
      <c r="I361" s="1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</row>
    <row r="362" spans="1:164" s="7" customFormat="1" ht="24">
      <c r="A362" s="1"/>
      <c r="B362" s="1"/>
      <c r="C362" s="6"/>
      <c r="D362" s="1" ph="1"/>
      <c r="F362" s="27"/>
      <c r="G362" s="9"/>
      <c r="H362" s="9"/>
      <c r="I362" s="1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5"/>
      <c r="EO362" s="25"/>
      <c r="EP362" s="25"/>
      <c r="EQ362" s="25"/>
      <c r="ER362" s="25"/>
      <c r="ES362" s="25"/>
      <c r="ET362" s="25"/>
      <c r="EU362" s="25"/>
      <c r="EV362" s="25"/>
      <c r="EW362" s="25"/>
      <c r="EX362" s="25"/>
      <c r="EY362" s="25"/>
      <c r="EZ362" s="25"/>
      <c r="FA362" s="25"/>
      <c r="FB362" s="25"/>
      <c r="FC362" s="25"/>
      <c r="FD362" s="25"/>
      <c r="FE362" s="25"/>
      <c r="FF362" s="25"/>
      <c r="FG362" s="25"/>
      <c r="FH362" s="25"/>
    </row>
    <row r="363" spans="1:164" s="7" customFormat="1" ht="24">
      <c r="A363" s="1"/>
      <c r="B363" s="1"/>
      <c r="C363" s="6"/>
      <c r="D363" s="1" ph="1"/>
      <c r="F363" s="27"/>
      <c r="G363" s="9"/>
      <c r="H363" s="9"/>
      <c r="I363" s="1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</row>
    <row r="364" spans="1:164" s="7" customFormat="1" ht="24">
      <c r="A364" s="1"/>
      <c r="B364" s="1"/>
      <c r="C364" s="6"/>
      <c r="D364" s="1" ph="1"/>
      <c r="F364" s="27"/>
      <c r="G364" s="9"/>
      <c r="H364" s="9"/>
      <c r="I364" s="1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5"/>
      <c r="EO364" s="25"/>
      <c r="EP364" s="25"/>
      <c r="EQ364" s="25"/>
      <c r="ER364" s="25"/>
      <c r="ES364" s="25"/>
      <c r="ET364" s="25"/>
      <c r="EU364" s="25"/>
      <c r="EV364" s="25"/>
      <c r="EW364" s="25"/>
      <c r="EX364" s="25"/>
      <c r="EY364" s="25"/>
      <c r="EZ364" s="25"/>
      <c r="FA364" s="25"/>
      <c r="FB364" s="25"/>
      <c r="FC364" s="25"/>
      <c r="FD364" s="25"/>
      <c r="FE364" s="25"/>
      <c r="FF364" s="25"/>
      <c r="FG364" s="25"/>
      <c r="FH364" s="25"/>
    </row>
    <row r="365" spans="1:164" s="7" customFormat="1" ht="24">
      <c r="A365" s="1"/>
      <c r="B365" s="1"/>
      <c r="C365" s="6"/>
      <c r="D365" s="1" ph="1"/>
      <c r="F365" s="27"/>
      <c r="G365" s="9"/>
      <c r="H365" s="9"/>
      <c r="I365" s="1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5"/>
      <c r="EO365" s="25"/>
      <c r="EP365" s="25"/>
      <c r="EQ365" s="25"/>
      <c r="ER365" s="25"/>
      <c r="ES365" s="25"/>
      <c r="ET365" s="25"/>
      <c r="EU365" s="25"/>
      <c r="EV365" s="25"/>
      <c r="EW365" s="25"/>
      <c r="EX365" s="25"/>
      <c r="EY365" s="25"/>
      <c r="EZ365" s="25"/>
      <c r="FA365" s="25"/>
      <c r="FB365" s="25"/>
      <c r="FC365" s="25"/>
      <c r="FD365" s="25"/>
      <c r="FE365" s="25"/>
      <c r="FF365" s="25"/>
      <c r="FG365" s="25"/>
      <c r="FH365" s="25"/>
    </row>
    <row r="366" spans="1:164" s="7" customFormat="1" ht="24">
      <c r="A366" s="1"/>
      <c r="B366" s="1"/>
      <c r="C366" s="6"/>
      <c r="D366" s="1" ph="1"/>
      <c r="F366" s="27"/>
      <c r="G366" s="9"/>
      <c r="H366" s="9"/>
      <c r="I366" s="1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5"/>
      <c r="EO366" s="25"/>
      <c r="EP366" s="25"/>
      <c r="EQ366" s="25"/>
      <c r="ER366" s="25"/>
      <c r="ES366" s="25"/>
      <c r="ET366" s="25"/>
      <c r="EU366" s="25"/>
      <c r="EV366" s="25"/>
      <c r="EW366" s="25"/>
      <c r="EX366" s="25"/>
      <c r="EY366" s="25"/>
      <c r="EZ366" s="25"/>
      <c r="FA366" s="25"/>
      <c r="FB366" s="25"/>
      <c r="FC366" s="25"/>
      <c r="FD366" s="25"/>
      <c r="FE366" s="25"/>
      <c r="FF366" s="25"/>
      <c r="FG366" s="25"/>
      <c r="FH366" s="25"/>
    </row>
    <row r="367" spans="1:164" s="7" customFormat="1" ht="24">
      <c r="A367" s="1"/>
      <c r="B367" s="1"/>
      <c r="C367" s="6"/>
      <c r="D367" s="1" ph="1"/>
      <c r="F367" s="27"/>
      <c r="G367" s="9"/>
      <c r="H367" s="9"/>
      <c r="I367" s="1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</row>
    <row r="368" spans="1:164" s="7" customFormat="1" ht="24">
      <c r="A368" s="1"/>
      <c r="B368" s="1"/>
      <c r="C368" s="6"/>
      <c r="D368" s="1" ph="1"/>
      <c r="F368" s="27"/>
      <c r="G368" s="9"/>
      <c r="H368" s="9"/>
      <c r="I368" s="1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</row>
    <row r="369" spans="1:164" s="7" customFormat="1" ht="24">
      <c r="A369" s="1"/>
      <c r="B369" s="1"/>
      <c r="C369" s="6"/>
      <c r="D369" s="1" ph="1"/>
      <c r="F369" s="27"/>
      <c r="G369" s="9"/>
      <c r="H369" s="9"/>
      <c r="I369" s="1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5"/>
      <c r="EO369" s="25"/>
      <c r="EP369" s="25"/>
      <c r="EQ369" s="25"/>
      <c r="ER369" s="25"/>
      <c r="ES369" s="25"/>
      <c r="ET369" s="25"/>
      <c r="EU369" s="25"/>
      <c r="EV369" s="25"/>
      <c r="EW369" s="25"/>
      <c r="EX369" s="25"/>
      <c r="EY369" s="25"/>
      <c r="EZ369" s="25"/>
      <c r="FA369" s="25"/>
      <c r="FB369" s="25"/>
      <c r="FC369" s="25"/>
      <c r="FD369" s="25"/>
      <c r="FE369" s="25"/>
      <c r="FF369" s="25"/>
      <c r="FG369" s="25"/>
      <c r="FH369" s="25"/>
    </row>
    <row r="370" spans="1:164" s="7" customFormat="1" ht="24">
      <c r="A370" s="1"/>
      <c r="B370" s="1"/>
      <c r="C370" s="6"/>
      <c r="D370" s="1" ph="1"/>
      <c r="F370" s="27"/>
      <c r="G370" s="9"/>
      <c r="H370" s="9"/>
      <c r="I370" s="1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5"/>
      <c r="EO370" s="25"/>
      <c r="EP370" s="25"/>
      <c r="EQ370" s="25"/>
      <c r="ER370" s="25"/>
      <c r="ES370" s="25"/>
      <c r="ET370" s="25"/>
      <c r="EU370" s="25"/>
      <c r="EV370" s="25"/>
      <c r="EW370" s="25"/>
      <c r="EX370" s="25"/>
      <c r="EY370" s="25"/>
      <c r="EZ370" s="25"/>
      <c r="FA370" s="25"/>
      <c r="FB370" s="25"/>
      <c r="FC370" s="25"/>
      <c r="FD370" s="25"/>
      <c r="FE370" s="25"/>
      <c r="FF370" s="25"/>
      <c r="FG370" s="25"/>
      <c r="FH370" s="25"/>
    </row>
    <row r="371" spans="1:164" s="7" customFormat="1" ht="24">
      <c r="A371" s="1"/>
      <c r="B371" s="1"/>
      <c r="C371" s="6"/>
      <c r="D371" s="1" ph="1"/>
      <c r="F371" s="27"/>
      <c r="G371" s="9"/>
      <c r="H371" s="9"/>
      <c r="I371" s="1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5"/>
      <c r="EO371" s="25"/>
      <c r="EP371" s="25"/>
      <c r="EQ371" s="25"/>
      <c r="ER371" s="25"/>
      <c r="ES371" s="25"/>
      <c r="ET371" s="25"/>
      <c r="EU371" s="25"/>
      <c r="EV371" s="25"/>
      <c r="EW371" s="25"/>
      <c r="EX371" s="25"/>
      <c r="EY371" s="25"/>
      <c r="EZ371" s="25"/>
      <c r="FA371" s="25"/>
      <c r="FB371" s="25"/>
      <c r="FC371" s="25"/>
      <c r="FD371" s="25"/>
      <c r="FE371" s="25"/>
      <c r="FF371" s="25"/>
      <c r="FG371" s="25"/>
      <c r="FH371" s="25"/>
    </row>
    <row r="372" spans="1:164" s="7" customFormat="1" ht="24">
      <c r="A372" s="1"/>
      <c r="B372" s="1"/>
      <c r="C372" s="6"/>
      <c r="D372" s="1" ph="1"/>
      <c r="F372" s="27"/>
      <c r="G372" s="9"/>
      <c r="H372" s="9"/>
      <c r="I372" s="1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5"/>
      <c r="EO372" s="25"/>
      <c r="EP372" s="25"/>
      <c r="EQ372" s="25"/>
      <c r="ER372" s="25"/>
      <c r="ES372" s="25"/>
      <c r="ET372" s="25"/>
      <c r="EU372" s="25"/>
      <c r="EV372" s="25"/>
      <c r="EW372" s="25"/>
      <c r="EX372" s="25"/>
      <c r="EY372" s="25"/>
      <c r="EZ372" s="25"/>
      <c r="FA372" s="25"/>
      <c r="FB372" s="25"/>
      <c r="FC372" s="25"/>
      <c r="FD372" s="25"/>
      <c r="FE372" s="25"/>
      <c r="FF372" s="25"/>
      <c r="FG372" s="25"/>
      <c r="FH372" s="25"/>
    </row>
    <row r="373" spans="1:164" s="7" customFormat="1" ht="24">
      <c r="A373" s="1"/>
      <c r="B373" s="1"/>
      <c r="C373" s="6"/>
      <c r="D373" s="1" ph="1"/>
      <c r="F373" s="27"/>
      <c r="G373" s="9"/>
      <c r="H373" s="9"/>
      <c r="I373" s="1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5"/>
      <c r="EO373" s="25"/>
      <c r="EP373" s="25"/>
      <c r="EQ373" s="25"/>
      <c r="ER373" s="25"/>
      <c r="ES373" s="25"/>
      <c r="ET373" s="25"/>
      <c r="EU373" s="25"/>
      <c r="EV373" s="25"/>
      <c r="EW373" s="25"/>
      <c r="EX373" s="25"/>
      <c r="EY373" s="25"/>
      <c r="EZ373" s="25"/>
      <c r="FA373" s="25"/>
      <c r="FB373" s="25"/>
      <c r="FC373" s="25"/>
      <c r="FD373" s="25"/>
      <c r="FE373" s="25"/>
      <c r="FF373" s="25"/>
      <c r="FG373" s="25"/>
      <c r="FH373" s="25"/>
    </row>
    <row r="374" spans="1:164" s="7" customFormat="1" ht="24">
      <c r="A374" s="1"/>
      <c r="B374" s="1"/>
      <c r="C374" s="6"/>
      <c r="D374" s="1" ph="1"/>
      <c r="F374" s="27"/>
      <c r="G374" s="9"/>
      <c r="H374" s="9"/>
      <c r="I374" s="1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5"/>
      <c r="EO374" s="25"/>
      <c r="EP374" s="25"/>
      <c r="EQ374" s="25"/>
      <c r="ER374" s="25"/>
      <c r="ES374" s="25"/>
      <c r="ET374" s="25"/>
      <c r="EU374" s="25"/>
      <c r="EV374" s="25"/>
      <c r="EW374" s="25"/>
      <c r="EX374" s="25"/>
      <c r="EY374" s="25"/>
      <c r="EZ374" s="25"/>
      <c r="FA374" s="25"/>
      <c r="FB374" s="25"/>
      <c r="FC374" s="25"/>
      <c r="FD374" s="25"/>
      <c r="FE374" s="25"/>
      <c r="FF374" s="25"/>
      <c r="FG374" s="25"/>
      <c r="FH374" s="25"/>
    </row>
    <row r="375" spans="1:164" s="7" customFormat="1" ht="24">
      <c r="A375" s="1"/>
      <c r="B375" s="1"/>
      <c r="C375" s="6"/>
      <c r="D375" s="1" ph="1"/>
      <c r="F375" s="27"/>
      <c r="G375" s="9"/>
      <c r="H375" s="9"/>
      <c r="I375" s="1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5"/>
      <c r="EO375" s="25"/>
      <c r="EP375" s="25"/>
      <c r="EQ375" s="25"/>
      <c r="ER375" s="25"/>
      <c r="ES375" s="25"/>
      <c r="ET375" s="25"/>
      <c r="EU375" s="25"/>
      <c r="EV375" s="25"/>
      <c r="EW375" s="25"/>
      <c r="EX375" s="25"/>
      <c r="EY375" s="25"/>
      <c r="EZ375" s="25"/>
      <c r="FA375" s="25"/>
      <c r="FB375" s="25"/>
      <c r="FC375" s="25"/>
      <c r="FD375" s="25"/>
      <c r="FE375" s="25"/>
      <c r="FF375" s="25"/>
      <c r="FG375" s="25"/>
      <c r="FH375" s="25"/>
    </row>
    <row r="376" spans="1:164" s="7" customFormat="1" ht="24">
      <c r="A376" s="1"/>
      <c r="B376" s="1"/>
      <c r="C376" s="6"/>
      <c r="D376" s="1" ph="1"/>
      <c r="F376" s="27"/>
      <c r="G376" s="9"/>
      <c r="H376" s="9"/>
      <c r="I376" s="1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</row>
    <row r="377" spans="1:164" s="7" customFormat="1" ht="24">
      <c r="A377" s="1"/>
      <c r="B377" s="1"/>
      <c r="C377" s="6"/>
      <c r="D377" s="1" ph="1"/>
      <c r="F377" s="27"/>
      <c r="G377" s="9"/>
      <c r="H377" s="9"/>
      <c r="I377" s="1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5"/>
      <c r="EO377" s="25"/>
      <c r="EP377" s="25"/>
      <c r="EQ377" s="25"/>
      <c r="ER377" s="25"/>
      <c r="ES377" s="25"/>
      <c r="ET377" s="25"/>
      <c r="EU377" s="25"/>
      <c r="EV377" s="25"/>
      <c r="EW377" s="25"/>
      <c r="EX377" s="25"/>
      <c r="EY377" s="25"/>
      <c r="EZ377" s="25"/>
      <c r="FA377" s="25"/>
      <c r="FB377" s="25"/>
      <c r="FC377" s="25"/>
      <c r="FD377" s="25"/>
      <c r="FE377" s="25"/>
      <c r="FF377" s="25"/>
      <c r="FG377" s="25"/>
      <c r="FH377" s="25"/>
    </row>
    <row r="378" spans="1:164" s="7" customFormat="1" ht="24">
      <c r="A378" s="1"/>
      <c r="B378" s="1"/>
      <c r="C378" s="6"/>
      <c r="D378" s="1" ph="1"/>
      <c r="F378" s="27"/>
      <c r="G378" s="9"/>
      <c r="H378" s="9"/>
      <c r="I378" s="1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5"/>
      <c r="EO378" s="25"/>
      <c r="EP378" s="25"/>
      <c r="EQ378" s="25"/>
      <c r="ER378" s="25"/>
      <c r="ES378" s="25"/>
      <c r="ET378" s="25"/>
      <c r="EU378" s="25"/>
      <c r="EV378" s="25"/>
      <c r="EW378" s="25"/>
      <c r="EX378" s="25"/>
      <c r="EY378" s="25"/>
      <c r="EZ378" s="25"/>
      <c r="FA378" s="25"/>
      <c r="FB378" s="25"/>
      <c r="FC378" s="25"/>
      <c r="FD378" s="25"/>
      <c r="FE378" s="25"/>
      <c r="FF378" s="25"/>
      <c r="FG378" s="25"/>
      <c r="FH378" s="25"/>
    </row>
    <row r="379" spans="1:164" s="7" customFormat="1" ht="24">
      <c r="A379" s="1"/>
      <c r="B379" s="1"/>
      <c r="C379" s="6"/>
      <c r="D379" s="1" ph="1"/>
      <c r="F379" s="27"/>
      <c r="G379" s="9"/>
      <c r="H379" s="9"/>
      <c r="I379" s="1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5"/>
      <c r="EO379" s="25"/>
      <c r="EP379" s="25"/>
      <c r="EQ379" s="25"/>
      <c r="ER379" s="25"/>
      <c r="ES379" s="25"/>
      <c r="ET379" s="25"/>
      <c r="EU379" s="25"/>
      <c r="EV379" s="25"/>
      <c r="EW379" s="25"/>
      <c r="EX379" s="25"/>
      <c r="EY379" s="25"/>
      <c r="EZ379" s="25"/>
      <c r="FA379" s="25"/>
      <c r="FB379" s="25"/>
      <c r="FC379" s="25"/>
      <c r="FD379" s="25"/>
      <c r="FE379" s="25"/>
      <c r="FF379" s="25"/>
      <c r="FG379" s="25"/>
      <c r="FH379" s="25"/>
    </row>
    <row r="380" spans="1:164" s="7" customFormat="1" ht="24">
      <c r="A380" s="1"/>
      <c r="B380" s="1"/>
      <c r="C380" s="6"/>
      <c r="D380" s="1" ph="1"/>
      <c r="F380" s="27"/>
      <c r="G380" s="9"/>
      <c r="H380" s="9"/>
      <c r="I380" s="1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5"/>
      <c r="EO380" s="25"/>
      <c r="EP380" s="25"/>
      <c r="EQ380" s="25"/>
      <c r="ER380" s="25"/>
      <c r="ES380" s="25"/>
      <c r="ET380" s="25"/>
      <c r="EU380" s="25"/>
      <c r="EV380" s="25"/>
      <c r="EW380" s="25"/>
      <c r="EX380" s="25"/>
      <c r="EY380" s="25"/>
      <c r="EZ380" s="25"/>
      <c r="FA380" s="25"/>
      <c r="FB380" s="25"/>
      <c r="FC380" s="25"/>
      <c r="FD380" s="25"/>
      <c r="FE380" s="25"/>
      <c r="FF380" s="25"/>
      <c r="FG380" s="25"/>
      <c r="FH380" s="25"/>
    </row>
    <row r="381" spans="1:164" s="7" customFormat="1" ht="24">
      <c r="A381" s="1"/>
      <c r="B381" s="1"/>
      <c r="C381" s="6"/>
      <c r="D381" s="1" ph="1"/>
      <c r="F381" s="27"/>
      <c r="G381" s="9"/>
      <c r="H381" s="9"/>
      <c r="I381" s="1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5"/>
      <c r="EO381" s="25"/>
      <c r="EP381" s="25"/>
      <c r="EQ381" s="25"/>
      <c r="ER381" s="25"/>
      <c r="ES381" s="25"/>
      <c r="ET381" s="25"/>
      <c r="EU381" s="25"/>
      <c r="EV381" s="25"/>
      <c r="EW381" s="25"/>
      <c r="EX381" s="25"/>
      <c r="EY381" s="25"/>
      <c r="EZ381" s="25"/>
      <c r="FA381" s="25"/>
      <c r="FB381" s="25"/>
      <c r="FC381" s="25"/>
      <c r="FD381" s="25"/>
      <c r="FE381" s="25"/>
      <c r="FF381" s="25"/>
      <c r="FG381" s="25"/>
      <c r="FH381" s="25"/>
    </row>
    <row r="382" spans="1:164" s="7" customFormat="1" ht="24">
      <c r="A382" s="1"/>
      <c r="B382" s="1"/>
      <c r="C382" s="6"/>
      <c r="D382" s="1" ph="1"/>
      <c r="F382" s="27"/>
      <c r="G382" s="9"/>
      <c r="H382" s="9"/>
      <c r="I382" s="1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5"/>
      <c r="EO382" s="25"/>
      <c r="EP382" s="25"/>
      <c r="EQ382" s="25"/>
      <c r="ER382" s="25"/>
      <c r="ES382" s="25"/>
      <c r="ET382" s="25"/>
      <c r="EU382" s="25"/>
      <c r="EV382" s="25"/>
      <c r="EW382" s="25"/>
      <c r="EX382" s="25"/>
      <c r="EY382" s="25"/>
      <c r="EZ382" s="25"/>
      <c r="FA382" s="25"/>
      <c r="FB382" s="25"/>
      <c r="FC382" s="25"/>
      <c r="FD382" s="25"/>
      <c r="FE382" s="25"/>
      <c r="FF382" s="25"/>
      <c r="FG382" s="25"/>
      <c r="FH382" s="25"/>
    </row>
    <row r="383" spans="1:164" s="7" customFormat="1" ht="24">
      <c r="A383" s="1"/>
      <c r="B383" s="1"/>
      <c r="C383" s="6"/>
      <c r="D383" s="1" ph="1"/>
      <c r="F383" s="27"/>
      <c r="G383" s="9"/>
      <c r="H383" s="9"/>
      <c r="I383" s="1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5"/>
      <c r="EO383" s="25"/>
      <c r="EP383" s="25"/>
      <c r="EQ383" s="25"/>
      <c r="ER383" s="25"/>
      <c r="ES383" s="25"/>
      <c r="ET383" s="25"/>
      <c r="EU383" s="25"/>
      <c r="EV383" s="25"/>
      <c r="EW383" s="25"/>
      <c r="EX383" s="25"/>
      <c r="EY383" s="25"/>
      <c r="EZ383" s="25"/>
      <c r="FA383" s="25"/>
      <c r="FB383" s="25"/>
      <c r="FC383" s="25"/>
      <c r="FD383" s="25"/>
      <c r="FE383" s="25"/>
      <c r="FF383" s="25"/>
      <c r="FG383" s="25"/>
      <c r="FH383" s="25"/>
    </row>
    <row r="384" spans="1:164" s="7" customFormat="1" ht="24">
      <c r="A384" s="1"/>
      <c r="B384" s="1"/>
      <c r="C384" s="6"/>
      <c r="D384" s="1" ph="1"/>
      <c r="F384" s="27"/>
      <c r="G384" s="9"/>
      <c r="H384" s="9"/>
      <c r="I384" s="1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5"/>
      <c r="EO384" s="25"/>
      <c r="EP384" s="25"/>
      <c r="EQ384" s="25"/>
      <c r="ER384" s="25"/>
      <c r="ES384" s="25"/>
      <c r="ET384" s="25"/>
      <c r="EU384" s="25"/>
      <c r="EV384" s="25"/>
      <c r="EW384" s="25"/>
      <c r="EX384" s="25"/>
      <c r="EY384" s="25"/>
      <c r="EZ384" s="25"/>
      <c r="FA384" s="25"/>
      <c r="FB384" s="25"/>
      <c r="FC384" s="25"/>
      <c r="FD384" s="25"/>
      <c r="FE384" s="25"/>
      <c r="FF384" s="25"/>
      <c r="FG384" s="25"/>
      <c r="FH384" s="25"/>
    </row>
    <row r="385" spans="1:164" s="7" customFormat="1" ht="24">
      <c r="A385" s="1"/>
      <c r="B385" s="1"/>
      <c r="C385" s="6"/>
      <c r="D385" s="1" ph="1"/>
      <c r="F385" s="27"/>
      <c r="G385" s="9"/>
      <c r="H385" s="9"/>
      <c r="I385" s="1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5"/>
      <c r="EO385" s="25"/>
      <c r="EP385" s="25"/>
      <c r="EQ385" s="25"/>
      <c r="ER385" s="25"/>
      <c r="ES385" s="25"/>
      <c r="ET385" s="25"/>
      <c r="EU385" s="25"/>
      <c r="EV385" s="25"/>
      <c r="EW385" s="25"/>
      <c r="EX385" s="25"/>
      <c r="EY385" s="25"/>
      <c r="EZ385" s="25"/>
      <c r="FA385" s="25"/>
      <c r="FB385" s="25"/>
      <c r="FC385" s="25"/>
      <c r="FD385" s="25"/>
      <c r="FE385" s="25"/>
      <c r="FF385" s="25"/>
      <c r="FG385" s="25"/>
      <c r="FH385" s="25"/>
    </row>
    <row r="386" spans="1:164" s="7" customFormat="1" ht="24">
      <c r="A386" s="1"/>
      <c r="B386" s="1"/>
      <c r="C386" s="6"/>
      <c r="D386" s="1" ph="1"/>
      <c r="F386" s="27"/>
      <c r="G386" s="9"/>
      <c r="H386" s="9"/>
      <c r="I386" s="1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5"/>
      <c r="EO386" s="25"/>
      <c r="EP386" s="25"/>
      <c r="EQ386" s="25"/>
      <c r="ER386" s="25"/>
      <c r="ES386" s="25"/>
      <c r="ET386" s="25"/>
      <c r="EU386" s="25"/>
      <c r="EV386" s="25"/>
      <c r="EW386" s="25"/>
      <c r="EX386" s="25"/>
      <c r="EY386" s="25"/>
      <c r="EZ386" s="25"/>
      <c r="FA386" s="25"/>
      <c r="FB386" s="25"/>
      <c r="FC386" s="25"/>
      <c r="FD386" s="25"/>
      <c r="FE386" s="25"/>
      <c r="FF386" s="25"/>
      <c r="FG386" s="25"/>
      <c r="FH386" s="25"/>
    </row>
    <row r="387" spans="1:164" s="7" customFormat="1" ht="24">
      <c r="A387" s="1"/>
      <c r="B387" s="1"/>
      <c r="C387" s="6"/>
      <c r="D387" s="1" ph="1"/>
      <c r="F387" s="27"/>
      <c r="G387" s="9"/>
      <c r="H387" s="9"/>
      <c r="I387" s="1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5"/>
      <c r="EO387" s="25"/>
      <c r="EP387" s="25"/>
      <c r="EQ387" s="25"/>
      <c r="ER387" s="25"/>
      <c r="ES387" s="25"/>
      <c r="ET387" s="25"/>
      <c r="EU387" s="25"/>
      <c r="EV387" s="25"/>
      <c r="EW387" s="25"/>
      <c r="EX387" s="25"/>
      <c r="EY387" s="25"/>
      <c r="EZ387" s="25"/>
      <c r="FA387" s="25"/>
      <c r="FB387" s="25"/>
      <c r="FC387" s="25"/>
      <c r="FD387" s="25"/>
      <c r="FE387" s="25"/>
      <c r="FF387" s="25"/>
      <c r="FG387" s="25"/>
      <c r="FH387" s="25"/>
    </row>
    <row r="388" spans="1:164" s="7" customFormat="1" ht="24">
      <c r="A388" s="1"/>
      <c r="B388" s="1"/>
      <c r="C388" s="6"/>
      <c r="D388" s="1" ph="1"/>
      <c r="F388" s="27"/>
      <c r="G388" s="9"/>
      <c r="H388" s="9"/>
      <c r="I388" s="1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5"/>
      <c r="EO388" s="25"/>
      <c r="EP388" s="25"/>
      <c r="EQ388" s="25"/>
      <c r="ER388" s="25"/>
      <c r="ES388" s="25"/>
      <c r="ET388" s="25"/>
      <c r="EU388" s="25"/>
      <c r="EV388" s="25"/>
      <c r="EW388" s="25"/>
      <c r="EX388" s="25"/>
      <c r="EY388" s="25"/>
      <c r="EZ388" s="25"/>
      <c r="FA388" s="25"/>
      <c r="FB388" s="25"/>
      <c r="FC388" s="25"/>
      <c r="FD388" s="25"/>
      <c r="FE388" s="25"/>
      <c r="FF388" s="25"/>
      <c r="FG388" s="25"/>
      <c r="FH388" s="25"/>
    </row>
    <row r="389" spans="1:164" s="7" customFormat="1" ht="24">
      <c r="A389" s="1"/>
      <c r="B389" s="1"/>
      <c r="C389" s="6"/>
      <c r="D389" s="1" ph="1"/>
      <c r="F389" s="27"/>
      <c r="G389" s="9"/>
      <c r="H389" s="9"/>
      <c r="I389" s="1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5"/>
      <c r="EO389" s="25"/>
      <c r="EP389" s="25"/>
      <c r="EQ389" s="25"/>
      <c r="ER389" s="25"/>
      <c r="ES389" s="25"/>
      <c r="ET389" s="25"/>
      <c r="EU389" s="25"/>
      <c r="EV389" s="25"/>
      <c r="EW389" s="25"/>
      <c r="EX389" s="25"/>
      <c r="EY389" s="25"/>
      <c r="EZ389" s="25"/>
      <c r="FA389" s="25"/>
      <c r="FB389" s="25"/>
      <c r="FC389" s="25"/>
      <c r="FD389" s="25"/>
      <c r="FE389" s="25"/>
      <c r="FF389" s="25"/>
      <c r="FG389" s="25"/>
      <c r="FH389" s="25"/>
    </row>
    <row r="390" spans="1:164" s="7" customFormat="1" ht="24">
      <c r="A390" s="1"/>
      <c r="B390" s="1"/>
      <c r="C390" s="6"/>
      <c r="D390" s="1" ph="1"/>
      <c r="F390" s="27"/>
      <c r="G390" s="9"/>
      <c r="H390" s="9"/>
      <c r="I390" s="1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5"/>
      <c r="EO390" s="25"/>
      <c r="EP390" s="25"/>
      <c r="EQ390" s="25"/>
      <c r="ER390" s="25"/>
      <c r="ES390" s="25"/>
      <c r="ET390" s="25"/>
      <c r="EU390" s="25"/>
      <c r="EV390" s="25"/>
      <c r="EW390" s="25"/>
      <c r="EX390" s="25"/>
      <c r="EY390" s="25"/>
      <c r="EZ390" s="25"/>
      <c r="FA390" s="25"/>
      <c r="FB390" s="25"/>
      <c r="FC390" s="25"/>
      <c r="FD390" s="25"/>
      <c r="FE390" s="25"/>
      <c r="FF390" s="25"/>
      <c r="FG390" s="25"/>
      <c r="FH390" s="25"/>
    </row>
    <row r="391" spans="1:164" s="7" customFormat="1" ht="24">
      <c r="A391" s="1"/>
      <c r="B391" s="1"/>
      <c r="C391" s="6"/>
      <c r="D391" s="1" ph="1"/>
      <c r="F391" s="27"/>
      <c r="G391" s="9"/>
      <c r="H391" s="9"/>
      <c r="I391" s="1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5"/>
    </row>
    <row r="392" spans="1:164" s="7" customFormat="1" ht="24">
      <c r="A392" s="1"/>
      <c r="B392" s="1"/>
      <c r="C392" s="6"/>
      <c r="D392" s="1" ph="1"/>
      <c r="F392" s="27"/>
      <c r="G392" s="9"/>
      <c r="H392" s="9"/>
      <c r="I392" s="1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5"/>
      <c r="EO392" s="25"/>
      <c r="EP392" s="25"/>
      <c r="EQ392" s="25"/>
      <c r="ER392" s="25"/>
      <c r="ES392" s="25"/>
      <c r="ET392" s="25"/>
      <c r="EU392" s="25"/>
      <c r="EV392" s="25"/>
      <c r="EW392" s="25"/>
      <c r="EX392" s="25"/>
      <c r="EY392" s="25"/>
      <c r="EZ392" s="25"/>
      <c r="FA392" s="25"/>
      <c r="FB392" s="25"/>
      <c r="FC392" s="25"/>
      <c r="FD392" s="25"/>
      <c r="FE392" s="25"/>
      <c r="FF392" s="25"/>
      <c r="FG392" s="25"/>
      <c r="FH392" s="25"/>
    </row>
    <row r="393" spans="1:164" s="7" customFormat="1" ht="24">
      <c r="A393" s="1"/>
      <c r="B393" s="1"/>
      <c r="C393" s="6"/>
      <c r="D393" s="1" ph="1"/>
      <c r="F393" s="27"/>
      <c r="G393" s="9"/>
      <c r="H393" s="9"/>
      <c r="I393" s="1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5"/>
      <c r="EO393" s="25"/>
      <c r="EP393" s="25"/>
      <c r="EQ393" s="25"/>
      <c r="ER393" s="25"/>
      <c r="ES393" s="25"/>
      <c r="ET393" s="25"/>
      <c r="EU393" s="25"/>
      <c r="EV393" s="25"/>
      <c r="EW393" s="25"/>
      <c r="EX393" s="25"/>
      <c r="EY393" s="25"/>
      <c r="EZ393" s="25"/>
      <c r="FA393" s="25"/>
      <c r="FB393" s="25"/>
      <c r="FC393" s="25"/>
      <c r="FD393" s="25"/>
      <c r="FE393" s="25"/>
      <c r="FF393" s="25"/>
      <c r="FG393" s="25"/>
      <c r="FH393" s="25"/>
    </row>
    <row r="394" spans="1:164" s="7" customFormat="1" ht="24">
      <c r="A394" s="1"/>
      <c r="B394" s="1"/>
      <c r="C394" s="6"/>
      <c r="D394" s="1" ph="1"/>
      <c r="F394" s="27"/>
      <c r="G394" s="9"/>
      <c r="H394" s="9"/>
      <c r="I394" s="1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</row>
    <row r="395" spans="1:164" s="7" customFormat="1" ht="24">
      <c r="A395" s="1"/>
      <c r="B395" s="1"/>
      <c r="C395" s="6"/>
      <c r="D395" s="1" ph="1"/>
      <c r="F395" s="27"/>
      <c r="G395" s="9"/>
      <c r="H395" s="9"/>
      <c r="I395" s="1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5"/>
      <c r="EO395" s="25"/>
      <c r="EP395" s="25"/>
      <c r="EQ395" s="25"/>
      <c r="ER395" s="25"/>
      <c r="ES395" s="25"/>
      <c r="ET395" s="25"/>
      <c r="EU395" s="25"/>
      <c r="EV395" s="25"/>
      <c r="EW395" s="25"/>
      <c r="EX395" s="25"/>
      <c r="EY395" s="25"/>
      <c r="EZ395" s="25"/>
      <c r="FA395" s="25"/>
      <c r="FB395" s="25"/>
      <c r="FC395" s="25"/>
      <c r="FD395" s="25"/>
      <c r="FE395" s="25"/>
      <c r="FF395" s="25"/>
      <c r="FG395" s="25"/>
      <c r="FH395" s="25"/>
    </row>
    <row r="396" spans="1:164" s="7" customFormat="1" ht="24">
      <c r="A396" s="1"/>
      <c r="B396" s="1"/>
      <c r="C396" s="6"/>
      <c r="D396" s="1" ph="1"/>
      <c r="F396" s="27"/>
      <c r="G396" s="9"/>
      <c r="H396" s="9"/>
      <c r="I396" s="1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</row>
    <row r="397" spans="1:164" s="7" customFormat="1" ht="24">
      <c r="A397" s="1"/>
      <c r="B397" s="1"/>
      <c r="C397" s="6"/>
      <c r="D397" s="1" ph="1"/>
      <c r="F397" s="27"/>
      <c r="G397" s="9"/>
      <c r="H397" s="9"/>
      <c r="I397" s="1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</row>
    <row r="398" spans="1:164" s="7" customFormat="1" ht="24">
      <c r="A398" s="1"/>
      <c r="B398" s="1"/>
      <c r="C398" s="6"/>
      <c r="D398" s="1" ph="1"/>
      <c r="F398" s="27"/>
      <c r="G398" s="9"/>
      <c r="H398" s="9"/>
      <c r="I398" s="1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</row>
    <row r="399" spans="1:164" s="7" customFormat="1" ht="24">
      <c r="A399" s="1"/>
      <c r="B399" s="1"/>
      <c r="C399" s="6"/>
      <c r="D399" s="1" ph="1"/>
      <c r="F399" s="27"/>
      <c r="G399" s="9"/>
      <c r="H399" s="9"/>
      <c r="I399" s="1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</row>
    <row r="400" spans="1:164" s="7" customFormat="1" ht="24">
      <c r="A400" s="1"/>
      <c r="B400" s="1"/>
      <c r="C400" s="6"/>
      <c r="D400" s="1" ph="1"/>
      <c r="F400" s="27"/>
      <c r="G400" s="9"/>
      <c r="H400" s="9"/>
      <c r="I400" s="1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</row>
    <row r="401" spans="1:164" s="7" customFormat="1" ht="24">
      <c r="A401" s="1"/>
      <c r="B401" s="1"/>
      <c r="C401" s="6"/>
      <c r="D401" s="1" ph="1"/>
      <c r="F401" s="27"/>
      <c r="G401" s="9"/>
      <c r="H401" s="9"/>
      <c r="I401" s="1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5"/>
      <c r="EO401" s="25"/>
      <c r="EP401" s="25"/>
      <c r="EQ401" s="25"/>
      <c r="ER401" s="25"/>
      <c r="ES401" s="25"/>
      <c r="ET401" s="25"/>
      <c r="EU401" s="25"/>
      <c r="EV401" s="25"/>
      <c r="EW401" s="25"/>
      <c r="EX401" s="25"/>
      <c r="EY401" s="25"/>
      <c r="EZ401" s="25"/>
      <c r="FA401" s="25"/>
      <c r="FB401" s="25"/>
      <c r="FC401" s="25"/>
      <c r="FD401" s="25"/>
      <c r="FE401" s="25"/>
      <c r="FF401" s="25"/>
      <c r="FG401" s="25"/>
      <c r="FH401" s="25"/>
    </row>
    <row r="402" spans="1:164" s="7" customFormat="1" ht="24">
      <c r="A402" s="1"/>
      <c r="B402" s="1"/>
      <c r="C402" s="6"/>
      <c r="D402" s="1" ph="1"/>
      <c r="F402" s="27"/>
      <c r="G402" s="9"/>
      <c r="H402" s="9"/>
      <c r="I402" s="1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5"/>
      <c r="EO402" s="25"/>
      <c r="EP402" s="25"/>
      <c r="EQ402" s="25"/>
      <c r="ER402" s="25"/>
      <c r="ES402" s="25"/>
      <c r="ET402" s="25"/>
      <c r="EU402" s="25"/>
      <c r="EV402" s="25"/>
      <c r="EW402" s="25"/>
      <c r="EX402" s="25"/>
      <c r="EY402" s="25"/>
      <c r="EZ402" s="25"/>
      <c r="FA402" s="25"/>
      <c r="FB402" s="25"/>
      <c r="FC402" s="25"/>
      <c r="FD402" s="25"/>
      <c r="FE402" s="25"/>
      <c r="FF402" s="25"/>
      <c r="FG402" s="25"/>
      <c r="FH402" s="25"/>
    </row>
    <row r="403" spans="1:164" s="7" customFormat="1" ht="24">
      <c r="A403" s="1"/>
      <c r="B403" s="1"/>
      <c r="C403" s="6"/>
      <c r="D403" s="1" ph="1"/>
      <c r="F403" s="27"/>
      <c r="G403" s="9"/>
      <c r="H403" s="9"/>
      <c r="I403" s="1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5"/>
      <c r="EO403" s="25"/>
      <c r="EP403" s="25"/>
      <c r="EQ403" s="25"/>
      <c r="ER403" s="25"/>
      <c r="ES403" s="25"/>
      <c r="ET403" s="25"/>
      <c r="EU403" s="25"/>
      <c r="EV403" s="25"/>
      <c r="EW403" s="25"/>
      <c r="EX403" s="25"/>
      <c r="EY403" s="25"/>
      <c r="EZ403" s="25"/>
      <c r="FA403" s="25"/>
      <c r="FB403" s="25"/>
      <c r="FC403" s="25"/>
      <c r="FD403" s="25"/>
      <c r="FE403" s="25"/>
      <c r="FF403" s="25"/>
      <c r="FG403" s="25"/>
      <c r="FH403" s="25"/>
    </row>
    <row r="404" spans="1:164" s="7" customFormat="1" ht="24">
      <c r="A404" s="1"/>
      <c r="B404" s="1"/>
      <c r="C404" s="6"/>
      <c r="D404" s="1" ph="1"/>
      <c r="F404" s="27"/>
      <c r="G404" s="9"/>
      <c r="H404" s="9"/>
      <c r="I404" s="1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5"/>
      <c r="EO404" s="25"/>
      <c r="EP404" s="25"/>
      <c r="EQ404" s="25"/>
      <c r="ER404" s="25"/>
      <c r="ES404" s="25"/>
      <c r="ET404" s="25"/>
      <c r="EU404" s="25"/>
      <c r="EV404" s="25"/>
      <c r="EW404" s="25"/>
      <c r="EX404" s="25"/>
      <c r="EY404" s="25"/>
      <c r="EZ404" s="25"/>
      <c r="FA404" s="25"/>
      <c r="FB404" s="25"/>
      <c r="FC404" s="25"/>
      <c r="FD404" s="25"/>
      <c r="FE404" s="25"/>
      <c r="FF404" s="25"/>
      <c r="FG404" s="25"/>
      <c r="FH404" s="25"/>
    </row>
    <row r="405" spans="1:164" s="7" customFormat="1" ht="24">
      <c r="A405" s="1"/>
      <c r="B405" s="1"/>
      <c r="C405" s="6"/>
      <c r="D405" s="1" ph="1"/>
      <c r="F405" s="27"/>
      <c r="G405" s="9"/>
      <c r="H405" s="9"/>
      <c r="I405" s="1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5"/>
    </row>
    <row r="406" spans="1:164" s="7" customFormat="1" ht="24">
      <c r="A406" s="1"/>
      <c r="B406" s="1"/>
      <c r="C406" s="6"/>
      <c r="D406" s="1" ph="1"/>
      <c r="F406" s="27"/>
      <c r="G406" s="9"/>
      <c r="H406" s="9"/>
      <c r="I406" s="1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5"/>
      <c r="EO406" s="25"/>
      <c r="EP406" s="25"/>
      <c r="EQ406" s="25"/>
      <c r="ER406" s="25"/>
      <c r="ES406" s="25"/>
      <c r="ET406" s="25"/>
      <c r="EU406" s="25"/>
      <c r="EV406" s="25"/>
      <c r="EW406" s="25"/>
      <c r="EX406" s="25"/>
      <c r="EY406" s="25"/>
      <c r="EZ406" s="25"/>
      <c r="FA406" s="25"/>
      <c r="FB406" s="25"/>
      <c r="FC406" s="25"/>
      <c r="FD406" s="25"/>
      <c r="FE406" s="25"/>
      <c r="FF406" s="25"/>
      <c r="FG406" s="25"/>
      <c r="FH406" s="25"/>
    </row>
    <row r="407" spans="1:164" s="7" customFormat="1" ht="24">
      <c r="A407" s="1"/>
      <c r="B407" s="1"/>
      <c r="C407" s="6"/>
      <c r="D407" s="1" ph="1"/>
      <c r="F407" s="27"/>
      <c r="G407" s="9"/>
      <c r="H407" s="9"/>
      <c r="I407" s="1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5"/>
      <c r="EO407" s="25"/>
      <c r="EP407" s="25"/>
      <c r="EQ407" s="25"/>
      <c r="ER407" s="25"/>
      <c r="ES407" s="25"/>
      <c r="ET407" s="25"/>
      <c r="EU407" s="25"/>
      <c r="EV407" s="25"/>
      <c r="EW407" s="25"/>
      <c r="EX407" s="25"/>
      <c r="EY407" s="25"/>
      <c r="EZ407" s="25"/>
      <c r="FA407" s="25"/>
      <c r="FB407" s="25"/>
      <c r="FC407" s="25"/>
      <c r="FD407" s="25"/>
      <c r="FE407" s="25"/>
      <c r="FF407" s="25"/>
      <c r="FG407" s="25"/>
      <c r="FH407" s="25"/>
    </row>
    <row r="408" spans="1:164" s="7" customFormat="1" ht="24">
      <c r="A408" s="1"/>
      <c r="B408" s="1"/>
      <c r="C408" s="6"/>
      <c r="D408" s="1" ph="1"/>
      <c r="F408" s="27"/>
      <c r="G408" s="9"/>
      <c r="H408" s="9"/>
      <c r="I408" s="1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5"/>
      <c r="EO408" s="25"/>
      <c r="EP408" s="25"/>
      <c r="EQ408" s="25"/>
      <c r="ER408" s="25"/>
      <c r="ES408" s="25"/>
      <c r="ET408" s="25"/>
      <c r="EU408" s="25"/>
      <c r="EV408" s="25"/>
      <c r="EW408" s="25"/>
      <c r="EX408" s="25"/>
      <c r="EY408" s="25"/>
      <c r="EZ408" s="25"/>
      <c r="FA408" s="25"/>
      <c r="FB408" s="25"/>
      <c r="FC408" s="25"/>
      <c r="FD408" s="25"/>
      <c r="FE408" s="25"/>
      <c r="FF408" s="25"/>
      <c r="FG408" s="25"/>
      <c r="FH408" s="25"/>
    </row>
    <row r="409" spans="1:164" s="7" customFormat="1" ht="24">
      <c r="A409" s="1"/>
      <c r="B409" s="1"/>
      <c r="C409" s="6"/>
      <c r="D409" s="1" ph="1"/>
      <c r="F409" s="27"/>
      <c r="G409" s="9"/>
      <c r="H409" s="9"/>
      <c r="I409" s="1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5"/>
      <c r="EO409" s="25"/>
      <c r="EP409" s="25"/>
      <c r="EQ409" s="25"/>
      <c r="ER409" s="25"/>
      <c r="ES409" s="25"/>
      <c r="ET409" s="25"/>
      <c r="EU409" s="25"/>
      <c r="EV409" s="25"/>
      <c r="EW409" s="25"/>
      <c r="EX409" s="25"/>
      <c r="EY409" s="25"/>
      <c r="EZ409" s="25"/>
      <c r="FA409" s="25"/>
      <c r="FB409" s="25"/>
      <c r="FC409" s="25"/>
      <c r="FD409" s="25"/>
      <c r="FE409" s="25"/>
      <c r="FF409" s="25"/>
      <c r="FG409" s="25"/>
      <c r="FH409" s="25"/>
    </row>
    <row r="410" spans="1:164" s="7" customFormat="1" ht="24">
      <c r="A410" s="1"/>
      <c r="B410" s="1"/>
      <c r="C410" s="6"/>
      <c r="D410" s="1" ph="1"/>
      <c r="F410" s="27"/>
      <c r="G410" s="9"/>
      <c r="H410" s="9"/>
      <c r="I410" s="1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5"/>
      <c r="EO410" s="25"/>
      <c r="EP410" s="25"/>
      <c r="EQ410" s="25"/>
      <c r="ER410" s="25"/>
      <c r="ES410" s="25"/>
      <c r="ET410" s="25"/>
      <c r="EU410" s="25"/>
      <c r="EV410" s="25"/>
      <c r="EW410" s="25"/>
      <c r="EX410" s="25"/>
      <c r="EY410" s="25"/>
      <c r="EZ410" s="25"/>
      <c r="FA410" s="25"/>
      <c r="FB410" s="25"/>
      <c r="FC410" s="25"/>
      <c r="FD410" s="25"/>
      <c r="FE410" s="25"/>
      <c r="FF410" s="25"/>
      <c r="FG410" s="25"/>
      <c r="FH410" s="25"/>
    </row>
    <row r="411" spans="1:164" s="7" customFormat="1" ht="24">
      <c r="A411" s="1"/>
      <c r="B411" s="1"/>
      <c r="C411" s="6"/>
      <c r="D411" s="1" ph="1"/>
      <c r="F411" s="27"/>
      <c r="G411" s="9"/>
      <c r="H411" s="9"/>
      <c r="I411" s="1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5"/>
      <c r="EO411" s="25"/>
      <c r="EP411" s="25"/>
      <c r="EQ411" s="25"/>
      <c r="ER411" s="25"/>
      <c r="ES411" s="25"/>
      <c r="ET411" s="25"/>
      <c r="EU411" s="25"/>
      <c r="EV411" s="25"/>
      <c r="EW411" s="25"/>
      <c r="EX411" s="25"/>
      <c r="EY411" s="25"/>
      <c r="EZ411" s="25"/>
      <c r="FA411" s="25"/>
      <c r="FB411" s="25"/>
      <c r="FC411" s="25"/>
      <c r="FD411" s="25"/>
      <c r="FE411" s="25"/>
      <c r="FF411" s="25"/>
      <c r="FG411" s="25"/>
      <c r="FH411" s="25"/>
    </row>
    <row r="412" spans="1:164" s="7" customFormat="1" ht="24">
      <c r="A412" s="1"/>
      <c r="B412" s="1"/>
      <c r="C412" s="6"/>
      <c r="D412" s="1" ph="1"/>
      <c r="F412" s="27"/>
      <c r="G412" s="9"/>
      <c r="H412" s="9"/>
      <c r="I412" s="1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</row>
    <row r="413" spans="1:164" s="7" customFormat="1" ht="24">
      <c r="A413" s="1"/>
      <c r="B413" s="1"/>
      <c r="C413" s="6"/>
      <c r="D413" s="1" ph="1"/>
      <c r="F413" s="27"/>
      <c r="G413" s="9"/>
      <c r="H413" s="9"/>
      <c r="I413" s="1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5"/>
      <c r="EO413" s="25"/>
      <c r="EP413" s="25"/>
      <c r="EQ413" s="25"/>
      <c r="ER413" s="25"/>
      <c r="ES413" s="25"/>
      <c r="ET413" s="25"/>
      <c r="EU413" s="25"/>
      <c r="EV413" s="25"/>
      <c r="EW413" s="25"/>
      <c r="EX413" s="25"/>
      <c r="EY413" s="25"/>
      <c r="EZ413" s="25"/>
      <c r="FA413" s="25"/>
      <c r="FB413" s="25"/>
      <c r="FC413" s="25"/>
      <c r="FD413" s="25"/>
      <c r="FE413" s="25"/>
      <c r="FF413" s="25"/>
      <c r="FG413" s="25"/>
      <c r="FH413" s="25"/>
    </row>
    <row r="414" spans="1:164" s="7" customFormat="1" ht="24">
      <c r="A414" s="1"/>
      <c r="B414" s="1"/>
      <c r="C414" s="6"/>
      <c r="D414" s="1" ph="1"/>
      <c r="F414" s="27"/>
      <c r="G414" s="9"/>
      <c r="H414" s="9"/>
      <c r="I414" s="1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5"/>
      <c r="EO414" s="25"/>
      <c r="EP414" s="25"/>
      <c r="EQ414" s="25"/>
      <c r="ER414" s="25"/>
      <c r="ES414" s="25"/>
      <c r="ET414" s="25"/>
      <c r="EU414" s="25"/>
      <c r="EV414" s="25"/>
      <c r="EW414" s="25"/>
      <c r="EX414" s="25"/>
      <c r="EY414" s="25"/>
      <c r="EZ414" s="25"/>
      <c r="FA414" s="25"/>
      <c r="FB414" s="25"/>
      <c r="FC414" s="25"/>
      <c r="FD414" s="25"/>
      <c r="FE414" s="25"/>
      <c r="FF414" s="25"/>
      <c r="FG414" s="25"/>
      <c r="FH414" s="25"/>
    </row>
    <row r="415" spans="1:164" s="7" customFormat="1" ht="24">
      <c r="A415" s="1"/>
      <c r="B415" s="1"/>
      <c r="C415" s="6"/>
      <c r="D415" s="1" ph="1"/>
      <c r="F415" s="27"/>
      <c r="G415" s="9"/>
      <c r="H415" s="9"/>
      <c r="I415" s="1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5"/>
      <c r="EO415" s="25"/>
      <c r="EP415" s="25"/>
      <c r="EQ415" s="25"/>
      <c r="ER415" s="25"/>
      <c r="ES415" s="25"/>
      <c r="ET415" s="25"/>
      <c r="EU415" s="25"/>
      <c r="EV415" s="25"/>
      <c r="EW415" s="25"/>
      <c r="EX415" s="25"/>
      <c r="EY415" s="25"/>
      <c r="EZ415" s="25"/>
      <c r="FA415" s="25"/>
      <c r="FB415" s="25"/>
      <c r="FC415" s="25"/>
      <c r="FD415" s="25"/>
      <c r="FE415" s="25"/>
      <c r="FF415" s="25"/>
      <c r="FG415" s="25"/>
      <c r="FH415" s="25"/>
    </row>
    <row r="416" spans="1:164" s="7" customFormat="1" ht="24">
      <c r="A416" s="1"/>
      <c r="B416" s="1"/>
      <c r="C416" s="6"/>
      <c r="D416" s="1" ph="1"/>
      <c r="F416" s="27"/>
      <c r="G416" s="9"/>
      <c r="H416" s="9"/>
      <c r="I416" s="1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5"/>
      <c r="EO416" s="25"/>
      <c r="EP416" s="25"/>
      <c r="EQ416" s="25"/>
      <c r="ER416" s="25"/>
      <c r="ES416" s="25"/>
      <c r="ET416" s="25"/>
      <c r="EU416" s="25"/>
      <c r="EV416" s="25"/>
      <c r="EW416" s="25"/>
      <c r="EX416" s="25"/>
      <c r="EY416" s="25"/>
      <c r="EZ416" s="25"/>
      <c r="FA416" s="25"/>
      <c r="FB416" s="25"/>
      <c r="FC416" s="25"/>
      <c r="FD416" s="25"/>
      <c r="FE416" s="25"/>
      <c r="FF416" s="25"/>
      <c r="FG416" s="25"/>
      <c r="FH416" s="25"/>
    </row>
    <row r="417" spans="1:164" s="7" customFormat="1" ht="24">
      <c r="A417" s="1"/>
      <c r="B417" s="1"/>
      <c r="C417" s="6"/>
      <c r="D417" s="1" ph="1"/>
      <c r="F417" s="27"/>
      <c r="G417" s="9"/>
      <c r="H417" s="9"/>
      <c r="I417" s="1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5"/>
      <c r="EO417" s="25"/>
      <c r="EP417" s="25"/>
      <c r="EQ417" s="25"/>
      <c r="ER417" s="25"/>
      <c r="ES417" s="25"/>
      <c r="ET417" s="25"/>
      <c r="EU417" s="25"/>
      <c r="EV417" s="25"/>
      <c r="EW417" s="25"/>
      <c r="EX417" s="25"/>
      <c r="EY417" s="25"/>
      <c r="EZ417" s="25"/>
      <c r="FA417" s="25"/>
      <c r="FB417" s="25"/>
      <c r="FC417" s="25"/>
      <c r="FD417" s="25"/>
      <c r="FE417" s="25"/>
      <c r="FF417" s="25"/>
      <c r="FG417" s="25"/>
      <c r="FH417" s="25"/>
    </row>
    <row r="418" spans="1:164" s="7" customFormat="1" ht="24">
      <c r="A418" s="1"/>
      <c r="B418" s="1"/>
      <c r="C418" s="6"/>
      <c r="D418" s="1" ph="1"/>
      <c r="F418" s="27"/>
      <c r="G418" s="9"/>
      <c r="H418" s="9"/>
      <c r="I418" s="1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5"/>
      <c r="EO418" s="25"/>
      <c r="EP418" s="25"/>
      <c r="EQ418" s="25"/>
      <c r="ER418" s="25"/>
      <c r="ES418" s="25"/>
      <c r="ET418" s="25"/>
      <c r="EU418" s="25"/>
      <c r="EV418" s="25"/>
      <c r="EW418" s="25"/>
      <c r="EX418" s="25"/>
      <c r="EY418" s="25"/>
      <c r="EZ418" s="25"/>
      <c r="FA418" s="25"/>
      <c r="FB418" s="25"/>
      <c r="FC418" s="25"/>
      <c r="FD418" s="25"/>
      <c r="FE418" s="25"/>
      <c r="FF418" s="25"/>
      <c r="FG418" s="25"/>
      <c r="FH418" s="25"/>
    </row>
    <row r="419" spans="1:164" s="7" customFormat="1" ht="24">
      <c r="A419" s="1"/>
      <c r="B419" s="1"/>
      <c r="C419" s="6"/>
      <c r="D419" s="1" ph="1"/>
      <c r="F419" s="27"/>
      <c r="G419" s="9"/>
      <c r="H419" s="9"/>
      <c r="I419" s="1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5"/>
    </row>
    <row r="420" spans="1:164" s="7" customFormat="1" ht="24">
      <c r="A420" s="1"/>
      <c r="B420" s="1"/>
      <c r="C420" s="6"/>
      <c r="D420" s="1" ph="1"/>
      <c r="F420" s="27"/>
      <c r="G420" s="9"/>
      <c r="H420" s="9"/>
      <c r="I420" s="1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5"/>
      <c r="EO420" s="25"/>
      <c r="EP420" s="25"/>
      <c r="EQ420" s="25"/>
      <c r="ER420" s="25"/>
      <c r="ES420" s="25"/>
      <c r="ET420" s="25"/>
      <c r="EU420" s="25"/>
      <c r="EV420" s="25"/>
      <c r="EW420" s="25"/>
      <c r="EX420" s="25"/>
      <c r="EY420" s="25"/>
      <c r="EZ420" s="25"/>
      <c r="FA420" s="25"/>
      <c r="FB420" s="25"/>
      <c r="FC420" s="25"/>
      <c r="FD420" s="25"/>
      <c r="FE420" s="25"/>
      <c r="FF420" s="25"/>
      <c r="FG420" s="25"/>
      <c r="FH420" s="25"/>
    </row>
    <row r="421" spans="1:164" s="7" customFormat="1" ht="24">
      <c r="A421" s="1"/>
      <c r="B421" s="1"/>
      <c r="C421" s="6"/>
      <c r="D421" s="1" ph="1"/>
      <c r="F421" s="27"/>
      <c r="G421" s="9"/>
      <c r="H421" s="9"/>
      <c r="I421" s="1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5"/>
      <c r="EO421" s="25"/>
      <c r="EP421" s="25"/>
      <c r="EQ421" s="25"/>
      <c r="ER421" s="25"/>
      <c r="ES421" s="25"/>
      <c r="ET421" s="25"/>
      <c r="EU421" s="25"/>
      <c r="EV421" s="25"/>
      <c r="EW421" s="25"/>
      <c r="EX421" s="25"/>
      <c r="EY421" s="25"/>
      <c r="EZ421" s="25"/>
      <c r="FA421" s="25"/>
      <c r="FB421" s="25"/>
      <c r="FC421" s="25"/>
      <c r="FD421" s="25"/>
      <c r="FE421" s="25"/>
      <c r="FF421" s="25"/>
      <c r="FG421" s="25"/>
      <c r="FH421" s="25"/>
    </row>
    <row r="422" spans="1:164" s="7" customFormat="1" ht="24">
      <c r="A422" s="1"/>
      <c r="B422" s="1"/>
      <c r="C422" s="6"/>
      <c r="D422" s="1" ph="1"/>
      <c r="F422" s="27"/>
      <c r="G422" s="9"/>
      <c r="H422" s="9"/>
      <c r="I422" s="1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5"/>
      <c r="EO422" s="25"/>
      <c r="EP422" s="25"/>
      <c r="EQ422" s="25"/>
      <c r="ER422" s="25"/>
      <c r="ES422" s="25"/>
      <c r="ET422" s="25"/>
      <c r="EU422" s="25"/>
      <c r="EV422" s="25"/>
      <c r="EW422" s="25"/>
      <c r="EX422" s="25"/>
      <c r="EY422" s="25"/>
      <c r="EZ422" s="25"/>
      <c r="FA422" s="25"/>
      <c r="FB422" s="25"/>
      <c r="FC422" s="25"/>
      <c r="FD422" s="25"/>
      <c r="FE422" s="25"/>
      <c r="FF422" s="25"/>
      <c r="FG422" s="25"/>
      <c r="FH422" s="25"/>
    </row>
    <row r="423" spans="1:164" s="7" customFormat="1" ht="24">
      <c r="A423" s="1"/>
      <c r="B423" s="1"/>
      <c r="C423" s="6"/>
      <c r="D423" s="1" ph="1"/>
      <c r="F423" s="27"/>
      <c r="G423" s="9"/>
      <c r="H423" s="9"/>
      <c r="I423" s="1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5"/>
      <c r="EO423" s="25"/>
      <c r="EP423" s="25"/>
      <c r="EQ423" s="25"/>
      <c r="ER423" s="25"/>
      <c r="ES423" s="25"/>
      <c r="ET423" s="25"/>
      <c r="EU423" s="25"/>
      <c r="EV423" s="25"/>
      <c r="EW423" s="25"/>
      <c r="EX423" s="25"/>
      <c r="EY423" s="25"/>
      <c r="EZ423" s="25"/>
      <c r="FA423" s="25"/>
      <c r="FB423" s="25"/>
      <c r="FC423" s="25"/>
      <c r="FD423" s="25"/>
      <c r="FE423" s="25"/>
      <c r="FF423" s="25"/>
      <c r="FG423" s="25"/>
      <c r="FH423" s="25"/>
    </row>
    <row r="424" spans="1:164" s="7" customFormat="1" ht="24">
      <c r="A424" s="1"/>
      <c r="B424" s="1"/>
      <c r="C424" s="6"/>
      <c r="D424" s="1" ph="1"/>
      <c r="F424" s="27"/>
      <c r="G424" s="9"/>
      <c r="H424" s="9"/>
      <c r="I424" s="1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5"/>
      <c r="EO424" s="25"/>
      <c r="EP424" s="25"/>
      <c r="EQ424" s="25"/>
      <c r="ER424" s="25"/>
      <c r="ES424" s="25"/>
      <c r="ET424" s="25"/>
      <c r="EU424" s="25"/>
      <c r="EV424" s="25"/>
      <c r="EW424" s="25"/>
      <c r="EX424" s="25"/>
      <c r="EY424" s="25"/>
      <c r="EZ424" s="25"/>
      <c r="FA424" s="25"/>
      <c r="FB424" s="25"/>
      <c r="FC424" s="25"/>
      <c r="FD424" s="25"/>
      <c r="FE424" s="25"/>
      <c r="FF424" s="25"/>
      <c r="FG424" s="25"/>
      <c r="FH424" s="25"/>
    </row>
    <row r="425" spans="1:164" s="7" customFormat="1" ht="24">
      <c r="A425" s="1"/>
      <c r="B425" s="1"/>
      <c r="C425" s="6"/>
      <c r="D425" s="1" ph="1"/>
      <c r="F425" s="27"/>
      <c r="G425" s="9"/>
      <c r="H425" s="9"/>
      <c r="I425" s="1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5"/>
      <c r="EO425" s="25"/>
      <c r="EP425" s="25"/>
      <c r="EQ425" s="25"/>
      <c r="ER425" s="25"/>
      <c r="ES425" s="25"/>
      <c r="ET425" s="25"/>
      <c r="EU425" s="25"/>
      <c r="EV425" s="25"/>
      <c r="EW425" s="25"/>
      <c r="EX425" s="25"/>
      <c r="EY425" s="25"/>
      <c r="EZ425" s="25"/>
      <c r="FA425" s="25"/>
      <c r="FB425" s="25"/>
      <c r="FC425" s="25"/>
      <c r="FD425" s="25"/>
      <c r="FE425" s="25"/>
      <c r="FF425" s="25"/>
      <c r="FG425" s="25"/>
      <c r="FH425" s="25"/>
    </row>
    <row r="426" spans="1:164" s="7" customFormat="1" ht="24">
      <c r="A426" s="1"/>
      <c r="B426" s="1"/>
      <c r="C426" s="6"/>
      <c r="D426" s="1" ph="1"/>
      <c r="F426" s="27"/>
      <c r="G426" s="9"/>
      <c r="H426" s="9"/>
      <c r="I426" s="1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5"/>
      <c r="EO426" s="25"/>
      <c r="EP426" s="25"/>
      <c r="EQ426" s="25"/>
      <c r="ER426" s="25"/>
      <c r="ES426" s="25"/>
      <c r="ET426" s="25"/>
      <c r="EU426" s="25"/>
      <c r="EV426" s="25"/>
      <c r="EW426" s="25"/>
      <c r="EX426" s="25"/>
      <c r="EY426" s="25"/>
      <c r="EZ426" s="25"/>
      <c r="FA426" s="25"/>
      <c r="FB426" s="25"/>
      <c r="FC426" s="25"/>
      <c r="FD426" s="25"/>
      <c r="FE426" s="25"/>
      <c r="FF426" s="25"/>
      <c r="FG426" s="25"/>
      <c r="FH426" s="25"/>
    </row>
    <row r="427" spans="1:164" s="7" customFormat="1" ht="24">
      <c r="A427" s="1"/>
      <c r="B427" s="1"/>
      <c r="C427" s="6"/>
      <c r="D427" s="1" ph="1"/>
      <c r="F427" s="27"/>
      <c r="G427" s="9"/>
      <c r="H427" s="9"/>
      <c r="I427" s="1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5"/>
      <c r="EO427" s="25"/>
      <c r="EP427" s="25"/>
      <c r="EQ427" s="25"/>
      <c r="ER427" s="25"/>
      <c r="ES427" s="25"/>
      <c r="ET427" s="25"/>
      <c r="EU427" s="25"/>
      <c r="EV427" s="25"/>
      <c r="EW427" s="25"/>
      <c r="EX427" s="25"/>
      <c r="EY427" s="25"/>
      <c r="EZ427" s="25"/>
      <c r="FA427" s="25"/>
      <c r="FB427" s="25"/>
      <c r="FC427" s="25"/>
      <c r="FD427" s="25"/>
      <c r="FE427" s="25"/>
      <c r="FF427" s="25"/>
      <c r="FG427" s="25"/>
      <c r="FH427" s="25"/>
    </row>
    <row r="428" spans="1:164" s="7" customFormat="1" ht="24">
      <c r="A428" s="1"/>
      <c r="B428" s="1"/>
      <c r="C428" s="6"/>
      <c r="D428" s="1" ph="1"/>
      <c r="F428" s="27"/>
      <c r="G428" s="9"/>
      <c r="H428" s="9"/>
      <c r="I428" s="1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5"/>
      <c r="EO428" s="25"/>
      <c r="EP428" s="25"/>
      <c r="EQ428" s="25"/>
      <c r="ER428" s="25"/>
      <c r="ES428" s="25"/>
      <c r="ET428" s="25"/>
      <c r="EU428" s="25"/>
      <c r="EV428" s="25"/>
      <c r="EW428" s="25"/>
      <c r="EX428" s="25"/>
      <c r="EY428" s="25"/>
      <c r="EZ428" s="25"/>
      <c r="FA428" s="25"/>
      <c r="FB428" s="25"/>
      <c r="FC428" s="25"/>
      <c r="FD428" s="25"/>
      <c r="FE428" s="25"/>
      <c r="FF428" s="25"/>
      <c r="FG428" s="25"/>
      <c r="FH428" s="25"/>
    </row>
    <row r="429" spans="1:164" s="7" customFormat="1" ht="24">
      <c r="A429" s="1"/>
      <c r="B429" s="1"/>
      <c r="C429" s="6"/>
      <c r="D429" s="1" ph="1"/>
      <c r="F429" s="27"/>
      <c r="G429" s="9"/>
      <c r="H429" s="9"/>
      <c r="I429" s="1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5"/>
      <c r="EO429" s="25"/>
      <c r="EP429" s="25"/>
      <c r="EQ429" s="25"/>
      <c r="ER429" s="25"/>
      <c r="ES429" s="25"/>
      <c r="ET429" s="25"/>
      <c r="EU429" s="25"/>
      <c r="EV429" s="25"/>
      <c r="EW429" s="25"/>
      <c r="EX429" s="25"/>
      <c r="EY429" s="25"/>
      <c r="EZ429" s="25"/>
      <c r="FA429" s="25"/>
      <c r="FB429" s="25"/>
      <c r="FC429" s="25"/>
      <c r="FD429" s="25"/>
      <c r="FE429" s="25"/>
      <c r="FF429" s="25"/>
      <c r="FG429" s="25"/>
      <c r="FH429" s="25"/>
    </row>
    <row r="430" spans="1:164" s="7" customFormat="1" ht="24">
      <c r="A430" s="1"/>
      <c r="B430" s="1"/>
      <c r="C430" s="6"/>
      <c r="D430" s="1" ph="1"/>
      <c r="F430" s="27"/>
      <c r="G430" s="9"/>
      <c r="H430" s="9"/>
      <c r="I430" s="1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5"/>
      <c r="EO430" s="25"/>
      <c r="EP430" s="25"/>
      <c r="EQ430" s="25"/>
      <c r="ER430" s="25"/>
      <c r="ES430" s="25"/>
      <c r="ET430" s="25"/>
      <c r="EU430" s="25"/>
      <c r="EV430" s="25"/>
      <c r="EW430" s="25"/>
      <c r="EX430" s="25"/>
      <c r="EY430" s="25"/>
      <c r="EZ430" s="25"/>
      <c r="FA430" s="25"/>
      <c r="FB430" s="25"/>
      <c r="FC430" s="25"/>
      <c r="FD430" s="25"/>
      <c r="FE430" s="25"/>
      <c r="FF430" s="25"/>
      <c r="FG430" s="25"/>
      <c r="FH430" s="25"/>
    </row>
    <row r="431" spans="1:164" s="7" customFormat="1" ht="24">
      <c r="A431" s="1"/>
      <c r="B431" s="1"/>
      <c r="C431" s="6"/>
      <c r="D431" s="1" ph="1"/>
      <c r="F431" s="27"/>
      <c r="G431" s="9"/>
      <c r="H431" s="9"/>
      <c r="I431" s="1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5"/>
      <c r="EO431" s="25"/>
      <c r="EP431" s="25"/>
      <c r="EQ431" s="25"/>
      <c r="ER431" s="25"/>
      <c r="ES431" s="25"/>
      <c r="ET431" s="25"/>
      <c r="EU431" s="25"/>
      <c r="EV431" s="25"/>
      <c r="EW431" s="25"/>
      <c r="EX431" s="25"/>
      <c r="EY431" s="25"/>
      <c r="EZ431" s="25"/>
      <c r="FA431" s="25"/>
      <c r="FB431" s="25"/>
      <c r="FC431" s="25"/>
      <c r="FD431" s="25"/>
      <c r="FE431" s="25"/>
      <c r="FF431" s="25"/>
      <c r="FG431" s="25"/>
      <c r="FH431" s="25"/>
    </row>
    <row r="432" spans="1:164" s="7" customFormat="1" ht="24">
      <c r="A432" s="1"/>
      <c r="B432" s="1"/>
      <c r="C432" s="6"/>
      <c r="D432" s="1" ph="1"/>
      <c r="F432" s="27"/>
      <c r="G432" s="9"/>
      <c r="H432" s="9"/>
      <c r="I432" s="1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5"/>
      <c r="EO432" s="25"/>
      <c r="EP432" s="25"/>
      <c r="EQ432" s="25"/>
      <c r="ER432" s="25"/>
      <c r="ES432" s="25"/>
      <c r="ET432" s="25"/>
      <c r="EU432" s="25"/>
      <c r="EV432" s="25"/>
      <c r="EW432" s="25"/>
      <c r="EX432" s="25"/>
      <c r="EY432" s="25"/>
      <c r="EZ432" s="25"/>
      <c r="FA432" s="25"/>
      <c r="FB432" s="25"/>
      <c r="FC432" s="25"/>
      <c r="FD432" s="25"/>
      <c r="FE432" s="25"/>
      <c r="FF432" s="25"/>
      <c r="FG432" s="25"/>
      <c r="FH432" s="25"/>
    </row>
    <row r="433" spans="1:164" s="7" customFormat="1" ht="24">
      <c r="A433" s="1"/>
      <c r="B433" s="1"/>
      <c r="C433" s="6"/>
      <c r="D433" s="1" ph="1"/>
      <c r="F433" s="27"/>
      <c r="G433" s="9"/>
      <c r="H433" s="9"/>
      <c r="I433" s="1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5"/>
      <c r="EO433" s="25"/>
      <c r="EP433" s="25"/>
      <c r="EQ433" s="25"/>
      <c r="ER433" s="25"/>
      <c r="ES433" s="25"/>
      <c r="ET433" s="25"/>
      <c r="EU433" s="25"/>
      <c r="EV433" s="25"/>
      <c r="EW433" s="25"/>
      <c r="EX433" s="25"/>
      <c r="EY433" s="25"/>
      <c r="EZ433" s="25"/>
      <c r="FA433" s="25"/>
      <c r="FB433" s="25"/>
      <c r="FC433" s="25"/>
      <c r="FD433" s="25"/>
      <c r="FE433" s="25"/>
      <c r="FF433" s="25"/>
      <c r="FG433" s="25"/>
      <c r="FH433" s="25"/>
    </row>
    <row r="434" spans="1:164" s="7" customFormat="1" ht="24">
      <c r="A434" s="1"/>
      <c r="B434" s="1"/>
      <c r="C434" s="6"/>
      <c r="D434" s="1" ph="1"/>
      <c r="F434" s="27"/>
      <c r="G434" s="9"/>
      <c r="H434" s="9"/>
      <c r="I434" s="1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5"/>
      <c r="EO434" s="25"/>
      <c r="EP434" s="25"/>
      <c r="EQ434" s="25"/>
      <c r="ER434" s="25"/>
      <c r="ES434" s="25"/>
      <c r="ET434" s="25"/>
      <c r="EU434" s="25"/>
      <c r="EV434" s="25"/>
      <c r="EW434" s="25"/>
      <c r="EX434" s="25"/>
      <c r="EY434" s="25"/>
      <c r="EZ434" s="25"/>
      <c r="FA434" s="25"/>
      <c r="FB434" s="25"/>
      <c r="FC434" s="25"/>
      <c r="FD434" s="25"/>
      <c r="FE434" s="25"/>
      <c r="FF434" s="25"/>
      <c r="FG434" s="25"/>
      <c r="FH434" s="25"/>
    </row>
    <row r="435" spans="1:164" s="7" customFormat="1" ht="24">
      <c r="A435" s="1"/>
      <c r="B435" s="1"/>
      <c r="C435" s="6"/>
      <c r="D435" s="1" ph="1"/>
      <c r="F435" s="27"/>
      <c r="G435" s="9"/>
      <c r="H435" s="9"/>
      <c r="I435" s="1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5"/>
      <c r="EO435" s="25"/>
      <c r="EP435" s="25"/>
      <c r="EQ435" s="25"/>
      <c r="ER435" s="25"/>
      <c r="ES435" s="25"/>
      <c r="ET435" s="25"/>
      <c r="EU435" s="25"/>
      <c r="EV435" s="25"/>
      <c r="EW435" s="25"/>
      <c r="EX435" s="25"/>
      <c r="EY435" s="25"/>
      <c r="EZ435" s="25"/>
      <c r="FA435" s="25"/>
      <c r="FB435" s="25"/>
      <c r="FC435" s="25"/>
      <c r="FD435" s="25"/>
      <c r="FE435" s="25"/>
      <c r="FF435" s="25"/>
      <c r="FG435" s="25"/>
      <c r="FH435" s="25"/>
    </row>
    <row r="436" spans="1:164" s="7" customFormat="1" ht="24">
      <c r="A436" s="1"/>
      <c r="B436" s="1"/>
      <c r="C436" s="6"/>
      <c r="D436" s="1" ph="1"/>
      <c r="F436" s="27"/>
      <c r="G436" s="9"/>
      <c r="H436" s="9"/>
      <c r="I436" s="1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5"/>
      <c r="EO436" s="25"/>
      <c r="EP436" s="25"/>
      <c r="EQ436" s="25"/>
      <c r="ER436" s="25"/>
      <c r="ES436" s="25"/>
      <c r="ET436" s="25"/>
      <c r="EU436" s="25"/>
      <c r="EV436" s="25"/>
      <c r="EW436" s="25"/>
      <c r="EX436" s="25"/>
      <c r="EY436" s="25"/>
      <c r="EZ436" s="25"/>
      <c r="FA436" s="25"/>
      <c r="FB436" s="25"/>
      <c r="FC436" s="25"/>
      <c r="FD436" s="25"/>
      <c r="FE436" s="25"/>
      <c r="FF436" s="25"/>
      <c r="FG436" s="25"/>
      <c r="FH436" s="25"/>
    </row>
    <row r="437" spans="1:164" s="7" customFormat="1" ht="24">
      <c r="A437" s="1"/>
      <c r="B437" s="1"/>
      <c r="C437" s="6"/>
      <c r="D437" s="1" ph="1"/>
      <c r="F437" s="27"/>
      <c r="G437" s="9"/>
      <c r="H437" s="9"/>
      <c r="I437" s="1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5"/>
      <c r="EO437" s="25"/>
      <c r="EP437" s="25"/>
      <c r="EQ437" s="25"/>
      <c r="ER437" s="25"/>
      <c r="ES437" s="25"/>
      <c r="ET437" s="25"/>
      <c r="EU437" s="25"/>
      <c r="EV437" s="25"/>
      <c r="EW437" s="25"/>
      <c r="EX437" s="25"/>
      <c r="EY437" s="25"/>
      <c r="EZ437" s="25"/>
      <c r="FA437" s="25"/>
      <c r="FB437" s="25"/>
      <c r="FC437" s="25"/>
      <c r="FD437" s="25"/>
      <c r="FE437" s="25"/>
      <c r="FF437" s="25"/>
      <c r="FG437" s="25"/>
      <c r="FH437" s="25"/>
    </row>
    <row r="438" spans="1:164" s="7" customFormat="1" ht="24">
      <c r="A438" s="1"/>
      <c r="B438" s="1"/>
      <c r="C438" s="6"/>
      <c r="D438" s="1" ph="1"/>
      <c r="F438" s="27"/>
      <c r="G438" s="9"/>
      <c r="H438" s="9"/>
      <c r="I438" s="1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5"/>
      <c r="EO438" s="25"/>
      <c r="EP438" s="25"/>
      <c r="EQ438" s="25"/>
      <c r="ER438" s="25"/>
      <c r="ES438" s="25"/>
      <c r="ET438" s="25"/>
      <c r="EU438" s="25"/>
      <c r="EV438" s="25"/>
      <c r="EW438" s="25"/>
      <c r="EX438" s="25"/>
      <c r="EY438" s="25"/>
      <c r="EZ438" s="25"/>
      <c r="FA438" s="25"/>
      <c r="FB438" s="25"/>
      <c r="FC438" s="25"/>
      <c r="FD438" s="25"/>
      <c r="FE438" s="25"/>
      <c r="FF438" s="25"/>
      <c r="FG438" s="25"/>
      <c r="FH438" s="25"/>
    </row>
    <row r="439" spans="1:164" s="7" customFormat="1" ht="24">
      <c r="A439" s="1"/>
      <c r="B439" s="1"/>
      <c r="C439" s="6"/>
      <c r="D439" s="1" ph="1"/>
      <c r="F439" s="27"/>
      <c r="G439" s="9"/>
      <c r="H439" s="9"/>
      <c r="I439" s="1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5"/>
      <c r="EO439" s="25"/>
      <c r="EP439" s="25"/>
      <c r="EQ439" s="25"/>
      <c r="ER439" s="25"/>
      <c r="ES439" s="25"/>
      <c r="ET439" s="25"/>
      <c r="EU439" s="25"/>
      <c r="EV439" s="25"/>
      <c r="EW439" s="25"/>
      <c r="EX439" s="25"/>
      <c r="EY439" s="25"/>
      <c r="EZ439" s="25"/>
      <c r="FA439" s="25"/>
      <c r="FB439" s="25"/>
      <c r="FC439" s="25"/>
      <c r="FD439" s="25"/>
      <c r="FE439" s="25"/>
      <c r="FF439" s="25"/>
      <c r="FG439" s="25"/>
      <c r="FH439" s="25"/>
    </row>
    <row r="440" spans="1:164" s="7" customFormat="1" ht="24">
      <c r="A440" s="1"/>
      <c r="B440" s="1"/>
      <c r="C440" s="6"/>
      <c r="D440" s="1" ph="1"/>
      <c r="F440" s="27"/>
      <c r="G440" s="9"/>
      <c r="H440" s="9"/>
      <c r="I440" s="1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5"/>
      <c r="EO440" s="25"/>
      <c r="EP440" s="25"/>
      <c r="EQ440" s="25"/>
      <c r="ER440" s="25"/>
      <c r="ES440" s="25"/>
      <c r="ET440" s="25"/>
      <c r="EU440" s="25"/>
      <c r="EV440" s="25"/>
      <c r="EW440" s="25"/>
      <c r="EX440" s="25"/>
      <c r="EY440" s="25"/>
      <c r="EZ440" s="25"/>
      <c r="FA440" s="25"/>
      <c r="FB440" s="25"/>
      <c r="FC440" s="25"/>
      <c r="FD440" s="25"/>
      <c r="FE440" s="25"/>
      <c r="FF440" s="25"/>
      <c r="FG440" s="25"/>
      <c r="FH440" s="25"/>
    </row>
    <row r="441" spans="1:164" s="7" customFormat="1" ht="24">
      <c r="A441" s="1"/>
      <c r="B441" s="1"/>
      <c r="C441" s="6"/>
      <c r="D441" s="1" ph="1"/>
      <c r="F441" s="27"/>
      <c r="G441" s="9"/>
      <c r="H441" s="9"/>
      <c r="I441" s="1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5"/>
      <c r="EO441" s="25"/>
      <c r="EP441" s="25"/>
      <c r="EQ441" s="25"/>
      <c r="ER441" s="25"/>
      <c r="ES441" s="25"/>
      <c r="ET441" s="25"/>
      <c r="EU441" s="25"/>
      <c r="EV441" s="25"/>
      <c r="EW441" s="25"/>
      <c r="EX441" s="25"/>
      <c r="EY441" s="25"/>
      <c r="EZ441" s="25"/>
      <c r="FA441" s="25"/>
      <c r="FB441" s="25"/>
      <c r="FC441" s="25"/>
      <c r="FD441" s="25"/>
      <c r="FE441" s="25"/>
      <c r="FF441" s="25"/>
      <c r="FG441" s="25"/>
      <c r="FH441" s="25"/>
    </row>
    <row r="442" spans="1:164" s="7" customFormat="1" ht="24">
      <c r="A442" s="1"/>
      <c r="B442" s="1"/>
      <c r="C442" s="6"/>
      <c r="D442" s="1" ph="1"/>
      <c r="F442" s="27"/>
      <c r="G442" s="9"/>
      <c r="H442" s="9"/>
      <c r="I442" s="1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</row>
    <row r="443" spans="1:164" s="7" customFormat="1" ht="24">
      <c r="A443" s="1"/>
      <c r="B443" s="1"/>
      <c r="C443" s="6"/>
      <c r="D443" s="1" ph="1"/>
      <c r="F443" s="27"/>
      <c r="G443" s="9"/>
      <c r="H443" s="9"/>
      <c r="I443" s="1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</row>
    <row r="444" spans="1:164" s="7" customFormat="1" ht="24">
      <c r="A444" s="1"/>
      <c r="B444" s="1"/>
      <c r="C444" s="6"/>
      <c r="D444" s="1" ph="1"/>
      <c r="F444" s="27"/>
      <c r="G444" s="9"/>
      <c r="H444" s="9"/>
      <c r="I444" s="1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5"/>
      <c r="EO444" s="25"/>
      <c r="EP444" s="25"/>
      <c r="EQ444" s="25"/>
      <c r="ER444" s="25"/>
      <c r="ES444" s="25"/>
      <c r="ET444" s="25"/>
      <c r="EU444" s="25"/>
      <c r="EV444" s="25"/>
      <c r="EW444" s="25"/>
      <c r="EX444" s="25"/>
      <c r="EY444" s="25"/>
      <c r="EZ444" s="25"/>
      <c r="FA444" s="25"/>
      <c r="FB444" s="25"/>
      <c r="FC444" s="25"/>
      <c r="FD444" s="25"/>
      <c r="FE444" s="25"/>
      <c r="FF444" s="25"/>
      <c r="FG444" s="25"/>
      <c r="FH444" s="25"/>
    </row>
    <row r="445" spans="1:164" s="7" customFormat="1" ht="24">
      <c r="A445" s="1"/>
      <c r="B445" s="1"/>
      <c r="C445" s="6"/>
      <c r="D445" s="1" ph="1"/>
      <c r="F445" s="27"/>
      <c r="G445" s="9"/>
      <c r="H445" s="9"/>
      <c r="I445" s="1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</row>
    <row r="446" spans="1:164" s="7" customFormat="1" ht="24">
      <c r="A446" s="1"/>
      <c r="B446" s="1"/>
      <c r="C446" s="6"/>
      <c r="D446" s="1" ph="1"/>
      <c r="F446" s="27"/>
      <c r="G446" s="9"/>
      <c r="H446" s="9"/>
      <c r="I446" s="1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</row>
    <row r="447" spans="1:164" s="7" customFormat="1" ht="24">
      <c r="A447" s="1"/>
      <c r="B447" s="1"/>
      <c r="C447" s="6"/>
      <c r="D447" s="1" ph="1"/>
      <c r="F447" s="27"/>
      <c r="G447" s="9"/>
      <c r="H447" s="9"/>
      <c r="I447" s="1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5"/>
    </row>
    <row r="448" spans="1:164" s="7" customFormat="1" ht="24">
      <c r="A448" s="1"/>
      <c r="B448" s="1"/>
      <c r="C448" s="6"/>
      <c r="D448" s="1" ph="1"/>
      <c r="F448" s="27"/>
      <c r="G448" s="9"/>
      <c r="H448" s="9"/>
      <c r="I448" s="1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5"/>
      <c r="EO448" s="25"/>
      <c r="EP448" s="25"/>
      <c r="EQ448" s="25"/>
      <c r="ER448" s="25"/>
      <c r="ES448" s="25"/>
      <c r="ET448" s="25"/>
      <c r="EU448" s="25"/>
      <c r="EV448" s="25"/>
      <c r="EW448" s="25"/>
      <c r="EX448" s="25"/>
      <c r="EY448" s="25"/>
      <c r="EZ448" s="25"/>
      <c r="FA448" s="25"/>
      <c r="FB448" s="25"/>
      <c r="FC448" s="25"/>
      <c r="FD448" s="25"/>
      <c r="FE448" s="25"/>
      <c r="FF448" s="25"/>
      <c r="FG448" s="25"/>
      <c r="FH448" s="25"/>
    </row>
    <row r="449" spans="1:164" s="7" customFormat="1" ht="24">
      <c r="A449" s="1"/>
      <c r="B449" s="1"/>
      <c r="C449" s="6"/>
      <c r="D449" s="1" ph="1"/>
      <c r="F449" s="27"/>
      <c r="G449" s="9"/>
      <c r="H449" s="9"/>
      <c r="I449" s="1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5"/>
      <c r="EO449" s="25"/>
      <c r="EP449" s="25"/>
      <c r="EQ449" s="25"/>
      <c r="ER449" s="25"/>
      <c r="ES449" s="25"/>
      <c r="ET449" s="25"/>
      <c r="EU449" s="25"/>
      <c r="EV449" s="25"/>
      <c r="EW449" s="25"/>
      <c r="EX449" s="25"/>
      <c r="EY449" s="25"/>
      <c r="EZ449" s="25"/>
      <c r="FA449" s="25"/>
      <c r="FB449" s="25"/>
      <c r="FC449" s="25"/>
      <c r="FD449" s="25"/>
      <c r="FE449" s="25"/>
      <c r="FF449" s="25"/>
      <c r="FG449" s="25"/>
      <c r="FH449" s="25"/>
    </row>
    <row r="450" spans="1:164" s="7" customFormat="1" ht="24">
      <c r="A450" s="1"/>
      <c r="B450" s="1"/>
      <c r="C450" s="6"/>
      <c r="D450" s="1" ph="1"/>
      <c r="F450" s="27"/>
      <c r="G450" s="9"/>
      <c r="H450" s="9"/>
      <c r="I450" s="1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5"/>
      <c r="EO450" s="25"/>
      <c r="EP450" s="25"/>
      <c r="EQ450" s="25"/>
      <c r="ER450" s="25"/>
      <c r="ES450" s="25"/>
      <c r="ET450" s="25"/>
      <c r="EU450" s="25"/>
      <c r="EV450" s="25"/>
      <c r="EW450" s="25"/>
      <c r="EX450" s="25"/>
      <c r="EY450" s="25"/>
      <c r="EZ450" s="25"/>
      <c r="FA450" s="25"/>
      <c r="FB450" s="25"/>
      <c r="FC450" s="25"/>
      <c r="FD450" s="25"/>
      <c r="FE450" s="25"/>
      <c r="FF450" s="25"/>
      <c r="FG450" s="25"/>
      <c r="FH450" s="25"/>
    </row>
    <row r="451" spans="1:164" s="7" customFormat="1" ht="24">
      <c r="A451" s="1"/>
      <c r="B451" s="1"/>
      <c r="C451" s="6"/>
      <c r="D451" s="1" ph="1"/>
      <c r="F451" s="27"/>
      <c r="G451" s="9"/>
      <c r="H451" s="9"/>
      <c r="I451" s="1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5"/>
      <c r="EO451" s="25"/>
      <c r="EP451" s="25"/>
      <c r="EQ451" s="25"/>
      <c r="ER451" s="25"/>
      <c r="ES451" s="25"/>
      <c r="ET451" s="25"/>
      <c r="EU451" s="25"/>
      <c r="EV451" s="25"/>
      <c r="EW451" s="25"/>
      <c r="EX451" s="25"/>
      <c r="EY451" s="25"/>
      <c r="EZ451" s="25"/>
      <c r="FA451" s="25"/>
      <c r="FB451" s="25"/>
      <c r="FC451" s="25"/>
      <c r="FD451" s="25"/>
      <c r="FE451" s="25"/>
      <c r="FF451" s="25"/>
      <c r="FG451" s="25"/>
      <c r="FH451" s="25"/>
    </row>
    <row r="452" spans="1:164" s="7" customFormat="1" ht="24">
      <c r="A452" s="1"/>
      <c r="B452" s="1"/>
      <c r="C452" s="6"/>
      <c r="D452" s="1" ph="1"/>
      <c r="F452" s="27"/>
      <c r="G452" s="9"/>
      <c r="H452" s="9"/>
      <c r="I452" s="1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5"/>
      <c r="EO452" s="25"/>
      <c r="EP452" s="25"/>
      <c r="EQ452" s="25"/>
      <c r="ER452" s="25"/>
      <c r="ES452" s="25"/>
      <c r="ET452" s="25"/>
      <c r="EU452" s="25"/>
      <c r="EV452" s="25"/>
      <c r="EW452" s="25"/>
      <c r="EX452" s="25"/>
      <c r="EY452" s="25"/>
      <c r="EZ452" s="25"/>
      <c r="FA452" s="25"/>
      <c r="FB452" s="25"/>
      <c r="FC452" s="25"/>
      <c r="FD452" s="25"/>
      <c r="FE452" s="25"/>
      <c r="FF452" s="25"/>
      <c r="FG452" s="25"/>
      <c r="FH452" s="25"/>
    </row>
    <row r="453" spans="1:164" s="7" customFormat="1" ht="24">
      <c r="A453" s="1"/>
      <c r="B453" s="1"/>
      <c r="C453" s="6"/>
      <c r="D453" s="1" ph="1"/>
      <c r="F453" s="27"/>
      <c r="G453" s="9"/>
      <c r="H453" s="9"/>
      <c r="I453" s="1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5"/>
      <c r="EO453" s="25"/>
      <c r="EP453" s="25"/>
      <c r="EQ453" s="25"/>
      <c r="ER453" s="25"/>
      <c r="ES453" s="25"/>
      <c r="ET453" s="25"/>
      <c r="EU453" s="25"/>
      <c r="EV453" s="25"/>
      <c r="EW453" s="25"/>
      <c r="EX453" s="25"/>
      <c r="EY453" s="25"/>
      <c r="EZ453" s="25"/>
      <c r="FA453" s="25"/>
      <c r="FB453" s="25"/>
      <c r="FC453" s="25"/>
      <c r="FD453" s="25"/>
      <c r="FE453" s="25"/>
      <c r="FF453" s="25"/>
      <c r="FG453" s="25"/>
      <c r="FH453" s="25"/>
    </row>
    <row r="454" spans="1:164" s="7" customFormat="1" ht="24">
      <c r="A454" s="1"/>
      <c r="B454" s="1"/>
      <c r="C454" s="6"/>
      <c r="D454" s="1" ph="1"/>
      <c r="F454" s="27"/>
      <c r="G454" s="9"/>
      <c r="H454" s="9"/>
      <c r="I454" s="1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5"/>
      <c r="EO454" s="25"/>
      <c r="EP454" s="25"/>
      <c r="EQ454" s="25"/>
      <c r="ER454" s="25"/>
      <c r="ES454" s="25"/>
      <c r="ET454" s="25"/>
      <c r="EU454" s="25"/>
      <c r="EV454" s="25"/>
      <c r="EW454" s="25"/>
      <c r="EX454" s="25"/>
      <c r="EY454" s="25"/>
      <c r="EZ454" s="25"/>
      <c r="FA454" s="25"/>
      <c r="FB454" s="25"/>
      <c r="FC454" s="25"/>
      <c r="FD454" s="25"/>
      <c r="FE454" s="25"/>
      <c r="FF454" s="25"/>
      <c r="FG454" s="25"/>
      <c r="FH454" s="25"/>
    </row>
    <row r="455" spans="1:164" s="7" customFormat="1" ht="24">
      <c r="A455" s="1"/>
      <c r="B455" s="1"/>
      <c r="C455" s="6"/>
      <c r="D455" s="1" ph="1"/>
      <c r="F455" s="27"/>
      <c r="G455" s="9"/>
      <c r="H455" s="9"/>
      <c r="I455" s="1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5"/>
      <c r="EO455" s="25"/>
      <c r="EP455" s="25"/>
      <c r="EQ455" s="25"/>
      <c r="ER455" s="25"/>
      <c r="ES455" s="25"/>
      <c r="ET455" s="25"/>
      <c r="EU455" s="25"/>
      <c r="EV455" s="25"/>
      <c r="EW455" s="25"/>
      <c r="EX455" s="25"/>
      <c r="EY455" s="25"/>
      <c r="EZ455" s="25"/>
      <c r="FA455" s="25"/>
      <c r="FB455" s="25"/>
      <c r="FC455" s="25"/>
      <c r="FD455" s="25"/>
      <c r="FE455" s="25"/>
      <c r="FF455" s="25"/>
      <c r="FG455" s="25"/>
      <c r="FH455" s="25"/>
    </row>
    <row r="456" spans="1:164" s="7" customFormat="1" ht="24">
      <c r="A456" s="1"/>
      <c r="B456" s="1"/>
      <c r="C456" s="6"/>
      <c r="D456" s="1" ph="1"/>
      <c r="F456" s="27"/>
      <c r="G456" s="9"/>
      <c r="H456" s="9"/>
      <c r="I456" s="1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5"/>
      <c r="EO456" s="25"/>
      <c r="EP456" s="25"/>
      <c r="EQ456" s="25"/>
      <c r="ER456" s="25"/>
      <c r="ES456" s="25"/>
      <c r="ET456" s="25"/>
      <c r="EU456" s="25"/>
      <c r="EV456" s="25"/>
      <c r="EW456" s="25"/>
      <c r="EX456" s="25"/>
      <c r="EY456" s="25"/>
      <c r="EZ456" s="25"/>
      <c r="FA456" s="25"/>
      <c r="FB456" s="25"/>
      <c r="FC456" s="25"/>
      <c r="FD456" s="25"/>
      <c r="FE456" s="25"/>
      <c r="FF456" s="25"/>
      <c r="FG456" s="25"/>
      <c r="FH456" s="25"/>
    </row>
    <row r="457" spans="1:164" s="7" customFormat="1" ht="24">
      <c r="A457" s="1"/>
      <c r="B457" s="1"/>
      <c r="C457" s="6"/>
      <c r="D457" s="1" ph="1"/>
      <c r="F457" s="27"/>
      <c r="G457" s="9"/>
      <c r="H457" s="9"/>
      <c r="I457" s="1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5"/>
      <c r="EO457" s="25"/>
      <c r="EP457" s="25"/>
      <c r="EQ457" s="25"/>
      <c r="ER457" s="25"/>
      <c r="ES457" s="25"/>
      <c r="ET457" s="25"/>
      <c r="EU457" s="25"/>
      <c r="EV457" s="25"/>
      <c r="EW457" s="25"/>
      <c r="EX457" s="25"/>
      <c r="EY457" s="25"/>
      <c r="EZ457" s="25"/>
      <c r="FA457" s="25"/>
      <c r="FB457" s="25"/>
      <c r="FC457" s="25"/>
      <c r="FD457" s="25"/>
      <c r="FE457" s="25"/>
      <c r="FF457" s="25"/>
      <c r="FG457" s="25"/>
      <c r="FH457" s="25"/>
    </row>
    <row r="458" spans="1:164" s="7" customFormat="1" ht="24">
      <c r="A458" s="1"/>
      <c r="B458" s="1"/>
      <c r="C458" s="6"/>
      <c r="D458" s="1" ph="1"/>
      <c r="F458" s="27"/>
      <c r="G458" s="9"/>
      <c r="H458" s="9"/>
      <c r="I458" s="1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5"/>
      <c r="EO458" s="25"/>
      <c r="EP458" s="25"/>
      <c r="EQ458" s="25"/>
      <c r="ER458" s="25"/>
      <c r="ES458" s="25"/>
      <c r="ET458" s="25"/>
      <c r="EU458" s="25"/>
      <c r="EV458" s="25"/>
      <c r="EW458" s="25"/>
      <c r="EX458" s="25"/>
      <c r="EY458" s="25"/>
      <c r="EZ458" s="25"/>
      <c r="FA458" s="25"/>
      <c r="FB458" s="25"/>
      <c r="FC458" s="25"/>
      <c r="FD458" s="25"/>
      <c r="FE458" s="25"/>
      <c r="FF458" s="25"/>
      <c r="FG458" s="25"/>
      <c r="FH458" s="25"/>
    </row>
    <row r="459" spans="1:164" s="7" customFormat="1" ht="24">
      <c r="A459" s="1"/>
      <c r="B459" s="1"/>
      <c r="C459" s="6"/>
      <c r="D459" s="1" ph="1"/>
      <c r="F459" s="27"/>
      <c r="G459" s="9"/>
      <c r="H459" s="9"/>
      <c r="I459" s="1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5"/>
      <c r="EO459" s="25"/>
      <c r="EP459" s="25"/>
      <c r="EQ459" s="25"/>
      <c r="ER459" s="25"/>
      <c r="ES459" s="25"/>
      <c r="ET459" s="25"/>
      <c r="EU459" s="25"/>
      <c r="EV459" s="25"/>
      <c r="EW459" s="25"/>
      <c r="EX459" s="25"/>
      <c r="EY459" s="25"/>
      <c r="EZ459" s="25"/>
      <c r="FA459" s="25"/>
      <c r="FB459" s="25"/>
      <c r="FC459" s="25"/>
      <c r="FD459" s="25"/>
      <c r="FE459" s="25"/>
      <c r="FF459" s="25"/>
      <c r="FG459" s="25"/>
      <c r="FH459" s="25"/>
    </row>
    <row r="460" spans="1:164" s="7" customFormat="1" ht="24">
      <c r="A460" s="1"/>
      <c r="B460" s="1"/>
      <c r="C460" s="6"/>
      <c r="D460" s="1" ph="1"/>
      <c r="F460" s="27"/>
      <c r="G460" s="9"/>
      <c r="H460" s="9"/>
      <c r="I460" s="1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5"/>
      <c r="EO460" s="25"/>
      <c r="EP460" s="25"/>
      <c r="EQ460" s="25"/>
      <c r="ER460" s="25"/>
      <c r="ES460" s="25"/>
      <c r="ET460" s="25"/>
      <c r="EU460" s="25"/>
      <c r="EV460" s="25"/>
      <c r="EW460" s="25"/>
      <c r="EX460" s="25"/>
      <c r="EY460" s="25"/>
      <c r="EZ460" s="25"/>
      <c r="FA460" s="25"/>
      <c r="FB460" s="25"/>
      <c r="FC460" s="25"/>
      <c r="FD460" s="25"/>
      <c r="FE460" s="25"/>
      <c r="FF460" s="25"/>
      <c r="FG460" s="25"/>
      <c r="FH460" s="25"/>
    </row>
    <row r="461" spans="1:164" s="7" customFormat="1" ht="24">
      <c r="A461" s="1"/>
      <c r="B461" s="1"/>
      <c r="C461" s="6"/>
      <c r="D461" s="1" ph="1"/>
      <c r="F461" s="27"/>
      <c r="G461" s="9"/>
      <c r="H461" s="9"/>
      <c r="I461" s="1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5"/>
      <c r="EO461" s="25"/>
      <c r="EP461" s="25"/>
      <c r="EQ461" s="25"/>
      <c r="ER461" s="25"/>
      <c r="ES461" s="25"/>
      <c r="ET461" s="25"/>
      <c r="EU461" s="25"/>
      <c r="EV461" s="25"/>
      <c r="EW461" s="25"/>
      <c r="EX461" s="25"/>
      <c r="EY461" s="25"/>
      <c r="EZ461" s="25"/>
      <c r="FA461" s="25"/>
      <c r="FB461" s="25"/>
      <c r="FC461" s="25"/>
      <c r="FD461" s="25"/>
      <c r="FE461" s="25"/>
      <c r="FF461" s="25"/>
      <c r="FG461" s="25"/>
      <c r="FH461" s="25"/>
    </row>
    <row r="462" spans="1:164" s="7" customFormat="1" ht="24">
      <c r="A462" s="1"/>
      <c r="B462" s="1"/>
      <c r="C462" s="6"/>
      <c r="D462" s="1" ph="1"/>
      <c r="F462" s="27"/>
      <c r="G462" s="9"/>
      <c r="H462" s="9"/>
      <c r="I462" s="1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5"/>
      <c r="EO462" s="25"/>
      <c r="EP462" s="25"/>
      <c r="EQ462" s="25"/>
      <c r="ER462" s="25"/>
      <c r="ES462" s="25"/>
      <c r="ET462" s="25"/>
      <c r="EU462" s="25"/>
      <c r="EV462" s="25"/>
      <c r="EW462" s="25"/>
      <c r="EX462" s="25"/>
      <c r="EY462" s="25"/>
      <c r="EZ462" s="25"/>
      <c r="FA462" s="25"/>
      <c r="FB462" s="25"/>
      <c r="FC462" s="25"/>
      <c r="FD462" s="25"/>
      <c r="FE462" s="25"/>
      <c r="FF462" s="25"/>
      <c r="FG462" s="25"/>
      <c r="FH462" s="25"/>
    </row>
    <row r="463" spans="1:164" s="7" customFormat="1" ht="24">
      <c r="A463" s="1"/>
      <c r="B463" s="1"/>
      <c r="C463" s="6"/>
      <c r="D463" s="1" ph="1"/>
      <c r="F463" s="27"/>
      <c r="G463" s="9"/>
      <c r="H463" s="9"/>
      <c r="I463" s="1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5"/>
      <c r="EO463" s="25"/>
      <c r="EP463" s="25"/>
      <c r="EQ463" s="25"/>
      <c r="ER463" s="25"/>
      <c r="ES463" s="25"/>
      <c r="ET463" s="25"/>
      <c r="EU463" s="25"/>
      <c r="EV463" s="25"/>
      <c r="EW463" s="25"/>
      <c r="EX463" s="25"/>
      <c r="EY463" s="25"/>
      <c r="EZ463" s="25"/>
      <c r="FA463" s="25"/>
      <c r="FB463" s="25"/>
      <c r="FC463" s="25"/>
      <c r="FD463" s="25"/>
      <c r="FE463" s="25"/>
      <c r="FF463" s="25"/>
      <c r="FG463" s="25"/>
      <c r="FH463" s="25"/>
    </row>
    <row r="464" spans="1:164" s="7" customFormat="1" ht="24">
      <c r="A464" s="1"/>
      <c r="B464" s="1"/>
      <c r="C464" s="6"/>
      <c r="D464" s="1" ph="1"/>
      <c r="F464" s="27"/>
      <c r="G464" s="9"/>
      <c r="H464" s="9"/>
      <c r="I464" s="1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5"/>
      <c r="EO464" s="25"/>
      <c r="EP464" s="25"/>
      <c r="EQ464" s="25"/>
      <c r="ER464" s="25"/>
      <c r="ES464" s="25"/>
      <c r="ET464" s="25"/>
      <c r="EU464" s="25"/>
      <c r="EV464" s="25"/>
      <c r="EW464" s="25"/>
      <c r="EX464" s="25"/>
      <c r="EY464" s="25"/>
      <c r="EZ464" s="25"/>
      <c r="FA464" s="25"/>
      <c r="FB464" s="25"/>
      <c r="FC464" s="25"/>
      <c r="FD464" s="25"/>
      <c r="FE464" s="25"/>
      <c r="FF464" s="25"/>
      <c r="FG464" s="25"/>
      <c r="FH464" s="25"/>
    </row>
    <row r="465" spans="1:164" s="7" customFormat="1" ht="24">
      <c r="A465" s="1"/>
      <c r="B465" s="1"/>
      <c r="C465" s="6"/>
      <c r="D465" s="1" ph="1"/>
      <c r="F465" s="27"/>
      <c r="G465" s="9"/>
      <c r="H465" s="9"/>
      <c r="I465" s="1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5"/>
      <c r="EO465" s="25"/>
      <c r="EP465" s="25"/>
      <c r="EQ465" s="25"/>
      <c r="ER465" s="25"/>
      <c r="ES465" s="25"/>
      <c r="ET465" s="25"/>
      <c r="EU465" s="25"/>
      <c r="EV465" s="25"/>
      <c r="EW465" s="25"/>
      <c r="EX465" s="25"/>
      <c r="EY465" s="25"/>
      <c r="EZ465" s="25"/>
      <c r="FA465" s="25"/>
      <c r="FB465" s="25"/>
      <c r="FC465" s="25"/>
      <c r="FD465" s="25"/>
      <c r="FE465" s="25"/>
      <c r="FF465" s="25"/>
      <c r="FG465" s="25"/>
      <c r="FH465" s="25"/>
    </row>
    <row r="466" spans="1:164" s="7" customFormat="1" ht="24">
      <c r="A466" s="1"/>
      <c r="B466" s="1"/>
      <c r="C466" s="6"/>
      <c r="D466" s="1" ph="1"/>
      <c r="F466" s="27"/>
      <c r="G466" s="9"/>
      <c r="H466" s="9"/>
      <c r="I466" s="1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5"/>
      <c r="EO466" s="25"/>
      <c r="EP466" s="25"/>
      <c r="EQ466" s="25"/>
      <c r="ER466" s="25"/>
      <c r="ES466" s="25"/>
      <c r="ET466" s="25"/>
      <c r="EU466" s="25"/>
      <c r="EV466" s="25"/>
      <c r="EW466" s="25"/>
      <c r="EX466" s="25"/>
      <c r="EY466" s="25"/>
      <c r="EZ466" s="25"/>
      <c r="FA466" s="25"/>
      <c r="FB466" s="25"/>
      <c r="FC466" s="25"/>
      <c r="FD466" s="25"/>
      <c r="FE466" s="25"/>
      <c r="FF466" s="25"/>
      <c r="FG466" s="25"/>
      <c r="FH466" s="25"/>
    </row>
    <row r="467" spans="1:164" s="7" customFormat="1" ht="24">
      <c r="A467" s="1"/>
      <c r="B467" s="1"/>
      <c r="C467" s="6"/>
      <c r="D467" s="1" ph="1"/>
      <c r="F467" s="27"/>
      <c r="G467" s="9"/>
      <c r="H467" s="9"/>
      <c r="I467" s="1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5"/>
      <c r="EO467" s="25"/>
      <c r="EP467" s="25"/>
      <c r="EQ467" s="25"/>
      <c r="ER467" s="25"/>
      <c r="ES467" s="25"/>
      <c r="ET467" s="25"/>
      <c r="EU467" s="25"/>
      <c r="EV467" s="25"/>
      <c r="EW467" s="25"/>
      <c r="EX467" s="25"/>
      <c r="EY467" s="25"/>
      <c r="EZ467" s="25"/>
      <c r="FA467" s="25"/>
      <c r="FB467" s="25"/>
      <c r="FC467" s="25"/>
      <c r="FD467" s="25"/>
      <c r="FE467" s="25"/>
      <c r="FF467" s="25"/>
      <c r="FG467" s="25"/>
      <c r="FH467" s="25"/>
    </row>
    <row r="468" spans="1:164" s="7" customFormat="1" ht="24">
      <c r="A468" s="1"/>
      <c r="B468" s="1"/>
      <c r="C468" s="6"/>
      <c r="D468" s="1" ph="1"/>
      <c r="F468" s="27"/>
      <c r="G468" s="9"/>
      <c r="H468" s="9"/>
      <c r="I468" s="1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5"/>
      <c r="EO468" s="25"/>
      <c r="EP468" s="25"/>
      <c r="EQ468" s="25"/>
      <c r="ER468" s="25"/>
      <c r="ES468" s="25"/>
      <c r="ET468" s="25"/>
      <c r="EU468" s="25"/>
      <c r="EV468" s="25"/>
      <c r="EW468" s="25"/>
      <c r="EX468" s="25"/>
      <c r="EY468" s="25"/>
      <c r="EZ468" s="25"/>
      <c r="FA468" s="25"/>
      <c r="FB468" s="25"/>
      <c r="FC468" s="25"/>
      <c r="FD468" s="25"/>
      <c r="FE468" s="25"/>
      <c r="FF468" s="25"/>
      <c r="FG468" s="25"/>
      <c r="FH468" s="25"/>
    </row>
    <row r="469" spans="1:164" s="7" customFormat="1" ht="24">
      <c r="A469" s="1"/>
      <c r="B469" s="1"/>
      <c r="C469" s="6"/>
      <c r="D469" s="1" ph="1"/>
      <c r="F469" s="27"/>
      <c r="G469" s="9"/>
      <c r="H469" s="9"/>
      <c r="I469" s="1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5"/>
      <c r="EO469" s="25"/>
      <c r="EP469" s="25"/>
      <c r="EQ469" s="25"/>
      <c r="ER469" s="25"/>
      <c r="ES469" s="25"/>
      <c r="ET469" s="25"/>
      <c r="EU469" s="25"/>
      <c r="EV469" s="25"/>
      <c r="EW469" s="25"/>
      <c r="EX469" s="25"/>
      <c r="EY469" s="25"/>
      <c r="EZ469" s="25"/>
      <c r="FA469" s="25"/>
      <c r="FB469" s="25"/>
      <c r="FC469" s="25"/>
      <c r="FD469" s="25"/>
      <c r="FE469" s="25"/>
      <c r="FF469" s="25"/>
      <c r="FG469" s="25"/>
      <c r="FH469" s="25"/>
    </row>
    <row r="470" spans="1:164" s="7" customFormat="1" ht="24">
      <c r="A470" s="1"/>
      <c r="B470" s="1"/>
      <c r="C470" s="6"/>
      <c r="D470" s="1" ph="1"/>
      <c r="F470" s="27"/>
      <c r="G470" s="9"/>
      <c r="H470" s="9"/>
      <c r="I470" s="1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5"/>
      <c r="EO470" s="25"/>
      <c r="EP470" s="25"/>
      <c r="EQ470" s="25"/>
      <c r="ER470" s="25"/>
      <c r="ES470" s="25"/>
      <c r="ET470" s="25"/>
      <c r="EU470" s="25"/>
      <c r="EV470" s="25"/>
      <c r="EW470" s="25"/>
      <c r="EX470" s="25"/>
      <c r="EY470" s="25"/>
      <c r="EZ470" s="25"/>
      <c r="FA470" s="25"/>
      <c r="FB470" s="25"/>
      <c r="FC470" s="25"/>
      <c r="FD470" s="25"/>
      <c r="FE470" s="25"/>
      <c r="FF470" s="25"/>
      <c r="FG470" s="25"/>
      <c r="FH470" s="25"/>
    </row>
    <row r="471" spans="1:164" s="7" customFormat="1" ht="24">
      <c r="A471" s="1"/>
      <c r="B471" s="1"/>
      <c r="C471" s="6"/>
      <c r="D471" s="1" ph="1"/>
      <c r="F471" s="27"/>
      <c r="G471" s="9"/>
      <c r="H471" s="9"/>
      <c r="I471" s="1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</row>
    <row r="472" spans="1:164" s="7" customFormat="1" ht="24">
      <c r="A472" s="1"/>
      <c r="B472" s="1"/>
      <c r="C472" s="6"/>
      <c r="D472" s="1" ph="1"/>
      <c r="F472" s="27"/>
      <c r="G472" s="9"/>
      <c r="H472" s="9"/>
      <c r="I472" s="1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5"/>
      <c r="EO472" s="25"/>
      <c r="EP472" s="25"/>
      <c r="EQ472" s="25"/>
      <c r="ER472" s="25"/>
      <c r="ES472" s="25"/>
      <c r="ET472" s="25"/>
      <c r="EU472" s="25"/>
      <c r="EV472" s="25"/>
      <c r="EW472" s="25"/>
      <c r="EX472" s="25"/>
      <c r="EY472" s="25"/>
      <c r="EZ472" s="25"/>
      <c r="FA472" s="25"/>
      <c r="FB472" s="25"/>
      <c r="FC472" s="25"/>
      <c r="FD472" s="25"/>
      <c r="FE472" s="25"/>
      <c r="FF472" s="25"/>
      <c r="FG472" s="25"/>
      <c r="FH472" s="25"/>
    </row>
    <row r="473" spans="1:164" s="7" customFormat="1" ht="24">
      <c r="A473" s="1"/>
      <c r="B473" s="1"/>
      <c r="C473" s="6"/>
      <c r="D473" s="1" ph="1"/>
      <c r="F473" s="27"/>
      <c r="G473" s="9"/>
      <c r="H473" s="9"/>
      <c r="I473" s="1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5"/>
      <c r="EO473" s="25"/>
      <c r="EP473" s="25"/>
      <c r="EQ473" s="25"/>
      <c r="ER473" s="25"/>
      <c r="ES473" s="25"/>
      <c r="ET473" s="25"/>
      <c r="EU473" s="25"/>
      <c r="EV473" s="25"/>
      <c r="EW473" s="25"/>
      <c r="EX473" s="25"/>
      <c r="EY473" s="25"/>
      <c r="EZ473" s="25"/>
      <c r="FA473" s="25"/>
      <c r="FB473" s="25"/>
      <c r="FC473" s="25"/>
      <c r="FD473" s="25"/>
      <c r="FE473" s="25"/>
      <c r="FF473" s="25"/>
      <c r="FG473" s="25"/>
      <c r="FH473" s="25"/>
    </row>
    <row r="474" spans="1:164" s="7" customFormat="1" ht="24">
      <c r="A474" s="1"/>
      <c r="B474" s="1"/>
      <c r="C474" s="6"/>
      <c r="D474" s="1" ph="1"/>
      <c r="F474" s="27"/>
      <c r="G474" s="9"/>
      <c r="H474" s="9"/>
      <c r="I474" s="1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5"/>
      <c r="EO474" s="25"/>
      <c r="EP474" s="25"/>
      <c r="EQ474" s="25"/>
      <c r="ER474" s="25"/>
      <c r="ES474" s="25"/>
      <c r="ET474" s="25"/>
      <c r="EU474" s="25"/>
      <c r="EV474" s="25"/>
      <c r="EW474" s="25"/>
      <c r="EX474" s="25"/>
      <c r="EY474" s="25"/>
      <c r="EZ474" s="25"/>
      <c r="FA474" s="25"/>
      <c r="FB474" s="25"/>
      <c r="FC474" s="25"/>
      <c r="FD474" s="25"/>
      <c r="FE474" s="25"/>
      <c r="FF474" s="25"/>
      <c r="FG474" s="25"/>
      <c r="FH474" s="25"/>
    </row>
    <row r="475" spans="1:164" s="7" customFormat="1" ht="24">
      <c r="A475" s="1"/>
      <c r="B475" s="1"/>
      <c r="C475" s="6"/>
      <c r="D475" s="1" ph="1"/>
      <c r="F475" s="27"/>
      <c r="G475" s="9"/>
      <c r="H475" s="9"/>
      <c r="I475" s="1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5"/>
      <c r="EO475" s="25"/>
      <c r="EP475" s="25"/>
      <c r="EQ475" s="25"/>
      <c r="ER475" s="25"/>
      <c r="ES475" s="25"/>
      <c r="ET475" s="25"/>
      <c r="EU475" s="25"/>
      <c r="EV475" s="25"/>
      <c r="EW475" s="25"/>
      <c r="EX475" s="25"/>
      <c r="EY475" s="25"/>
      <c r="EZ475" s="25"/>
      <c r="FA475" s="25"/>
      <c r="FB475" s="25"/>
      <c r="FC475" s="25"/>
      <c r="FD475" s="25"/>
      <c r="FE475" s="25"/>
      <c r="FF475" s="25"/>
      <c r="FG475" s="25"/>
      <c r="FH475" s="25"/>
    </row>
    <row r="476" spans="1:164" s="7" customFormat="1" ht="24">
      <c r="A476" s="1"/>
      <c r="B476" s="1"/>
      <c r="C476" s="6"/>
      <c r="D476" s="1" ph="1"/>
      <c r="F476" s="27"/>
      <c r="G476" s="9"/>
      <c r="H476" s="9"/>
      <c r="I476" s="1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5"/>
      <c r="EO476" s="25"/>
      <c r="EP476" s="25"/>
      <c r="EQ476" s="25"/>
      <c r="ER476" s="25"/>
      <c r="ES476" s="25"/>
      <c r="ET476" s="25"/>
      <c r="EU476" s="25"/>
      <c r="EV476" s="25"/>
      <c r="EW476" s="25"/>
      <c r="EX476" s="25"/>
      <c r="EY476" s="25"/>
      <c r="EZ476" s="25"/>
      <c r="FA476" s="25"/>
      <c r="FB476" s="25"/>
      <c r="FC476" s="25"/>
      <c r="FD476" s="25"/>
      <c r="FE476" s="25"/>
      <c r="FF476" s="25"/>
      <c r="FG476" s="25"/>
      <c r="FH476" s="25"/>
    </row>
    <row r="477" spans="1:164" s="7" customFormat="1" ht="24">
      <c r="A477" s="1"/>
      <c r="B477" s="1"/>
      <c r="C477" s="6"/>
      <c r="D477" s="1" ph="1"/>
      <c r="F477" s="27"/>
      <c r="G477" s="9"/>
      <c r="H477" s="9"/>
      <c r="I477" s="1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5"/>
      <c r="EO477" s="25"/>
      <c r="EP477" s="25"/>
      <c r="EQ477" s="25"/>
      <c r="ER477" s="25"/>
      <c r="ES477" s="25"/>
      <c r="ET477" s="25"/>
      <c r="EU477" s="25"/>
      <c r="EV477" s="25"/>
      <c r="EW477" s="25"/>
      <c r="EX477" s="25"/>
      <c r="EY477" s="25"/>
      <c r="EZ477" s="25"/>
      <c r="FA477" s="25"/>
      <c r="FB477" s="25"/>
      <c r="FC477" s="25"/>
      <c r="FD477" s="25"/>
      <c r="FE477" s="25"/>
      <c r="FF477" s="25"/>
      <c r="FG477" s="25"/>
      <c r="FH477" s="25"/>
    </row>
    <row r="478" spans="1:164" s="7" customFormat="1" ht="24">
      <c r="A478" s="1"/>
      <c r="B478" s="1"/>
      <c r="C478" s="6"/>
      <c r="D478" s="1" ph="1"/>
      <c r="F478" s="27"/>
      <c r="G478" s="9"/>
      <c r="H478" s="9"/>
      <c r="I478" s="1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5"/>
      <c r="EO478" s="25"/>
      <c r="EP478" s="25"/>
      <c r="EQ478" s="25"/>
      <c r="ER478" s="25"/>
      <c r="ES478" s="25"/>
      <c r="ET478" s="25"/>
      <c r="EU478" s="25"/>
      <c r="EV478" s="25"/>
      <c r="EW478" s="25"/>
      <c r="EX478" s="25"/>
      <c r="EY478" s="25"/>
      <c r="EZ478" s="25"/>
      <c r="FA478" s="25"/>
      <c r="FB478" s="25"/>
      <c r="FC478" s="25"/>
      <c r="FD478" s="25"/>
      <c r="FE478" s="25"/>
      <c r="FF478" s="25"/>
      <c r="FG478" s="25"/>
      <c r="FH478" s="25"/>
    </row>
    <row r="479" spans="1:164" s="7" customFormat="1" ht="24">
      <c r="A479" s="1"/>
      <c r="B479" s="1"/>
      <c r="C479" s="6"/>
      <c r="D479" s="1" ph="1"/>
      <c r="F479" s="27"/>
      <c r="G479" s="9"/>
      <c r="H479" s="9"/>
      <c r="I479" s="1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5"/>
      <c r="EO479" s="25"/>
      <c r="EP479" s="25"/>
      <c r="EQ479" s="25"/>
      <c r="ER479" s="25"/>
      <c r="ES479" s="25"/>
      <c r="ET479" s="25"/>
      <c r="EU479" s="25"/>
      <c r="EV479" s="25"/>
      <c r="EW479" s="25"/>
      <c r="EX479" s="25"/>
      <c r="EY479" s="25"/>
      <c r="EZ479" s="25"/>
      <c r="FA479" s="25"/>
      <c r="FB479" s="25"/>
      <c r="FC479" s="25"/>
      <c r="FD479" s="25"/>
      <c r="FE479" s="25"/>
      <c r="FF479" s="25"/>
      <c r="FG479" s="25"/>
      <c r="FH479" s="25"/>
    </row>
    <row r="480" spans="1:164" s="7" customFormat="1" ht="24">
      <c r="A480" s="1"/>
      <c r="B480" s="1"/>
      <c r="C480" s="6"/>
      <c r="D480" s="1" ph="1"/>
      <c r="F480" s="27"/>
      <c r="G480" s="9"/>
      <c r="H480" s="9"/>
      <c r="I480" s="1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</row>
    <row r="481" spans="1:164" s="7" customFormat="1" ht="24">
      <c r="A481" s="1"/>
      <c r="B481" s="1"/>
      <c r="C481" s="6"/>
      <c r="D481" s="1" ph="1"/>
      <c r="F481" s="27"/>
      <c r="G481" s="9"/>
      <c r="H481" s="9"/>
      <c r="I481" s="1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5"/>
      <c r="EO481" s="25"/>
      <c r="EP481" s="25"/>
      <c r="EQ481" s="25"/>
      <c r="ER481" s="25"/>
      <c r="ES481" s="25"/>
      <c r="ET481" s="25"/>
      <c r="EU481" s="25"/>
      <c r="EV481" s="25"/>
      <c r="EW481" s="25"/>
      <c r="EX481" s="25"/>
      <c r="EY481" s="25"/>
      <c r="EZ481" s="25"/>
      <c r="FA481" s="25"/>
      <c r="FB481" s="25"/>
      <c r="FC481" s="25"/>
      <c r="FD481" s="25"/>
      <c r="FE481" s="25"/>
      <c r="FF481" s="25"/>
      <c r="FG481" s="25"/>
      <c r="FH481" s="25"/>
    </row>
    <row r="482" spans="1:164" s="7" customFormat="1" ht="24">
      <c r="A482" s="1"/>
      <c r="B482" s="1"/>
      <c r="C482" s="6"/>
      <c r="D482" s="1" ph="1"/>
      <c r="F482" s="27"/>
      <c r="G482" s="9"/>
      <c r="H482" s="9"/>
      <c r="I482" s="1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5"/>
      <c r="EO482" s="25"/>
      <c r="EP482" s="25"/>
      <c r="EQ482" s="25"/>
      <c r="ER482" s="25"/>
      <c r="ES482" s="25"/>
      <c r="ET482" s="25"/>
      <c r="EU482" s="25"/>
      <c r="EV482" s="25"/>
      <c r="EW482" s="25"/>
      <c r="EX482" s="25"/>
      <c r="EY482" s="25"/>
      <c r="EZ482" s="25"/>
      <c r="FA482" s="25"/>
      <c r="FB482" s="25"/>
      <c r="FC482" s="25"/>
      <c r="FD482" s="25"/>
      <c r="FE482" s="25"/>
      <c r="FF482" s="25"/>
      <c r="FG482" s="25"/>
      <c r="FH482" s="25"/>
    </row>
    <row r="483" spans="1:164" s="7" customFormat="1" ht="24">
      <c r="A483" s="1"/>
      <c r="B483" s="1"/>
      <c r="C483" s="6"/>
      <c r="D483" s="1" ph="1"/>
      <c r="F483" s="27"/>
      <c r="G483" s="9"/>
      <c r="H483" s="9"/>
      <c r="I483" s="1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5"/>
      <c r="EO483" s="25"/>
      <c r="EP483" s="25"/>
      <c r="EQ483" s="25"/>
      <c r="ER483" s="25"/>
      <c r="ES483" s="25"/>
      <c r="ET483" s="25"/>
      <c r="EU483" s="25"/>
      <c r="EV483" s="25"/>
      <c r="EW483" s="25"/>
      <c r="EX483" s="25"/>
      <c r="EY483" s="25"/>
      <c r="EZ483" s="25"/>
      <c r="FA483" s="25"/>
      <c r="FB483" s="25"/>
      <c r="FC483" s="25"/>
      <c r="FD483" s="25"/>
      <c r="FE483" s="25"/>
      <c r="FF483" s="25"/>
      <c r="FG483" s="25"/>
      <c r="FH483" s="25"/>
    </row>
    <row r="484" spans="1:164" s="7" customFormat="1" ht="24">
      <c r="A484" s="1"/>
      <c r="B484" s="1"/>
      <c r="C484" s="6"/>
      <c r="D484" s="1" ph="1"/>
      <c r="F484" s="27"/>
      <c r="G484" s="9"/>
      <c r="H484" s="9"/>
      <c r="I484" s="1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5"/>
      <c r="EO484" s="25"/>
      <c r="EP484" s="25"/>
      <c r="EQ484" s="25"/>
      <c r="ER484" s="25"/>
      <c r="ES484" s="25"/>
      <c r="ET484" s="25"/>
      <c r="EU484" s="25"/>
      <c r="EV484" s="25"/>
      <c r="EW484" s="25"/>
      <c r="EX484" s="25"/>
      <c r="EY484" s="25"/>
      <c r="EZ484" s="25"/>
      <c r="FA484" s="25"/>
      <c r="FB484" s="25"/>
      <c r="FC484" s="25"/>
      <c r="FD484" s="25"/>
      <c r="FE484" s="25"/>
      <c r="FF484" s="25"/>
      <c r="FG484" s="25"/>
      <c r="FH484" s="25"/>
    </row>
    <row r="485" spans="1:164" s="7" customFormat="1" ht="24">
      <c r="A485" s="1"/>
      <c r="B485" s="1"/>
      <c r="C485" s="6"/>
      <c r="D485" s="1" ph="1"/>
      <c r="F485" s="27"/>
      <c r="G485" s="9"/>
      <c r="H485" s="9"/>
      <c r="I485" s="1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5"/>
      <c r="EO485" s="25"/>
      <c r="EP485" s="25"/>
      <c r="EQ485" s="25"/>
      <c r="ER485" s="25"/>
      <c r="ES485" s="25"/>
      <c r="ET485" s="25"/>
      <c r="EU485" s="25"/>
      <c r="EV485" s="25"/>
      <c r="EW485" s="25"/>
      <c r="EX485" s="25"/>
      <c r="EY485" s="25"/>
      <c r="EZ485" s="25"/>
      <c r="FA485" s="25"/>
      <c r="FB485" s="25"/>
      <c r="FC485" s="25"/>
      <c r="FD485" s="25"/>
      <c r="FE485" s="25"/>
      <c r="FF485" s="25"/>
      <c r="FG485" s="25"/>
      <c r="FH485" s="25"/>
    </row>
    <row r="486" spans="1:164" s="7" customFormat="1" ht="24">
      <c r="A486" s="1"/>
      <c r="B486" s="1"/>
      <c r="C486" s="6"/>
      <c r="D486" s="1" ph="1"/>
      <c r="F486" s="27"/>
      <c r="G486" s="9"/>
      <c r="H486" s="9"/>
      <c r="I486" s="1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5"/>
      <c r="EO486" s="25"/>
      <c r="EP486" s="25"/>
      <c r="EQ486" s="25"/>
      <c r="ER486" s="25"/>
      <c r="ES486" s="25"/>
      <c r="ET486" s="25"/>
      <c r="EU486" s="25"/>
      <c r="EV486" s="25"/>
      <c r="EW486" s="25"/>
      <c r="EX486" s="25"/>
      <c r="EY486" s="25"/>
      <c r="EZ486" s="25"/>
      <c r="FA486" s="25"/>
      <c r="FB486" s="25"/>
      <c r="FC486" s="25"/>
      <c r="FD486" s="25"/>
      <c r="FE486" s="25"/>
      <c r="FF486" s="25"/>
      <c r="FG486" s="25"/>
      <c r="FH486" s="25"/>
    </row>
    <row r="487" spans="1:164" s="7" customFormat="1" ht="24">
      <c r="A487" s="1"/>
      <c r="B487" s="1"/>
      <c r="C487" s="6"/>
      <c r="D487" s="1" ph="1"/>
      <c r="F487" s="27"/>
      <c r="G487" s="9"/>
      <c r="H487" s="9"/>
      <c r="I487" s="1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5"/>
      <c r="EO487" s="25"/>
      <c r="EP487" s="25"/>
      <c r="EQ487" s="25"/>
      <c r="ER487" s="25"/>
      <c r="ES487" s="25"/>
      <c r="ET487" s="25"/>
      <c r="EU487" s="25"/>
      <c r="EV487" s="25"/>
      <c r="EW487" s="25"/>
      <c r="EX487" s="25"/>
      <c r="EY487" s="25"/>
      <c r="EZ487" s="25"/>
      <c r="FA487" s="25"/>
      <c r="FB487" s="25"/>
      <c r="FC487" s="25"/>
      <c r="FD487" s="25"/>
      <c r="FE487" s="25"/>
      <c r="FF487" s="25"/>
      <c r="FG487" s="25"/>
      <c r="FH487" s="25"/>
    </row>
    <row r="488" spans="1:164" s="7" customFormat="1" ht="24">
      <c r="A488" s="1"/>
      <c r="B488" s="1"/>
      <c r="C488" s="6"/>
      <c r="D488" s="1" ph="1"/>
      <c r="F488" s="27"/>
      <c r="G488" s="9"/>
      <c r="H488" s="9"/>
      <c r="I488" s="1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5"/>
      <c r="EO488" s="25"/>
      <c r="EP488" s="25"/>
      <c r="EQ488" s="25"/>
      <c r="ER488" s="25"/>
      <c r="ES488" s="25"/>
      <c r="ET488" s="25"/>
      <c r="EU488" s="25"/>
      <c r="EV488" s="25"/>
      <c r="EW488" s="25"/>
      <c r="EX488" s="25"/>
      <c r="EY488" s="25"/>
      <c r="EZ488" s="25"/>
      <c r="FA488" s="25"/>
      <c r="FB488" s="25"/>
      <c r="FC488" s="25"/>
      <c r="FD488" s="25"/>
      <c r="FE488" s="25"/>
      <c r="FF488" s="25"/>
      <c r="FG488" s="25"/>
      <c r="FH488" s="25"/>
    </row>
    <row r="489" spans="1:164" s="7" customFormat="1" ht="24">
      <c r="A489" s="1"/>
      <c r="B489" s="1"/>
      <c r="C489" s="6"/>
      <c r="D489" s="1" ph="1"/>
      <c r="F489" s="27"/>
      <c r="G489" s="9"/>
      <c r="H489" s="9"/>
      <c r="I489" s="1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5"/>
      <c r="EO489" s="25"/>
      <c r="EP489" s="25"/>
      <c r="EQ489" s="25"/>
      <c r="ER489" s="25"/>
      <c r="ES489" s="25"/>
      <c r="ET489" s="25"/>
      <c r="EU489" s="25"/>
      <c r="EV489" s="25"/>
      <c r="EW489" s="25"/>
      <c r="EX489" s="25"/>
      <c r="EY489" s="25"/>
      <c r="EZ489" s="25"/>
      <c r="FA489" s="25"/>
      <c r="FB489" s="25"/>
      <c r="FC489" s="25"/>
      <c r="FD489" s="25"/>
      <c r="FE489" s="25"/>
      <c r="FF489" s="25"/>
      <c r="FG489" s="25"/>
      <c r="FH489" s="25"/>
    </row>
    <row r="490" spans="1:164" s="7" customFormat="1" ht="24">
      <c r="A490" s="1"/>
      <c r="B490" s="1"/>
      <c r="C490" s="6"/>
      <c r="D490" s="1" ph="1"/>
      <c r="F490" s="27"/>
      <c r="G490" s="9"/>
      <c r="H490" s="9"/>
      <c r="I490" s="1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5"/>
      <c r="EO490" s="25"/>
      <c r="EP490" s="25"/>
      <c r="EQ490" s="25"/>
      <c r="ER490" s="25"/>
      <c r="ES490" s="25"/>
      <c r="ET490" s="25"/>
      <c r="EU490" s="25"/>
      <c r="EV490" s="25"/>
      <c r="EW490" s="25"/>
      <c r="EX490" s="25"/>
      <c r="EY490" s="25"/>
      <c r="EZ490" s="25"/>
      <c r="FA490" s="25"/>
      <c r="FB490" s="25"/>
      <c r="FC490" s="25"/>
      <c r="FD490" s="25"/>
      <c r="FE490" s="25"/>
      <c r="FF490" s="25"/>
      <c r="FG490" s="25"/>
      <c r="FH490" s="25"/>
    </row>
    <row r="491" spans="1:164" s="7" customFormat="1" ht="24">
      <c r="A491" s="1"/>
      <c r="B491" s="1"/>
      <c r="C491" s="6"/>
      <c r="D491" s="1" ph="1"/>
      <c r="F491" s="27"/>
      <c r="G491" s="9"/>
      <c r="H491" s="9"/>
      <c r="I491" s="1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5"/>
      <c r="EO491" s="25"/>
      <c r="EP491" s="25"/>
      <c r="EQ491" s="25"/>
      <c r="ER491" s="25"/>
      <c r="ES491" s="25"/>
      <c r="ET491" s="25"/>
      <c r="EU491" s="25"/>
      <c r="EV491" s="25"/>
      <c r="EW491" s="25"/>
      <c r="EX491" s="25"/>
      <c r="EY491" s="25"/>
      <c r="EZ491" s="25"/>
      <c r="FA491" s="25"/>
      <c r="FB491" s="25"/>
      <c r="FC491" s="25"/>
      <c r="FD491" s="25"/>
      <c r="FE491" s="25"/>
      <c r="FF491" s="25"/>
      <c r="FG491" s="25"/>
      <c r="FH491" s="25"/>
    </row>
    <row r="492" spans="1:164" s="7" customFormat="1" ht="24">
      <c r="A492" s="1"/>
      <c r="B492" s="1"/>
      <c r="C492" s="6"/>
      <c r="D492" s="1" ph="1"/>
      <c r="F492" s="27"/>
      <c r="G492" s="9"/>
      <c r="H492" s="9"/>
      <c r="I492" s="1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5"/>
      <c r="EO492" s="25"/>
      <c r="EP492" s="25"/>
      <c r="EQ492" s="25"/>
      <c r="ER492" s="25"/>
      <c r="ES492" s="25"/>
      <c r="ET492" s="25"/>
      <c r="EU492" s="25"/>
      <c r="EV492" s="25"/>
      <c r="EW492" s="25"/>
      <c r="EX492" s="25"/>
      <c r="EY492" s="25"/>
      <c r="EZ492" s="25"/>
      <c r="FA492" s="25"/>
      <c r="FB492" s="25"/>
      <c r="FC492" s="25"/>
      <c r="FD492" s="25"/>
      <c r="FE492" s="25"/>
      <c r="FF492" s="25"/>
      <c r="FG492" s="25"/>
      <c r="FH492" s="25"/>
    </row>
    <row r="493" spans="1:164" s="7" customFormat="1" ht="24">
      <c r="A493" s="1"/>
      <c r="B493" s="1"/>
      <c r="C493" s="6"/>
      <c r="D493" s="1" ph="1"/>
      <c r="F493" s="27"/>
      <c r="G493" s="9"/>
      <c r="H493" s="9"/>
      <c r="I493" s="1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5"/>
      <c r="EO493" s="25"/>
      <c r="EP493" s="25"/>
      <c r="EQ493" s="25"/>
      <c r="ER493" s="25"/>
      <c r="ES493" s="25"/>
      <c r="ET493" s="25"/>
      <c r="EU493" s="25"/>
      <c r="EV493" s="25"/>
      <c r="EW493" s="25"/>
      <c r="EX493" s="25"/>
      <c r="EY493" s="25"/>
      <c r="EZ493" s="25"/>
      <c r="FA493" s="25"/>
      <c r="FB493" s="25"/>
      <c r="FC493" s="25"/>
      <c r="FD493" s="25"/>
      <c r="FE493" s="25"/>
      <c r="FF493" s="25"/>
      <c r="FG493" s="25"/>
      <c r="FH493" s="25"/>
    </row>
    <row r="494" spans="1:164" s="7" customFormat="1" ht="24">
      <c r="A494" s="1"/>
      <c r="B494" s="1"/>
      <c r="C494" s="6"/>
      <c r="D494" s="1" ph="1"/>
      <c r="F494" s="27"/>
      <c r="G494" s="9"/>
      <c r="H494" s="9"/>
      <c r="I494" s="1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5"/>
      <c r="EO494" s="25"/>
      <c r="EP494" s="25"/>
      <c r="EQ494" s="25"/>
      <c r="ER494" s="25"/>
      <c r="ES494" s="25"/>
      <c r="ET494" s="25"/>
      <c r="EU494" s="25"/>
      <c r="EV494" s="25"/>
      <c r="EW494" s="25"/>
      <c r="EX494" s="25"/>
      <c r="EY494" s="25"/>
      <c r="EZ494" s="25"/>
      <c r="FA494" s="25"/>
      <c r="FB494" s="25"/>
      <c r="FC494" s="25"/>
      <c r="FD494" s="25"/>
      <c r="FE494" s="25"/>
      <c r="FF494" s="25"/>
      <c r="FG494" s="25"/>
      <c r="FH494" s="25"/>
    </row>
    <row r="495" spans="1:164" s="7" customFormat="1" ht="24">
      <c r="A495" s="1"/>
      <c r="B495" s="1"/>
      <c r="C495" s="6"/>
      <c r="D495" s="1" ph="1"/>
      <c r="F495" s="27"/>
      <c r="G495" s="9"/>
      <c r="H495" s="9"/>
      <c r="I495" s="1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5"/>
      <c r="EO495" s="25"/>
      <c r="EP495" s="25"/>
      <c r="EQ495" s="25"/>
      <c r="ER495" s="25"/>
      <c r="ES495" s="25"/>
      <c r="ET495" s="25"/>
      <c r="EU495" s="25"/>
      <c r="EV495" s="25"/>
      <c r="EW495" s="25"/>
      <c r="EX495" s="25"/>
      <c r="EY495" s="25"/>
      <c r="EZ495" s="25"/>
      <c r="FA495" s="25"/>
      <c r="FB495" s="25"/>
      <c r="FC495" s="25"/>
      <c r="FD495" s="25"/>
      <c r="FE495" s="25"/>
      <c r="FF495" s="25"/>
      <c r="FG495" s="25"/>
      <c r="FH495" s="25"/>
    </row>
    <row r="496" spans="1:164" s="7" customFormat="1" ht="24">
      <c r="A496" s="1"/>
      <c r="B496" s="1"/>
      <c r="C496" s="6"/>
      <c r="D496" s="1" ph="1"/>
      <c r="F496" s="27"/>
      <c r="G496" s="9"/>
      <c r="H496" s="9"/>
      <c r="I496" s="1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5"/>
      <c r="EO496" s="25"/>
      <c r="EP496" s="25"/>
      <c r="EQ496" s="25"/>
      <c r="ER496" s="25"/>
      <c r="ES496" s="25"/>
      <c r="ET496" s="25"/>
      <c r="EU496" s="25"/>
      <c r="EV496" s="25"/>
      <c r="EW496" s="25"/>
      <c r="EX496" s="25"/>
      <c r="EY496" s="25"/>
      <c r="EZ496" s="25"/>
      <c r="FA496" s="25"/>
      <c r="FB496" s="25"/>
      <c r="FC496" s="25"/>
      <c r="FD496" s="25"/>
      <c r="FE496" s="25"/>
      <c r="FF496" s="25"/>
      <c r="FG496" s="25"/>
      <c r="FH496" s="25"/>
    </row>
    <row r="497" spans="1:164" s="7" customFormat="1" ht="24">
      <c r="A497" s="1"/>
      <c r="B497" s="1"/>
      <c r="C497" s="6"/>
      <c r="D497" s="1" ph="1"/>
      <c r="F497" s="27"/>
      <c r="G497" s="9"/>
      <c r="H497" s="9"/>
      <c r="I497" s="1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5"/>
      <c r="EO497" s="25"/>
      <c r="EP497" s="25"/>
      <c r="EQ497" s="25"/>
      <c r="ER497" s="25"/>
      <c r="ES497" s="25"/>
      <c r="ET497" s="25"/>
      <c r="EU497" s="25"/>
      <c r="EV497" s="25"/>
      <c r="EW497" s="25"/>
      <c r="EX497" s="25"/>
      <c r="EY497" s="25"/>
      <c r="EZ497" s="25"/>
      <c r="FA497" s="25"/>
      <c r="FB497" s="25"/>
      <c r="FC497" s="25"/>
      <c r="FD497" s="25"/>
      <c r="FE497" s="25"/>
      <c r="FF497" s="25"/>
      <c r="FG497" s="25"/>
      <c r="FH497" s="25"/>
    </row>
    <row r="498" spans="1:164" s="7" customFormat="1" ht="24">
      <c r="A498" s="1"/>
      <c r="B498" s="1"/>
      <c r="C498" s="6"/>
      <c r="D498" s="1" ph="1"/>
      <c r="F498" s="27"/>
      <c r="G498" s="9"/>
      <c r="H498" s="9"/>
      <c r="I498" s="1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5"/>
      <c r="EO498" s="25"/>
      <c r="EP498" s="25"/>
      <c r="EQ498" s="25"/>
      <c r="ER498" s="25"/>
      <c r="ES498" s="25"/>
      <c r="ET498" s="25"/>
      <c r="EU498" s="25"/>
      <c r="EV498" s="25"/>
      <c r="EW498" s="25"/>
      <c r="EX498" s="25"/>
      <c r="EY498" s="25"/>
      <c r="EZ498" s="25"/>
      <c r="FA498" s="25"/>
      <c r="FB498" s="25"/>
      <c r="FC498" s="25"/>
      <c r="FD498" s="25"/>
      <c r="FE498" s="25"/>
      <c r="FF498" s="25"/>
      <c r="FG498" s="25"/>
      <c r="FH498" s="25"/>
    </row>
    <row r="499" spans="1:164" s="7" customFormat="1" ht="24">
      <c r="A499" s="1"/>
      <c r="B499" s="1"/>
      <c r="C499" s="6"/>
      <c r="D499" s="1" ph="1"/>
      <c r="F499" s="27"/>
      <c r="G499" s="9"/>
      <c r="H499" s="9"/>
      <c r="I499" s="1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5"/>
      <c r="EO499" s="25"/>
      <c r="EP499" s="25"/>
      <c r="EQ499" s="25"/>
      <c r="ER499" s="25"/>
      <c r="ES499" s="25"/>
      <c r="ET499" s="25"/>
      <c r="EU499" s="25"/>
      <c r="EV499" s="25"/>
      <c r="EW499" s="25"/>
      <c r="EX499" s="25"/>
      <c r="EY499" s="25"/>
      <c r="EZ499" s="25"/>
      <c r="FA499" s="25"/>
      <c r="FB499" s="25"/>
      <c r="FC499" s="25"/>
      <c r="FD499" s="25"/>
      <c r="FE499" s="25"/>
      <c r="FF499" s="25"/>
      <c r="FG499" s="25"/>
      <c r="FH499" s="25"/>
    </row>
    <row r="500" spans="1:164" s="7" customFormat="1" ht="24">
      <c r="A500" s="1"/>
      <c r="B500" s="1"/>
      <c r="C500" s="6"/>
      <c r="D500" s="1" ph="1"/>
      <c r="F500" s="27"/>
      <c r="G500" s="9"/>
      <c r="H500" s="9"/>
      <c r="I500" s="1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5"/>
      <c r="EO500" s="25"/>
      <c r="EP500" s="25"/>
      <c r="EQ500" s="25"/>
      <c r="ER500" s="25"/>
      <c r="ES500" s="25"/>
      <c r="ET500" s="25"/>
      <c r="EU500" s="25"/>
      <c r="EV500" s="25"/>
      <c r="EW500" s="25"/>
      <c r="EX500" s="25"/>
      <c r="EY500" s="25"/>
      <c r="EZ500" s="25"/>
      <c r="FA500" s="25"/>
      <c r="FB500" s="25"/>
      <c r="FC500" s="25"/>
      <c r="FD500" s="25"/>
      <c r="FE500" s="25"/>
      <c r="FF500" s="25"/>
      <c r="FG500" s="25"/>
      <c r="FH500" s="25"/>
    </row>
    <row r="501" spans="1:164" s="7" customFormat="1" ht="24">
      <c r="A501" s="1"/>
      <c r="B501" s="1"/>
      <c r="C501" s="6"/>
      <c r="D501" s="1" ph="1"/>
      <c r="F501" s="27"/>
      <c r="G501" s="9"/>
      <c r="H501" s="9"/>
      <c r="I501" s="1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5"/>
      <c r="EO501" s="25"/>
      <c r="EP501" s="25"/>
      <c r="EQ501" s="25"/>
      <c r="ER501" s="25"/>
      <c r="ES501" s="25"/>
      <c r="ET501" s="25"/>
      <c r="EU501" s="25"/>
      <c r="EV501" s="25"/>
      <c r="EW501" s="25"/>
      <c r="EX501" s="25"/>
      <c r="EY501" s="25"/>
      <c r="EZ501" s="25"/>
      <c r="FA501" s="25"/>
      <c r="FB501" s="25"/>
      <c r="FC501" s="25"/>
      <c r="FD501" s="25"/>
      <c r="FE501" s="25"/>
      <c r="FF501" s="25"/>
      <c r="FG501" s="25"/>
      <c r="FH501" s="25"/>
    </row>
    <row r="502" spans="1:164" s="7" customFormat="1" ht="24">
      <c r="A502" s="1"/>
      <c r="B502" s="1"/>
      <c r="C502" s="6"/>
      <c r="D502" s="1" ph="1"/>
      <c r="F502" s="27"/>
      <c r="G502" s="9"/>
      <c r="H502" s="9"/>
      <c r="I502" s="1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5"/>
      <c r="EO502" s="25"/>
      <c r="EP502" s="25"/>
      <c r="EQ502" s="25"/>
      <c r="ER502" s="25"/>
      <c r="ES502" s="25"/>
      <c r="ET502" s="25"/>
      <c r="EU502" s="25"/>
      <c r="EV502" s="25"/>
      <c r="EW502" s="25"/>
      <c r="EX502" s="25"/>
      <c r="EY502" s="25"/>
      <c r="EZ502" s="25"/>
      <c r="FA502" s="25"/>
      <c r="FB502" s="25"/>
      <c r="FC502" s="25"/>
      <c r="FD502" s="25"/>
      <c r="FE502" s="25"/>
      <c r="FF502" s="25"/>
      <c r="FG502" s="25"/>
      <c r="FH502" s="25"/>
    </row>
    <row r="503" spans="1:164" s="7" customFormat="1" ht="24">
      <c r="A503" s="1"/>
      <c r="B503" s="1"/>
      <c r="C503" s="6"/>
      <c r="D503" s="1" ph="1"/>
      <c r="F503" s="27"/>
      <c r="G503" s="9"/>
      <c r="H503" s="9"/>
      <c r="I503" s="1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5"/>
    </row>
    <row r="504" spans="1:164" s="7" customFormat="1" ht="24">
      <c r="A504" s="1"/>
      <c r="B504" s="1"/>
      <c r="C504" s="6"/>
      <c r="D504" s="1" ph="1"/>
      <c r="F504" s="27"/>
      <c r="G504" s="9"/>
      <c r="H504" s="9"/>
      <c r="I504" s="1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5"/>
      <c r="EO504" s="25"/>
      <c r="EP504" s="25"/>
      <c r="EQ504" s="25"/>
      <c r="ER504" s="25"/>
      <c r="ES504" s="25"/>
      <c r="ET504" s="25"/>
      <c r="EU504" s="25"/>
      <c r="EV504" s="25"/>
      <c r="EW504" s="25"/>
      <c r="EX504" s="25"/>
      <c r="EY504" s="25"/>
      <c r="EZ504" s="25"/>
      <c r="FA504" s="25"/>
      <c r="FB504" s="25"/>
      <c r="FC504" s="25"/>
      <c r="FD504" s="25"/>
      <c r="FE504" s="25"/>
      <c r="FF504" s="25"/>
      <c r="FG504" s="25"/>
      <c r="FH504" s="25"/>
    </row>
    <row r="505" spans="1:164" s="7" customFormat="1" ht="24">
      <c r="A505" s="1"/>
      <c r="B505" s="1"/>
      <c r="C505" s="6"/>
      <c r="D505" s="1" ph="1"/>
      <c r="F505" s="27"/>
      <c r="G505" s="9"/>
      <c r="H505" s="9"/>
      <c r="I505" s="1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5"/>
      <c r="EO505" s="25"/>
      <c r="EP505" s="25"/>
      <c r="EQ505" s="25"/>
      <c r="ER505" s="25"/>
      <c r="ES505" s="25"/>
      <c r="ET505" s="25"/>
      <c r="EU505" s="25"/>
      <c r="EV505" s="25"/>
      <c r="EW505" s="25"/>
      <c r="EX505" s="25"/>
      <c r="EY505" s="25"/>
      <c r="EZ505" s="25"/>
      <c r="FA505" s="25"/>
      <c r="FB505" s="25"/>
      <c r="FC505" s="25"/>
      <c r="FD505" s="25"/>
      <c r="FE505" s="25"/>
      <c r="FF505" s="25"/>
      <c r="FG505" s="25"/>
      <c r="FH505" s="25"/>
    </row>
    <row r="506" spans="1:164" s="7" customFormat="1" ht="24">
      <c r="A506" s="1"/>
      <c r="B506" s="1"/>
      <c r="C506" s="6"/>
      <c r="D506" s="1" ph="1"/>
      <c r="F506" s="27"/>
      <c r="G506" s="9"/>
      <c r="H506" s="9"/>
      <c r="I506" s="1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5"/>
      <c r="EO506" s="25"/>
      <c r="EP506" s="25"/>
      <c r="EQ506" s="25"/>
      <c r="ER506" s="25"/>
      <c r="ES506" s="25"/>
      <c r="ET506" s="25"/>
      <c r="EU506" s="25"/>
      <c r="EV506" s="25"/>
      <c r="EW506" s="25"/>
      <c r="EX506" s="25"/>
      <c r="EY506" s="25"/>
      <c r="EZ506" s="25"/>
      <c r="FA506" s="25"/>
      <c r="FB506" s="25"/>
      <c r="FC506" s="25"/>
      <c r="FD506" s="25"/>
      <c r="FE506" s="25"/>
      <c r="FF506" s="25"/>
      <c r="FG506" s="25"/>
      <c r="FH506" s="25"/>
    </row>
    <row r="507" spans="1:164" s="7" customFormat="1" ht="24">
      <c r="A507" s="1"/>
      <c r="B507" s="1"/>
      <c r="C507" s="6"/>
      <c r="D507" s="1" ph="1"/>
      <c r="F507" s="27"/>
      <c r="G507" s="9"/>
      <c r="H507" s="9"/>
      <c r="I507" s="1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5"/>
      <c r="EO507" s="25"/>
      <c r="EP507" s="25"/>
      <c r="EQ507" s="25"/>
      <c r="ER507" s="25"/>
      <c r="ES507" s="25"/>
      <c r="ET507" s="25"/>
      <c r="EU507" s="25"/>
      <c r="EV507" s="25"/>
      <c r="EW507" s="25"/>
      <c r="EX507" s="25"/>
      <c r="EY507" s="25"/>
      <c r="EZ507" s="25"/>
      <c r="FA507" s="25"/>
      <c r="FB507" s="25"/>
      <c r="FC507" s="25"/>
      <c r="FD507" s="25"/>
      <c r="FE507" s="25"/>
      <c r="FF507" s="25"/>
      <c r="FG507" s="25"/>
      <c r="FH507" s="25"/>
    </row>
    <row r="508" spans="1:164" s="7" customFormat="1" ht="24">
      <c r="A508" s="1"/>
      <c r="B508" s="1"/>
      <c r="C508" s="6"/>
      <c r="D508" s="1" ph="1"/>
      <c r="F508" s="27"/>
      <c r="G508" s="9"/>
      <c r="H508" s="9"/>
      <c r="I508" s="1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5"/>
      <c r="EO508" s="25"/>
      <c r="EP508" s="25"/>
      <c r="EQ508" s="25"/>
      <c r="ER508" s="25"/>
      <c r="ES508" s="25"/>
      <c r="ET508" s="25"/>
      <c r="EU508" s="25"/>
      <c r="EV508" s="25"/>
      <c r="EW508" s="25"/>
      <c r="EX508" s="25"/>
      <c r="EY508" s="25"/>
      <c r="EZ508" s="25"/>
      <c r="FA508" s="25"/>
      <c r="FB508" s="25"/>
      <c r="FC508" s="25"/>
      <c r="FD508" s="25"/>
      <c r="FE508" s="25"/>
      <c r="FF508" s="25"/>
      <c r="FG508" s="25"/>
      <c r="FH508" s="25"/>
    </row>
    <row r="509" spans="1:164" s="7" customFormat="1" ht="24">
      <c r="A509" s="1"/>
      <c r="B509" s="1"/>
      <c r="C509" s="6"/>
      <c r="D509" s="1" ph="1"/>
      <c r="F509" s="27"/>
      <c r="G509" s="9"/>
      <c r="H509" s="9"/>
      <c r="I509" s="1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5"/>
      <c r="EO509" s="25"/>
      <c r="EP509" s="25"/>
      <c r="EQ509" s="25"/>
      <c r="ER509" s="25"/>
      <c r="ES509" s="25"/>
      <c r="ET509" s="25"/>
      <c r="EU509" s="25"/>
      <c r="EV509" s="25"/>
      <c r="EW509" s="25"/>
      <c r="EX509" s="25"/>
      <c r="EY509" s="25"/>
      <c r="EZ509" s="25"/>
      <c r="FA509" s="25"/>
      <c r="FB509" s="25"/>
      <c r="FC509" s="25"/>
      <c r="FD509" s="25"/>
      <c r="FE509" s="25"/>
      <c r="FF509" s="25"/>
      <c r="FG509" s="25"/>
      <c r="FH509" s="25"/>
    </row>
    <row r="510" spans="1:164" s="7" customFormat="1" ht="24">
      <c r="A510" s="1"/>
      <c r="B510" s="1"/>
      <c r="C510" s="6"/>
      <c r="D510" s="1" ph="1"/>
      <c r="F510" s="27"/>
      <c r="G510" s="9"/>
      <c r="H510" s="9"/>
      <c r="I510" s="1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5"/>
      <c r="EO510" s="25"/>
      <c r="EP510" s="25"/>
      <c r="EQ510" s="25"/>
      <c r="ER510" s="25"/>
      <c r="ES510" s="25"/>
      <c r="ET510" s="25"/>
      <c r="EU510" s="25"/>
      <c r="EV510" s="25"/>
      <c r="EW510" s="25"/>
      <c r="EX510" s="25"/>
      <c r="EY510" s="25"/>
      <c r="EZ510" s="25"/>
      <c r="FA510" s="25"/>
      <c r="FB510" s="25"/>
      <c r="FC510" s="25"/>
      <c r="FD510" s="25"/>
      <c r="FE510" s="25"/>
      <c r="FF510" s="25"/>
      <c r="FG510" s="25"/>
      <c r="FH510" s="25"/>
    </row>
    <row r="511" spans="1:164" s="7" customFormat="1" ht="24">
      <c r="A511" s="1"/>
      <c r="B511" s="1"/>
      <c r="C511" s="6"/>
      <c r="D511" s="1" ph="1"/>
      <c r="F511" s="27"/>
      <c r="G511" s="9"/>
      <c r="H511" s="9"/>
      <c r="I511" s="1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5"/>
      <c r="EO511" s="25"/>
      <c r="EP511" s="25"/>
      <c r="EQ511" s="25"/>
      <c r="ER511" s="25"/>
      <c r="ES511" s="25"/>
      <c r="ET511" s="25"/>
      <c r="EU511" s="25"/>
      <c r="EV511" s="25"/>
      <c r="EW511" s="25"/>
      <c r="EX511" s="25"/>
      <c r="EY511" s="25"/>
      <c r="EZ511" s="25"/>
      <c r="FA511" s="25"/>
      <c r="FB511" s="25"/>
      <c r="FC511" s="25"/>
      <c r="FD511" s="25"/>
      <c r="FE511" s="25"/>
      <c r="FF511" s="25"/>
      <c r="FG511" s="25"/>
      <c r="FH511" s="25"/>
    </row>
    <row r="512" spans="1:164" s="7" customFormat="1" ht="24">
      <c r="A512" s="1"/>
      <c r="B512" s="1"/>
      <c r="C512" s="6"/>
      <c r="D512" s="1" ph="1"/>
      <c r="F512" s="27"/>
      <c r="G512" s="9"/>
      <c r="H512" s="9"/>
      <c r="I512" s="1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5"/>
      <c r="EO512" s="25"/>
      <c r="EP512" s="25"/>
      <c r="EQ512" s="25"/>
      <c r="ER512" s="25"/>
      <c r="ES512" s="25"/>
      <c r="ET512" s="25"/>
      <c r="EU512" s="25"/>
      <c r="EV512" s="25"/>
      <c r="EW512" s="25"/>
      <c r="EX512" s="25"/>
      <c r="EY512" s="25"/>
      <c r="EZ512" s="25"/>
      <c r="FA512" s="25"/>
      <c r="FB512" s="25"/>
      <c r="FC512" s="25"/>
      <c r="FD512" s="25"/>
      <c r="FE512" s="25"/>
      <c r="FF512" s="25"/>
      <c r="FG512" s="25"/>
      <c r="FH512" s="25"/>
    </row>
    <row r="513" spans="1:164" s="7" customFormat="1" ht="24">
      <c r="A513" s="1"/>
      <c r="B513" s="1"/>
      <c r="C513" s="6"/>
      <c r="D513" s="1" ph="1"/>
      <c r="F513" s="27"/>
      <c r="G513" s="9"/>
      <c r="H513" s="9"/>
      <c r="I513" s="1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5"/>
      <c r="EO513" s="25"/>
      <c r="EP513" s="25"/>
      <c r="EQ513" s="25"/>
      <c r="ER513" s="25"/>
      <c r="ES513" s="25"/>
      <c r="ET513" s="25"/>
      <c r="EU513" s="25"/>
      <c r="EV513" s="25"/>
      <c r="EW513" s="25"/>
      <c r="EX513" s="25"/>
      <c r="EY513" s="25"/>
      <c r="EZ513" s="25"/>
      <c r="FA513" s="25"/>
      <c r="FB513" s="25"/>
      <c r="FC513" s="25"/>
      <c r="FD513" s="25"/>
      <c r="FE513" s="25"/>
      <c r="FF513" s="25"/>
      <c r="FG513" s="25"/>
      <c r="FH513" s="25"/>
    </row>
    <row r="514" spans="1:164" s="7" customFormat="1" ht="24">
      <c r="A514" s="1"/>
      <c r="B514" s="1"/>
      <c r="C514" s="6"/>
      <c r="D514" s="1" ph="1"/>
      <c r="F514" s="27"/>
      <c r="G514" s="9"/>
      <c r="H514" s="9"/>
      <c r="I514" s="1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5"/>
      <c r="EO514" s="25"/>
      <c r="EP514" s="25"/>
      <c r="EQ514" s="25"/>
      <c r="ER514" s="25"/>
      <c r="ES514" s="25"/>
      <c r="ET514" s="25"/>
      <c r="EU514" s="25"/>
      <c r="EV514" s="25"/>
      <c r="EW514" s="25"/>
      <c r="EX514" s="25"/>
      <c r="EY514" s="25"/>
      <c r="EZ514" s="25"/>
      <c r="FA514" s="25"/>
      <c r="FB514" s="25"/>
      <c r="FC514" s="25"/>
      <c r="FD514" s="25"/>
      <c r="FE514" s="25"/>
      <c r="FF514" s="25"/>
      <c r="FG514" s="25"/>
      <c r="FH514" s="25"/>
    </row>
    <row r="515" spans="1:164" s="7" customFormat="1" ht="24">
      <c r="A515" s="1"/>
      <c r="B515" s="1"/>
      <c r="C515" s="6"/>
      <c r="D515" s="1" ph="1"/>
      <c r="F515" s="27"/>
      <c r="G515" s="9"/>
      <c r="H515" s="9"/>
      <c r="I515" s="1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5"/>
      <c r="EO515" s="25"/>
      <c r="EP515" s="25"/>
      <c r="EQ515" s="25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</row>
    <row r="516" spans="1:164" s="7" customFormat="1" ht="24">
      <c r="A516" s="1"/>
      <c r="B516" s="1"/>
      <c r="C516" s="6"/>
      <c r="D516" s="1" ph="1"/>
      <c r="F516" s="27"/>
      <c r="G516" s="9"/>
      <c r="H516" s="9"/>
      <c r="I516" s="1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5"/>
      <c r="EO516" s="25"/>
      <c r="EP516" s="25"/>
      <c r="EQ516" s="25"/>
      <c r="ER516" s="25"/>
      <c r="ES516" s="25"/>
      <c r="ET516" s="25"/>
      <c r="EU516" s="25"/>
      <c r="EV516" s="25"/>
      <c r="EW516" s="25"/>
      <c r="EX516" s="25"/>
      <c r="EY516" s="25"/>
      <c r="EZ516" s="25"/>
      <c r="FA516" s="25"/>
      <c r="FB516" s="25"/>
      <c r="FC516" s="25"/>
      <c r="FD516" s="25"/>
      <c r="FE516" s="25"/>
      <c r="FF516" s="25"/>
      <c r="FG516" s="25"/>
      <c r="FH516" s="25"/>
    </row>
    <row r="517" spans="1:164" s="7" customFormat="1" ht="24">
      <c r="A517" s="1"/>
      <c r="B517" s="1"/>
      <c r="C517" s="6"/>
      <c r="D517" s="1" ph="1"/>
      <c r="F517" s="27"/>
      <c r="G517" s="9"/>
      <c r="H517" s="9"/>
      <c r="I517" s="1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5"/>
      <c r="EO517" s="25"/>
      <c r="EP517" s="25"/>
      <c r="EQ517" s="25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5"/>
    </row>
    <row r="518" spans="1:164" s="7" customFormat="1" ht="24">
      <c r="A518" s="1"/>
      <c r="B518" s="1"/>
      <c r="C518" s="6"/>
      <c r="D518" s="1" ph="1"/>
      <c r="F518" s="27"/>
      <c r="G518" s="9"/>
      <c r="H518" s="9"/>
      <c r="I518" s="1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5"/>
      <c r="EO518" s="25"/>
      <c r="EP518" s="25"/>
      <c r="EQ518" s="25"/>
      <c r="ER518" s="25"/>
      <c r="ES518" s="25"/>
      <c r="ET518" s="25"/>
      <c r="EU518" s="25"/>
      <c r="EV518" s="25"/>
      <c r="EW518" s="25"/>
      <c r="EX518" s="25"/>
      <c r="EY518" s="25"/>
      <c r="EZ518" s="25"/>
      <c r="FA518" s="25"/>
      <c r="FB518" s="25"/>
      <c r="FC518" s="25"/>
      <c r="FD518" s="25"/>
      <c r="FE518" s="25"/>
      <c r="FF518" s="25"/>
      <c r="FG518" s="25"/>
      <c r="FH518" s="25"/>
    </row>
    <row r="519" spans="1:164" s="7" customFormat="1" ht="24">
      <c r="A519" s="1"/>
      <c r="B519" s="1"/>
      <c r="C519" s="6"/>
      <c r="D519" s="1" ph="1"/>
      <c r="F519" s="27"/>
      <c r="G519" s="9"/>
      <c r="H519" s="9"/>
      <c r="I519" s="1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5"/>
      <c r="EO519" s="25"/>
      <c r="EP519" s="25"/>
      <c r="EQ519" s="25"/>
      <c r="ER519" s="25"/>
      <c r="ES519" s="25"/>
      <c r="ET519" s="25"/>
      <c r="EU519" s="25"/>
      <c r="EV519" s="25"/>
      <c r="EW519" s="25"/>
      <c r="EX519" s="25"/>
      <c r="EY519" s="25"/>
      <c r="EZ519" s="25"/>
      <c r="FA519" s="25"/>
      <c r="FB519" s="25"/>
      <c r="FC519" s="25"/>
      <c r="FD519" s="25"/>
      <c r="FE519" s="25"/>
      <c r="FF519" s="25"/>
      <c r="FG519" s="25"/>
      <c r="FH519" s="25"/>
    </row>
    <row r="520" spans="1:164" s="7" customFormat="1" ht="24">
      <c r="A520" s="1"/>
      <c r="B520" s="1"/>
      <c r="C520" s="6"/>
      <c r="D520" s="1" ph="1"/>
      <c r="F520" s="27"/>
      <c r="G520" s="9"/>
      <c r="H520" s="9"/>
      <c r="I520" s="1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5"/>
      <c r="EO520" s="25"/>
      <c r="EP520" s="25"/>
      <c r="EQ520" s="25"/>
      <c r="ER520" s="25"/>
      <c r="ES520" s="25"/>
      <c r="ET520" s="25"/>
      <c r="EU520" s="25"/>
      <c r="EV520" s="25"/>
      <c r="EW520" s="25"/>
      <c r="EX520" s="25"/>
      <c r="EY520" s="25"/>
      <c r="EZ520" s="25"/>
      <c r="FA520" s="25"/>
      <c r="FB520" s="25"/>
      <c r="FC520" s="25"/>
      <c r="FD520" s="25"/>
      <c r="FE520" s="25"/>
      <c r="FF520" s="25"/>
      <c r="FG520" s="25"/>
      <c r="FH520" s="25"/>
    </row>
    <row r="521" spans="1:164" s="7" customFormat="1" ht="24">
      <c r="A521" s="1"/>
      <c r="B521" s="1"/>
      <c r="C521" s="6"/>
      <c r="D521" s="1" ph="1"/>
      <c r="F521" s="27"/>
      <c r="G521" s="9"/>
      <c r="H521" s="9"/>
      <c r="I521" s="1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5"/>
      <c r="EO521" s="25"/>
      <c r="EP521" s="25"/>
      <c r="EQ521" s="25"/>
      <c r="ER521" s="25"/>
      <c r="ES521" s="25"/>
      <c r="ET521" s="25"/>
      <c r="EU521" s="25"/>
      <c r="EV521" s="25"/>
      <c r="EW521" s="25"/>
      <c r="EX521" s="25"/>
      <c r="EY521" s="25"/>
      <c r="EZ521" s="25"/>
      <c r="FA521" s="25"/>
      <c r="FB521" s="25"/>
      <c r="FC521" s="25"/>
      <c r="FD521" s="25"/>
      <c r="FE521" s="25"/>
      <c r="FF521" s="25"/>
      <c r="FG521" s="25"/>
      <c r="FH521" s="25"/>
    </row>
    <row r="522" spans="1:164" s="7" customFormat="1" ht="24">
      <c r="A522" s="1"/>
      <c r="B522" s="1"/>
      <c r="C522" s="6"/>
      <c r="D522" s="1" ph="1"/>
      <c r="F522" s="27"/>
      <c r="G522" s="9"/>
      <c r="H522" s="9"/>
      <c r="I522" s="1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5"/>
      <c r="EO522" s="25"/>
      <c r="EP522" s="25"/>
      <c r="EQ522" s="25"/>
      <c r="ER522" s="25"/>
      <c r="ES522" s="25"/>
      <c r="ET522" s="25"/>
      <c r="EU522" s="25"/>
      <c r="EV522" s="25"/>
      <c r="EW522" s="25"/>
      <c r="EX522" s="25"/>
      <c r="EY522" s="25"/>
      <c r="EZ522" s="25"/>
      <c r="FA522" s="25"/>
      <c r="FB522" s="25"/>
      <c r="FC522" s="25"/>
      <c r="FD522" s="25"/>
      <c r="FE522" s="25"/>
      <c r="FF522" s="25"/>
      <c r="FG522" s="25"/>
      <c r="FH522" s="25"/>
    </row>
    <row r="523" spans="1:164" s="7" customFormat="1" ht="24">
      <c r="A523" s="1"/>
      <c r="B523" s="1"/>
      <c r="C523" s="6"/>
      <c r="D523" s="1" ph="1"/>
      <c r="F523" s="27"/>
      <c r="G523" s="9"/>
      <c r="H523" s="9"/>
      <c r="I523" s="1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5"/>
      <c r="EO523" s="25"/>
      <c r="EP523" s="25"/>
      <c r="EQ523" s="25"/>
      <c r="ER523" s="25"/>
      <c r="ES523" s="25"/>
      <c r="ET523" s="25"/>
      <c r="EU523" s="25"/>
      <c r="EV523" s="25"/>
      <c r="EW523" s="25"/>
      <c r="EX523" s="25"/>
      <c r="EY523" s="25"/>
      <c r="EZ523" s="25"/>
      <c r="FA523" s="25"/>
      <c r="FB523" s="25"/>
      <c r="FC523" s="25"/>
      <c r="FD523" s="25"/>
      <c r="FE523" s="25"/>
      <c r="FF523" s="25"/>
      <c r="FG523" s="25"/>
      <c r="FH523" s="25"/>
    </row>
    <row r="524" spans="1:164" s="7" customFormat="1" ht="24">
      <c r="A524" s="1"/>
      <c r="B524" s="1"/>
      <c r="C524" s="6"/>
      <c r="D524" s="1" ph="1"/>
      <c r="F524" s="27"/>
      <c r="G524" s="9"/>
      <c r="H524" s="9"/>
      <c r="I524" s="1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5"/>
      <c r="EO524" s="25"/>
      <c r="EP524" s="25"/>
      <c r="EQ524" s="25"/>
      <c r="ER524" s="25"/>
      <c r="ES524" s="25"/>
      <c r="ET524" s="25"/>
      <c r="EU524" s="25"/>
      <c r="EV524" s="25"/>
      <c r="EW524" s="25"/>
      <c r="EX524" s="25"/>
      <c r="EY524" s="25"/>
      <c r="EZ524" s="25"/>
      <c r="FA524" s="25"/>
      <c r="FB524" s="25"/>
      <c r="FC524" s="25"/>
      <c r="FD524" s="25"/>
      <c r="FE524" s="25"/>
      <c r="FF524" s="25"/>
      <c r="FG524" s="25"/>
      <c r="FH524" s="25"/>
    </row>
    <row r="525" spans="1:164" s="7" customFormat="1" ht="24">
      <c r="A525" s="1"/>
      <c r="B525" s="1"/>
      <c r="C525" s="6"/>
      <c r="D525" s="1" ph="1"/>
      <c r="F525" s="27"/>
      <c r="G525" s="9"/>
      <c r="H525" s="9"/>
      <c r="I525" s="1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5"/>
      <c r="EO525" s="25"/>
      <c r="EP525" s="25"/>
      <c r="EQ525" s="25"/>
      <c r="ER525" s="25"/>
      <c r="ES525" s="25"/>
      <c r="ET525" s="25"/>
      <c r="EU525" s="25"/>
      <c r="EV525" s="25"/>
      <c r="EW525" s="25"/>
      <c r="EX525" s="25"/>
      <c r="EY525" s="25"/>
      <c r="EZ525" s="25"/>
      <c r="FA525" s="25"/>
      <c r="FB525" s="25"/>
      <c r="FC525" s="25"/>
      <c r="FD525" s="25"/>
      <c r="FE525" s="25"/>
      <c r="FF525" s="25"/>
      <c r="FG525" s="25"/>
      <c r="FH525" s="25"/>
    </row>
    <row r="526" spans="1:164" s="7" customFormat="1" ht="24">
      <c r="A526" s="1"/>
      <c r="B526" s="1"/>
      <c r="C526" s="6"/>
      <c r="D526" s="1" ph="1"/>
      <c r="F526" s="27"/>
      <c r="G526" s="9"/>
      <c r="H526" s="9"/>
      <c r="I526" s="1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5"/>
      <c r="EO526" s="25"/>
      <c r="EP526" s="25"/>
      <c r="EQ526" s="25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</row>
    <row r="527" spans="1:164" s="7" customFormat="1" ht="24">
      <c r="A527" s="1"/>
      <c r="B527" s="1"/>
      <c r="C527" s="6"/>
      <c r="D527" s="1" ph="1"/>
      <c r="F527" s="27"/>
      <c r="G527" s="9"/>
      <c r="H527" s="9"/>
      <c r="I527" s="1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5"/>
      <c r="EO527" s="25"/>
      <c r="EP527" s="25"/>
      <c r="EQ527" s="25"/>
      <c r="ER527" s="25"/>
      <c r="ES527" s="25"/>
      <c r="ET527" s="25"/>
      <c r="EU527" s="25"/>
      <c r="EV527" s="25"/>
      <c r="EW527" s="25"/>
      <c r="EX527" s="25"/>
      <c r="EY527" s="25"/>
      <c r="EZ527" s="25"/>
      <c r="FA527" s="25"/>
      <c r="FB527" s="25"/>
      <c r="FC527" s="25"/>
      <c r="FD527" s="25"/>
      <c r="FE527" s="25"/>
      <c r="FF527" s="25"/>
      <c r="FG527" s="25"/>
      <c r="FH527" s="25"/>
    </row>
    <row r="528" spans="1:164" s="7" customFormat="1" ht="24">
      <c r="A528" s="1"/>
      <c r="B528" s="1"/>
      <c r="C528" s="6"/>
      <c r="D528" s="1" ph="1"/>
      <c r="F528" s="27"/>
      <c r="G528" s="9"/>
      <c r="H528" s="9"/>
      <c r="I528" s="1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5"/>
      <c r="EO528" s="25"/>
      <c r="EP528" s="25"/>
      <c r="EQ528" s="25"/>
      <c r="ER528" s="25"/>
      <c r="ES528" s="25"/>
      <c r="ET528" s="25"/>
      <c r="EU528" s="25"/>
      <c r="EV528" s="25"/>
      <c r="EW528" s="25"/>
      <c r="EX528" s="25"/>
      <c r="EY528" s="25"/>
      <c r="EZ528" s="25"/>
      <c r="FA528" s="25"/>
      <c r="FB528" s="25"/>
      <c r="FC528" s="25"/>
      <c r="FD528" s="25"/>
      <c r="FE528" s="25"/>
      <c r="FF528" s="25"/>
      <c r="FG528" s="25"/>
      <c r="FH528" s="25"/>
    </row>
    <row r="529" spans="1:164" s="7" customFormat="1" ht="24">
      <c r="A529" s="1"/>
      <c r="B529" s="1"/>
      <c r="C529" s="6"/>
      <c r="D529" s="1" ph="1"/>
      <c r="F529" s="27"/>
      <c r="G529" s="9"/>
      <c r="H529" s="9"/>
      <c r="I529" s="1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5"/>
      <c r="EO529" s="25"/>
      <c r="EP529" s="25"/>
      <c r="EQ529" s="25"/>
      <c r="ER529" s="25"/>
      <c r="ES529" s="25"/>
      <c r="ET529" s="25"/>
      <c r="EU529" s="25"/>
      <c r="EV529" s="25"/>
      <c r="EW529" s="25"/>
      <c r="EX529" s="25"/>
      <c r="EY529" s="25"/>
      <c r="EZ529" s="25"/>
      <c r="FA529" s="25"/>
      <c r="FB529" s="25"/>
      <c r="FC529" s="25"/>
      <c r="FD529" s="25"/>
      <c r="FE529" s="25"/>
      <c r="FF529" s="25"/>
      <c r="FG529" s="25"/>
      <c r="FH529" s="25"/>
    </row>
    <row r="530" spans="1:164" s="7" customFormat="1" ht="24">
      <c r="A530" s="1"/>
      <c r="B530" s="1"/>
      <c r="C530" s="6"/>
      <c r="D530" s="1" ph="1"/>
      <c r="F530" s="27"/>
      <c r="G530" s="9"/>
      <c r="H530" s="9"/>
      <c r="I530" s="1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5"/>
      <c r="EO530" s="25"/>
      <c r="EP530" s="25"/>
      <c r="EQ530" s="25"/>
      <c r="ER530" s="25"/>
      <c r="ES530" s="25"/>
      <c r="ET530" s="25"/>
      <c r="EU530" s="25"/>
      <c r="EV530" s="25"/>
      <c r="EW530" s="25"/>
      <c r="EX530" s="25"/>
      <c r="EY530" s="25"/>
      <c r="EZ530" s="25"/>
      <c r="FA530" s="25"/>
      <c r="FB530" s="25"/>
      <c r="FC530" s="25"/>
      <c r="FD530" s="25"/>
      <c r="FE530" s="25"/>
      <c r="FF530" s="25"/>
      <c r="FG530" s="25"/>
      <c r="FH530" s="25"/>
    </row>
    <row r="531" spans="1:164" s="7" customFormat="1" ht="24">
      <c r="A531" s="1"/>
      <c r="B531" s="1"/>
      <c r="C531" s="6"/>
      <c r="D531" s="1" ph="1"/>
      <c r="F531" s="27"/>
      <c r="G531" s="9"/>
      <c r="H531" s="9"/>
      <c r="I531" s="1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5"/>
      <c r="EO531" s="25"/>
      <c r="EP531" s="25"/>
      <c r="EQ531" s="25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5"/>
    </row>
    <row r="532" spans="1:164" s="7" customFormat="1" ht="24">
      <c r="A532" s="1"/>
      <c r="B532" s="1"/>
      <c r="C532" s="6"/>
      <c r="D532" s="1" ph="1"/>
      <c r="F532" s="27"/>
      <c r="G532" s="9"/>
      <c r="H532" s="9"/>
      <c r="I532" s="1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5"/>
      <c r="EO532" s="25"/>
      <c r="EP532" s="25"/>
      <c r="EQ532" s="25"/>
      <c r="ER532" s="25"/>
      <c r="ES532" s="25"/>
      <c r="ET532" s="25"/>
      <c r="EU532" s="25"/>
      <c r="EV532" s="25"/>
      <c r="EW532" s="25"/>
      <c r="EX532" s="25"/>
      <c r="EY532" s="25"/>
      <c r="EZ532" s="25"/>
      <c r="FA532" s="25"/>
      <c r="FB532" s="25"/>
      <c r="FC532" s="25"/>
      <c r="FD532" s="25"/>
      <c r="FE532" s="25"/>
      <c r="FF532" s="25"/>
      <c r="FG532" s="25"/>
      <c r="FH532" s="25"/>
    </row>
    <row r="533" spans="1:164" s="7" customFormat="1" ht="24">
      <c r="A533" s="1"/>
      <c r="B533" s="1"/>
      <c r="C533" s="6"/>
      <c r="D533" s="1" ph="1"/>
      <c r="F533" s="27"/>
      <c r="G533" s="9"/>
      <c r="H533" s="9"/>
      <c r="I533" s="1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5"/>
      <c r="EO533" s="25"/>
      <c r="EP533" s="25"/>
      <c r="EQ533" s="25"/>
      <c r="ER533" s="25"/>
      <c r="ES533" s="25"/>
      <c r="ET533" s="25"/>
      <c r="EU533" s="25"/>
      <c r="EV533" s="25"/>
      <c r="EW533" s="25"/>
      <c r="EX533" s="25"/>
      <c r="EY533" s="25"/>
      <c r="EZ533" s="25"/>
      <c r="FA533" s="25"/>
      <c r="FB533" s="25"/>
      <c r="FC533" s="25"/>
      <c r="FD533" s="25"/>
      <c r="FE533" s="25"/>
      <c r="FF533" s="25"/>
      <c r="FG533" s="25"/>
      <c r="FH533" s="25"/>
    </row>
    <row r="534" spans="1:164" s="7" customFormat="1" ht="24">
      <c r="A534" s="1"/>
      <c r="B534" s="1"/>
      <c r="C534" s="6"/>
      <c r="D534" s="1" ph="1"/>
      <c r="F534" s="27"/>
      <c r="G534" s="9"/>
      <c r="H534" s="9"/>
      <c r="I534" s="1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5"/>
      <c r="EO534" s="25"/>
      <c r="EP534" s="25"/>
      <c r="EQ534" s="25"/>
      <c r="ER534" s="25"/>
      <c r="ES534" s="25"/>
      <c r="ET534" s="25"/>
      <c r="EU534" s="25"/>
      <c r="EV534" s="25"/>
      <c r="EW534" s="25"/>
      <c r="EX534" s="25"/>
      <c r="EY534" s="25"/>
      <c r="EZ534" s="25"/>
      <c r="FA534" s="25"/>
      <c r="FB534" s="25"/>
      <c r="FC534" s="25"/>
      <c r="FD534" s="25"/>
      <c r="FE534" s="25"/>
      <c r="FF534" s="25"/>
      <c r="FG534" s="25"/>
      <c r="FH534" s="25"/>
    </row>
    <row r="535" spans="1:164" s="7" customFormat="1" ht="24">
      <c r="A535" s="1"/>
      <c r="B535" s="1"/>
      <c r="C535" s="6"/>
      <c r="D535" s="1" ph="1"/>
      <c r="F535" s="27"/>
      <c r="G535" s="9"/>
      <c r="H535" s="9"/>
      <c r="I535" s="1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5"/>
      <c r="EO535" s="25"/>
      <c r="EP535" s="25"/>
      <c r="EQ535" s="25"/>
      <c r="ER535" s="25"/>
      <c r="ES535" s="25"/>
      <c r="ET535" s="25"/>
      <c r="EU535" s="25"/>
      <c r="EV535" s="25"/>
      <c r="EW535" s="25"/>
      <c r="EX535" s="25"/>
      <c r="EY535" s="25"/>
      <c r="EZ535" s="25"/>
      <c r="FA535" s="25"/>
      <c r="FB535" s="25"/>
      <c r="FC535" s="25"/>
      <c r="FD535" s="25"/>
      <c r="FE535" s="25"/>
      <c r="FF535" s="25"/>
      <c r="FG535" s="25"/>
      <c r="FH535" s="25"/>
    </row>
    <row r="536" spans="1:164" s="7" customFormat="1" ht="24">
      <c r="A536" s="1"/>
      <c r="B536" s="1"/>
      <c r="C536" s="6"/>
      <c r="D536" s="1" ph="1"/>
      <c r="F536" s="27"/>
      <c r="G536" s="9"/>
      <c r="H536" s="9"/>
      <c r="I536" s="1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5"/>
      <c r="EO536" s="25"/>
      <c r="EP536" s="25"/>
      <c r="EQ536" s="25"/>
      <c r="ER536" s="25"/>
      <c r="ES536" s="25"/>
      <c r="ET536" s="25"/>
      <c r="EU536" s="25"/>
      <c r="EV536" s="25"/>
      <c r="EW536" s="25"/>
      <c r="EX536" s="25"/>
      <c r="EY536" s="25"/>
      <c r="EZ536" s="25"/>
      <c r="FA536" s="25"/>
      <c r="FB536" s="25"/>
      <c r="FC536" s="25"/>
      <c r="FD536" s="25"/>
      <c r="FE536" s="25"/>
      <c r="FF536" s="25"/>
      <c r="FG536" s="25"/>
      <c r="FH536" s="25"/>
    </row>
    <row r="537" spans="1:164" s="7" customFormat="1" ht="24">
      <c r="A537" s="1"/>
      <c r="B537" s="1"/>
      <c r="C537" s="6"/>
      <c r="D537" s="1" ph="1"/>
      <c r="F537" s="27"/>
      <c r="G537" s="9"/>
      <c r="H537" s="9"/>
      <c r="I537" s="1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5"/>
      <c r="EO537" s="25"/>
      <c r="EP537" s="25"/>
      <c r="EQ537" s="25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</row>
    <row r="538" spans="1:164" s="7" customFormat="1" ht="24">
      <c r="A538" s="1"/>
      <c r="B538" s="1"/>
      <c r="C538" s="6"/>
      <c r="D538" s="1" ph="1"/>
      <c r="F538" s="27"/>
      <c r="G538" s="9"/>
      <c r="H538" s="9"/>
      <c r="I538" s="1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5"/>
      <c r="EO538" s="25"/>
      <c r="EP538" s="25"/>
      <c r="EQ538" s="25"/>
      <c r="ER538" s="25"/>
      <c r="ES538" s="25"/>
      <c r="ET538" s="25"/>
      <c r="EU538" s="25"/>
      <c r="EV538" s="25"/>
      <c r="EW538" s="25"/>
      <c r="EX538" s="25"/>
      <c r="EY538" s="25"/>
      <c r="EZ538" s="25"/>
      <c r="FA538" s="25"/>
      <c r="FB538" s="25"/>
      <c r="FC538" s="25"/>
      <c r="FD538" s="25"/>
      <c r="FE538" s="25"/>
      <c r="FF538" s="25"/>
      <c r="FG538" s="25"/>
      <c r="FH538" s="25"/>
    </row>
    <row r="539" spans="1:164" s="7" customFormat="1" ht="24">
      <c r="A539" s="1"/>
      <c r="B539" s="1"/>
      <c r="C539" s="6"/>
      <c r="D539" s="1" ph="1"/>
      <c r="F539" s="27"/>
      <c r="G539" s="9"/>
      <c r="H539" s="9"/>
      <c r="I539" s="1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5"/>
      <c r="EO539" s="25"/>
      <c r="EP539" s="25"/>
      <c r="EQ539" s="25"/>
      <c r="ER539" s="25"/>
      <c r="ES539" s="25"/>
      <c r="ET539" s="25"/>
      <c r="EU539" s="25"/>
      <c r="EV539" s="25"/>
      <c r="EW539" s="25"/>
      <c r="EX539" s="25"/>
      <c r="EY539" s="25"/>
      <c r="EZ539" s="25"/>
      <c r="FA539" s="25"/>
      <c r="FB539" s="25"/>
      <c r="FC539" s="25"/>
      <c r="FD539" s="25"/>
      <c r="FE539" s="25"/>
      <c r="FF539" s="25"/>
      <c r="FG539" s="25"/>
      <c r="FH539" s="25"/>
    </row>
    <row r="540" spans="1:164" s="7" customFormat="1" ht="24">
      <c r="A540" s="1"/>
      <c r="B540" s="1"/>
      <c r="C540" s="6"/>
      <c r="D540" s="1" ph="1"/>
      <c r="F540" s="27"/>
      <c r="G540" s="9"/>
      <c r="H540" s="9"/>
      <c r="I540" s="1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5"/>
      <c r="EO540" s="25"/>
      <c r="EP540" s="25"/>
      <c r="EQ540" s="25"/>
      <c r="ER540" s="25"/>
      <c r="ES540" s="25"/>
      <c r="ET540" s="25"/>
      <c r="EU540" s="25"/>
      <c r="EV540" s="25"/>
      <c r="EW540" s="25"/>
      <c r="EX540" s="25"/>
      <c r="EY540" s="25"/>
      <c r="EZ540" s="25"/>
      <c r="FA540" s="25"/>
      <c r="FB540" s="25"/>
      <c r="FC540" s="25"/>
      <c r="FD540" s="25"/>
      <c r="FE540" s="25"/>
      <c r="FF540" s="25"/>
      <c r="FG540" s="25"/>
      <c r="FH540" s="25"/>
    </row>
    <row r="541" spans="1:164" s="7" customFormat="1" ht="24">
      <c r="A541" s="1"/>
      <c r="B541" s="1"/>
      <c r="C541" s="6"/>
      <c r="D541" s="1" ph="1"/>
      <c r="F541" s="27"/>
      <c r="G541" s="9"/>
      <c r="H541" s="9"/>
      <c r="I541" s="1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5"/>
      <c r="EO541" s="25"/>
      <c r="EP541" s="25"/>
      <c r="EQ541" s="25"/>
      <c r="ER541" s="25"/>
      <c r="ES541" s="25"/>
      <c r="ET541" s="25"/>
      <c r="EU541" s="25"/>
      <c r="EV541" s="25"/>
      <c r="EW541" s="25"/>
      <c r="EX541" s="25"/>
      <c r="EY541" s="25"/>
      <c r="EZ541" s="25"/>
      <c r="FA541" s="25"/>
      <c r="FB541" s="25"/>
      <c r="FC541" s="25"/>
      <c r="FD541" s="25"/>
      <c r="FE541" s="25"/>
      <c r="FF541" s="25"/>
      <c r="FG541" s="25"/>
      <c r="FH541" s="25"/>
    </row>
    <row r="542" spans="1:164" s="7" customFormat="1" ht="24">
      <c r="A542" s="1"/>
      <c r="B542" s="1"/>
      <c r="C542" s="6"/>
      <c r="D542" s="1" ph="1"/>
      <c r="F542" s="27"/>
      <c r="G542" s="9"/>
      <c r="H542" s="9"/>
      <c r="I542" s="1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5"/>
      <c r="EO542" s="25"/>
      <c r="EP542" s="25"/>
      <c r="EQ542" s="25"/>
      <c r="ER542" s="25"/>
      <c r="ES542" s="25"/>
      <c r="ET542" s="25"/>
      <c r="EU542" s="25"/>
      <c r="EV542" s="25"/>
      <c r="EW542" s="25"/>
      <c r="EX542" s="25"/>
      <c r="EY542" s="25"/>
      <c r="EZ542" s="25"/>
      <c r="FA542" s="25"/>
      <c r="FB542" s="25"/>
      <c r="FC542" s="25"/>
      <c r="FD542" s="25"/>
      <c r="FE542" s="25"/>
      <c r="FF542" s="25"/>
      <c r="FG542" s="25"/>
      <c r="FH542" s="25"/>
    </row>
    <row r="543" spans="1:164" s="7" customFormat="1" ht="24">
      <c r="A543" s="1"/>
      <c r="B543" s="1"/>
      <c r="C543" s="6"/>
      <c r="D543" s="1" ph="1"/>
      <c r="F543" s="27"/>
      <c r="G543" s="9"/>
      <c r="H543" s="9"/>
      <c r="I543" s="1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5"/>
      <c r="EO543" s="25"/>
      <c r="EP543" s="25"/>
      <c r="EQ543" s="25"/>
      <c r="ER543" s="25"/>
      <c r="ES543" s="25"/>
      <c r="ET543" s="25"/>
      <c r="EU543" s="25"/>
      <c r="EV543" s="25"/>
      <c r="EW543" s="25"/>
      <c r="EX543" s="25"/>
      <c r="EY543" s="25"/>
      <c r="EZ543" s="25"/>
      <c r="FA543" s="25"/>
      <c r="FB543" s="25"/>
      <c r="FC543" s="25"/>
      <c r="FD543" s="25"/>
      <c r="FE543" s="25"/>
      <c r="FF543" s="25"/>
      <c r="FG543" s="25"/>
      <c r="FH543" s="25"/>
    </row>
    <row r="544" spans="1:164" s="7" customFormat="1" ht="24">
      <c r="A544" s="1"/>
      <c r="B544" s="1"/>
      <c r="C544" s="6"/>
      <c r="D544" s="1" ph="1"/>
      <c r="F544" s="27"/>
      <c r="G544" s="9"/>
      <c r="H544" s="9"/>
      <c r="I544" s="1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5"/>
      <c r="EO544" s="25"/>
      <c r="EP544" s="25"/>
      <c r="EQ544" s="25"/>
      <c r="ER544" s="25"/>
      <c r="ES544" s="25"/>
      <c r="ET544" s="25"/>
      <c r="EU544" s="25"/>
      <c r="EV544" s="25"/>
      <c r="EW544" s="25"/>
      <c r="EX544" s="25"/>
      <c r="EY544" s="25"/>
      <c r="EZ544" s="25"/>
      <c r="FA544" s="25"/>
      <c r="FB544" s="25"/>
      <c r="FC544" s="25"/>
      <c r="FD544" s="25"/>
      <c r="FE544" s="25"/>
      <c r="FF544" s="25"/>
      <c r="FG544" s="25"/>
      <c r="FH544" s="25"/>
    </row>
    <row r="545" spans="1:164" s="7" customFormat="1" ht="24">
      <c r="A545" s="1"/>
      <c r="B545" s="1"/>
      <c r="C545" s="6"/>
      <c r="D545" s="1" ph="1"/>
      <c r="F545" s="27"/>
      <c r="G545" s="9"/>
      <c r="H545" s="9"/>
      <c r="I545" s="1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5"/>
      <c r="EO545" s="25"/>
      <c r="EP545" s="25"/>
      <c r="EQ545" s="25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5"/>
    </row>
    <row r="546" spans="1:164" s="7" customFormat="1" ht="24">
      <c r="A546" s="1"/>
      <c r="B546" s="1"/>
      <c r="C546" s="6"/>
      <c r="D546" s="1" ph="1"/>
      <c r="F546" s="27"/>
      <c r="G546" s="9"/>
      <c r="H546" s="9"/>
      <c r="I546" s="1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5"/>
      <c r="EO546" s="25"/>
      <c r="EP546" s="25"/>
      <c r="EQ546" s="25"/>
      <c r="ER546" s="25"/>
      <c r="ES546" s="25"/>
      <c r="ET546" s="25"/>
      <c r="EU546" s="25"/>
      <c r="EV546" s="25"/>
      <c r="EW546" s="25"/>
      <c r="EX546" s="25"/>
      <c r="EY546" s="25"/>
      <c r="EZ546" s="25"/>
      <c r="FA546" s="25"/>
      <c r="FB546" s="25"/>
      <c r="FC546" s="25"/>
      <c r="FD546" s="25"/>
      <c r="FE546" s="25"/>
      <c r="FF546" s="25"/>
      <c r="FG546" s="25"/>
      <c r="FH546" s="25"/>
    </row>
    <row r="547" spans="1:164" s="7" customFormat="1" ht="24">
      <c r="A547" s="1"/>
      <c r="B547" s="1"/>
      <c r="C547" s="6"/>
      <c r="D547" s="1" ph="1"/>
      <c r="F547" s="27"/>
      <c r="G547" s="9"/>
      <c r="H547" s="9"/>
      <c r="I547" s="1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5"/>
      <c r="EO547" s="25"/>
      <c r="EP547" s="25"/>
      <c r="EQ547" s="25"/>
      <c r="ER547" s="25"/>
      <c r="ES547" s="25"/>
      <c r="ET547" s="25"/>
      <c r="EU547" s="25"/>
      <c r="EV547" s="25"/>
      <c r="EW547" s="25"/>
      <c r="EX547" s="25"/>
      <c r="EY547" s="25"/>
      <c r="EZ547" s="25"/>
      <c r="FA547" s="25"/>
      <c r="FB547" s="25"/>
      <c r="FC547" s="25"/>
      <c r="FD547" s="25"/>
      <c r="FE547" s="25"/>
      <c r="FF547" s="25"/>
      <c r="FG547" s="25"/>
      <c r="FH547" s="25"/>
    </row>
    <row r="548" spans="1:164" s="7" customFormat="1" ht="24">
      <c r="A548" s="1"/>
      <c r="B548" s="1"/>
      <c r="C548" s="6"/>
      <c r="D548" s="1" ph="1"/>
      <c r="F548" s="27"/>
      <c r="G548" s="9"/>
      <c r="H548" s="9"/>
      <c r="I548" s="1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5"/>
      <c r="EO548" s="25"/>
      <c r="EP548" s="25"/>
      <c r="EQ548" s="25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</row>
    <row r="549" spans="1:164" s="7" customFormat="1" ht="24">
      <c r="A549" s="1"/>
      <c r="B549" s="1"/>
      <c r="C549" s="6"/>
      <c r="D549" s="1" ph="1"/>
      <c r="F549" s="27"/>
      <c r="G549" s="9"/>
      <c r="H549" s="9"/>
      <c r="I549" s="1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5"/>
      <c r="EO549" s="25"/>
      <c r="EP549" s="25"/>
      <c r="EQ549" s="25"/>
      <c r="ER549" s="25"/>
      <c r="ES549" s="25"/>
      <c r="ET549" s="25"/>
      <c r="EU549" s="25"/>
      <c r="EV549" s="25"/>
      <c r="EW549" s="25"/>
      <c r="EX549" s="25"/>
      <c r="EY549" s="25"/>
      <c r="EZ549" s="25"/>
      <c r="FA549" s="25"/>
      <c r="FB549" s="25"/>
      <c r="FC549" s="25"/>
      <c r="FD549" s="25"/>
      <c r="FE549" s="25"/>
      <c r="FF549" s="25"/>
      <c r="FG549" s="25"/>
      <c r="FH549" s="25"/>
    </row>
    <row r="550" spans="1:164" s="7" customFormat="1" ht="24">
      <c r="A550" s="1"/>
      <c r="B550" s="1"/>
      <c r="C550" s="6"/>
      <c r="D550" s="1" ph="1"/>
      <c r="F550" s="27"/>
      <c r="G550" s="9"/>
      <c r="H550" s="9"/>
      <c r="I550" s="1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5"/>
      <c r="EO550" s="25"/>
      <c r="EP550" s="25"/>
      <c r="EQ550" s="25"/>
      <c r="ER550" s="25"/>
      <c r="ES550" s="25"/>
      <c r="ET550" s="25"/>
      <c r="EU550" s="25"/>
      <c r="EV550" s="25"/>
      <c r="EW550" s="25"/>
      <c r="EX550" s="25"/>
      <c r="EY550" s="25"/>
      <c r="EZ550" s="25"/>
      <c r="FA550" s="25"/>
      <c r="FB550" s="25"/>
      <c r="FC550" s="25"/>
      <c r="FD550" s="25"/>
      <c r="FE550" s="25"/>
      <c r="FF550" s="25"/>
      <c r="FG550" s="25"/>
      <c r="FH550" s="25"/>
    </row>
    <row r="551" spans="1:164" s="7" customFormat="1" ht="24">
      <c r="A551" s="1"/>
      <c r="B551" s="1"/>
      <c r="C551" s="6"/>
      <c r="D551" s="1" ph="1"/>
      <c r="F551" s="27"/>
      <c r="G551" s="9"/>
      <c r="H551" s="9"/>
      <c r="I551" s="1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5"/>
      <c r="EO551" s="25"/>
      <c r="EP551" s="25"/>
      <c r="EQ551" s="25"/>
      <c r="ER551" s="25"/>
      <c r="ES551" s="25"/>
      <c r="ET551" s="25"/>
      <c r="EU551" s="25"/>
      <c r="EV551" s="25"/>
      <c r="EW551" s="25"/>
      <c r="EX551" s="25"/>
      <c r="EY551" s="25"/>
      <c r="EZ551" s="25"/>
      <c r="FA551" s="25"/>
      <c r="FB551" s="25"/>
      <c r="FC551" s="25"/>
      <c r="FD551" s="25"/>
      <c r="FE551" s="25"/>
      <c r="FF551" s="25"/>
      <c r="FG551" s="25"/>
      <c r="FH551" s="25"/>
    </row>
    <row r="552" spans="1:164" s="7" customFormat="1" ht="24">
      <c r="A552" s="1"/>
      <c r="B552" s="1"/>
      <c r="C552" s="6"/>
      <c r="D552" s="1" ph="1"/>
      <c r="F552" s="27"/>
      <c r="G552" s="9"/>
      <c r="H552" s="9"/>
      <c r="I552" s="1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5"/>
      <c r="EO552" s="25"/>
      <c r="EP552" s="25"/>
      <c r="EQ552" s="25"/>
      <c r="ER552" s="25"/>
      <c r="ES552" s="25"/>
      <c r="ET552" s="25"/>
      <c r="EU552" s="25"/>
      <c r="EV552" s="25"/>
      <c r="EW552" s="25"/>
      <c r="EX552" s="25"/>
      <c r="EY552" s="25"/>
      <c r="EZ552" s="25"/>
      <c r="FA552" s="25"/>
      <c r="FB552" s="25"/>
      <c r="FC552" s="25"/>
      <c r="FD552" s="25"/>
      <c r="FE552" s="25"/>
      <c r="FF552" s="25"/>
      <c r="FG552" s="25"/>
      <c r="FH552" s="25"/>
    </row>
    <row r="553" spans="1:164" s="7" customFormat="1" ht="24">
      <c r="A553" s="1"/>
      <c r="B553" s="1"/>
      <c r="C553" s="6"/>
      <c r="D553" s="1" ph="1"/>
      <c r="F553" s="27"/>
      <c r="G553" s="9"/>
      <c r="H553" s="9"/>
      <c r="I553" s="1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5"/>
      <c r="EO553" s="25"/>
      <c r="EP553" s="25"/>
      <c r="EQ553" s="25"/>
      <c r="ER553" s="25"/>
      <c r="ES553" s="25"/>
      <c r="ET553" s="25"/>
      <c r="EU553" s="25"/>
      <c r="EV553" s="25"/>
      <c r="EW553" s="25"/>
      <c r="EX553" s="25"/>
      <c r="EY553" s="25"/>
      <c r="EZ553" s="25"/>
      <c r="FA553" s="25"/>
      <c r="FB553" s="25"/>
      <c r="FC553" s="25"/>
      <c r="FD553" s="25"/>
      <c r="FE553" s="25"/>
      <c r="FF553" s="25"/>
      <c r="FG553" s="25"/>
      <c r="FH553" s="25"/>
    </row>
    <row r="554" spans="1:164" s="7" customFormat="1" ht="24">
      <c r="A554" s="1"/>
      <c r="B554" s="1"/>
      <c r="C554" s="6"/>
      <c r="D554" s="1" ph="1"/>
      <c r="F554" s="27"/>
      <c r="G554" s="9"/>
      <c r="H554" s="9"/>
      <c r="I554" s="1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5"/>
      <c r="EO554" s="25"/>
      <c r="EP554" s="25"/>
      <c r="EQ554" s="25"/>
      <c r="ER554" s="25"/>
      <c r="ES554" s="25"/>
      <c r="ET554" s="25"/>
      <c r="EU554" s="25"/>
      <c r="EV554" s="25"/>
      <c r="EW554" s="25"/>
      <c r="EX554" s="25"/>
      <c r="EY554" s="25"/>
      <c r="EZ554" s="25"/>
      <c r="FA554" s="25"/>
      <c r="FB554" s="25"/>
      <c r="FC554" s="25"/>
      <c r="FD554" s="25"/>
      <c r="FE554" s="25"/>
      <c r="FF554" s="25"/>
      <c r="FG554" s="25"/>
      <c r="FH554" s="25"/>
    </row>
    <row r="555" spans="1:164" s="7" customFormat="1" ht="24">
      <c r="A555" s="1"/>
      <c r="B555" s="1"/>
      <c r="C555" s="6"/>
      <c r="D555" s="1" ph="1"/>
      <c r="F555" s="27"/>
      <c r="G555" s="9"/>
      <c r="H555" s="9"/>
      <c r="I555" s="1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5"/>
      <c r="EO555" s="25"/>
      <c r="EP555" s="25"/>
      <c r="EQ555" s="25"/>
      <c r="ER555" s="25"/>
      <c r="ES555" s="25"/>
      <c r="ET555" s="25"/>
      <c r="EU555" s="25"/>
      <c r="EV555" s="25"/>
      <c r="EW555" s="25"/>
      <c r="EX555" s="25"/>
      <c r="EY555" s="25"/>
      <c r="EZ555" s="25"/>
      <c r="FA555" s="25"/>
      <c r="FB555" s="25"/>
      <c r="FC555" s="25"/>
      <c r="FD555" s="25"/>
      <c r="FE555" s="25"/>
      <c r="FF555" s="25"/>
      <c r="FG555" s="25"/>
      <c r="FH555" s="25"/>
    </row>
    <row r="556" spans="1:164" s="7" customFormat="1" ht="24">
      <c r="A556" s="1"/>
      <c r="B556" s="1"/>
      <c r="C556" s="6"/>
      <c r="D556" s="1" ph="1"/>
      <c r="F556" s="27"/>
      <c r="G556" s="9"/>
      <c r="H556" s="9"/>
      <c r="I556" s="1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5"/>
      <c r="EO556" s="25"/>
      <c r="EP556" s="25"/>
      <c r="EQ556" s="25"/>
      <c r="ER556" s="25"/>
      <c r="ES556" s="25"/>
      <c r="ET556" s="25"/>
      <c r="EU556" s="25"/>
      <c r="EV556" s="25"/>
      <c r="EW556" s="25"/>
      <c r="EX556" s="25"/>
      <c r="EY556" s="25"/>
      <c r="EZ556" s="25"/>
      <c r="FA556" s="25"/>
      <c r="FB556" s="25"/>
      <c r="FC556" s="25"/>
      <c r="FD556" s="25"/>
      <c r="FE556" s="25"/>
      <c r="FF556" s="25"/>
      <c r="FG556" s="25"/>
      <c r="FH556" s="25"/>
    </row>
    <row r="557" spans="1:164" s="7" customFormat="1" ht="24">
      <c r="A557" s="1"/>
      <c r="B557" s="1"/>
      <c r="C557" s="6"/>
      <c r="D557" s="1" ph="1"/>
      <c r="F557" s="27"/>
      <c r="G557" s="9"/>
      <c r="H557" s="9"/>
      <c r="I557" s="1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5"/>
      <c r="EO557" s="25"/>
      <c r="EP557" s="25"/>
      <c r="EQ557" s="25"/>
      <c r="ER557" s="25"/>
      <c r="ES557" s="25"/>
      <c r="ET557" s="25"/>
      <c r="EU557" s="25"/>
      <c r="EV557" s="25"/>
      <c r="EW557" s="25"/>
      <c r="EX557" s="25"/>
      <c r="EY557" s="25"/>
      <c r="EZ557" s="25"/>
      <c r="FA557" s="25"/>
      <c r="FB557" s="25"/>
      <c r="FC557" s="25"/>
      <c r="FD557" s="25"/>
      <c r="FE557" s="25"/>
      <c r="FF557" s="25"/>
      <c r="FG557" s="25"/>
      <c r="FH557" s="25"/>
    </row>
    <row r="558" spans="1:164" s="7" customFormat="1" ht="24">
      <c r="A558" s="1"/>
      <c r="B558" s="1"/>
      <c r="C558" s="6"/>
      <c r="D558" s="1" ph="1"/>
      <c r="F558" s="27"/>
      <c r="G558" s="9"/>
      <c r="H558" s="9"/>
      <c r="I558" s="1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5"/>
      <c r="EO558" s="25"/>
      <c r="EP558" s="25"/>
      <c r="EQ558" s="25"/>
      <c r="ER558" s="25"/>
      <c r="ES558" s="25"/>
      <c r="ET558" s="25"/>
      <c r="EU558" s="25"/>
      <c r="EV558" s="25"/>
      <c r="EW558" s="25"/>
      <c r="EX558" s="25"/>
      <c r="EY558" s="25"/>
      <c r="EZ558" s="25"/>
      <c r="FA558" s="25"/>
      <c r="FB558" s="25"/>
      <c r="FC558" s="25"/>
      <c r="FD558" s="25"/>
      <c r="FE558" s="25"/>
      <c r="FF558" s="25"/>
      <c r="FG558" s="25"/>
      <c r="FH558" s="25"/>
    </row>
    <row r="559" spans="1:164" s="7" customFormat="1" ht="24">
      <c r="A559" s="1"/>
      <c r="B559" s="1"/>
      <c r="C559" s="6"/>
      <c r="D559" s="1" ph="1"/>
      <c r="F559" s="27"/>
      <c r="G559" s="9"/>
      <c r="H559" s="9"/>
      <c r="I559" s="1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5"/>
      <c r="EO559" s="25"/>
      <c r="EP559" s="25"/>
      <c r="EQ559" s="25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5"/>
    </row>
    <row r="560" spans="1:164" s="7" customFormat="1" ht="24">
      <c r="A560" s="1"/>
      <c r="B560" s="1"/>
      <c r="C560" s="6"/>
      <c r="D560" s="1" ph="1"/>
      <c r="F560" s="27"/>
      <c r="G560" s="9"/>
      <c r="H560" s="9"/>
      <c r="I560" s="1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5"/>
      <c r="EO560" s="25"/>
      <c r="EP560" s="25"/>
      <c r="EQ560" s="25"/>
      <c r="ER560" s="25"/>
      <c r="ES560" s="25"/>
      <c r="ET560" s="25"/>
      <c r="EU560" s="25"/>
      <c r="EV560" s="25"/>
      <c r="EW560" s="25"/>
      <c r="EX560" s="25"/>
      <c r="EY560" s="25"/>
      <c r="EZ560" s="25"/>
      <c r="FA560" s="25"/>
      <c r="FB560" s="25"/>
      <c r="FC560" s="25"/>
      <c r="FD560" s="25"/>
      <c r="FE560" s="25"/>
      <c r="FF560" s="25"/>
      <c r="FG560" s="25"/>
      <c r="FH560" s="25"/>
    </row>
    <row r="561" spans="1:164" s="7" customFormat="1" ht="24">
      <c r="A561" s="1"/>
      <c r="B561" s="1"/>
      <c r="C561" s="6"/>
      <c r="D561" s="1" ph="1"/>
      <c r="F561" s="27"/>
      <c r="G561" s="9"/>
      <c r="H561" s="9"/>
      <c r="I561" s="1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5"/>
      <c r="EO561" s="25"/>
      <c r="EP561" s="25"/>
      <c r="EQ561" s="25"/>
      <c r="ER561" s="25"/>
      <c r="ES561" s="25"/>
      <c r="ET561" s="25"/>
      <c r="EU561" s="25"/>
      <c r="EV561" s="25"/>
      <c r="EW561" s="25"/>
      <c r="EX561" s="25"/>
      <c r="EY561" s="25"/>
      <c r="EZ561" s="25"/>
      <c r="FA561" s="25"/>
      <c r="FB561" s="25"/>
      <c r="FC561" s="25"/>
      <c r="FD561" s="25"/>
      <c r="FE561" s="25"/>
      <c r="FF561" s="25"/>
      <c r="FG561" s="25"/>
      <c r="FH561" s="25"/>
    </row>
    <row r="562" spans="1:164" s="7" customFormat="1" ht="24">
      <c r="A562" s="1"/>
      <c r="B562" s="1"/>
      <c r="C562" s="6"/>
      <c r="D562" s="1" ph="1"/>
      <c r="F562" s="27"/>
      <c r="G562" s="9"/>
      <c r="H562" s="9"/>
      <c r="I562" s="1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5"/>
      <c r="EO562" s="25"/>
      <c r="EP562" s="25"/>
      <c r="EQ562" s="25"/>
      <c r="ER562" s="25"/>
      <c r="ES562" s="25"/>
      <c r="ET562" s="25"/>
      <c r="EU562" s="25"/>
      <c r="EV562" s="25"/>
      <c r="EW562" s="25"/>
      <c r="EX562" s="25"/>
      <c r="EY562" s="25"/>
      <c r="EZ562" s="25"/>
      <c r="FA562" s="25"/>
      <c r="FB562" s="25"/>
      <c r="FC562" s="25"/>
      <c r="FD562" s="25"/>
      <c r="FE562" s="25"/>
      <c r="FF562" s="25"/>
      <c r="FG562" s="25"/>
      <c r="FH562" s="25"/>
    </row>
    <row r="563" spans="1:164" s="7" customFormat="1" ht="24">
      <c r="A563" s="1"/>
      <c r="B563" s="1"/>
      <c r="C563" s="6"/>
      <c r="D563" s="1" ph="1"/>
      <c r="F563" s="27"/>
      <c r="G563" s="9"/>
      <c r="H563" s="9"/>
      <c r="I563" s="1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5"/>
      <c r="EO563" s="25"/>
      <c r="EP563" s="25"/>
      <c r="EQ563" s="25"/>
      <c r="ER563" s="25"/>
      <c r="ES563" s="25"/>
      <c r="ET563" s="25"/>
      <c r="EU563" s="25"/>
      <c r="EV563" s="25"/>
      <c r="EW563" s="25"/>
      <c r="EX563" s="25"/>
      <c r="EY563" s="25"/>
      <c r="EZ563" s="25"/>
      <c r="FA563" s="25"/>
      <c r="FB563" s="25"/>
      <c r="FC563" s="25"/>
      <c r="FD563" s="25"/>
      <c r="FE563" s="25"/>
      <c r="FF563" s="25"/>
      <c r="FG563" s="25"/>
      <c r="FH563" s="25"/>
    </row>
    <row r="564" spans="1:164" s="7" customFormat="1" ht="24">
      <c r="A564" s="1"/>
      <c r="B564" s="1"/>
      <c r="C564" s="6"/>
      <c r="D564" s="1" ph="1"/>
      <c r="F564" s="27"/>
      <c r="G564" s="9"/>
      <c r="H564" s="9"/>
      <c r="I564" s="1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5"/>
      <c r="EO564" s="25"/>
      <c r="EP564" s="25"/>
      <c r="EQ564" s="25"/>
      <c r="ER564" s="25"/>
      <c r="ES564" s="25"/>
      <c r="ET564" s="25"/>
      <c r="EU564" s="25"/>
      <c r="EV564" s="25"/>
      <c r="EW564" s="25"/>
      <c r="EX564" s="25"/>
      <c r="EY564" s="25"/>
      <c r="EZ564" s="25"/>
      <c r="FA564" s="25"/>
      <c r="FB564" s="25"/>
      <c r="FC564" s="25"/>
      <c r="FD564" s="25"/>
      <c r="FE564" s="25"/>
      <c r="FF564" s="25"/>
      <c r="FG564" s="25"/>
      <c r="FH564" s="25"/>
    </row>
    <row r="565" spans="1:164" s="7" customFormat="1" ht="24">
      <c r="A565" s="1"/>
      <c r="B565" s="1"/>
      <c r="C565" s="6"/>
      <c r="D565" s="1" ph="1"/>
      <c r="F565" s="27"/>
      <c r="G565" s="9"/>
      <c r="H565" s="9"/>
      <c r="I565" s="1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5"/>
      <c r="EO565" s="25"/>
      <c r="EP565" s="25"/>
      <c r="EQ565" s="25"/>
      <c r="ER565" s="25"/>
      <c r="ES565" s="25"/>
      <c r="ET565" s="25"/>
      <c r="EU565" s="25"/>
      <c r="EV565" s="25"/>
      <c r="EW565" s="25"/>
      <c r="EX565" s="25"/>
      <c r="EY565" s="25"/>
      <c r="EZ565" s="25"/>
      <c r="FA565" s="25"/>
      <c r="FB565" s="25"/>
      <c r="FC565" s="25"/>
      <c r="FD565" s="25"/>
      <c r="FE565" s="25"/>
      <c r="FF565" s="25"/>
      <c r="FG565" s="25"/>
      <c r="FH565" s="25"/>
    </row>
    <row r="566" spans="1:164" s="7" customFormat="1" ht="24">
      <c r="A566" s="1"/>
      <c r="B566" s="1"/>
      <c r="C566" s="6"/>
      <c r="D566" s="1" ph="1"/>
      <c r="F566" s="27"/>
      <c r="G566" s="9"/>
      <c r="H566" s="9"/>
      <c r="I566" s="1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5"/>
      <c r="EO566" s="25"/>
      <c r="EP566" s="25"/>
      <c r="EQ566" s="25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</row>
    <row r="567" spans="1:164" s="7" customFormat="1" ht="24">
      <c r="A567" s="1"/>
      <c r="B567" s="1"/>
      <c r="C567" s="6"/>
      <c r="D567" s="1" ph="1"/>
      <c r="F567" s="27"/>
      <c r="G567" s="9"/>
      <c r="H567" s="9"/>
      <c r="I567" s="1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5"/>
      <c r="EO567" s="25"/>
      <c r="EP567" s="25"/>
      <c r="EQ567" s="25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</row>
    <row r="568" spans="1:164" s="7" customFormat="1" ht="24">
      <c r="A568" s="1"/>
      <c r="B568" s="1"/>
      <c r="C568" s="6"/>
      <c r="D568" s="1" ph="1"/>
      <c r="F568" s="27"/>
      <c r="G568" s="9"/>
      <c r="H568" s="9"/>
      <c r="I568" s="1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5"/>
      <c r="EO568" s="25"/>
      <c r="EP568" s="25"/>
      <c r="EQ568" s="25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</row>
    <row r="569" spans="1:164" s="7" customFormat="1" ht="24">
      <c r="A569" s="1"/>
      <c r="B569" s="1"/>
      <c r="C569" s="6"/>
      <c r="D569" s="1" ph="1"/>
      <c r="F569" s="27"/>
      <c r="G569" s="9"/>
      <c r="H569" s="9"/>
      <c r="I569" s="1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5"/>
      <c r="EO569" s="25"/>
      <c r="EP569" s="25"/>
      <c r="EQ569" s="25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</row>
    <row r="570" spans="1:164" s="7" customFormat="1" ht="24">
      <c r="A570" s="1"/>
      <c r="B570" s="1"/>
      <c r="C570" s="6"/>
      <c r="D570" s="1" ph="1"/>
      <c r="F570" s="27"/>
      <c r="G570" s="9"/>
      <c r="H570" s="9"/>
      <c r="I570" s="1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5"/>
      <c r="EO570" s="25"/>
      <c r="EP570" s="25"/>
      <c r="EQ570" s="25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</row>
    <row r="571" spans="1:164" s="7" customFormat="1" ht="24">
      <c r="A571" s="1"/>
      <c r="B571" s="1"/>
      <c r="C571" s="6"/>
      <c r="D571" s="1" ph="1"/>
      <c r="F571" s="27"/>
      <c r="G571" s="9"/>
      <c r="H571" s="9"/>
      <c r="I571" s="1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5"/>
      <c r="EO571" s="25"/>
      <c r="EP571" s="25"/>
      <c r="EQ571" s="25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</row>
    <row r="572" spans="1:164" s="7" customFormat="1" ht="24">
      <c r="A572" s="1"/>
      <c r="B572" s="1"/>
      <c r="C572" s="6"/>
      <c r="D572" s="1" ph="1"/>
      <c r="F572" s="27"/>
      <c r="G572" s="9"/>
      <c r="H572" s="9"/>
      <c r="I572" s="1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5"/>
      <c r="EO572" s="25"/>
      <c r="EP572" s="25"/>
      <c r="EQ572" s="25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</row>
    <row r="573" spans="1:164" s="7" customFormat="1" ht="24">
      <c r="A573" s="1"/>
      <c r="B573" s="1"/>
      <c r="C573" s="6"/>
      <c r="D573" s="1" ph="1"/>
      <c r="F573" s="27"/>
      <c r="G573" s="9"/>
      <c r="H573" s="9"/>
      <c r="I573" s="1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</row>
    <row r="574" spans="1:164" s="7" customFormat="1" ht="24">
      <c r="A574" s="1"/>
      <c r="B574" s="1"/>
      <c r="C574" s="6"/>
      <c r="D574" s="1" ph="1"/>
      <c r="F574" s="27"/>
      <c r="G574" s="9"/>
      <c r="H574" s="9"/>
      <c r="I574" s="1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5"/>
      <c r="EO574" s="25"/>
      <c r="EP574" s="25"/>
      <c r="EQ574" s="25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</row>
    <row r="575" spans="1:164" s="7" customFormat="1" ht="24">
      <c r="A575" s="1"/>
      <c r="B575" s="1"/>
      <c r="C575" s="6"/>
      <c r="D575" s="1" ph="1"/>
      <c r="F575" s="27"/>
      <c r="G575" s="9"/>
      <c r="H575" s="9"/>
      <c r="I575" s="1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5"/>
      <c r="EO575" s="25"/>
      <c r="EP575" s="25"/>
      <c r="EQ575" s="25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</row>
    <row r="576" spans="1:164" s="7" customFormat="1" ht="24">
      <c r="A576" s="1"/>
      <c r="B576" s="1"/>
      <c r="C576" s="6"/>
      <c r="D576" s="1" ph="1"/>
      <c r="F576" s="27"/>
      <c r="G576" s="9"/>
      <c r="H576" s="9"/>
      <c r="I576" s="1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5"/>
      <c r="EO576" s="25"/>
      <c r="EP576" s="25"/>
      <c r="EQ576" s="25"/>
      <c r="ER576" s="25"/>
      <c r="ES576" s="25"/>
      <c r="ET576" s="25"/>
      <c r="EU576" s="25"/>
      <c r="EV576" s="25"/>
      <c r="EW576" s="25"/>
      <c r="EX576" s="25"/>
      <c r="EY576" s="25"/>
      <c r="EZ576" s="25"/>
      <c r="FA576" s="25"/>
      <c r="FB576" s="25"/>
      <c r="FC576" s="25"/>
      <c r="FD576" s="25"/>
      <c r="FE576" s="25"/>
      <c r="FF576" s="25"/>
      <c r="FG576" s="25"/>
      <c r="FH576" s="25"/>
    </row>
    <row r="577" spans="1:164" s="7" customFormat="1" ht="24">
      <c r="A577" s="1"/>
      <c r="B577" s="1"/>
      <c r="C577" s="6"/>
      <c r="D577" s="1" ph="1"/>
      <c r="F577" s="27"/>
      <c r="G577" s="9"/>
      <c r="H577" s="9"/>
      <c r="I577" s="1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5"/>
      <c r="EO577" s="25"/>
      <c r="EP577" s="25"/>
      <c r="EQ577" s="25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</row>
    <row r="578" spans="1:164" s="7" customFormat="1" ht="24">
      <c r="A578" s="1"/>
      <c r="B578" s="1"/>
      <c r="C578" s="6"/>
      <c r="D578" s="1" ph="1"/>
      <c r="F578" s="27"/>
      <c r="G578" s="9"/>
      <c r="H578" s="9"/>
      <c r="I578" s="1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5"/>
      <c r="EO578" s="25"/>
      <c r="EP578" s="25"/>
      <c r="EQ578" s="25"/>
      <c r="ER578" s="25"/>
      <c r="ES578" s="25"/>
      <c r="ET578" s="25"/>
      <c r="EU578" s="25"/>
      <c r="EV578" s="25"/>
      <c r="EW578" s="25"/>
      <c r="EX578" s="25"/>
      <c r="EY578" s="25"/>
      <c r="EZ578" s="25"/>
      <c r="FA578" s="25"/>
      <c r="FB578" s="25"/>
      <c r="FC578" s="25"/>
      <c r="FD578" s="25"/>
      <c r="FE578" s="25"/>
      <c r="FF578" s="25"/>
      <c r="FG578" s="25"/>
      <c r="FH578" s="25"/>
    </row>
    <row r="579" spans="1:164" s="7" customFormat="1" ht="24">
      <c r="A579" s="1"/>
      <c r="B579" s="1"/>
      <c r="C579" s="6"/>
      <c r="D579" s="1" ph="1"/>
      <c r="F579" s="27"/>
      <c r="G579" s="9"/>
      <c r="H579" s="9"/>
      <c r="I579" s="1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5"/>
      <c r="EO579" s="25"/>
      <c r="EP579" s="25"/>
      <c r="EQ579" s="25"/>
      <c r="ER579" s="25"/>
      <c r="ES579" s="25"/>
      <c r="ET579" s="25"/>
      <c r="EU579" s="25"/>
      <c r="EV579" s="25"/>
      <c r="EW579" s="25"/>
      <c r="EX579" s="25"/>
      <c r="EY579" s="25"/>
      <c r="EZ579" s="25"/>
      <c r="FA579" s="25"/>
      <c r="FB579" s="25"/>
      <c r="FC579" s="25"/>
      <c r="FD579" s="25"/>
      <c r="FE579" s="25"/>
      <c r="FF579" s="25"/>
      <c r="FG579" s="25"/>
      <c r="FH579" s="25"/>
    </row>
    <row r="580" spans="1:164" s="7" customFormat="1" ht="24">
      <c r="A580" s="1"/>
      <c r="B580" s="1"/>
      <c r="C580" s="6"/>
      <c r="D580" s="1" ph="1"/>
      <c r="F580" s="27"/>
      <c r="G580" s="9"/>
      <c r="H580" s="9"/>
      <c r="I580" s="1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5"/>
      <c r="EO580" s="25"/>
      <c r="EP580" s="25"/>
      <c r="EQ580" s="25"/>
      <c r="ER580" s="25"/>
      <c r="ES580" s="25"/>
      <c r="ET580" s="25"/>
      <c r="EU580" s="25"/>
      <c r="EV580" s="25"/>
      <c r="EW580" s="25"/>
      <c r="EX580" s="25"/>
      <c r="EY580" s="25"/>
      <c r="EZ580" s="25"/>
      <c r="FA580" s="25"/>
      <c r="FB580" s="25"/>
      <c r="FC580" s="25"/>
      <c r="FD580" s="25"/>
      <c r="FE580" s="25"/>
      <c r="FF580" s="25"/>
      <c r="FG580" s="25"/>
      <c r="FH580" s="25"/>
    </row>
    <row r="581" spans="1:164" s="7" customFormat="1" ht="24">
      <c r="A581" s="1"/>
      <c r="B581" s="1"/>
      <c r="C581" s="6"/>
      <c r="D581" s="1" ph="1"/>
      <c r="F581" s="27"/>
      <c r="G581" s="9"/>
      <c r="H581" s="9"/>
      <c r="I581" s="1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5"/>
      <c r="EO581" s="25"/>
      <c r="EP581" s="25"/>
      <c r="EQ581" s="25"/>
      <c r="ER581" s="25"/>
      <c r="ES581" s="25"/>
      <c r="ET581" s="25"/>
      <c r="EU581" s="25"/>
      <c r="EV581" s="25"/>
      <c r="EW581" s="25"/>
      <c r="EX581" s="25"/>
      <c r="EY581" s="25"/>
      <c r="EZ581" s="25"/>
      <c r="FA581" s="25"/>
      <c r="FB581" s="25"/>
      <c r="FC581" s="25"/>
      <c r="FD581" s="25"/>
      <c r="FE581" s="25"/>
      <c r="FF581" s="25"/>
      <c r="FG581" s="25"/>
      <c r="FH581" s="25"/>
    </row>
    <row r="582" spans="1:164" s="7" customFormat="1" ht="24">
      <c r="A582" s="1"/>
      <c r="B582" s="1"/>
      <c r="C582" s="6"/>
      <c r="D582" s="1" ph="1"/>
      <c r="F582" s="27"/>
      <c r="G582" s="9"/>
      <c r="H582" s="9"/>
      <c r="I582" s="1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5"/>
      <c r="EO582" s="25"/>
      <c r="EP582" s="25"/>
      <c r="EQ582" s="25"/>
      <c r="ER582" s="25"/>
      <c r="ES582" s="25"/>
      <c r="ET582" s="25"/>
      <c r="EU582" s="25"/>
      <c r="EV582" s="25"/>
      <c r="EW582" s="25"/>
      <c r="EX582" s="25"/>
      <c r="EY582" s="25"/>
      <c r="EZ582" s="25"/>
      <c r="FA582" s="25"/>
      <c r="FB582" s="25"/>
      <c r="FC582" s="25"/>
      <c r="FD582" s="25"/>
      <c r="FE582" s="25"/>
      <c r="FF582" s="25"/>
      <c r="FG582" s="25"/>
      <c r="FH582" s="25"/>
    </row>
    <row r="583" spans="1:164" s="7" customFormat="1" ht="24">
      <c r="A583" s="1"/>
      <c r="B583" s="1"/>
      <c r="C583" s="6"/>
      <c r="D583" s="1" ph="1"/>
      <c r="F583" s="27"/>
      <c r="G583" s="9"/>
      <c r="H583" s="9"/>
      <c r="I583" s="1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5"/>
      <c r="EO583" s="25"/>
      <c r="EP583" s="25"/>
      <c r="EQ583" s="25"/>
      <c r="ER583" s="25"/>
      <c r="ES583" s="25"/>
      <c r="ET583" s="25"/>
      <c r="EU583" s="25"/>
      <c r="EV583" s="25"/>
      <c r="EW583" s="25"/>
      <c r="EX583" s="25"/>
      <c r="EY583" s="25"/>
      <c r="EZ583" s="25"/>
      <c r="FA583" s="25"/>
      <c r="FB583" s="25"/>
      <c r="FC583" s="25"/>
      <c r="FD583" s="25"/>
      <c r="FE583" s="25"/>
      <c r="FF583" s="25"/>
      <c r="FG583" s="25"/>
      <c r="FH583" s="25"/>
    </row>
    <row r="584" spans="1:164" s="7" customFormat="1" ht="24">
      <c r="A584" s="1"/>
      <c r="B584" s="1"/>
      <c r="C584" s="6"/>
      <c r="D584" s="1" ph="1"/>
      <c r="F584" s="27"/>
      <c r="G584" s="9"/>
      <c r="H584" s="9"/>
      <c r="I584" s="1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5"/>
      <c r="EO584" s="25"/>
      <c r="EP584" s="25"/>
      <c r="EQ584" s="25"/>
      <c r="ER584" s="25"/>
      <c r="ES584" s="25"/>
      <c r="ET584" s="25"/>
      <c r="EU584" s="25"/>
      <c r="EV584" s="25"/>
      <c r="EW584" s="25"/>
      <c r="EX584" s="25"/>
      <c r="EY584" s="25"/>
      <c r="EZ584" s="25"/>
      <c r="FA584" s="25"/>
      <c r="FB584" s="25"/>
      <c r="FC584" s="25"/>
      <c r="FD584" s="25"/>
      <c r="FE584" s="25"/>
      <c r="FF584" s="25"/>
      <c r="FG584" s="25"/>
      <c r="FH584" s="25"/>
    </row>
    <row r="585" spans="1:164" s="7" customFormat="1" ht="24">
      <c r="A585" s="1"/>
      <c r="B585" s="1"/>
      <c r="C585" s="6"/>
      <c r="D585" s="1" ph="1"/>
      <c r="F585" s="27"/>
      <c r="G585" s="9"/>
      <c r="H585" s="9"/>
      <c r="I585" s="1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5"/>
      <c r="EO585" s="25"/>
      <c r="EP585" s="25"/>
      <c r="EQ585" s="25"/>
      <c r="ER585" s="25"/>
      <c r="ES585" s="25"/>
      <c r="ET585" s="25"/>
      <c r="EU585" s="25"/>
      <c r="EV585" s="25"/>
      <c r="EW585" s="25"/>
      <c r="EX585" s="25"/>
      <c r="EY585" s="25"/>
      <c r="EZ585" s="25"/>
      <c r="FA585" s="25"/>
      <c r="FB585" s="25"/>
      <c r="FC585" s="25"/>
      <c r="FD585" s="25"/>
      <c r="FE585" s="25"/>
      <c r="FF585" s="25"/>
      <c r="FG585" s="25"/>
      <c r="FH585" s="25"/>
    </row>
    <row r="586" spans="1:164" s="7" customFormat="1" ht="24">
      <c r="A586" s="1"/>
      <c r="B586" s="1"/>
      <c r="C586" s="6"/>
      <c r="D586" s="1" ph="1"/>
      <c r="F586" s="27"/>
      <c r="G586" s="9"/>
      <c r="H586" s="9"/>
      <c r="I586" s="1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5"/>
      <c r="EO586" s="25"/>
      <c r="EP586" s="25"/>
      <c r="EQ586" s="25"/>
      <c r="ER586" s="25"/>
      <c r="ES586" s="25"/>
      <c r="ET586" s="25"/>
      <c r="EU586" s="25"/>
      <c r="EV586" s="25"/>
      <c r="EW586" s="25"/>
      <c r="EX586" s="25"/>
      <c r="EY586" s="25"/>
      <c r="EZ586" s="25"/>
      <c r="FA586" s="25"/>
      <c r="FB586" s="25"/>
      <c r="FC586" s="25"/>
      <c r="FD586" s="25"/>
      <c r="FE586" s="25"/>
      <c r="FF586" s="25"/>
      <c r="FG586" s="25"/>
      <c r="FH586" s="25"/>
    </row>
    <row r="587" spans="1:164" s="7" customFormat="1" ht="24">
      <c r="A587" s="1"/>
      <c r="B587" s="1"/>
      <c r="C587" s="6"/>
      <c r="D587" s="1" ph="1"/>
      <c r="F587" s="27"/>
      <c r="G587" s="9"/>
      <c r="H587" s="9"/>
      <c r="I587" s="1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5"/>
      <c r="EO587" s="25"/>
      <c r="EP587" s="25"/>
      <c r="EQ587" s="25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5"/>
    </row>
    <row r="588" spans="1:164" s="7" customFormat="1" ht="24">
      <c r="A588" s="1"/>
      <c r="B588" s="1"/>
      <c r="C588" s="6"/>
      <c r="D588" s="1" ph="1"/>
      <c r="F588" s="27"/>
      <c r="G588" s="9"/>
      <c r="H588" s="9"/>
      <c r="I588" s="1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5"/>
      <c r="EO588" s="25"/>
      <c r="EP588" s="25"/>
      <c r="EQ588" s="25"/>
      <c r="ER588" s="25"/>
      <c r="ES588" s="25"/>
      <c r="ET588" s="25"/>
      <c r="EU588" s="25"/>
      <c r="EV588" s="25"/>
      <c r="EW588" s="25"/>
      <c r="EX588" s="25"/>
      <c r="EY588" s="25"/>
      <c r="EZ588" s="25"/>
      <c r="FA588" s="25"/>
      <c r="FB588" s="25"/>
      <c r="FC588" s="25"/>
      <c r="FD588" s="25"/>
      <c r="FE588" s="25"/>
      <c r="FF588" s="25"/>
      <c r="FG588" s="25"/>
      <c r="FH588" s="25"/>
    </row>
    <row r="589" spans="1:164" s="7" customFormat="1" ht="24">
      <c r="A589" s="1"/>
      <c r="B589" s="1"/>
      <c r="C589" s="6"/>
      <c r="D589" s="1" ph="1"/>
      <c r="F589" s="27"/>
      <c r="G589" s="9"/>
      <c r="H589" s="9"/>
      <c r="I589" s="1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5"/>
      <c r="EO589" s="25"/>
      <c r="EP589" s="25"/>
      <c r="EQ589" s="25"/>
      <c r="ER589" s="25"/>
      <c r="ES589" s="25"/>
      <c r="ET589" s="25"/>
      <c r="EU589" s="25"/>
      <c r="EV589" s="25"/>
      <c r="EW589" s="25"/>
      <c r="EX589" s="25"/>
      <c r="EY589" s="25"/>
      <c r="EZ589" s="25"/>
      <c r="FA589" s="25"/>
      <c r="FB589" s="25"/>
      <c r="FC589" s="25"/>
      <c r="FD589" s="25"/>
      <c r="FE589" s="25"/>
      <c r="FF589" s="25"/>
      <c r="FG589" s="25"/>
      <c r="FH589" s="25"/>
    </row>
    <row r="590" spans="1:164" s="7" customFormat="1" ht="24">
      <c r="A590" s="1"/>
      <c r="B590" s="1"/>
      <c r="C590" s="6"/>
      <c r="D590" s="1" ph="1"/>
      <c r="F590" s="27"/>
      <c r="G590" s="9"/>
      <c r="H590" s="9"/>
      <c r="I590" s="1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5"/>
      <c r="EO590" s="25"/>
      <c r="EP590" s="25"/>
      <c r="EQ590" s="25"/>
      <c r="ER590" s="25"/>
      <c r="ES590" s="25"/>
      <c r="ET590" s="25"/>
      <c r="EU590" s="25"/>
      <c r="EV590" s="25"/>
      <c r="EW590" s="25"/>
      <c r="EX590" s="25"/>
      <c r="EY590" s="25"/>
      <c r="EZ590" s="25"/>
      <c r="FA590" s="25"/>
      <c r="FB590" s="25"/>
      <c r="FC590" s="25"/>
      <c r="FD590" s="25"/>
      <c r="FE590" s="25"/>
      <c r="FF590" s="25"/>
      <c r="FG590" s="25"/>
      <c r="FH590" s="25"/>
    </row>
    <row r="591" spans="1:164" s="7" customFormat="1" ht="24">
      <c r="A591" s="1"/>
      <c r="B591" s="1"/>
      <c r="C591" s="6"/>
      <c r="D591" s="1" ph="1"/>
      <c r="F591" s="27"/>
      <c r="G591" s="9"/>
      <c r="H591" s="9"/>
      <c r="I591" s="1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5"/>
      <c r="EO591" s="25"/>
      <c r="EP591" s="25"/>
      <c r="EQ591" s="25"/>
      <c r="ER591" s="25"/>
      <c r="ES591" s="25"/>
      <c r="ET591" s="25"/>
      <c r="EU591" s="25"/>
      <c r="EV591" s="25"/>
      <c r="EW591" s="25"/>
      <c r="EX591" s="25"/>
      <c r="EY591" s="25"/>
      <c r="EZ591" s="25"/>
      <c r="FA591" s="25"/>
      <c r="FB591" s="25"/>
      <c r="FC591" s="25"/>
      <c r="FD591" s="25"/>
      <c r="FE591" s="25"/>
      <c r="FF591" s="25"/>
      <c r="FG591" s="25"/>
      <c r="FH591" s="25"/>
    </row>
    <row r="592" spans="1:164" s="7" customFormat="1" ht="24">
      <c r="A592" s="1"/>
      <c r="B592" s="1"/>
      <c r="C592" s="6"/>
      <c r="D592" s="1" ph="1"/>
      <c r="F592" s="27"/>
      <c r="G592" s="9"/>
      <c r="H592" s="9"/>
      <c r="I592" s="1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5"/>
      <c r="EO592" s="25"/>
      <c r="EP592" s="25"/>
      <c r="EQ592" s="25"/>
      <c r="ER592" s="25"/>
      <c r="ES592" s="25"/>
      <c r="ET592" s="25"/>
      <c r="EU592" s="25"/>
      <c r="EV592" s="25"/>
      <c r="EW592" s="25"/>
      <c r="EX592" s="25"/>
      <c r="EY592" s="25"/>
      <c r="EZ592" s="25"/>
      <c r="FA592" s="25"/>
      <c r="FB592" s="25"/>
      <c r="FC592" s="25"/>
      <c r="FD592" s="25"/>
      <c r="FE592" s="25"/>
      <c r="FF592" s="25"/>
      <c r="FG592" s="25"/>
      <c r="FH592" s="25"/>
    </row>
    <row r="593" spans="1:164" s="7" customFormat="1" ht="24">
      <c r="A593" s="1"/>
      <c r="B593" s="1"/>
      <c r="C593" s="6"/>
      <c r="D593" s="1" ph="1"/>
      <c r="F593" s="27"/>
      <c r="G593" s="9"/>
      <c r="H593" s="9"/>
      <c r="I593" s="1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5"/>
      <c r="EO593" s="25"/>
      <c r="EP593" s="25"/>
      <c r="EQ593" s="25"/>
      <c r="ER593" s="25"/>
      <c r="ES593" s="25"/>
      <c r="ET593" s="25"/>
      <c r="EU593" s="25"/>
      <c r="EV593" s="25"/>
      <c r="EW593" s="25"/>
      <c r="EX593" s="25"/>
      <c r="EY593" s="25"/>
      <c r="EZ593" s="25"/>
      <c r="FA593" s="25"/>
      <c r="FB593" s="25"/>
      <c r="FC593" s="25"/>
      <c r="FD593" s="25"/>
      <c r="FE593" s="25"/>
      <c r="FF593" s="25"/>
      <c r="FG593" s="25"/>
      <c r="FH593" s="25"/>
    </row>
    <row r="594" spans="1:164" s="7" customFormat="1" ht="24">
      <c r="A594" s="1"/>
      <c r="B594" s="1"/>
      <c r="C594" s="6"/>
      <c r="D594" s="1" ph="1"/>
      <c r="F594" s="27"/>
      <c r="G594" s="9"/>
      <c r="H594" s="9"/>
      <c r="I594" s="1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5"/>
      <c r="EO594" s="25"/>
      <c r="EP594" s="25"/>
      <c r="EQ594" s="25"/>
      <c r="ER594" s="25"/>
      <c r="ES594" s="25"/>
      <c r="ET594" s="25"/>
      <c r="EU594" s="25"/>
      <c r="EV594" s="25"/>
      <c r="EW594" s="25"/>
      <c r="EX594" s="25"/>
      <c r="EY594" s="25"/>
      <c r="EZ594" s="25"/>
      <c r="FA594" s="25"/>
      <c r="FB594" s="25"/>
      <c r="FC594" s="25"/>
      <c r="FD594" s="25"/>
      <c r="FE594" s="25"/>
      <c r="FF594" s="25"/>
      <c r="FG594" s="25"/>
      <c r="FH594" s="25"/>
    </row>
    <row r="595" spans="1:164" s="7" customFormat="1" ht="24">
      <c r="A595" s="1"/>
      <c r="B595" s="1"/>
      <c r="C595" s="6"/>
      <c r="D595" s="1" ph="1"/>
      <c r="F595" s="27"/>
      <c r="G595" s="9"/>
      <c r="H595" s="9"/>
      <c r="I595" s="1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5"/>
      <c r="EO595" s="25"/>
      <c r="EP595" s="25"/>
      <c r="EQ595" s="25"/>
      <c r="ER595" s="25"/>
      <c r="ES595" s="25"/>
      <c r="ET595" s="25"/>
      <c r="EU595" s="25"/>
      <c r="EV595" s="25"/>
      <c r="EW595" s="25"/>
      <c r="EX595" s="25"/>
      <c r="EY595" s="25"/>
      <c r="EZ595" s="25"/>
      <c r="FA595" s="25"/>
      <c r="FB595" s="25"/>
      <c r="FC595" s="25"/>
      <c r="FD595" s="25"/>
      <c r="FE595" s="25"/>
      <c r="FF595" s="25"/>
      <c r="FG595" s="25"/>
      <c r="FH595" s="25"/>
    </row>
    <row r="596" spans="1:164" s="7" customFormat="1" ht="24">
      <c r="A596" s="1"/>
      <c r="B596" s="1"/>
      <c r="C596" s="6"/>
      <c r="D596" s="1" ph="1"/>
      <c r="F596" s="27"/>
      <c r="G596" s="9"/>
      <c r="H596" s="9"/>
      <c r="I596" s="1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5"/>
      <c r="EO596" s="25"/>
      <c r="EP596" s="25"/>
      <c r="EQ596" s="25"/>
      <c r="ER596" s="25"/>
      <c r="ES596" s="25"/>
      <c r="ET596" s="25"/>
      <c r="EU596" s="25"/>
      <c r="EV596" s="25"/>
      <c r="EW596" s="25"/>
      <c r="EX596" s="25"/>
      <c r="EY596" s="25"/>
      <c r="EZ596" s="25"/>
      <c r="FA596" s="25"/>
      <c r="FB596" s="25"/>
      <c r="FC596" s="25"/>
      <c r="FD596" s="25"/>
      <c r="FE596" s="25"/>
      <c r="FF596" s="25"/>
      <c r="FG596" s="25"/>
      <c r="FH596" s="25"/>
    </row>
    <row r="597" spans="1:164" s="7" customFormat="1" ht="24">
      <c r="A597" s="1"/>
      <c r="B597" s="1"/>
      <c r="C597" s="6"/>
      <c r="D597" s="1" ph="1"/>
      <c r="F597" s="27"/>
      <c r="G597" s="9"/>
      <c r="H597" s="9"/>
      <c r="I597" s="1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5"/>
      <c r="EO597" s="25"/>
      <c r="EP597" s="25"/>
      <c r="EQ597" s="25"/>
      <c r="ER597" s="25"/>
      <c r="ES597" s="25"/>
      <c r="ET597" s="25"/>
      <c r="EU597" s="25"/>
      <c r="EV597" s="25"/>
      <c r="EW597" s="25"/>
      <c r="EX597" s="25"/>
      <c r="EY597" s="25"/>
      <c r="EZ597" s="25"/>
      <c r="FA597" s="25"/>
      <c r="FB597" s="25"/>
      <c r="FC597" s="25"/>
      <c r="FD597" s="25"/>
      <c r="FE597" s="25"/>
      <c r="FF597" s="25"/>
      <c r="FG597" s="25"/>
      <c r="FH597" s="25"/>
    </row>
    <row r="598" spans="1:164" s="7" customFormat="1" ht="24">
      <c r="A598" s="1"/>
      <c r="B598" s="1"/>
      <c r="C598" s="6"/>
      <c r="D598" s="1" ph="1"/>
      <c r="F598" s="27"/>
      <c r="G598" s="9"/>
      <c r="H598" s="9"/>
      <c r="I598" s="1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5"/>
      <c r="EO598" s="25"/>
      <c r="EP598" s="25"/>
      <c r="EQ598" s="25"/>
      <c r="ER598" s="25"/>
      <c r="ES598" s="25"/>
      <c r="ET598" s="25"/>
      <c r="EU598" s="25"/>
      <c r="EV598" s="25"/>
      <c r="EW598" s="25"/>
      <c r="EX598" s="25"/>
      <c r="EY598" s="25"/>
      <c r="EZ598" s="25"/>
      <c r="FA598" s="25"/>
      <c r="FB598" s="25"/>
      <c r="FC598" s="25"/>
      <c r="FD598" s="25"/>
      <c r="FE598" s="25"/>
      <c r="FF598" s="25"/>
      <c r="FG598" s="25"/>
      <c r="FH598" s="25"/>
    </row>
    <row r="599" spans="1:164" s="7" customFormat="1" ht="24">
      <c r="A599" s="1"/>
      <c r="B599" s="1"/>
      <c r="C599" s="6"/>
      <c r="D599" s="1" ph="1"/>
      <c r="F599" s="27"/>
      <c r="G599" s="9"/>
      <c r="H599" s="9"/>
      <c r="I599" s="1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5"/>
      <c r="EO599" s="25"/>
      <c r="EP599" s="25"/>
      <c r="EQ599" s="25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  <c r="FG599" s="25"/>
      <c r="FH599" s="25"/>
    </row>
    <row r="600" spans="1:164" s="7" customFormat="1" ht="24">
      <c r="A600" s="1"/>
      <c r="B600" s="1"/>
      <c r="C600" s="6"/>
      <c r="D600" s="1" ph="1"/>
      <c r="F600" s="27"/>
      <c r="G600" s="9"/>
      <c r="H600" s="9"/>
      <c r="I600" s="1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5"/>
      <c r="EO600" s="25"/>
      <c r="EP600" s="25"/>
      <c r="EQ600" s="25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</row>
    <row r="601" spans="1:164" s="7" customFormat="1" ht="24">
      <c r="A601" s="1"/>
      <c r="B601" s="1"/>
      <c r="C601" s="6"/>
      <c r="D601" s="1" ph="1"/>
      <c r="F601" s="27"/>
      <c r="G601" s="9"/>
      <c r="H601" s="9"/>
      <c r="I601" s="1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</row>
    <row r="602" spans="1:164" s="7" customFormat="1" ht="24">
      <c r="A602" s="1"/>
      <c r="B602" s="1"/>
      <c r="C602" s="6"/>
      <c r="D602" s="1" ph="1"/>
      <c r="F602" s="27"/>
      <c r="G602" s="9"/>
      <c r="H602" s="9"/>
      <c r="I602" s="1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5"/>
      <c r="EO602" s="25"/>
      <c r="EP602" s="25"/>
      <c r="EQ602" s="25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</row>
    <row r="603" spans="1:164" s="7" customFormat="1" ht="24">
      <c r="A603" s="1"/>
      <c r="B603" s="1"/>
      <c r="C603" s="6"/>
      <c r="D603" s="1" ph="1"/>
      <c r="F603" s="27"/>
      <c r="G603" s="9"/>
      <c r="H603" s="9"/>
      <c r="I603" s="1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5"/>
      <c r="EO603" s="25"/>
      <c r="EP603" s="25"/>
      <c r="EQ603" s="25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</row>
    <row r="604" spans="1:164" s="7" customFormat="1" ht="24">
      <c r="A604" s="1"/>
      <c r="B604" s="1"/>
      <c r="C604" s="6"/>
      <c r="D604" s="1" ph="1"/>
      <c r="F604" s="27"/>
      <c r="G604" s="9"/>
      <c r="H604" s="9"/>
      <c r="I604" s="1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5"/>
      <c r="EO604" s="25"/>
      <c r="EP604" s="25"/>
      <c r="EQ604" s="25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</row>
    <row r="605" spans="1:164" s="7" customFormat="1" ht="24">
      <c r="A605" s="1"/>
      <c r="B605" s="1"/>
      <c r="C605" s="6"/>
      <c r="D605" s="1" ph="1"/>
      <c r="F605" s="27"/>
      <c r="G605" s="9"/>
      <c r="H605" s="9"/>
      <c r="I605" s="1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5"/>
      <c r="EO605" s="25"/>
      <c r="EP605" s="25"/>
      <c r="EQ605" s="25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</row>
    <row r="606" spans="1:164" s="7" customFormat="1" ht="24">
      <c r="A606" s="1"/>
      <c r="B606" s="1"/>
      <c r="C606" s="6"/>
      <c r="D606" s="1" ph="1"/>
      <c r="F606" s="27"/>
      <c r="G606" s="9"/>
      <c r="H606" s="9"/>
      <c r="I606" s="1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5"/>
      <c r="EO606" s="25"/>
      <c r="EP606" s="25"/>
      <c r="EQ606" s="25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</row>
    <row r="607" spans="1:164" s="7" customFormat="1" ht="24">
      <c r="A607" s="1"/>
      <c r="B607" s="1"/>
      <c r="C607" s="6"/>
      <c r="D607" s="1" ph="1"/>
      <c r="F607" s="27"/>
      <c r="G607" s="9"/>
      <c r="H607" s="9"/>
      <c r="I607" s="1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5"/>
      <c r="EO607" s="25"/>
      <c r="EP607" s="25"/>
      <c r="EQ607" s="25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</row>
    <row r="608" spans="1:164" s="7" customFormat="1" ht="24">
      <c r="A608" s="1"/>
      <c r="B608" s="1"/>
      <c r="C608" s="6"/>
      <c r="D608" s="1" ph="1"/>
      <c r="F608" s="27"/>
      <c r="G608" s="9"/>
      <c r="H608" s="9"/>
      <c r="I608" s="1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5"/>
      <c r="EO608" s="25"/>
      <c r="EP608" s="25"/>
      <c r="EQ608" s="25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</row>
    <row r="609" spans="1:164" s="7" customFormat="1" ht="24">
      <c r="A609" s="1"/>
      <c r="B609" s="1"/>
      <c r="C609" s="6"/>
      <c r="D609" s="1" ph="1"/>
      <c r="F609" s="27"/>
      <c r="G609" s="9"/>
      <c r="H609" s="9"/>
      <c r="I609" s="1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5"/>
      <c r="EO609" s="25"/>
      <c r="EP609" s="25"/>
      <c r="EQ609" s="25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</row>
    <row r="610" spans="1:164" s="7" customFormat="1" ht="24">
      <c r="A610" s="1"/>
      <c r="B610" s="1"/>
      <c r="C610" s="6"/>
      <c r="D610" s="1" ph="1"/>
      <c r="F610" s="27"/>
      <c r="G610" s="9"/>
      <c r="H610" s="9"/>
      <c r="I610" s="1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5"/>
      <c r="EO610" s="25"/>
      <c r="EP610" s="25"/>
      <c r="EQ610" s="25"/>
      <c r="ER610" s="25"/>
      <c r="ES610" s="25"/>
      <c r="ET610" s="25"/>
      <c r="EU610" s="25"/>
      <c r="EV610" s="25"/>
      <c r="EW610" s="25"/>
      <c r="EX610" s="25"/>
      <c r="EY610" s="25"/>
      <c r="EZ610" s="25"/>
      <c r="FA610" s="25"/>
      <c r="FB610" s="25"/>
      <c r="FC610" s="25"/>
      <c r="FD610" s="25"/>
      <c r="FE610" s="25"/>
      <c r="FF610" s="25"/>
      <c r="FG610" s="25"/>
      <c r="FH610" s="25"/>
    </row>
    <row r="611" spans="1:164" s="7" customFormat="1" ht="24">
      <c r="A611" s="1"/>
      <c r="B611" s="1"/>
      <c r="C611" s="6"/>
      <c r="D611" s="1" ph="1"/>
      <c r="F611" s="27"/>
      <c r="G611" s="9"/>
      <c r="H611" s="9"/>
      <c r="I611" s="1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5"/>
      <c r="EO611" s="25"/>
      <c r="EP611" s="25"/>
      <c r="EQ611" s="25"/>
      <c r="ER611" s="25"/>
      <c r="ES611" s="25"/>
      <c r="ET611" s="25"/>
      <c r="EU611" s="25"/>
      <c r="EV611" s="25"/>
      <c r="EW611" s="25"/>
      <c r="EX611" s="25"/>
      <c r="EY611" s="25"/>
      <c r="EZ611" s="25"/>
      <c r="FA611" s="25"/>
      <c r="FB611" s="25"/>
      <c r="FC611" s="25"/>
      <c r="FD611" s="25"/>
      <c r="FE611" s="25"/>
      <c r="FF611" s="25"/>
      <c r="FG611" s="25"/>
      <c r="FH611" s="25"/>
    </row>
    <row r="612" spans="1:164" s="7" customFormat="1" ht="24">
      <c r="A612" s="1"/>
      <c r="B612" s="1"/>
      <c r="C612" s="6"/>
      <c r="D612" s="1" ph="1"/>
      <c r="F612" s="27"/>
      <c r="G612" s="9"/>
      <c r="H612" s="9"/>
      <c r="I612" s="1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5"/>
      <c r="EO612" s="25"/>
      <c r="EP612" s="25"/>
      <c r="EQ612" s="25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  <c r="FG612" s="25"/>
      <c r="FH612" s="25"/>
    </row>
    <row r="613" spans="1:164" s="7" customFormat="1" ht="24">
      <c r="A613" s="1"/>
      <c r="B613" s="1"/>
      <c r="C613" s="6"/>
      <c r="D613" s="1" ph="1"/>
      <c r="F613" s="27"/>
      <c r="G613" s="9"/>
      <c r="H613" s="9"/>
      <c r="I613" s="1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5"/>
      <c r="EO613" s="25"/>
      <c r="EP613" s="25"/>
      <c r="EQ613" s="25"/>
      <c r="ER613" s="25"/>
      <c r="ES613" s="25"/>
      <c r="ET613" s="25"/>
      <c r="EU613" s="25"/>
      <c r="EV613" s="25"/>
      <c r="EW613" s="25"/>
      <c r="EX613" s="25"/>
      <c r="EY613" s="25"/>
      <c r="EZ613" s="25"/>
      <c r="FA613" s="25"/>
      <c r="FB613" s="25"/>
      <c r="FC613" s="25"/>
      <c r="FD613" s="25"/>
      <c r="FE613" s="25"/>
      <c r="FF613" s="25"/>
      <c r="FG613" s="25"/>
      <c r="FH613" s="25"/>
    </row>
    <row r="614" spans="1:164" s="7" customFormat="1" ht="24">
      <c r="A614" s="1"/>
      <c r="B614" s="1"/>
      <c r="C614" s="6"/>
      <c r="D614" s="1" ph="1"/>
      <c r="F614" s="27"/>
      <c r="G614" s="9"/>
      <c r="H614" s="9"/>
      <c r="I614" s="1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5"/>
      <c r="EO614" s="25"/>
      <c r="EP614" s="25"/>
      <c r="EQ614" s="25"/>
      <c r="ER614" s="25"/>
      <c r="ES614" s="25"/>
      <c r="ET614" s="25"/>
      <c r="EU614" s="25"/>
      <c r="EV614" s="25"/>
      <c r="EW614" s="25"/>
      <c r="EX614" s="25"/>
      <c r="EY614" s="25"/>
      <c r="EZ614" s="25"/>
      <c r="FA614" s="25"/>
      <c r="FB614" s="25"/>
      <c r="FC614" s="25"/>
      <c r="FD614" s="25"/>
      <c r="FE614" s="25"/>
      <c r="FF614" s="25"/>
      <c r="FG614" s="25"/>
      <c r="FH614" s="25"/>
    </row>
    <row r="615" spans="1:164" s="7" customFormat="1" ht="24">
      <c r="A615" s="1"/>
      <c r="B615" s="1"/>
      <c r="C615" s="6"/>
      <c r="D615" s="1" ph="1"/>
      <c r="F615" s="27"/>
      <c r="G615" s="9"/>
      <c r="H615" s="9"/>
      <c r="I615" s="1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5"/>
      <c r="EO615" s="25"/>
      <c r="EP615" s="25"/>
      <c r="EQ615" s="25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5"/>
    </row>
    <row r="616" spans="1:164" s="7" customFormat="1" ht="24">
      <c r="A616" s="1"/>
      <c r="B616" s="1"/>
      <c r="C616" s="6"/>
      <c r="D616" s="1" ph="1"/>
      <c r="F616" s="27"/>
      <c r="G616" s="9"/>
      <c r="H616" s="9"/>
      <c r="I616" s="1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5"/>
      <c r="EO616" s="25"/>
      <c r="EP616" s="25"/>
      <c r="EQ616" s="25"/>
      <c r="ER616" s="25"/>
      <c r="ES616" s="25"/>
      <c r="ET616" s="25"/>
      <c r="EU616" s="25"/>
      <c r="EV616" s="25"/>
      <c r="EW616" s="25"/>
      <c r="EX616" s="25"/>
      <c r="EY616" s="25"/>
      <c r="EZ616" s="25"/>
      <c r="FA616" s="25"/>
      <c r="FB616" s="25"/>
      <c r="FC616" s="25"/>
      <c r="FD616" s="25"/>
      <c r="FE616" s="25"/>
      <c r="FF616" s="25"/>
      <c r="FG616" s="25"/>
      <c r="FH616" s="25"/>
    </row>
    <row r="617" spans="1:164" s="7" customFormat="1" ht="24">
      <c r="A617" s="1"/>
      <c r="B617" s="1"/>
      <c r="C617" s="6"/>
      <c r="D617" s="1" ph="1"/>
      <c r="F617" s="27"/>
      <c r="G617" s="9"/>
      <c r="H617" s="9"/>
      <c r="I617" s="1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5"/>
      <c r="EO617" s="25"/>
      <c r="EP617" s="25"/>
      <c r="EQ617" s="25"/>
      <c r="ER617" s="25"/>
      <c r="ES617" s="25"/>
      <c r="ET617" s="25"/>
      <c r="EU617" s="25"/>
      <c r="EV617" s="25"/>
      <c r="EW617" s="25"/>
      <c r="EX617" s="25"/>
      <c r="EY617" s="25"/>
      <c r="EZ617" s="25"/>
      <c r="FA617" s="25"/>
      <c r="FB617" s="25"/>
      <c r="FC617" s="25"/>
      <c r="FD617" s="25"/>
      <c r="FE617" s="25"/>
      <c r="FF617" s="25"/>
      <c r="FG617" s="25"/>
      <c r="FH617" s="25"/>
    </row>
    <row r="618" spans="1:164" s="7" customFormat="1" ht="24">
      <c r="A618" s="1"/>
      <c r="B618" s="1"/>
      <c r="C618" s="6"/>
      <c r="D618" s="1" ph="1"/>
      <c r="F618" s="27"/>
      <c r="G618" s="9"/>
      <c r="H618" s="9"/>
      <c r="I618" s="1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5"/>
      <c r="EO618" s="25"/>
      <c r="EP618" s="25"/>
      <c r="EQ618" s="25"/>
      <c r="ER618" s="25"/>
      <c r="ES618" s="25"/>
      <c r="ET618" s="25"/>
      <c r="EU618" s="25"/>
      <c r="EV618" s="25"/>
      <c r="EW618" s="25"/>
      <c r="EX618" s="25"/>
      <c r="EY618" s="25"/>
      <c r="EZ618" s="25"/>
      <c r="FA618" s="25"/>
      <c r="FB618" s="25"/>
      <c r="FC618" s="25"/>
      <c r="FD618" s="25"/>
      <c r="FE618" s="25"/>
      <c r="FF618" s="25"/>
      <c r="FG618" s="25"/>
      <c r="FH618" s="25"/>
    </row>
    <row r="619" spans="1:164" s="7" customFormat="1" ht="24">
      <c r="A619" s="1"/>
      <c r="B619" s="1"/>
      <c r="C619" s="6"/>
      <c r="D619" s="1" ph="1"/>
      <c r="F619" s="27"/>
      <c r="G619" s="9"/>
      <c r="H619" s="9"/>
      <c r="I619" s="1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5"/>
      <c r="EO619" s="25"/>
      <c r="EP619" s="25"/>
      <c r="EQ619" s="25"/>
      <c r="ER619" s="25"/>
      <c r="ES619" s="25"/>
      <c r="ET619" s="25"/>
      <c r="EU619" s="25"/>
      <c r="EV619" s="25"/>
      <c r="EW619" s="25"/>
      <c r="EX619" s="25"/>
      <c r="EY619" s="25"/>
      <c r="EZ619" s="25"/>
      <c r="FA619" s="25"/>
      <c r="FB619" s="25"/>
      <c r="FC619" s="25"/>
      <c r="FD619" s="25"/>
      <c r="FE619" s="25"/>
      <c r="FF619" s="25"/>
      <c r="FG619" s="25"/>
      <c r="FH619" s="25"/>
    </row>
    <row r="620" spans="1:164" s="7" customFormat="1" ht="24">
      <c r="A620" s="1"/>
      <c r="B620" s="1"/>
      <c r="C620" s="6"/>
      <c r="D620" s="1" ph="1"/>
      <c r="F620" s="27"/>
      <c r="G620" s="9"/>
      <c r="H620" s="9"/>
      <c r="I620" s="1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5"/>
      <c r="EO620" s="25"/>
      <c r="EP620" s="25"/>
      <c r="EQ620" s="25"/>
      <c r="ER620" s="25"/>
      <c r="ES620" s="25"/>
      <c r="ET620" s="25"/>
      <c r="EU620" s="25"/>
      <c r="EV620" s="25"/>
      <c r="EW620" s="25"/>
      <c r="EX620" s="25"/>
      <c r="EY620" s="25"/>
      <c r="EZ620" s="25"/>
      <c r="FA620" s="25"/>
      <c r="FB620" s="25"/>
      <c r="FC620" s="25"/>
      <c r="FD620" s="25"/>
      <c r="FE620" s="25"/>
      <c r="FF620" s="25"/>
      <c r="FG620" s="25"/>
      <c r="FH620" s="25"/>
    </row>
    <row r="621" spans="1:164" s="7" customFormat="1" ht="24">
      <c r="A621" s="1"/>
      <c r="B621" s="1"/>
      <c r="C621" s="6"/>
      <c r="D621" s="1" ph="1"/>
      <c r="F621" s="27"/>
      <c r="G621" s="9"/>
      <c r="H621" s="9"/>
      <c r="I621" s="1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5"/>
      <c r="EO621" s="25"/>
      <c r="EP621" s="25"/>
      <c r="EQ621" s="25"/>
      <c r="ER621" s="25"/>
      <c r="ES621" s="25"/>
      <c r="ET621" s="25"/>
      <c r="EU621" s="25"/>
      <c r="EV621" s="25"/>
      <c r="EW621" s="25"/>
      <c r="EX621" s="25"/>
      <c r="EY621" s="25"/>
      <c r="EZ621" s="25"/>
      <c r="FA621" s="25"/>
      <c r="FB621" s="25"/>
      <c r="FC621" s="25"/>
      <c r="FD621" s="25"/>
      <c r="FE621" s="25"/>
      <c r="FF621" s="25"/>
      <c r="FG621" s="25"/>
      <c r="FH621" s="25"/>
    </row>
    <row r="622" spans="1:164" s="7" customFormat="1" ht="24">
      <c r="A622" s="1"/>
      <c r="B622" s="1"/>
      <c r="C622" s="6"/>
      <c r="D622" s="1" ph="1"/>
      <c r="F622" s="27"/>
      <c r="G622" s="9"/>
      <c r="H622" s="9"/>
      <c r="I622" s="1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5"/>
      <c r="EO622" s="25"/>
      <c r="EP622" s="25"/>
      <c r="EQ622" s="25"/>
      <c r="ER622" s="25"/>
      <c r="ES622" s="25"/>
      <c r="ET622" s="25"/>
      <c r="EU622" s="25"/>
      <c r="EV622" s="25"/>
      <c r="EW622" s="25"/>
      <c r="EX622" s="25"/>
      <c r="EY622" s="25"/>
      <c r="EZ622" s="25"/>
      <c r="FA622" s="25"/>
      <c r="FB622" s="25"/>
      <c r="FC622" s="25"/>
      <c r="FD622" s="25"/>
      <c r="FE622" s="25"/>
      <c r="FF622" s="25"/>
      <c r="FG622" s="25"/>
      <c r="FH622" s="25"/>
    </row>
    <row r="623" spans="1:164" s="7" customFormat="1" ht="24">
      <c r="A623" s="1"/>
      <c r="B623" s="1"/>
      <c r="C623" s="6"/>
      <c r="D623" s="1" ph="1"/>
      <c r="F623" s="27"/>
      <c r="G623" s="9"/>
      <c r="H623" s="9"/>
      <c r="I623" s="1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5"/>
      <c r="EO623" s="25"/>
      <c r="EP623" s="25"/>
      <c r="EQ623" s="25"/>
      <c r="ER623" s="25"/>
      <c r="ES623" s="25"/>
      <c r="ET623" s="25"/>
      <c r="EU623" s="25"/>
      <c r="EV623" s="25"/>
      <c r="EW623" s="25"/>
      <c r="EX623" s="25"/>
      <c r="EY623" s="25"/>
      <c r="EZ623" s="25"/>
      <c r="FA623" s="25"/>
      <c r="FB623" s="25"/>
      <c r="FC623" s="25"/>
      <c r="FD623" s="25"/>
      <c r="FE623" s="25"/>
      <c r="FF623" s="25"/>
      <c r="FG623" s="25"/>
      <c r="FH623" s="25"/>
    </row>
    <row r="624" spans="1:164" s="7" customFormat="1" ht="24">
      <c r="A624" s="1"/>
      <c r="B624" s="1"/>
      <c r="C624" s="6"/>
      <c r="D624" s="1" ph="1"/>
      <c r="F624" s="27"/>
      <c r="G624" s="9"/>
      <c r="H624" s="9"/>
      <c r="I624" s="1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5"/>
      <c r="EO624" s="25"/>
      <c r="EP624" s="25"/>
      <c r="EQ624" s="25"/>
      <c r="ER624" s="25"/>
      <c r="ES624" s="25"/>
      <c r="ET624" s="25"/>
      <c r="EU624" s="25"/>
      <c r="EV624" s="25"/>
      <c r="EW624" s="25"/>
      <c r="EX624" s="25"/>
      <c r="EY624" s="25"/>
      <c r="EZ624" s="25"/>
      <c r="FA624" s="25"/>
      <c r="FB624" s="25"/>
      <c r="FC624" s="25"/>
      <c r="FD624" s="25"/>
      <c r="FE624" s="25"/>
      <c r="FF624" s="25"/>
      <c r="FG624" s="25"/>
      <c r="FH624" s="25"/>
    </row>
    <row r="625" spans="1:164" s="7" customFormat="1" ht="24">
      <c r="A625" s="1"/>
      <c r="B625" s="1"/>
      <c r="C625" s="6"/>
      <c r="D625" s="1" ph="1"/>
      <c r="F625" s="27"/>
      <c r="G625" s="9"/>
      <c r="H625" s="9"/>
      <c r="I625" s="1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5"/>
      <c r="EO625" s="25"/>
      <c r="EP625" s="25"/>
      <c r="EQ625" s="25"/>
      <c r="ER625" s="25"/>
      <c r="ES625" s="25"/>
      <c r="ET625" s="25"/>
      <c r="EU625" s="25"/>
      <c r="EV625" s="25"/>
      <c r="EW625" s="25"/>
      <c r="EX625" s="25"/>
      <c r="EY625" s="25"/>
      <c r="EZ625" s="25"/>
      <c r="FA625" s="25"/>
      <c r="FB625" s="25"/>
      <c r="FC625" s="25"/>
      <c r="FD625" s="25"/>
      <c r="FE625" s="25"/>
      <c r="FF625" s="25"/>
      <c r="FG625" s="25"/>
      <c r="FH625" s="25"/>
    </row>
    <row r="626" spans="1:164" s="7" customFormat="1" ht="24">
      <c r="A626" s="1"/>
      <c r="B626" s="1"/>
      <c r="C626" s="6"/>
      <c r="D626" s="1" ph="1"/>
      <c r="F626" s="27"/>
      <c r="G626" s="9"/>
      <c r="H626" s="9"/>
      <c r="I626" s="1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5"/>
      <c r="EO626" s="25"/>
      <c r="EP626" s="25"/>
      <c r="EQ626" s="25"/>
      <c r="ER626" s="25"/>
      <c r="ES626" s="25"/>
      <c r="ET626" s="25"/>
      <c r="EU626" s="25"/>
      <c r="EV626" s="25"/>
      <c r="EW626" s="25"/>
      <c r="EX626" s="25"/>
      <c r="EY626" s="25"/>
      <c r="EZ626" s="25"/>
      <c r="FA626" s="25"/>
      <c r="FB626" s="25"/>
      <c r="FC626" s="25"/>
      <c r="FD626" s="25"/>
      <c r="FE626" s="25"/>
      <c r="FF626" s="25"/>
      <c r="FG626" s="25"/>
      <c r="FH626" s="25"/>
    </row>
    <row r="627" spans="1:164" s="7" customFormat="1" ht="24">
      <c r="A627" s="1"/>
      <c r="B627" s="1"/>
      <c r="C627" s="6"/>
      <c r="D627" s="1" ph="1"/>
      <c r="F627" s="27"/>
      <c r="G627" s="9"/>
      <c r="H627" s="9"/>
      <c r="I627" s="1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5"/>
      <c r="EO627" s="25"/>
      <c r="EP627" s="25"/>
      <c r="EQ627" s="25"/>
      <c r="ER627" s="25"/>
      <c r="ES627" s="25"/>
      <c r="ET627" s="25"/>
      <c r="EU627" s="25"/>
      <c r="EV627" s="25"/>
      <c r="EW627" s="25"/>
      <c r="EX627" s="25"/>
      <c r="EY627" s="25"/>
      <c r="EZ627" s="25"/>
      <c r="FA627" s="25"/>
      <c r="FB627" s="25"/>
      <c r="FC627" s="25"/>
      <c r="FD627" s="25"/>
      <c r="FE627" s="25"/>
      <c r="FF627" s="25"/>
      <c r="FG627" s="25"/>
      <c r="FH627" s="25"/>
    </row>
    <row r="628" spans="1:164" s="7" customFormat="1" ht="24">
      <c r="A628" s="1"/>
      <c r="B628" s="1"/>
      <c r="C628" s="6"/>
      <c r="D628" s="1" ph="1"/>
      <c r="F628" s="27"/>
      <c r="G628" s="9"/>
      <c r="H628" s="9"/>
      <c r="I628" s="1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5"/>
      <c r="EO628" s="25"/>
      <c r="EP628" s="25"/>
      <c r="EQ628" s="25"/>
      <c r="ER628" s="25"/>
      <c r="ES628" s="25"/>
      <c r="ET628" s="25"/>
      <c r="EU628" s="25"/>
      <c r="EV628" s="25"/>
      <c r="EW628" s="25"/>
      <c r="EX628" s="25"/>
      <c r="EY628" s="25"/>
      <c r="EZ628" s="25"/>
      <c r="FA628" s="25"/>
      <c r="FB628" s="25"/>
      <c r="FC628" s="25"/>
      <c r="FD628" s="25"/>
      <c r="FE628" s="25"/>
      <c r="FF628" s="25"/>
      <c r="FG628" s="25"/>
      <c r="FH628" s="25"/>
    </row>
    <row r="629" spans="1:164" s="7" customFormat="1" ht="24">
      <c r="A629" s="1"/>
      <c r="B629" s="1"/>
      <c r="C629" s="6"/>
      <c r="D629" s="1" ph="1"/>
      <c r="F629" s="27"/>
      <c r="G629" s="9"/>
      <c r="H629" s="9"/>
      <c r="I629" s="1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5"/>
      <c r="EO629" s="25"/>
      <c r="EP629" s="25"/>
      <c r="EQ629" s="25"/>
      <c r="ER629" s="25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5"/>
    </row>
    <row r="630" spans="1:164" s="7" customFormat="1" ht="24">
      <c r="A630" s="1"/>
      <c r="B630" s="1"/>
      <c r="C630" s="6"/>
      <c r="D630" s="1" ph="1"/>
      <c r="F630" s="27"/>
      <c r="G630" s="9"/>
      <c r="H630" s="9"/>
      <c r="I630" s="1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5"/>
      <c r="EO630" s="25"/>
      <c r="EP630" s="25"/>
      <c r="EQ630" s="25"/>
      <c r="ER630" s="25"/>
      <c r="ES630" s="25"/>
      <c r="ET630" s="25"/>
      <c r="EU630" s="25"/>
      <c r="EV630" s="25"/>
      <c r="EW630" s="25"/>
      <c r="EX630" s="25"/>
      <c r="EY630" s="25"/>
      <c r="EZ630" s="25"/>
      <c r="FA630" s="25"/>
      <c r="FB630" s="25"/>
      <c r="FC630" s="25"/>
      <c r="FD630" s="25"/>
      <c r="FE630" s="25"/>
      <c r="FF630" s="25"/>
      <c r="FG630" s="25"/>
      <c r="FH630" s="25"/>
    </row>
    <row r="631" spans="1:164" s="7" customFormat="1" ht="24">
      <c r="A631" s="1"/>
      <c r="B631" s="1"/>
      <c r="C631" s="6"/>
      <c r="D631" s="1" ph="1"/>
      <c r="F631" s="27"/>
      <c r="G631" s="9"/>
      <c r="H631" s="9"/>
      <c r="I631" s="1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5"/>
      <c r="EO631" s="25"/>
      <c r="EP631" s="25"/>
      <c r="EQ631" s="25"/>
      <c r="ER631" s="25"/>
      <c r="ES631" s="25"/>
      <c r="ET631" s="25"/>
      <c r="EU631" s="25"/>
      <c r="EV631" s="25"/>
      <c r="EW631" s="25"/>
      <c r="EX631" s="25"/>
      <c r="EY631" s="25"/>
      <c r="EZ631" s="25"/>
      <c r="FA631" s="25"/>
      <c r="FB631" s="25"/>
      <c r="FC631" s="25"/>
      <c r="FD631" s="25"/>
      <c r="FE631" s="25"/>
      <c r="FF631" s="25"/>
      <c r="FG631" s="25"/>
      <c r="FH631" s="25"/>
    </row>
    <row r="632" spans="1:164" s="7" customFormat="1" ht="24">
      <c r="A632" s="1"/>
      <c r="B632" s="1"/>
      <c r="C632" s="6"/>
      <c r="D632" s="1" ph="1"/>
      <c r="F632" s="27"/>
      <c r="G632" s="9"/>
      <c r="H632" s="9"/>
      <c r="I632" s="1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5"/>
      <c r="EO632" s="25"/>
      <c r="EP632" s="25"/>
      <c r="EQ632" s="25"/>
      <c r="ER632" s="25"/>
      <c r="ES632" s="25"/>
      <c r="ET632" s="25"/>
      <c r="EU632" s="25"/>
      <c r="EV632" s="25"/>
      <c r="EW632" s="25"/>
      <c r="EX632" s="25"/>
      <c r="EY632" s="25"/>
      <c r="EZ632" s="25"/>
      <c r="FA632" s="25"/>
      <c r="FB632" s="25"/>
      <c r="FC632" s="25"/>
      <c r="FD632" s="25"/>
      <c r="FE632" s="25"/>
      <c r="FF632" s="25"/>
      <c r="FG632" s="25"/>
      <c r="FH632" s="25"/>
    </row>
    <row r="633" spans="1:164" s="7" customFormat="1" ht="24">
      <c r="A633" s="1"/>
      <c r="B633" s="1"/>
      <c r="C633" s="6"/>
      <c r="D633" s="1" ph="1"/>
      <c r="F633" s="27"/>
      <c r="G633" s="9"/>
      <c r="H633" s="9"/>
      <c r="I633" s="1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5"/>
      <c r="EO633" s="25"/>
      <c r="EP633" s="25"/>
      <c r="EQ633" s="25"/>
      <c r="ER633" s="25"/>
      <c r="ES633" s="25"/>
      <c r="ET633" s="25"/>
      <c r="EU633" s="25"/>
      <c r="EV633" s="25"/>
      <c r="EW633" s="25"/>
      <c r="EX633" s="25"/>
      <c r="EY633" s="25"/>
      <c r="EZ633" s="25"/>
      <c r="FA633" s="25"/>
      <c r="FB633" s="25"/>
      <c r="FC633" s="25"/>
      <c r="FD633" s="25"/>
      <c r="FE633" s="25"/>
      <c r="FF633" s="25"/>
      <c r="FG633" s="25"/>
      <c r="FH633" s="25"/>
    </row>
    <row r="634" spans="1:164" s="7" customFormat="1" ht="24">
      <c r="A634" s="1"/>
      <c r="B634" s="1"/>
      <c r="C634" s="6"/>
      <c r="D634" s="1" ph="1"/>
      <c r="F634" s="27"/>
      <c r="G634" s="9"/>
      <c r="H634" s="9"/>
      <c r="I634" s="1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5"/>
      <c r="EO634" s="25"/>
      <c r="EP634" s="25"/>
      <c r="EQ634" s="25"/>
      <c r="ER634" s="25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</row>
    <row r="635" spans="1:164" s="7" customFormat="1" ht="24">
      <c r="A635" s="1"/>
      <c r="B635" s="1"/>
      <c r="C635" s="6"/>
      <c r="D635" s="1" ph="1"/>
      <c r="F635" s="27"/>
      <c r="G635" s="9"/>
      <c r="H635" s="9"/>
      <c r="I635" s="1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5"/>
      <c r="EO635" s="25"/>
      <c r="EP635" s="25"/>
      <c r="EQ635" s="25"/>
      <c r="ER635" s="25"/>
      <c r="ES635" s="25"/>
      <c r="ET635" s="25"/>
      <c r="EU635" s="25"/>
      <c r="EV635" s="25"/>
      <c r="EW635" s="25"/>
      <c r="EX635" s="25"/>
      <c r="EY635" s="25"/>
      <c r="EZ635" s="25"/>
      <c r="FA635" s="25"/>
      <c r="FB635" s="25"/>
      <c r="FC635" s="25"/>
      <c r="FD635" s="25"/>
      <c r="FE635" s="25"/>
      <c r="FF635" s="25"/>
      <c r="FG635" s="25"/>
      <c r="FH635" s="25"/>
    </row>
    <row r="636" spans="1:164" s="7" customFormat="1" ht="24">
      <c r="A636" s="1"/>
      <c r="B636" s="1"/>
      <c r="C636" s="6"/>
      <c r="D636" s="1" ph="1"/>
      <c r="F636" s="27"/>
      <c r="G636" s="9"/>
      <c r="H636" s="9"/>
      <c r="I636" s="1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5"/>
      <c r="EO636" s="25"/>
      <c r="EP636" s="25"/>
      <c r="EQ636" s="25"/>
      <c r="ER636" s="25"/>
      <c r="ES636" s="25"/>
      <c r="ET636" s="25"/>
      <c r="EU636" s="25"/>
      <c r="EV636" s="25"/>
      <c r="EW636" s="25"/>
      <c r="EX636" s="25"/>
      <c r="EY636" s="25"/>
      <c r="EZ636" s="25"/>
      <c r="FA636" s="25"/>
      <c r="FB636" s="25"/>
      <c r="FC636" s="25"/>
      <c r="FD636" s="25"/>
      <c r="FE636" s="25"/>
      <c r="FF636" s="25"/>
      <c r="FG636" s="25"/>
      <c r="FH636" s="25"/>
    </row>
    <row r="637" spans="1:164" s="7" customFormat="1" ht="24">
      <c r="A637" s="1"/>
      <c r="B637" s="1"/>
      <c r="C637" s="6"/>
      <c r="D637" s="1" ph="1"/>
      <c r="F637" s="27"/>
      <c r="G637" s="9"/>
      <c r="H637" s="9"/>
      <c r="I637" s="1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5"/>
      <c r="EO637" s="25"/>
      <c r="EP637" s="25"/>
      <c r="EQ637" s="25"/>
      <c r="ER637" s="25"/>
      <c r="ES637" s="25"/>
      <c r="ET637" s="25"/>
      <c r="EU637" s="25"/>
      <c r="EV637" s="25"/>
      <c r="EW637" s="25"/>
      <c r="EX637" s="25"/>
      <c r="EY637" s="25"/>
      <c r="EZ637" s="25"/>
      <c r="FA637" s="25"/>
      <c r="FB637" s="25"/>
      <c r="FC637" s="25"/>
      <c r="FD637" s="25"/>
      <c r="FE637" s="25"/>
      <c r="FF637" s="25"/>
      <c r="FG637" s="25"/>
      <c r="FH637" s="25"/>
    </row>
    <row r="638" spans="1:164" s="7" customFormat="1" ht="24">
      <c r="A638" s="1"/>
      <c r="B638" s="1"/>
      <c r="C638" s="6"/>
      <c r="D638" s="1" ph="1"/>
      <c r="F638" s="27"/>
      <c r="G638" s="9"/>
      <c r="H638" s="9"/>
      <c r="I638" s="1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5"/>
      <c r="EO638" s="25"/>
      <c r="EP638" s="25"/>
      <c r="EQ638" s="25"/>
      <c r="ER638" s="25"/>
      <c r="ES638" s="25"/>
      <c r="ET638" s="25"/>
      <c r="EU638" s="25"/>
      <c r="EV638" s="25"/>
      <c r="EW638" s="25"/>
      <c r="EX638" s="25"/>
      <c r="EY638" s="25"/>
      <c r="EZ638" s="25"/>
      <c r="FA638" s="25"/>
      <c r="FB638" s="25"/>
      <c r="FC638" s="25"/>
      <c r="FD638" s="25"/>
      <c r="FE638" s="25"/>
      <c r="FF638" s="25"/>
      <c r="FG638" s="25"/>
      <c r="FH638" s="25"/>
    </row>
    <row r="639" spans="1:164" s="7" customFormat="1" ht="24">
      <c r="A639" s="1"/>
      <c r="B639" s="1"/>
      <c r="C639" s="6"/>
      <c r="D639" s="1" ph="1"/>
      <c r="F639" s="27"/>
      <c r="G639" s="9"/>
      <c r="H639" s="9"/>
      <c r="I639" s="1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5"/>
      <c r="EO639" s="25"/>
      <c r="EP639" s="25"/>
      <c r="EQ639" s="25"/>
      <c r="ER639" s="25"/>
      <c r="ES639" s="25"/>
      <c r="ET639" s="25"/>
      <c r="EU639" s="25"/>
      <c r="EV639" s="25"/>
      <c r="EW639" s="25"/>
      <c r="EX639" s="25"/>
      <c r="EY639" s="25"/>
      <c r="EZ639" s="25"/>
      <c r="FA639" s="25"/>
      <c r="FB639" s="25"/>
      <c r="FC639" s="25"/>
      <c r="FD639" s="25"/>
      <c r="FE639" s="25"/>
      <c r="FF639" s="25"/>
      <c r="FG639" s="25"/>
      <c r="FH639" s="25"/>
    </row>
    <row r="640" spans="1:164" s="7" customFormat="1" ht="24">
      <c r="A640" s="1"/>
      <c r="B640" s="1"/>
      <c r="C640" s="6"/>
      <c r="D640" s="1" ph="1"/>
      <c r="F640" s="27"/>
      <c r="G640" s="9"/>
      <c r="H640" s="9"/>
      <c r="I640" s="1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5"/>
      <c r="EO640" s="25"/>
      <c r="EP640" s="25"/>
      <c r="EQ640" s="25"/>
      <c r="ER640" s="25"/>
      <c r="ES640" s="25"/>
      <c r="ET640" s="25"/>
      <c r="EU640" s="25"/>
      <c r="EV640" s="25"/>
      <c r="EW640" s="25"/>
      <c r="EX640" s="25"/>
      <c r="EY640" s="25"/>
      <c r="EZ640" s="25"/>
      <c r="FA640" s="25"/>
      <c r="FB640" s="25"/>
      <c r="FC640" s="25"/>
      <c r="FD640" s="25"/>
      <c r="FE640" s="25"/>
      <c r="FF640" s="25"/>
      <c r="FG640" s="25"/>
      <c r="FH640" s="25"/>
    </row>
    <row r="641" spans="1:164" s="7" customFormat="1" ht="24">
      <c r="A641" s="1"/>
      <c r="B641" s="1"/>
      <c r="C641" s="6"/>
      <c r="D641" s="1" ph="1"/>
      <c r="F641" s="27"/>
      <c r="G641" s="9"/>
      <c r="H641" s="9"/>
      <c r="I641" s="1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5"/>
      <c r="EO641" s="25"/>
      <c r="EP641" s="25"/>
      <c r="EQ641" s="25"/>
      <c r="ER641" s="25"/>
      <c r="ES641" s="25"/>
      <c r="ET641" s="25"/>
      <c r="EU641" s="25"/>
      <c r="EV641" s="25"/>
      <c r="EW641" s="25"/>
      <c r="EX641" s="25"/>
      <c r="EY641" s="25"/>
      <c r="EZ641" s="25"/>
      <c r="FA641" s="25"/>
      <c r="FB641" s="25"/>
      <c r="FC641" s="25"/>
      <c r="FD641" s="25"/>
      <c r="FE641" s="25"/>
      <c r="FF641" s="25"/>
      <c r="FG641" s="25"/>
      <c r="FH641" s="25"/>
    </row>
    <row r="642" spans="1:164" s="7" customFormat="1" ht="24">
      <c r="A642" s="1"/>
      <c r="B642" s="1"/>
      <c r="C642" s="6"/>
      <c r="D642" s="1" ph="1"/>
      <c r="F642" s="27"/>
      <c r="G642" s="9"/>
      <c r="H642" s="9"/>
      <c r="I642" s="1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5"/>
      <c r="EO642" s="25"/>
      <c r="EP642" s="25"/>
      <c r="EQ642" s="25"/>
      <c r="ER642" s="25"/>
      <c r="ES642" s="25"/>
      <c r="ET642" s="25"/>
      <c r="EU642" s="25"/>
      <c r="EV642" s="25"/>
      <c r="EW642" s="25"/>
      <c r="EX642" s="25"/>
      <c r="EY642" s="25"/>
      <c r="EZ642" s="25"/>
      <c r="FA642" s="25"/>
      <c r="FB642" s="25"/>
      <c r="FC642" s="25"/>
      <c r="FD642" s="25"/>
      <c r="FE642" s="25"/>
      <c r="FF642" s="25"/>
      <c r="FG642" s="25"/>
      <c r="FH642" s="25"/>
    </row>
    <row r="643" spans="1:164" s="7" customFormat="1" ht="24">
      <c r="A643" s="1"/>
      <c r="B643" s="1"/>
      <c r="C643" s="6"/>
      <c r="D643" s="1" ph="1"/>
      <c r="F643" s="27"/>
      <c r="G643" s="9"/>
      <c r="H643" s="9"/>
      <c r="I643" s="1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</row>
    <row r="644" spans="1:164" s="7" customFormat="1" ht="24">
      <c r="A644" s="1"/>
      <c r="B644" s="1"/>
      <c r="C644" s="6"/>
      <c r="D644" s="1" ph="1"/>
      <c r="F644" s="27"/>
      <c r="G644" s="9"/>
      <c r="H644" s="9"/>
      <c r="I644" s="1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5"/>
      <c r="EO644" s="25"/>
      <c r="EP644" s="25"/>
      <c r="EQ644" s="25"/>
      <c r="ER644" s="25"/>
      <c r="ES644" s="25"/>
      <c r="ET644" s="25"/>
      <c r="EU644" s="25"/>
      <c r="EV644" s="25"/>
      <c r="EW644" s="25"/>
      <c r="EX644" s="25"/>
      <c r="EY644" s="25"/>
      <c r="EZ644" s="25"/>
      <c r="FA644" s="25"/>
      <c r="FB644" s="25"/>
      <c r="FC644" s="25"/>
      <c r="FD644" s="25"/>
      <c r="FE644" s="25"/>
      <c r="FF644" s="25"/>
      <c r="FG644" s="25"/>
      <c r="FH644" s="25"/>
    </row>
    <row r="645" spans="1:164" s="7" customFormat="1" ht="24">
      <c r="A645" s="1"/>
      <c r="B645" s="1"/>
      <c r="C645" s="6"/>
      <c r="D645" s="1" ph="1"/>
      <c r="F645" s="27"/>
      <c r="G645" s="9"/>
      <c r="H645" s="9"/>
      <c r="I645" s="1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5"/>
      <c r="EO645" s="25"/>
      <c r="EP645" s="25"/>
      <c r="EQ645" s="25"/>
      <c r="ER645" s="25"/>
      <c r="ES645" s="25"/>
      <c r="ET645" s="25"/>
      <c r="EU645" s="25"/>
      <c r="EV645" s="25"/>
      <c r="EW645" s="25"/>
      <c r="EX645" s="25"/>
      <c r="EY645" s="25"/>
      <c r="EZ645" s="25"/>
      <c r="FA645" s="25"/>
      <c r="FB645" s="25"/>
      <c r="FC645" s="25"/>
      <c r="FD645" s="25"/>
      <c r="FE645" s="25"/>
      <c r="FF645" s="25"/>
      <c r="FG645" s="25"/>
      <c r="FH645" s="25"/>
    </row>
    <row r="646" spans="1:164" s="7" customFormat="1" ht="24">
      <c r="A646" s="1"/>
      <c r="B646" s="1"/>
      <c r="C646" s="6"/>
      <c r="D646" s="1" ph="1"/>
      <c r="F646" s="27"/>
      <c r="G646" s="9"/>
      <c r="H646" s="9"/>
      <c r="I646" s="1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5"/>
      <c r="EO646" s="25"/>
      <c r="EP646" s="25"/>
      <c r="EQ646" s="25"/>
      <c r="ER646" s="25"/>
      <c r="ES646" s="25"/>
      <c r="ET646" s="25"/>
      <c r="EU646" s="25"/>
      <c r="EV646" s="25"/>
      <c r="EW646" s="25"/>
      <c r="EX646" s="25"/>
      <c r="EY646" s="25"/>
      <c r="EZ646" s="25"/>
      <c r="FA646" s="25"/>
      <c r="FB646" s="25"/>
      <c r="FC646" s="25"/>
      <c r="FD646" s="25"/>
      <c r="FE646" s="25"/>
      <c r="FF646" s="25"/>
      <c r="FG646" s="25"/>
      <c r="FH646" s="25"/>
    </row>
    <row r="647" spans="1:164" s="7" customFormat="1" ht="24">
      <c r="A647" s="1"/>
      <c r="B647" s="1"/>
      <c r="C647" s="6"/>
      <c r="D647" s="1" ph="1"/>
      <c r="F647" s="27"/>
      <c r="G647" s="9"/>
      <c r="H647" s="9"/>
      <c r="I647" s="1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5"/>
      <c r="EO647" s="25"/>
      <c r="EP647" s="25"/>
      <c r="EQ647" s="25"/>
      <c r="ER647" s="25"/>
      <c r="ES647" s="25"/>
      <c r="ET647" s="25"/>
      <c r="EU647" s="25"/>
      <c r="EV647" s="25"/>
      <c r="EW647" s="25"/>
      <c r="EX647" s="25"/>
      <c r="EY647" s="25"/>
      <c r="EZ647" s="25"/>
      <c r="FA647" s="25"/>
      <c r="FB647" s="25"/>
      <c r="FC647" s="25"/>
      <c r="FD647" s="25"/>
      <c r="FE647" s="25"/>
      <c r="FF647" s="25"/>
      <c r="FG647" s="25"/>
      <c r="FH647" s="25"/>
    </row>
    <row r="648" spans="1:164" s="7" customFormat="1" ht="24">
      <c r="A648" s="1"/>
      <c r="B648" s="1"/>
      <c r="C648" s="6"/>
      <c r="D648" s="1" ph="1"/>
      <c r="F648" s="27"/>
      <c r="G648" s="9"/>
      <c r="H648" s="9"/>
      <c r="I648" s="1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5"/>
      <c r="EO648" s="25"/>
      <c r="EP648" s="25"/>
      <c r="EQ648" s="25"/>
      <c r="ER648" s="25"/>
      <c r="ES648" s="25"/>
      <c r="ET648" s="25"/>
      <c r="EU648" s="25"/>
      <c r="EV648" s="25"/>
      <c r="EW648" s="25"/>
      <c r="EX648" s="25"/>
      <c r="EY648" s="25"/>
      <c r="EZ648" s="25"/>
      <c r="FA648" s="25"/>
      <c r="FB648" s="25"/>
      <c r="FC648" s="25"/>
      <c r="FD648" s="25"/>
      <c r="FE648" s="25"/>
      <c r="FF648" s="25"/>
      <c r="FG648" s="25"/>
      <c r="FH648" s="25"/>
    </row>
    <row r="649" spans="1:164" s="7" customFormat="1" ht="24">
      <c r="A649" s="1"/>
      <c r="B649" s="1"/>
      <c r="C649" s="6"/>
      <c r="D649" s="1" ph="1"/>
      <c r="F649" s="27"/>
      <c r="G649" s="9"/>
      <c r="H649" s="9"/>
      <c r="I649" s="1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5"/>
      <c r="EO649" s="25"/>
      <c r="EP649" s="25"/>
      <c r="EQ649" s="25"/>
      <c r="ER649" s="25"/>
      <c r="ES649" s="25"/>
      <c r="ET649" s="25"/>
      <c r="EU649" s="25"/>
      <c r="EV649" s="25"/>
      <c r="EW649" s="25"/>
      <c r="EX649" s="25"/>
      <c r="EY649" s="25"/>
      <c r="EZ649" s="25"/>
      <c r="FA649" s="25"/>
      <c r="FB649" s="25"/>
      <c r="FC649" s="25"/>
      <c r="FD649" s="25"/>
      <c r="FE649" s="25"/>
      <c r="FF649" s="25"/>
      <c r="FG649" s="25"/>
      <c r="FH649" s="25"/>
    </row>
    <row r="650" spans="1:164" s="7" customFormat="1" ht="24">
      <c r="A650" s="1"/>
      <c r="B650" s="1"/>
      <c r="C650" s="6"/>
      <c r="D650" s="1" ph="1"/>
      <c r="F650" s="27"/>
      <c r="G650" s="9"/>
      <c r="H650" s="9"/>
      <c r="I650" s="1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5"/>
      <c r="EO650" s="25"/>
      <c r="EP650" s="25"/>
      <c r="EQ650" s="25"/>
      <c r="ER650" s="25"/>
      <c r="ES650" s="25"/>
      <c r="ET650" s="25"/>
      <c r="EU650" s="25"/>
      <c r="EV650" s="25"/>
      <c r="EW650" s="25"/>
      <c r="EX650" s="25"/>
      <c r="EY650" s="25"/>
      <c r="EZ650" s="25"/>
      <c r="FA650" s="25"/>
      <c r="FB650" s="25"/>
      <c r="FC650" s="25"/>
      <c r="FD650" s="25"/>
      <c r="FE650" s="25"/>
      <c r="FF650" s="25"/>
      <c r="FG650" s="25"/>
      <c r="FH650" s="25"/>
    </row>
    <row r="651" spans="1:164" s="7" customFormat="1" ht="24">
      <c r="A651" s="1"/>
      <c r="B651" s="1"/>
      <c r="C651" s="6"/>
      <c r="D651" s="1" ph="1"/>
      <c r="F651" s="27"/>
      <c r="G651" s="9"/>
      <c r="H651" s="9"/>
      <c r="I651" s="1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5"/>
      <c r="EO651" s="25"/>
      <c r="EP651" s="25"/>
      <c r="EQ651" s="25"/>
      <c r="ER651" s="25"/>
      <c r="ES651" s="25"/>
      <c r="ET651" s="25"/>
      <c r="EU651" s="25"/>
      <c r="EV651" s="25"/>
      <c r="EW651" s="25"/>
      <c r="EX651" s="25"/>
      <c r="EY651" s="25"/>
      <c r="EZ651" s="25"/>
      <c r="FA651" s="25"/>
      <c r="FB651" s="25"/>
      <c r="FC651" s="25"/>
      <c r="FD651" s="25"/>
      <c r="FE651" s="25"/>
      <c r="FF651" s="25"/>
      <c r="FG651" s="25"/>
      <c r="FH651" s="25"/>
    </row>
    <row r="652" spans="1:164" s="7" customFormat="1" ht="24">
      <c r="A652" s="1"/>
      <c r="B652" s="1"/>
      <c r="C652" s="6"/>
      <c r="D652" s="1" ph="1"/>
      <c r="F652" s="27"/>
      <c r="G652" s="9"/>
      <c r="H652" s="9"/>
      <c r="I652" s="1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5"/>
      <c r="EO652" s="25"/>
      <c r="EP652" s="25"/>
      <c r="EQ652" s="25"/>
      <c r="ER652" s="25"/>
      <c r="ES652" s="25"/>
      <c r="ET652" s="25"/>
      <c r="EU652" s="25"/>
      <c r="EV652" s="25"/>
      <c r="EW652" s="25"/>
      <c r="EX652" s="25"/>
      <c r="EY652" s="25"/>
      <c r="EZ652" s="25"/>
      <c r="FA652" s="25"/>
      <c r="FB652" s="25"/>
      <c r="FC652" s="25"/>
      <c r="FD652" s="25"/>
      <c r="FE652" s="25"/>
      <c r="FF652" s="25"/>
      <c r="FG652" s="25"/>
      <c r="FH652" s="25"/>
    </row>
    <row r="653" spans="1:164" s="7" customFormat="1" ht="24">
      <c r="A653" s="1"/>
      <c r="B653" s="1"/>
      <c r="C653" s="6"/>
      <c r="D653" s="1" ph="1"/>
      <c r="F653" s="27"/>
      <c r="G653" s="9"/>
      <c r="H653" s="9"/>
      <c r="I653" s="1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5"/>
      <c r="EO653" s="25"/>
      <c r="EP653" s="25"/>
      <c r="EQ653" s="25"/>
      <c r="ER653" s="25"/>
      <c r="ES653" s="25"/>
      <c r="ET653" s="25"/>
      <c r="EU653" s="25"/>
      <c r="EV653" s="25"/>
      <c r="EW653" s="25"/>
      <c r="EX653" s="25"/>
      <c r="EY653" s="25"/>
      <c r="EZ653" s="25"/>
      <c r="FA653" s="25"/>
      <c r="FB653" s="25"/>
      <c r="FC653" s="25"/>
      <c r="FD653" s="25"/>
      <c r="FE653" s="25"/>
      <c r="FF653" s="25"/>
      <c r="FG653" s="25"/>
      <c r="FH653" s="25"/>
    </row>
    <row r="654" spans="1:164" s="7" customFormat="1" ht="24">
      <c r="A654" s="1"/>
      <c r="B654" s="1"/>
      <c r="C654" s="6"/>
      <c r="D654" s="1" ph="1"/>
      <c r="F654" s="27"/>
      <c r="G654" s="9"/>
      <c r="H654" s="9"/>
      <c r="I654" s="1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5"/>
      <c r="EO654" s="25"/>
      <c r="EP654" s="25"/>
      <c r="EQ654" s="25"/>
      <c r="ER654" s="25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</row>
    <row r="655" spans="1:164" s="7" customFormat="1" ht="24">
      <c r="A655" s="1"/>
      <c r="B655" s="1"/>
      <c r="C655" s="6"/>
      <c r="D655" s="1" ph="1"/>
      <c r="F655" s="27"/>
      <c r="G655" s="9"/>
      <c r="H655" s="9"/>
      <c r="I655" s="1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5"/>
      <c r="EO655" s="25"/>
      <c r="EP655" s="25"/>
      <c r="EQ655" s="25"/>
      <c r="ER655" s="25"/>
      <c r="ES655" s="25"/>
      <c r="ET655" s="25"/>
      <c r="EU655" s="25"/>
      <c r="EV655" s="25"/>
      <c r="EW655" s="25"/>
      <c r="EX655" s="25"/>
      <c r="EY655" s="25"/>
      <c r="EZ655" s="25"/>
      <c r="FA655" s="25"/>
      <c r="FB655" s="25"/>
      <c r="FC655" s="25"/>
      <c r="FD655" s="25"/>
      <c r="FE655" s="25"/>
      <c r="FF655" s="25"/>
      <c r="FG655" s="25"/>
      <c r="FH655" s="25"/>
    </row>
    <row r="656" spans="1:164" s="7" customFormat="1" ht="24">
      <c r="A656" s="1"/>
      <c r="B656" s="1"/>
      <c r="C656" s="6"/>
      <c r="D656" s="1" ph="1"/>
      <c r="F656" s="27"/>
      <c r="G656" s="9"/>
      <c r="H656" s="9"/>
      <c r="I656" s="1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5"/>
      <c r="EO656" s="25"/>
      <c r="EP656" s="25"/>
      <c r="EQ656" s="25"/>
      <c r="ER656" s="25"/>
      <c r="ES656" s="25"/>
      <c r="ET656" s="25"/>
      <c r="EU656" s="25"/>
      <c r="EV656" s="25"/>
      <c r="EW656" s="25"/>
      <c r="EX656" s="25"/>
      <c r="EY656" s="25"/>
      <c r="EZ656" s="25"/>
      <c r="FA656" s="25"/>
      <c r="FB656" s="25"/>
      <c r="FC656" s="25"/>
      <c r="FD656" s="25"/>
      <c r="FE656" s="25"/>
      <c r="FF656" s="25"/>
      <c r="FG656" s="25"/>
      <c r="FH656" s="25"/>
    </row>
    <row r="657" spans="1:164" s="7" customFormat="1" ht="24">
      <c r="A657" s="1"/>
      <c r="B657" s="1"/>
      <c r="C657" s="6"/>
      <c r="D657" s="1" ph="1"/>
      <c r="F657" s="27"/>
      <c r="G657" s="9"/>
      <c r="H657" s="9"/>
      <c r="I657" s="1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5"/>
      <c r="EO657" s="25"/>
      <c r="EP657" s="25"/>
      <c r="EQ657" s="25"/>
      <c r="ER657" s="25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5"/>
    </row>
    <row r="658" spans="1:164" s="7" customFormat="1" ht="24">
      <c r="A658" s="1"/>
      <c r="B658" s="1"/>
      <c r="C658" s="6"/>
      <c r="D658" s="1" ph="1"/>
      <c r="F658" s="27"/>
      <c r="G658" s="9"/>
      <c r="H658" s="9"/>
      <c r="I658" s="1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5"/>
      <c r="EO658" s="25"/>
      <c r="EP658" s="25"/>
      <c r="EQ658" s="25"/>
      <c r="ER658" s="25"/>
      <c r="ES658" s="25"/>
      <c r="ET658" s="25"/>
      <c r="EU658" s="25"/>
      <c r="EV658" s="25"/>
      <c r="EW658" s="25"/>
      <c r="EX658" s="25"/>
      <c r="EY658" s="25"/>
      <c r="EZ658" s="25"/>
      <c r="FA658" s="25"/>
      <c r="FB658" s="25"/>
      <c r="FC658" s="25"/>
      <c r="FD658" s="25"/>
      <c r="FE658" s="25"/>
      <c r="FF658" s="25"/>
      <c r="FG658" s="25"/>
      <c r="FH658" s="25"/>
    </row>
    <row r="659" spans="1:164" s="7" customFormat="1" ht="24">
      <c r="A659" s="1"/>
      <c r="B659" s="1"/>
      <c r="C659" s="6"/>
      <c r="D659" s="1" ph="1"/>
      <c r="F659" s="27"/>
      <c r="G659" s="9"/>
      <c r="H659" s="9"/>
      <c r="I659" s="1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5"/>
      <c r="EO659" s="25"/>
      <c r="EP659" s="25"/>
      <c r="EQ659" s="25"/>
      <c r="ER659" s="25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  <c r="FG659" s="25"/>
      <c r="FH659" s="25"/>
    </row>
    <row r="660" spans="1:164" s="7" customFormat="1" ht="24">
      <c r="A660" s="1"/>
      <c r="B660" s="1"/>
      <c r="C660" s="6"/>
      <c r="D660" s="1" ph="1"/>
      <c r="F660" s="27"/>
      <c r="G660" s="9"/>
      <c r="H660" s="9"/>
      <c r="I660" s="1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5"/>
      <c r="EO660" s="25"/>
      <c r="EP660" s="25"/>
      <c r="EQ660" s="25"/>
      <c r="ER660" s="25"/>
      <c r="ES660" s="25"/>
      <c r="ET660" s="25"/>
      <c r="EU660" s="25"/>
      <c r="EV660" s="25"/>
      <c r="EW660" s="25"/>
      <c r="EX660" s="25"/>
      <c r="EY660" s="25"/>
      <c r="EZ660" s="25"/>
      <c r="FA660" s="25"/>
      <c r="FB660" s="25"/>
      <c r="FC660" s="25"/>
      <c r="FD660" s="25"/>
      <c r="FE660" s="25"/>
      <c r="FF660" s="25"/>
      <c r="FG660" s="25"/>
      <c r="FH660" s="25"/>
    </row>
    <row r="661" spans="1:164" s="7" customFormat="1" ht="24">
      <c r="A661" s="1"/>
      <c r="B661" s="1"/>
      <c r="C661" s="6"/>
      <c r="D661" s="1" ph="1"/>
      <c r="F661" s="27"/>
      <c r="G661" s="9"/>
      <c r="H661" s="9"/>
      <c r="I661" s="1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5"/>
      <c r="EO661" s="25"/>
      <c r="EP661" s="25"/>
      <c r="EQ661" s="25"/>
      <c r="ER661" s="25"/>
      <c r="ES661" s="25"/>
      <c r="ET661" s="25"/>
      <c r="EU661" s="25"/>
      <c r="EV661" s="25"/>
      <c r="EW661" s="25"/>
      <c r="EX661" s="25"/>
      <c r="EY661" s="25"/>
      <c r="EZ661" s="25"/>
      <c r="FA661" s="25"/>
      <c r="FB661" s="25"/>
      <c r="FC661" s="25"/>
      <c r="FD661" s="25"/>
      <c r="FE661" s="25"/>
      <c r="FF661" s="25"/>
      <c r="FG661" s="25"/>
      <c r="FH661" s="25"/>
    </row>
    <row r="662" spans="1:164" s="7" customFormat="1" ht="24">
      <c r="A662" s="1"/>
      <c r="B662" s="1"/>
      <c r="C662" s="6"/>
      <c r="D662" s="1" ph="1"/>
      <c r="F662" s="27"/>
      <c r="G662" s="9"/>
      <c r="H662" s="9"/>
      <c r="I662" s="1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5"/>
      <c r="EO662" s="25"/>
      <c r="EP662" s="25"/>
      <c r="EQ662" s="25"/>
      <c r="ER662" s="25"/>
      <c r="ES662" s="25"/>
      <c r="ET662" s="25"/>
      <c r="EU662" s="25"/>
      <c r="EV662" s="25"/>
      <c r="EW662" s="25"/>
      <c r="EX662" s="25"/>
      <c r="EY662" s="25"/>
      <c r="EZ662" s="25"/>
      <c r="FA662" s="25"/>
      <c r="FB662" s="25"/>
      <c r="FC662" s="25"/>
      <c r="FD662" s="25"/>
      <c r="FE662" s="25"/>
      <c r="FF662" s="25"/>
      <c r="FG662" s="25"/>
      <c r="FH662" s="25"/>
    </row>
    <row r="663" spans="1:164" s="7" customFormat="1" ht="24">
      <c r="A663" s="1"/>
      <c r="B663" s="1"/>
      <c r="C663" s="6"/>
      <c r="D663" s="1" ph="1"/>
      <c r="F663" s="27"/>
      <c r="G663" s="9"/>
      <c r="H663" s="9"/>
      <c r="I663" s="1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5"/>
      <c r="EO663" s="25"/>
      <c r="EP663" s="25"/>
      <c r="EQ663" s="25"/>
      <c r="ER663" s="25"/>
      <c r="ES663" s="25"/>
      <c r="ET663" s="25"/>
      <c r="EU663" s="25"/>
      <c r="EV663" s="25"/>
      <c r="EW663" s="25"/>
      <c r="EX663" s="25"/>
      <c r="EY663" s="25"/>
      <c r="EZ663" s="25"/>
      <c r="FA663" s="25"/>
      <c r="FB663" s="25"/>
      <c r="FC663" s="25"/>
      <c r="FD663" s="25"/>
      <c r="FE663" s="25"/>
      <c r="FF663" s="25"/>
      <c r="FG663" s="25"/>
      <c r="FH663" s="25"/>
    </row>
    <row r="664" spans="1:164" s="7" customFormat="1" ht="24">
      <c r="A664" s="1"/>
      <c r="B664" s="1"/>
      <c r="C664" s="6"/>
      <c r="D664" s="1" ph="1"/>
      <c r="F664" s="27"/>
      <c r="G664" s="9"/>
      <c r="H664" s="9"/>
      <c r="I664" s="1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5"/>
      <c r="EO664" s="25"/>
      <c r="EP664" s="25"/>
      <c r="EQ664" s="25"/>
      <c r="ER664" s="25"/>
      <c r="ES664" s="25"/>
      <c r="ET664" s="25"/>
      <c r="EU664" s="25"/>
      <c r="EV664" s="25"/>
      <c r="EW664" s="25"/>
      <c r="EX664" s="25"/>
      <c r="EY664" s="25"/>
      <c r="EZ664" s="25"/>
      <c r="FA664" s="25"/>
      <c r="FB664" s="25"/>
      <c r="FC664" s="25"/>
      <c r="FD664" s="25"/>
      <c r="FE664" s="25"/>
      <c r="FF664" s="25"/>
      <c r="FG664" s="25"/>
      <c r="FH664" s="25"/>
    </row>
    <row r="665" spans="1:164" s="7" customFormat="1" ht="24">
      <c r="A665" s="1"/>
      <c r="B665" s="1"/>
      <c r="C665" s="6"/>
      <c r="D665" s="1" ph="1"/>
      <c r="F665" s="27"/>
      <c r="G665" s="9"/>
      <c r="H665" s="9"/>
      <c r="I665" s="1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5"/>
      <c r="EO665" s="25"/>
      <c r="EP665" s="25"/>
      <c r="EQ665" s="25"/>
      <c r="ER665" s="25"/>
      <c r="ES665" s="25"/>
      <c r="ET665" s="25"/>
      <c r="EU665" s="25"/>
      <c r="EV665" s="25"/>
      <c r="EW665" s="25"/>
      <c r="EX665" s="25"/>
      <c r="EY665" s="25"/>
      <c r="EZ665" s="25"/>
      <c r="FA665" s="25"/>
      <c r="FB665" s="25"/>
      <c r="FC665" s="25"/>
      <c r="FD665" s="25"/>
      <c r="FE665" s="25"/>
      <c r="FF665" s="25"/>
      <c r="FG665" s="25"/>
      <c r="FH665" s="25"/>
    </row>
    <row r="666" spans="1:164" s="7" customFormat="1" ht="24">
      <c r="A666" s="1"/>
      <c r="B666" s="1"/>
      <c r="C666" s="6"/>
      <c r="D666" s="1" ph="1"/>
      <c r="F666" s="27"/>
      <c r="G666" s="9"/>
      <c r="H666" s="9"/>
      <c r="I666" s="1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5"/>
      <c r="EO666" s="25"/>
      <c r="EP666" s="25"/>
      <c r="EQ666" s="25"/>
      <c r="ER666" s="25"/>
      <c r="ES666" s="25"/>
      <c r="ET666" s="25"/>
      <c r="EU666" s="25"/>
      <c r="EV666" s="25"/>
      <c r="EW666" s="25"/>
      <c r="EX666" s="25"/>
      <c r="EY666" s="25"/>
      <c r="EZ666" s="25"/>
      <c r="FA666" s="25"/>
      <c r="FB666" s="25"/>
      <c r="FC666" s="25"/>
      <c r="FD666" s="25"/>
      <c r="FE666" s="25"/>
      <c r="FF666" s="25"/>
      <c r="FG666" s="25"/>
      <c r="FH666" s="25"/>
    </row>
    <row r="667" spans="1:164" s="7" customFormat="1" ht="24">
      <c r="A667" s="1"/>
      <c r="B667" s="1"/>
      <c r="C667" s="6"/>
      <c r="D667" s="1" ph="1"/>
      <c r="F667" s="27"/>
      <c r="G667" s="9"/>
      <c r="H667" s="9"/>
      <c r="I667" s="1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5"/>
      <c r="EO667" s="25"/>
      <c r="EP667" s="25"/>
      <c r="EQ667" s="25"/>
      <c r="ER667" s="25"/>
      <c r="ES667" s="25"/>
      <c r="ET667" s="25"/>
      <c r="EU667" s="25"/>
      <c r="EV667" s="25"/>
      <c r="EW667" s="25"/>
      <c r="EX667" s="25"/>
      <c r="EY667" s="25"/>
      <c r="EZ667" s="25"/>
      <c r="FA667" s="25"/>
      <c r="FB667" s="25"/>
      <c r="FC667" s="25"/>
      <c r="FD667" s="25"/>
      <c r="FE667" s="25"/>
      <c r="FF667" s="25"/>
      <c r="FG667" s="25"/>
      <c r="FH667" s="25"/>
    </row>
    <row r="668" spans="1:164" s="7" customFormat="1" ht="24">
      <c r="A668" s="1"/>
      <c r="B668" s="1"/>
      <c r="C668" s="6"/>
      <c r="D668" s="1" ph="1"/>
      <c r="F668" s="27"/>
      <c r="G668" s="9"/>
      <c r="H668" s="9"/>
      <c r="I668" s="1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5"/>
      <c r="EO668" s="25"/>
      <c r="EP668" s="25"/>
      <c r="EQ668" s="25"/>
      <c r="ER668" s="25"/>
      <c r="ES668" s="25"/>
      <c r="ET668" s="25"/>
      <c r="EU668" s="25"/>
      <c r="EV668" s="25"/>
      <c r="EW668" s="25"/>
      <c r="EX668" s="25"/>
      <c r="EY668" s="25"/>
      <c r="EZ668" s="25"/>
      <c r="FA668" s="25"/>
      <c r="FB668" s="25"/>
      <c r="FC668" s="25"/>
      <c r="FD668" s="25"/>
      <c r="FE668" s="25"/>
      <c r="FF668" s="25"/>
      <c r="FG668" s="25"/>
      <c r="FH668" s="25"/>
    </row>
    <row r="669" spans="1:164" s="7" customFormat="1" ht="24">
      <c r="A669" s="1"/>
      <c r="B669" s="1"/>
      <c r="C669" s="6"/>
      <c r="D669" s="1" ph="1"/>
      <c r="F669" s="27"/>
      <c r="G669" s="9"/>
      <c r="H669" s="9"/>
      <c r="I669" s="1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5"/>
      <c r="EO669" s="25"/>
      <c r="EP669" s="25"/>
      <c r="EQ669" s="25"/>
      <c r="ER669" s="25"/>
      <c r="ES669" s="25"/>
      <c r="ET669" s="25"/>
      <c r="EU669" s="25"/>
      <c r="EV669" s="25"/>
      <c r="EW669" s="25"/>
      <c r="EX669" s="25"/>
      <c r="EY669" s="25"/>
      <c r="EZ669" s="25"/>
      <c r="FA669" s="25"/>
      <c r="FB669" s="25"/>
      <c r="FC669" s="25"/>
      <c r="FD669" s="25"/>
      <c r="FE669" s="25"/>
      <c r="FF669" s="25"/>
      <c r="FG669" s="25"/>
      <c r="FH669" s="25"/>
    </row>
    <row r="670" spans="1:164" s="7" customFormat="1" ht="24">
      <c r="A670" s="1"/>
      <c r="B670" s="1"/>
      <c r="C670" s="6"/>
      <c r="D670" s="1" ph="1"/>
      <c r="F670" s="27"/>
      <c r="G670" s="9"/>
      <c r="H670" s="9"/>
      <c r="I670" s="1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5"/>
      <c r="EO670" s="25"/>
      <c r="EP670" s="25"/>
      <c r="EQ670" s="25"/>
      <c r="ER670" s="25"/>
      <c r="ES670" s="25"/>
      <c r="ET670" s="25"/>
      <c r="EU670" s="25"/>
      <c r="EV670" s="25"/>
      <c r="EW670" s="25"/>
      <c r="EX670" s="25"/>
      <c r="EY670" s="25"/>
      <c r="EZ670" s="25"/>
      <c r="FA670" s="25"/>
      <c r="FB670" s="25"/>
      <c r="FC670" s="25"/>
      <c r="FD670" s="25"/>
      <c r="FE670" s="25"/>
      <c r="FF670" s="25"/>
      <c r="FG670" s="25"/>
      <c r="FH670" s="25"/>
    </row>
    <row r="671" spans="1:164" s="7" customFormat="1" ht="24">
      <c r="A671" s="1"/>
      <c r="B671" s="1"/>
      <c r="C671" s="6"/>
      <c r="D671" s="1" ph="1"/>
      <c r="F671" s="27"/>
      <c r="G671" s="9"/>
      <c r="H671" s="9"/>
      <c r="I671" s="1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5"/>
      <c r="EO671" s="25"/>
      <c r="EP671" s="25"/>
      <c r="EQ671" s="25"/>
      <c r="ER671" s="25"/>
      <c r="ES671" s="25"/>
      <c r="ET671" s="25"/>
      <c r="EU671" s="25"/>
      <c r="EV671" s="25"/>
      <c r="EW671" s="25"/>
      <c r="EX671" s="25"/>
      <c r="EY671" s="25"/>
      <c r="EZ671" s="25"/>
      <c r="FA671" s="25"/>
      <c r="FB671" s="25"/>
      <c r="FC671" s="25"/>
      <c r="FD671" s="25"/>
      <c r="FE671" s="25"/>
      <c r="FF671" s="25"/>
      <c r="FG671" s="25"/>
      <c r="FH671" s="25"/>
    </row>
    <row r="672" spans="1:164" s="7" customFormat="1" ht="24">
      <c r="A672" s="1"/>
      <c r="B672" s="1"/>
      <c r="C672" s="6"/>
      <c r="D672" s="1" ph="1"/>
      <c r="F672" s="27"/>
      <c r="G672" s="9"/>
      <c r="H672" s="9"/>
      <c r="I672" s="1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5"/>
      <c r="EO672" s="25"/>
      <c r="EP672" s="25"/>
      <c r="EQ672" s="25"/>
      <c r="ER672" s="25"/>
      <c r="ES672" s="25"/>
      <c r="ET672" s="25"/>
      <c r="EU672" s="25"/>
      <c r="EV672" s="25"/>
      <c r="EW672" s="25"/>
      <c r="EX672" s="25"/>
      <c r="EY672" s="25"/>
      <c r="EZ672" s="25"/>
      <c r="FA672" s="25"/>
      <c r="FB672" s="25"/>
      <c r="FC672" s="25"/>
      <c r="FD672" s="25"/>
      <c r="FE672" s="25"/>
      <c r="FF672" s="25"/>
      <c r="FG672" s="25"/>
      <c r="FH672" s="25"/>
    </row>
    <row r="673" spans="1:164" s="7" customFormat="1" ht="24">
      <c r="A673" s="1"/>
      <c r="B673" s="1"/>
      <c r="C673" s="6"/>
      <c r="D673" s="1" ph="1"/>
      <c r="F673" s="27"/>
      <c r="G673" s="9"/>
      <c r="H673" s="9"/>
      <c r="I673" s="1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5"/>
      <c r="EO673" s="25"/>
      <c r="EP673" s="25"/>
      <c r="EQ673" s="25"/>
      <c r="ER673" s="25"/>
      <c r="ES673" s="25"/>
      <c r="ET673" s="25"/>
      <c r="EU673" s="25"/>
      <c r="EV673" s="25"/>
      <c r="EW673" s="25"/>
      <c r="EX673" s="25"/>
      <c r="EY673" s="25"/>
      <c r="EZ673" s="25"/>
      <c r="FA673" s="25"/>
      <c r="FB673" s="25"/>
      <c r="FC673" s="25"/>
      <c r="FD673" s="25"/>
      <c r="FE673" s="25"/>
      <c r="FF673" s="25"/>
      <c r="FG673" s="25"/>
      <c r="FH673" s="25"/>
    </row>
    <row r="674" spans="1:164" s="7" customFormat="1" ht="24">
      <c r="A674" s="1"/>
      <c r="B674" s="1"/>
      <c r="C674" s="6"/>
      <c r="D674" s="1" ph="1"/>
      <c r="F674" s="27"/>
      <c r="G674" s="9"/>
      <c r="H674" s="9"/>
      <c r="I674" s="1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5"/>
      <c r="EO674" s="25"/>
      <c r="EP674" s="25"/>
      <c r="EQ674" s="25"/>
      <c r="ER674" s="25"/>
      <c r="ES674" s="25"/>
      <c r="ET674" s="25"/>
      <c r="EU674" s="25"/>
      <c r="EV674" s="25"/>
      <c r="EW674" s="25"/>
      <c r="EX674" s="25"/>
      <c r="EY674" s="25"/>
      <c r="EZ674" s="25"/>
      <c r="FA674" s="25"/>
      <c r="FB674" s="25"/>
      <c r="FC674" s="25"/>
      <c r="FD674" s="25"/>
      <c r="FE674" s="25"/>
      <c r="FF674" s="25"/>
      <c r="FG674" s="25"/>
      <c r="FH674" s="25"/>
    </row>
    <row r="675" spans="1:164" s="7" customFormat="1" ht="24">
      <c r="A675" s="1"/>
      <c r="B675" s="1"/>
      <c r="C675" s="6"/>
      <c r="D675" s="1" ph="1"/>
      <c r="F675" s="27"/>
      <c r="G675" s="9"/>
      <c r="H675" s="9"/>
      <c r="I675" s="1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5"/>
      <c r="EO675" s="25"/>
      <c r="EP675" s="25"/>
      <c r="EQ675" s="25"/>
      <c r="ER675" s="25"/>
      <c r="ES675" s="25"/>
      <c r="ET675" s="25"/>
      <c r="EU675" s="25"/>
      <c r="EV675" s="25"/>
      <c r="EW675" s="25"/>
      <c r="EX675" s="25"/>
      <c r="EY675" s="25"/>
      <c r="EZ675" s="25"/>
      <c r="FA675" s="25"/>
      <c r="FB675" s="25"/>
      <c r="FC675" s="25"/>
      <c r="FD675" s="25"/>
      <c r="FE675" s="25"/>
      <c r="FF675" s="25"/>
      <c r="FG675" s="25"/>
      <c r="FH675" s="25"/>
    </row>
    <row r="676" spans="1:164" s="7" customFormat="1" ht="24">
      <c r="A676" s="1"/>
      <c r="B676" s="1"/>
      <c r="C676" s="6"/>
      <c r="D676" s="1" ph="1"/>
      <c r="F676" s="27"/>
      <c r="G676" s="9"/>
      <c r="H676" s="9"/>
      <c r="I676" s="1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5"/>
      <c r="EO676" s="25"/>
      <c r="EP676" s="25"/>
      <c r="EQ676" s="25"/>
      <c r="ER676" s="25"/>
      <c r="ES676" s="25"/>
      <c r="ET676" s="25"/>
      <c r="EU676" s="25"/>
      <c r="EV676" s="25"/>
      <c r="EW676" s="25"/>
      <c r="EX676" s="25"/>
      <c r="EY676" s="25"/>
      <c r="EZ676" s="25"/>
      <c r="FA676" s="25"/>
      <c r="FB676" s="25"/>
      <c r="FC676" s="25"/>
      <c r="FD676" s="25"/>
      <c r="FE676" s="25"/>
      <c r="FF676" s="25"/>
      <c r="FG676" s="25"/>
      <c r="FH676" s="25"/>
    </row>
    <row r="677" spans="1:164" s="7" customFormat="1" ht="24">
      <c r="A677" s="1"/>
      <c r="B677" s="1"/>
      <c r="C677" s="6"/>
      <c r="D677" s="1" ph="1"/>
      <c r="F677" s="27"/>
      <c r="G677" s="9"/>
      <c r="H677" s="9"/>
      <c r="I677" s="1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5"/>
      <c r="EO677" s="25"/>
      <c r="EP677" s="25"/>
      <c r="EQ677" s="25"/>
      <c r="ER677" s="25"/>
      <c r="ES677" s="25"/>
      <c r="ET677" s="25"/>
      <c r="EU677" s="25"/>
      <c r="EV677" s="25"/>
      <c r="EW677" s="25"/>
      <c r="EX677" s="25"/>
      <c r="EY677" s="25"/>
      <c r="EZ677" s="25"/>
      <c r="FA677" s="25"/>
      <c r="FB677" s="25"/>
      <c r="FC677" s="25"/>
      <c r="FD677" s="25"/>
      <c r="FE677" s="25"/>
      <c r="FF677" s="25"/>
      <c r="FG677" s="25"/>
      <c r="FH677" s="25"/>
    </row>
    <row r="678" spans="1:164" s="7" customFormat="1" ht="24">
      <c r="A678" s="1"/>
      <c r="B678" s="1"/>
      <c r="C678" s="6"/>
      <c r="D678" s="1" ph="1"/>
      <c r="F678" s="27"/>
      <c r="G678" s="9"/>
      <c r="H678" s="9"/>
      <c r="I678" s="1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</row>
    <row r="679" spans="1:164" s="7" customFormat="1" ht="24">
      <c r="A679" s="1"/>
      <c r="B679" s="1"/>
      <c r="C679" s="6"/>
      <c r="D679" s="1" ph="1"/>
      <c r="F679" s="27"/>
      <c r="G679" s="9"/>
      <c r="H679" s="9"/>
      <c r="I679" s="1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5"/>
      <c r="EO679" s="25"/>
      <c r="EP679" s="25"/>
      <c r="EQ679" s="25"/>
      <c r="ER679" s="25"/>
      <c r="ES679" s="25"/>
      <c r="ET679" s="25"/>
      <c r="EU679" s="25"/>
      <c r="EV679" s="25"/>
      <c r="EW679" s="25"/>
      <c r="EX679" s="25"/>
      <c r="EY679" s="25"/>
      <c r="EZ679" s="25"/>
      <c r="FA679" s="25"/>
      <c r="FB679" s="25"/>
      <c r="FC679" s="25"/>
      <c r="FD679" s="25"/>
      <c r="FE679" s="25"/>
      <c r="FF679" s="25"/>
      <c r="FG679" s="25"/>
      <c r="FH679" s="25"/>
    </row>
    <row r="680" spans="1:164" s="7" customFormat="1" ht="24">
      <c r="A680" s="1"/>
      <c r="B680" s="1"/>
      <c r="C680" s="6"/>
      <c r="D680" s="1" ph="1"/>
      <c r="F680" s="27"/>
      <c r="G680" s="9"/>
      <c r="H680" s="9"/>
      <c r="I680" s="1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5"/>
      <c r="EO680" s="25"/>
      <c r="EP680" s="25"/>
      <c r="EQ680" s="25"/>
      <c r="ER680" s="25"/>
      <c r="ES680" s="25"/>
      <c r="ET680" s="25"/>
      <c r="EU680" s="25"/>
      <c r="EV680" s="25"/>
      <c r="EW680" s="25"/>
      <c r="EX680" s="25"/>
      <c r="EY680" s="25"/>
      <c r="EZ680" s="25"/>
      <c r="FA680" s="25"/>
      <c r="FB680" s="25"/>
      <c r="FC680" s="25"/>
      <c r="FD680" s="25"/>
      <c r="FE680" s="25"/>
      <c r="FF680" s="25"/>
      <c r="FG680" s="25"/>
      <c r="FH680" s="25"/>
    </row>
    <row r="681" spans="1:164" s="7" customFormat="1" ht="24">
      <c r="A681" s="1"/>
      <c r="B681" s="1"/>
      <c r="C681" s="6"/>
      <c r="D681" s="1" ph="1"/>
      <c r="F681" s="27"/>
      <c r="G681" s="9"/>
      <c r="H681" s="9"/>
      <c r="I681" s="1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5"/>
      <c r="EO681" s="25"/>
      <c r="EP681" s="25"/>
      <c r="EQ681" s="25"/>
      <c r="ER681" s="25"/>
      <c r="ES681" s="25"/>
      <c r="ET681" s="25"/>
      <c r="EU681" s="25"/>
      <c r="EV681" s="25"/>
      <c r="EW681" s="25"/>
      <c r="EX681" s="25"/>
      <c r="EY681" s="25"/>
      <c r="EZ681" s="25"/>
      <c r="FA681" s="25"/>
      <c r="FB681" s="25"/>
      <c r="FC681" s="25"/>
      <c r="FD681" s="25"/>
      <c r="FE681" s="25"/>
      <c r="FF681" s="25"/>
      <c r="FG681" s="25"/>
      <c r="FH681" s="25"/>
    </row>
    <row r="682" spans="1:164" s="7" customFormat="1" ht="24">
      <c r="A682" s="1"/>
      <c r="B682" s="1"/>
      <c r="C682" s="6"/>
      <c r="D682" s="1" ph="1"/>
      <c r="F682" s="27"/>
      <c r="G682" s="9"/>
      <c r="H682" s="9"/>
      <c r="I682" s="1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5"/>
      <c r="EO682" s="25"/>
      <c r="EP682" s="25"/>
      <c r="EQ682" s="25"/>
      <c r="ER682" s="25"/>
      <c r="ES682" s="25"/>
      <c r="ET682" s="25"/>
      <c r="EU682" s="25"/>
      <c r="EV682" s="25"/>
      <c r="EW682" s="25"/>
      <c r="EX682" s="25"/>
      <c r="EY682" s="25"/>
      <c r="EZ682" s="25"/>
      <c r="FA682" s="25"/>
      <c r="FB682" s="25"/>
      <c r="FC682" s="25"/>
      <c r="FD682" s="25"/>
      <c r="FE682" s="25"/>
      <c r="FF682" s="25"/>
      <c r="FG682" s="25"/>
      <c r="FH682" s="25"/>
    </row>
    <row r="683" spans="1:164" s="7" customFormat="1" ht="24">
      <c r="A683" s="1"/>
      <c r="B683" s="1"/>
      <c r="C683" s="6"/>
      <c r="D683" s="1" ph="1"/>
      <c r="F683" s="27"/>
      <c r="G683" s="9"/>
      <c r="H683" s="9"/>
      <c r="I683" s="1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5"/>
      <c r="EO683" s="25"/>
      <c r="EP683" s="25"/>
      <c r="EQ683" s="25"/>
      <c r="ER683" s="25"/>
      <c r="ES683" s="25"/>
      <c r="ET683" s="25"/>
      <c r="EU683" s="25"/>
      <c r="EV683" s="25"/>
      <c r="EW683" s="25"/>
      <c r="EX683" s="25"/>
      <c r="EY683" s="25"/>
      <c r="EZ683" s="25"/>
      <c r="FA683" s="25"/>
      <c r="FB683" s="25"/>
      <c r="FC683" s="25"/>
      <c r="FD683" s="25"/>
      <c r="FE683" s="25"/>
      <c r="FF683" s="25"/>
      <c r="FG683" s="25"/>
      <c r="FH683" s="25"/>
    </row>
    <row r="684" spans="1:164" s="7" customFormat="1" ht="24">
      <c r="A684" s="1"/>
      <c r="B684" s="1"/>
      <c r="C684" s="6"/>
      <c r="D684" s="1" ph="1"/>
      <c r="F684" s="27"/>
      <c r="G684" s="9"/>
      <c r="H684" s="9"/>
      <c r="I684" s="1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5"/>
      <c r="EO684" s="25"/>
      <c r="EP684" s="25"/>
      <c r="EQ684" s="25"/>
      <c r="ER684" s="25"/>
      <c r="ES684" s="25"/>
      <c r="ET684" s="25"/>
      <c r="EU684" s="25"/>
      <c r="EV684" s="25"/>
      <c r="EW684" s="25"/>
      <c r="EX684" s="25"/>
      <c r="EY684" s="25"/>
      <c r="EZ684" s="25"/>
      <c r="FA684" s="25"/>
      <c r="FB684" s="25"/>
      <c r="FC684" s="25"/>
      <c r="FD684" s="25"/>
      <c r="FE684" s="25"/>
      <c r="FF684" s="25"/>
      <c r="FG684" s="25"/>
      <c r="FH684" s="25"/>
    </row>
    <row r="685" spans="1:164" s="7" customFormat="1" ht="24">
      <c r="A685" s="1"/>
      <c r="B685" s="1"/>
      <c r="C685" s="6"/>
      <c r="D685" s="1" ph="1"/>
      <c r="F685" s="27"/>
      <c r="G685" s="9"/>
      <c r="H685" s="9"/>
      <c r="I685" s="1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5"/>
    </row>
    <row r="686" spans="1:164" s="7" customFormat="1" ht="24">
      <c r="A686" s="1"/>
      <c r="B686" s="1"/>
      <c r="C686" s="6"/>
      <c r="D686" s="1" ph="1"/>
      <c r="F686" s="27"/>
      <c r="G686" s="9"/>
      <c r="H686" s="9"/>
      <c r="I686" s="1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5"/>
      <c r="EO686" s="25"/>
      <c r="EP686" s="25"/>
      <c r="EQ686" s="25"/>
      <c r="ER686" s="25"/>
      <c r="ES686" s="25"/>
      <c r="ET686" s="25"/>
      <c r="EU686" s="25"/>
      <c r="EV686" s="25"/>
      <c r="EW686" s="25"/>
      <c r="EX686" s="25"/>
      <c r="EY686" s="25"/>
      <c r="EZ686" s="25"/>
      <c r="FA686" s="25"/>
      <c r="FB686" s="25"/>
      <c r="FC686" s="25"/>
      <c r="FD686" s="25"/>
      <c r="FE686" s="25"/>
      <c r="FF686" s="25"/>
      <c r="FG686" s="25"/>
      <c r="FH686" s="25"/>
    </row>
    <row r="687" spans="1:164" s="7" customFormat="1" ht="24">
      <c r="A687" s="1"/>
      <c r="B687" s="1"/>
      <c r="C687" s="6"/>
      <c r="D687" s="1" ph="1"/>
      <c r="F687" s="27"/>
      <c r="G687" s="9"/>
      <c r="H687" s="9"/>
      <c r="I687" s="1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5"/>
      <c r="EO687" s="25"/>
      <c r="EP687" s="25"/>
      <c r="EQ687" s="25"/>
      <c r="ER687" s="25"/>
      <c r="ES687" s="25"/>
      <c r="ET687" s="25"/>
      <c r="EU687" s="25"/>
      <c r="EV687" s="25"/>
      <c r="EW687" s="25"/>
      <c r="EX687" s="25"/>
      <c r="EY687" s="25"/>
      <c r="EZ687" s="25"/>
      <c r="FA687" s="25"/>
      <c r="FB687" s="25"/>
      <c r="FC687" s="25"/>
      <c r="FD687" s="25"/>
      <c r="FE687" s="25"/>
      <c r="FF687" s="25"/>
      <c r="FG687" s="25"/>
      <c r="FH687" s="25"/>
    </row>
    <row r="688" spans="1:164" s="7" customFormat="1" ht="24">
      <c r="A688" s="1"/>
      <c r="B688" s="1"/>
      <c r="C688" s="6"/>
      <c r="D688" s="1" ph="1"/>
      <c r="F688" s="27"/>
      <c r="G688" s="9"/>
      <c r="H688" s="9"/>
      <c r="I688" s="1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5"/>
      <c r="EO688" s="25"/>
      <c r="EP688" s="25"/>
      <c r="EQ688" s="25"/>
      <c r="ER688" s="25"/>
      <c r="ES688" s="25"/>
      <c r="ET688" s="25"/>
      <c r="EU688" s="25"/>
      <c r="EV688" s="25"/>
      <c r="EW688" s="25"/>
      <c r="EX688" s="25"/>
      <c r="EY688" s="25"/>
      <c r="EZ688" s="25"/>
      <c r="FA688" s="25"/>
      <c r="FB688" s="25"/>
      <c r="FC688" s="25"/>
      <c r="FD688" s="25"/>
      <c r="FE688" s="25"/>
      <c r="FF688" s="25"/>
      <c r="FG688" s="25"/>
      <c r="FH688" s="25"/>
    </row>
    <row r="689" spans="1:164" s="7" customFormat="1" ht="24">
      <c r="A689" s="1"/>
      <c r="B689" s="1"/>
      <c r="C689" s="6"/>
      <c r="D689" s="1" ph="1"/>
      <c r="F689" s="27"/>
      <c r="G689" s="9"/>
      <c r="H689" s="9"/>
      <c r="I689" s="1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5"/>
      <c r="EO689" s="25"/>
      <c r="EP689" s="25"/>
      <c r="EQ689" s="25"/>
      <c r="ER689" s="25"/>
      <c r="ES689" s="25"/>
      <c r="ET689" s="25"/>
      <c r="EU689" s="25"/>
      <c r="EV689" s="25"/>
      <c r="EW689" s="25"/>
      <c r="EX689" s="25"/>
      <c r="EY689" s="25"/>
      <c r="EZ689" s="25"/>
      <c r="FA689" s="25"/>
      <c r="FB689" s="25"/>
      <c r="FC689" s="25"/>
      <c r="FD689" s="25"/>
      <c r="FE689" s="25"/>
      <c r="FF689" s="25"/>
      <c r="FG689" s="25"/>
      <c r="FH689" s="25"/>
    </row>
    <row r="690" spans="1:164" s="7" customFormat="1" ht="24">
      <c r="A690" s="1"/>
      <c r="B690" s="1"/>
      <c r="C690" s="6"/>
      <c r="D690" s="1" ph="1"/>
      <c r="F690" s="27"/>
      <c r="G690" s="9"/>
      <c r="H690" s="9"/>
      <c r="I690" s="1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5"/>
      <c r="EO690" s="25"/>
      <c r="EP690" s="25"/>
      <c r="EQ690" s="25"/>
      <c r="ER690" s="25"/>
      <c r="ES690" s="25"/>
      <c r="ET690" s="25"/>
      <c r="EU690" s="25"/>
      <c r="EV690" s="25"/>
      <c r="EW690" s="25"/>
      <c r="EX690" s="25"/>
      <c r="EY690" s="25"/>
      <c r="EZ690" s="25"/>
      <c r="FA690" s="25"/>
      <c r="FB690" s="25"/>
      <c r="FC690" s="25"/>
      <c r="FD690" s="25"/>
      <c r="FE690" s="25"/>
      <c r="FF690" s="25"/>
      <c r="FG690" s="25"/>
      <c r="FH690" s="25"/>
    </row>
    <row r="691" spans="1:164" s="7" customFormat="1" ht="24">
      <c r="A691" s="1"/>
      <c r="B691" s="1"/>
      <c r="C691" s="6"/>
      <c r="D691" s="1" ph="1"/>
      <c r="F691" s="27"/>
      <c r="G691" s="9"/>
      <c r="H691" s="9"/>
      <c r="I691" s="1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5"/>
      <c r="EO691" s="25"/>
      <c r="EP691" s="25"/>
      <c r="EQ691" s="25"/>
      <c r="ER691" s="25"/>
      <c r="ES691" s="25"/>
      <c r="ET691" s="25"/>
      <c r="EU691" s="25"/>
      <c r="EV691" s="25"/>
      <c r="EW691" s="25"/>
      <c r="EX691" s="25"/>
      <c r="EY691" s="25"/>
      <c r="EZ691" s="25"/>
      <c r="FA691" s="25"/>
      <c r="FB691" s="25"/>
      <c r="FC691" s="25"/>
      <c r="FD691" s="25"/>
      <c r="FE691" s="25"/>
      <c r="FF691" s="25"/>
      <c r="FG691" s="25"/>
      <c r="FH691" s="25"/>
    </row>
    <row r="692" spans="1:164" s="7" customFormat="1" ht="24">
      <c r="A692" s="1"/>
      <c r="B692" s="1"/>
      <c r="C692" s="6"/>
      <c r="D692" s="1" ph="1"/>
      <c r="F692" s="27"/>
      <c r="G692" s="9"/>
      <c r="H692" s="9"/>
      <c r="I692" s="1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5"/>
      <c r="EO692" s="25"/>
      <c r="EP692" s="25"/>
      <c r="EQ692" s="25"/>
      <c r="ER692" s="25"/>
      <c r="ES692" s="25"/>
      <c r="ET692" s="25"/>
      <c r="EU692" s="25"/>
      <c r="EV692" s="25"/>
      <c r="EW692" s="25"/>
      <c r="EX692" s="25"/>
      <c r="EY692" s="25"/>
      <c r="EZ692" s="25"/>
      <c r="FA692" s="25"/>
      <c r="FB692" s="25"/>
      <c r="FC692" s="25"/>
      <c r="FD692" s="25"/>
      <c r="FE692" s="25"/>
      <c r="FF692" s="25"/>
      <c r="FG692" s="25"/>
      <c r="FH692" s="25"/>
    </row>
    <row r="693" spans="1:164" s="7" customFormat="1" ht="24">
      <c r="A693" s="1"/>
      <c r="B693" s="1"/>
      <c r="C693" s="6"/>
      <c r="D693" s="1" ph="1"/>
      <c r="F693" s="27"/>
      <c r="G693" s="9"/>
      <c r="H693" s="9"/>
      <c r="I693" s="1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5"/>
      <c r="EO693" s="25"/>
      <c r="EP693" s="25"/>
      <c r="EQ693" s="25"/>
      <c r="ER693" s="25"/>
      <c r="ES693" s="25"/>
      <c r="ET693" s="25"/>
      <c r="EU693" s="25"/>
      <c r="EV693" s="25"/>
      <c r="EW693" s="25"/>
      <c r="EX693" s="25"/>
      <c r="EY693" s="25"/>
      <c r="EZ693" s="25"/>
      <c r="FA693" s="25"/>
      <c r="FB693" s="25"/>
      <c r="FC693" s="25"/>
      <c r="FD693" s="25"/>
      <c r="FE693" s="25"/>
      <c r="FF693" s="25"/>
      <c r="FG693" s="25"/>
      <c r="FH693" s="25"/>
    </row>
    <row r="694" spans="1:164" s="7" customFormat="1" ht="24">
      <c r="A694" s="1"/>
      <c r="B694" s="1"/>
      <c r="C694" s="6"/>
      <c r="D694" s="1" ph="1"/>
      <c r="F694" s="27"/>
      <c r="G694" s="9"/>
      <c r="H694" s="9"/>
      <c r="I694" s="1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5"/>
      <c r="EO694" s="25"/>
      <c r="EP694" s="25"/>
      <c r="EQ694" s="25"/>
      <c r="ER694" s="25"/>
      <c r="ES694" s="25"/>
      <c r="ET694" s="25"/>
      <c r="EU694" s="25"/>
      <c r="EV694" s="25"/>
      <c r="EW694" s="25"/>
      <c r="EX694" s="25"/>
      <c r="EY694" s="25"/>
      <c r="EZ694" s="25"/>
      <c r="FA694" s="25"/>
      <c r="FB694" s="25"/>
      <c r="FC694" s="25"/>
      <c r="FD694" s="25"/>
      <c r="FE694" s="25"/>
      <c r="FF694" s="25"/>
      <c r="FG694" s="25"/>
      <c r="FH694" s="25"/>
    </row>
    <row r="695" spans="1:164" s="7" customFormat="1" ht="24">
      <c r="A695" s="1"/>
      <c r="B695" s="1"/>
      <c r="C695" s="6"/>
      <c r="D695" s="1" ph="1"/>
      <c r="F695" s="27"/>
      <c r="G695" s="9"/>
      <c r="H695" s="9"/>
      <c r="I695" s="1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5"/>
      <c r="EO695" s="25"/>
      <c r="EP695" s="25"/>
      <c r="EQ695" s="25"/>
      <c r="ER695" s="25"/>
      <c r="ES695" s="25"/>
      <c r="ET695" s="25"/>
      <c r="EU695" s="25"/>
      <c r="EV695" s="25"/>
      <c r="EW695" s="25"/>
      <c r="EX695" s="25"/>
      <c r="EY695" s="25"/>
      <c r="EZ695" s="25"/>
      <c r="FA695" s="25"/>
      <c r="FB695" s="25"/>
      <c r="FC695" s="25"/>
      <c r="FD695" s="25"/>
      <c r="FE695" s="25"/>
      <c r="FF695" s="25"/>
      <c r="FG695" s="25"/>
      <c r="FH695" s="25"/>
    </row>
    <row r="696" spans="1:164" s="7" customFormat="1" ht="24">
      <c r="A696" s="1"/>
      <c r="B696" s="1"/>
      <c r="C696" s="6"/>
      <c r="D696" s="1" ph="1"/>
      <c r="F696" s="27"/>
      <c r="G696" s="9"/>
      <c r="H696" s="9"/>
      <c r="I696" s="1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5"/>
      <c r="EO696" s="25"/>
      <c r="EP696" s="25"/>
      <c r="EQ696" s="25"/>
      <c r="ER696" s="25"/>
      <c r="ES696" s="25"/>
      <c r="ET696" s="25"/>
      <c r="EU696" s="25"/>
      <c r="EV696" s="25"/>
      <c r="EW696" s="25"/>
      <c r="EX696" s="25"/>
      <c r="EY696" s="25"/>
      <c r="EZ696" s="25"/>
      <c r="FA696" s="25"/>
      <c r="FB696" s="25"/>
      <c r="FC696" s="25"/>
      <c r="FD696" s="25"/>
      <c r="FE696" s="25"/>
      <c r="FF696" s="25"/>
      <c r="FG696" s="25"/>
      <c r="FH696" s="25"/>
    </row>
    <row r="697" spans="1:164" s="7" customFormat="1" ht="24">
      <c r="A697" s="1"/>
      <c r="B697" s="1"/>
      <c r="C697" s="6"/>
      <c r="D697" s="1" ph="1"/>
      <c r="F697" s="27"/>
      <c r="G697" s="9"/>
      <c r="H697" s="9"/>
      <c r="I697" s="1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5"/>
      <c r="EO697" s="25"/>
      <c r="EP697" s="25"/>
      <c r="EQ697" s="25"/>
      <c r="ER697" s="25"/>
      <c r="ES697" s="25"/>
      <c r="ET697" s="25"/>
      <c r="EU697" s="25"/>
      <c r="EV697" s="25"/>
      <c r="EW697" s="25"/>
      <c r="EX697" s="25"/>
      <c r="EY697" s="25"/>
      <c r="EZ697" s="25"/>
      <c r="FA697" s="25"/>
      <c r="FB697" s="25"/>
      <c r="FC697" s="25"/>
      <c r="FD697" s="25"/>
      <c r="FE697" s="25"/>
      <c r="FF697" s="25"/>
      <c r="FG697" s="25"/>
      <c r="FH697" s="25"/>
    </row>
    <row r="698" spans="1:164" s="7" customFormat="1" ht="24">
      <c r="A698" s="1"/>
      <c r="B698" s="1"/>
      <c r="C698" s="6"/>
      <c r="D698" s="1" ph="1"/>
      <c r="F698" s="27"/>
      <c r="G698" s="9"/>
      <c r="H698" s="9"/>
      <c r="I698" s="1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5"/>
      <c r="EO698" s="25"/>
      <c r="EP698" s="25"/>
      <c r="EQ698" s="25"/>
      <c r="ER698" s="25"/>
      <c r="ES698" s="25"/>
      <c r="ET698" s="25"/>
      <c r="EU698" s="25"/>
      <c r="EV698" s="25"/>
      <c r="EW698" s="25"/>
      <c r="EX698" s="25"/>
      <c r="EY698" s="25"/>
      <c r="EZ698" s="25"/>
      <c r="FA698" s="25"/>
      <c r="FB698" s="25"/>
      <c r="FC698" s="25"/>
      <c r="FD698" s="25"/>
      <c r="FE698" s="25"/>
      <c r="FF698" s="25"/>
      <c r="FG698" s="25"/>
      <c r="FH698" s="25"/>
    </row>
    <row r="699" spans="1:164" s="7" customFormat="1" ht="24">
      <c r="A699" s="1"/>
      <c r="B699" s="1"/>
      <c r="C699" s="6"/>
      <c r="D699" s="1" ph="1"/>
      <c r="F699" s="27"/>
      <c r="G699" s="9"/>
      <c r="H699" s="9"/>
      <c r="I699" s="1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5"/>
      <c r="EO699" s="25"/>
      <c r="EP699" s="25"/>
      <c r="EQ699" s="25"/>
      <c r="ER699" s="25"/>
      <c r="ES699" s="25"/>
      <c r="ET699" s="25"/>
      <c r="EU699" s="25"/>
      <c r="EV699" s="25"/>
      <c r="EW699" s="25"/>
      <c r="EX699" s="25"/>
      <c r="EY699" s="25"/>
      <c r="EZ699" s="25"/>
      <c r="FA699" s="25"/>
      <c r="FB699" s="25"/>
      <c r="FC699" s="25"/>
      <c r="FD699" s="25"/>
      <c r="FE699" s="25"/>
      <c r="FF699" s="25"/>
      <c r="FG699" s="25"/>
      <c r="FH699" s="25"/>
    </row>
    <row r="700" spans="1:164" s="7" customFormat="1" ht="24">
      <c r="A700" s="1"/>
      <c r="B700" s="1"/>
      <c r="C700" s="6"/>
      <c r="D700" s="1" ph="1"/>
      <c r="F700" s="27"/>
      <c r="G700" s="9"/>
      <c r="H700" s="9"/>
      <c r="I700" s="1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5"/>
      <c r="EO700" s="25"/>
      <c r="EP700" s="25"/>
      <c r="EQ700" s="25"/>
      <c r="ER700" s="25"/>
      <c r="ES700" s="25"/>
      <c r="ET700" s="25"/>
      <c r="EU700" s="25"/>
      <c r="EV700" s="25"/>
      <c r="EW700" s="25"/>
      <c r="EX700" s="25"/>
      <c r="EY700" s="25"/>
      <c r="EZ700" s="25"/>
      <c r="FA700" s="25"/>
      <c r="FB700" s="25"/>
      <c r="FC700" s="25"/>
      <c r="FD700" s="25"/>
      <c r="FE700" s="25"/>
      <c r="FF700" s="25"/>
      <c r="FG700" s="25"/>
      <c r="FH700" s="25"/>
    </row>
    <row r="701" spans="1:164" s="7" customFormat="1" ht="24">
      <c r="A701" s="1"/>
      <c r="B701" s="1"/>
      <c r="C701" s="6"/>
      <c r="D701" s="1" ph="1"/>
      <c r="F701" s="27"/>
      <c r="G701" s="9"/>
      <c r="H701" s="9"/>
      <c r="I701" s="1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5"/>
      <c r="EO701" s="25"/>
      <c r="EP701" s="25"/>
      <c r="EQ701" s="25"/>
      <c r="ER701" s="25"/>
      <c r="ES701" s="25"/>
      <c r="ET701" s="25"/>
      <c r="EU701" s="25"/>
      <c r="EV701" s="25"/>
      <c r="EW701" s="25"/>
      <c r="EX701" s="25"/>
      <c r="EY701" s="25"/>
      <c r="EZ701" s="25"/>
      <c r="FA701" s="25"/>
      <c r="FB701" s="25"/>
      <c r="FC701" s="25"/>
      <c r="FD701" s="25"/>
      <c r="FE701" s="25"/>
      <c r="FF701" s="25"/>
      <c r="FG701" s="25"/>
      <c r="FH701" s="25"/>
    </row>
    <row r="702" spans="1:164" s="7" customFormat="1" ht="24">
      <c r="A702" s="1"/>
      <c r="B702" s="1"/>
      <c r="C702" s="6"/>
      <c r="D702" s="1" ph="1"/>
      <c r="F702" s="27"/>
      <c r="G702" s="9"/>
      <c r="H702" s="9"/>
      <c r="I702" s="1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5"/>
      <c r="EO702" s="25"/>
      <c r="EP702" s="25"/>
      <c r="EQ702" s="25"/>
      <c r="ER702" s="25"/>
      <c r="ES702" s="25"/>
      <c r="ET702" s="25"/>
      <c r="EU702" s="25"/>
      <c r="EV702" s="25"/>
      <c r="EW702" s="25"/>
      <c r="EX702" s="25"/>
      <c r="EY702" s="25"/>
      <c r="EZ702" s="25"/>
      <c r="FA702" s="25"/>
      <c r="FB702" s="25"/>
      <c r="FC702" s="25"/>
      <c r="FD702" s="25"/>
      <c r="FE702" s="25"/>
      <c r="FF702" s="25"/>
      <c r="FG702" s="25"/>
      <c r="FH702" s="25"/>
    </row>
    <row r="703" spans="1:164" s="7" customFormat="1" ht="24">
      <c r="A703" s="1"/>
      <c r="B703" s="1"/>
      <c r="C703" s="6"/>
      <c r="D703" s="1" ph="1"/>
      <c r="F703" s="27"/>
      <c r="G703" s="9"/>
      <c r="H703" s="9"/>
      <c r="I703" s="1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5"/>
      <c r="EO703" s="25"/>
      <c r="EP703" s="25"/>
      <c r="EQ703" s="25"/>
      <c r="ER703" s="25"/>
      <c r="ES703" s="25"/>
      <c r="ET703" s="25"/>
      <c r="EU703" s="25"/>
      <c r="EV703" s="25"/>
      <c r="EW703" s="25"/>
      <c r="EX703" s="25"/>
      <c r="EY703" s="25"/>
      <c r="EZ703" s="25"/>
      <c r="FA703" s="25"/>
      <c r="FB703" s="25"/>
      <c r="FC703" s="25"/>
      <c r="FD703" s="25"/>
      <c r="FE703" s="25"/>
      <c r="FF703" s="25"/>
      <c r="FG703" s="25"/>
      <c r="FH703" s="25"/>
    </row>
    <row r="704" spans="1:164" s="7" customFormat="1" ht="24">
      <c r="A704" s="1"/>
      <c r="B704" s="1"/>
      <c r="C704" s="6"/>
      <c r="D704" s="1" ph="1"/>
      <c r="F704" s="27"/>
      <c r="G704" s="9"/>
      <c r="H704" s="9"/>
      <c r="I704" s="1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5"/>
      <c r="EO704" s="25"/>
      <c r="EP704" s="25"/>
      <c r="EQ704" s="25"/>
      <c r="ER704" s="25"/>
      <c r="ES704" s="25"/>
      <c r="ET704" s="25"/>
      <c r="EU704" s="25"/>
      <c r="EV704" s="25"/>
      <c r="EW704" s="25"/>
      <c r="EX704" s="25"/>
      <c r="EY704" s="25"/>
      <c r="EZ704" s="25"/>
      <c r="FA704" s="25"/>
      <c r="FB704" s="25"/>
      <c r="FC704" s="25"/>
      <c r="FD704" s="25"/>
      <c r="FE704" s="25"/>
      <c r="FF704" s="25"/>
      <c r="FG704" s="25"/>
      <c r="FH704" s="25"/>
    </row>
    <row r="705" spans="1:164" s="7" customFormat="1" ht="24">
      <c r="A705" s="1"/>
      <c r="B705" s="1"/>
      <c r="C705" s="6"/>
      <c r="D705" s="1" ph="1"/>
      <c r="F705" s="27"/>
      <c r="G705" s="9"/>
      <c r="H705" s="9"/>
      <c r="I705" s="1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5"/>
      <c r="EO705" s="25"/>
      <c r="EP705" s="25"/>
      <c r="EQ705" s="25"/>
      <c r="ER705" s="25"/>
      <c r="ES705" s="25"/>
      <c r="ET705" s="25"/>
      <c r="EU705" s="25"/>
      <c r="EV705" s="25"/>
      <c r="EW705" s="25"/>
      <c r="EX705" s="25"/>
      <c r="EY705" s="25"/>
      <c r="EZ705" s="25"/>
      <c r="FA705" s="25"/>
      <c r="FB705" s="25"/>
      <c r="FC705" s="25"/>
      <c r="FD705" s="25"/>
      <c r="FE705" s="25"/>
      <c r="FF705" s="25"/>
      <c r="FG705" s="25"/>
      <c r="FH705" s="25"/>
    </row>
    <row r="706" spans="1:164" s="7" customFormat="1" ht="24">
      <c r="A706" s="1"/>
      <c r="B706" s="1"/>
      <c r="C706" s="6"/>
      <c r="D706" s="1" ph="1"/>
      <c r="F706" s="27"/>
      <c r="G706" s="9"/>
      <c r="H706" s="9"/>
      <c r="I706" s="1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5"/>
      <c r="EO706" s="25"/>
      <c r="EP706" s="25"/>
      <c r="EQ706" s="25"/>
      <c r="ER706" s="25"/>
      <c r="ES706" s="25"/>
      <c r="ET706" s="25"/>
      <c r="EU706" s="25"/>
      <c r="EV706" s="25"/>
      <c r="EW706" s="25"/>
      <c r="EX706" s="25"/>
      <c r="EY706" s="25"/>
      <c r="EZ706" s="25"/>
      <c r="FA706" s="25"/>
      <c r="FB706" s="25"/>
      <c r="FC706" s="25"/>
      <c r="FD706" s="25"/>
      <c r="FE706" s="25"/>
      <c r="FF706" s="25"/>
      <c r="FG706" s="25"/>
      <c r="FH706" s="25"/>
    </row>
    <row r="707" spans="1:164" s="7" customFormat="1" ht="24">
      <c r="A707" s="1"/>
      <c r="B707" s="1"/>
      <c r="C707" s="6"/>
      <c r="D707" s="1" ph="1"/>
      <c r="F707" s="27"/>
      <c r="G707" s="9"/>
      <c r="H707" s="9"/>
      <c r="I707" s="1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5"/>
      <c r="EO707" s="25"/>
      <c r="EP707" s="25"/>
      <c r="EQ707" s="25"/>
      <c r="ER707" s="25"/>
      <c r="ES707" s="25"/>
      <c r="ET707" s="25"/>
      <c r="EU707" s="25"/>
      <c r="EV707" s="25"/>
      <c r="EW707" s="25"/>
      <c r="EX707" s="25"/>
      <c r="EY707" s="25"/>
      <c r="EZ707" s="25"/>
      <c r="FA707" s="25"/>
      <c r="FB707" s="25"/>
      <c r="FC707" s="25"/>
      <c r="FD707" s="25"/>
      <c r="FE707" s="25"/>
      <c r="FF707" s="25"/>
      <c r="FG707" s="25"/>
      <c r="FH707" s="25"/>
    </row>
    <row r="708" spans="1:164" s="7" customFormat="1" ht="24">
      <c r="A708" s="1"/>
      <c r="B708" s="1"/>
      <c r="C708" s="6"/>
      <c r="D708" s="1" ph="1"/>
      <c r="F708" s="27"/>
      <c r="G708" s="9"/>
      <c r="H708" s="9"/>
      <c r="I708" s="1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5"/>
      <c r="EO708" s="25"/>
      <c r="EP708" s="25"/>
      <c r="EQ708" s="25"/>
      <c r="ER708" s="25"/>
      <c r="ES708" s="25"/>
      <c r="ET708" s="25"/>
      <c r="EU708" s="25"/>
      <c r="EV708" s="25"/>
      <c r="EW708" s="25"/>
      <c r="EX708" s="25"/>
      <c r="EY708" s="25"/>
      <c r="EZ708" s="25"/>
      <c r="FA708" s="25"/>
      <c r="FB708" s="25"/>
      <c r="FC708" s="25"/>
      <c r="FD708" s="25"/>
      <c r="FE708" s="25"/>
      <c r="FF708" s="25"/>
      <c r="FG708" s="25"/>
      <c r="FH708" s="25"/>
    </row>
    <row r="709" spans="1:164" s="7" customFormat="1" ht="24">
      <c r="A709" s="1"/>
      <c r="B709" s="1"/>
      <c r="C709" s="6"/>
      <c r="D709" s="1" ph="1"/>
      <c r="F709" s="27"/>
      <c r="G709" s="9"/>
      <c r="H709" s="9"/>
      <c r="I709" s="1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5"/>
      <c r="EO709" s="25"/>
      <c r="EP709" s="25"/>
      <c r="EQ709" s="25"/>
      <c r="ER709" s="25"/>
      <c r="ES709" s="25"/>
      <c r="ET709" s="25"/>
      <c r="EU709" s="25"/>
      <c r="EV709" s="25"/>
      <c r="EW709" s="25"/>
      <c r="EX709" s="25"/>
      <c r="EY709" s="25"/>
      <c r="EZ709" s="25"/>
      <c r="FA709" s="25"/>
      <c r="FB709" s="25"/>
      <c r="FC709" s="25"/>
      <c r="FD709" s="25"/>
      <c r="FE709" s="25"/>
      <c r="FF709" s="25"/>
      <c r="FG709" s="25"/>
      <c r="FH709" s="25"/>
    </row>
    <row r="710" spans="1:164" s="7" customFormat="1" ht="24">
      <c r="A710" s="1"/>
      <c r="B710" s="1"/>
      <c r="C710" s="6"/>
      <c r="D710" s="1" ph="1"/>
      <c r="F710" s="27"/>
      <c r="G710" s="9"/>
      <c r="H710" s="9"/>
      <c r="I710" s="1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5"/>
      <c r="EO710" s="25"/>
      <c r="EP710" s="25"/>
      <c r="EQ710" s="25"/>
      <c r="ER710" s="25"/>
      <c r="ES710" s="25"/>
      <c r="ET710" s="25"/>
      <c r="EU710" s="25"/>
      <c r="EV710" s="25"/>
      <c r="EW710" s="25"/>
      <c r="EX710" s="25"/>
      <c r="EY710" s="25"/>
      <c r="EZ710" s="25"/>
      <c r="FA710" s="25"/>
      <c r="FB710" s="25"/>
      <c r="FC710" s="25"/>
      <c r="FD710" s="25"/>
      <c r="FE710" s="25"/>
      <c r="FF710" s="25"/>
      <c r="FG710" s="25"/>
      <c r="FH710" s="25"/>
    </row>
    <row r="711" spans="1:164" s="7" customFormat="1" ht="24">
      <c r="A711" s="1"/>
      <c r="B711" s="1"/>
      <c r="C711" s="6"/>
      <c r="D711" s="1" ph="1"/>
      <c r="F711" s="27"/>
      <c r="G711" s="9"/>
      <c r="H711" s="9"/>
      <c r="I711" s="1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5"/>
      <c r="EO711" s="25"/>
      <c r="EP711" s="25"/>
      <c r="EQ711" s="25"/>
      <c r="ER711" s="25"/>
      <c r="ES711" s="25"/>
      <c r="ET711" s="25"/>
      <c r="EU711" s="25"/>
      <c r="EV711" s="25"/>
      <c r="EW711" s="25"/>
      <c r="EX711" s="25"/>
      <c r="EY711" s="25"/>
      <c r="EZ711" s="25"/>
      <c r="FA711" s="25"/>
      <c r="FB711" s="25"/>
      <c r="FC711" s="25"/>
      <c r="FD711" s="25"/>
      <c r="FE711" s="25"/>
      <c r="FF711" s="25"/>
      <c r="FG711" s="25"/>
      <c r="FH711" s="25"/>
    </row>
    <row r="712" spans="1:164" s="7" customFormat="1" ht="24">
      <c r="A712" s="1"/>
      <c r="B712" s="1"/>
      <c r="C712" s="6"/>
      <c r="D712" s="1" ph="1"/>
      <c r="F712" s="27"/>
      <c r="G712" s="9"/>
      <c r="H712" s="9"/>
      <c r="I712" s="1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5"/>
      <c r="EO712" s="25"/>
      <c r="EP712" s="25"/>
      <c r="EQ712" s="25"/>
      <c r="ER712" s="25"/>
      <c r="ES712" s="25"/>
      <c r="ET712" s="25"/>
      <c r="EU712" s="25"/>
      <c r="EV712" s="25"/>
      <c r="EW712" s="25"/>
      <c r="EX712" s="25"/>
      <c r="EY712" s="25"/>
      <c r="EZ712" s="25"/>
      <c r="FA712" s="25"/>
      <c r="FB712" s="25"/>
      <c r="FC712" s="25"/>
      <c r="FD712" s="25"/>
      <c r="FE712" s="25"/>
      <c r="FF712" s="25"/>
      <c r="FG712" s="25"/>
      <c r="FH712" s="25"/>
    </row>
    <row r="713" spans="1:164" s="7" customFormat="1" ht="24">
      <c r="A713" s="1"/>
      <c r="B713" s="1"/>
      <c r="C713" s="6"/>
      <c r="D713" s="1" ph="1"/>
      <c r="F713" s="27"/>
      <c r="G713" s="9"/>
      <c r="H713" s="9"/>
      <c r="I713" s="1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5"/>
      <c r="EO713" s="25"/>
      <c r="EP713" s="25"/>
      <c r="EQ713" s="25"/>
      <c r="ER713" s="25"/>
      <c r="ES713" s="25"/>
      <c r="ET713" s="25"/>
      <c r="EU713" s="25"/>
      <c r="EV713" s="25"/>
      <c r="EW713" s="25"/>
      <c r="EX713" s="25"/>
      <c r="EY713" s="25"/>
      <c r="EZ713" s="25"/>
      <c r="FA713" s="25"/>
      <c r="FB713" s="25"/>
      <c r="FC713" s="25"/>
      <c r="FD713" s="25"/>
      <c r="FE713" s="25"/>
      <c r="FF713" s="25"/>
      <c r="FG713" s="25"/>
      <c r="FH713" s="25"/>
    </row>
    <row r="714" spans="1:164" s="7" customFormat="1" ht="24">
      <c r="A714" s="1"/>
      <c r="B714" s="1"/>
      <c r="C714" s="6"/>
      <c r="D714" s="1" ph="1"/>
      <c r="F714" s="27"/>
      <c r="G714" s="9"/>
      <c r="H714" s="9"/>
      <c r="I714" s="1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5"/>
      <c r="EO714" s="25"/>
      <c r="EP714" s="25"/>
      <c r="EQ714" s="25"/>
      <c r="ER714" s="25"/>
      <c r="ES714" s="25"/>
      <c r="ET714" s="25"/>
      <c r="EU714" s="25"/>
      <c r="EV714" s="25"/>
      <c r="EW714" s="25"/>
      <c r="EX714" s="25"/>
      <c r="EY714" s="25"/>
      <c r="EZ714" s="25"/>
      <c r="FA714" s="25"/>
      <c r="FB714" s="25"/>
      <c r="FC714" s="25"/>
      <c r="FD714" s="25"/>
      <c r="FE714" s="25"/>
      <c r="FF714" s="25"/>
      <c r="FG714" s="25"/>
      <c r="FH714" s="25"/>
    </row>
    <row r="715" spans="1:164" s="7" customFormat="1" ht="24">
      <c r="A715" s="1"/>
      <c r="B715" s="1"/>
      <c r="C715" s="6"/>
      <c r="D715" s="1" ph="1"/>
      <c r="F715" s="27"/>
      <c r="G715" s="9"/>
      <c r="H715" s="9"/>
      <c r="I715" s="1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5"/>
      <c r="EO715" s="25"/>
      <c r="EP715" s="25"/>
      <c r="EQ715" s="25"/>
      <c r="ER715" s="25"/>
      <c r="ES715" s="25"/>
      <c r="ET715" s="25"/>
      <c r="EU715" s="25"/>
      <c r="EV715" s="25"/>
      <c r="EW715" s="25"/>
      <c r="EX715" s="25"/>
      <c r="EY715" s="25"/>
      <c r="EZ715" s="25"/>
      <c r="FA715" s="25"/>
      <c r="FB715" s="25"/>
      <c r="FC715" s="25"/>
      <c r="FD715" s="25"/>
      <c r="FE715" s="25"/>
      <c r="FF715" s="25"/>
      <c r="FG715" s="25"/>
      <c r="FH715" s="25"/>
    </row>
    <row r="716" spans="1:164" s="7" customFormat="1" ht="24">
      <c r="A716" s="1"/>
      <c r="B716" s="1"/>
      <c r="C716" s="6"/>
      <c r="D716" s="1" ph="1"/>
      <c r="F716" s="27"/>
      <c r="G716" s="9"/>
      <c r="H716" s="9"/>
      <c r="I716" s="1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5"/>
      <c r="EO716" s="25"/>
      <c r="EP716" s="25"/>
      <c r="EQ716" s="25"/>
      <c r="ER716" s="25"/>
      <c r="ES716" s="25"/>
      <c r="ET716" s="25"/>
      <c r="EU716" s="25"/>
      <c r="EV716" s="25"/>
      <c r="EW716" s="25"/>
      <c r="EX716" s="25"/>
      <c r="EY716" s="25"/>
      <c r="EZ716" s="25"/>
      <c r="FA716" s="25"/>
      <c r="FB716" s="25"/>
      <c r="FC716" s="25"/>
      <c r="FD716" s="25"/>
      <c r="FE716" s="25"/>
      <c r="FF716" s="25"/>
      <c r="FG716" s="25"/>
      <c r="FH716" s="25"/>
    </row>
    <row r="717" spans="1:164" s="7" customFormat="1" ht="24">
      <c r="A717" s="1"/>
      <c r="B717" s="1"/>
      <c r="C717" s="6"/>
      <c r="D717" s="1" ph="1"/>
      <c r="F717" s="27"/>
      <c r="G717" s="9"/>
      <c r="H717" s="9"/>
      <c r="I717" s="1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5"/>
      <c r="EO717" s="25"/>
      <c r="EP717" s="25"/>
      <c r="EQ717" s="25"/>
      <c r="ER717" s="25"/>
      <c r="ES717" s="25"/>
      <c r="ET717" s="25"/>
      <c r="EU717" s="25"/>
      <c r="EV717" s="25"/>
      <c r="EW717" s="25"/>
      <c r="EX717" s="25"/>
      <c r="EY717" s="25"/>
      <c r="EZ717" s="25"/>
      <c r="FA717" s="25"/>
      <c r="FB717" s="25"/>
      <c r="FC717" s="25"/>
      <c r="FD717" s="25"/>
      <c r="FE717" s="25"/>
      <c r="FF717" s="25"/>
      <c r="FG717" s="25"/>
      <c r="FH717" s="25"/>
    </row>
    <row r="718" spans="1:164" s="7" customFormat="1" ht="24">
      <c r="A718" s="1"/>
      <c r="B718" s="1"/>
      <c r="C718" s="6"/>
      <c r="D718" s="1" ph="1"/>
      <c r="F718" s="27"/>
      <c r="G718" s="9"/>
      <c r="H718" s="9"/>
      <c r="I718" s="1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5"/>
      <c r="EO718" s="25"/>
      <c r="EP718" s="25"/>
      <c r="EQ718" s="25"/>
      <c r="ER718" s="25"/>
      <c r="ES718" s="25"/>
      <c r="ET718" s="25"/>
      <c r="EU718" s="25"/>
      <c r="EV718" s="25"/>
      <c r="EW718" s="25"/>
      <c r="EX718" s="25"/>
      <c r="EY718" s="25"/>
      <c r="EZ718" s="25"/>
      <c r="FA718" s="25"/>
      <c r="FB718" s="25"/>
      <c r="FC718" s="25"/>
      <c r="FD718" s="25"/>
      <c r="FE718" s="25"/>
      <c r="FF718" s="25"/>
      <c r="FG718" s="25"/>
      <c r="FH718" s="25"/>
    </row>
    <row r="719" spans="1:164" s="7" customFormat="1" ht="24">
      <c r="A719" s="1"/>
      <c r="B719" s="1"/>
      <c r="C719" s="6"/>
      <c r="D719" s="1" ph="1"/>
      <c r="F719" s="27"/>
      <c r="G719" s="9"/>
      <c r="H719" s="9"/>
      <c r="I719" s="1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5"/>
      <c r="EO719" s="25"/>
      <c r="EP719" s="25"/>
      <c r="EQ719" s="25"/>
      <c r="ER719" s="25"/>
      <c r="ES719" s="25"/>
      <c r="ET719" s="25"/>
      <c r="EU719" s="25"/>
      <c r="EV719" s="25"/>
      <c r="EW719" s="25"/>
      <c r="EX719" s="25"/>
      <c r="EY719" s="25"/>
      <c r="EZ719" s="25"/>
      <c r="FA719" s="25"/>
      <c r="FB719" s="25"/>
      <c r="FC719" s="25"/>
      <c r="FD719" s="25"/>
      <c r="FE719" s="25"/>
      <c r="FF719" s="25"/>
      <c r="FG719" s="25"/>
      <c r="FH719" s="25"/>
    </row>
    <row r="720" spans="1:164" s="7" customFormat="1" ht="24">
      <c r="A720" s="1"/>
      <c r="B720" s="1"/>
      <c r="C720" s="6"/>
      <c r="D720" s="1" ph="1"/>
      <c r="F720" s="27"/>
      <c r="G720" s="9"/>
      <c r="H720" s="9"/>
      <c r="I720" s="1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5"/>
      <c r="EO720" s="25"/>
      <c r="EP720" s="25"/>
      <c r="EQ720" s="25"/>
      <c r="ER720" s="25"/>
      <c r="ES720" s="25"/>
      <c r="ET720" s="25"/>
      <c r="EU720" s="25"/>
      <c r="EV720" s="25"/>
      <c r="EW720" s="25"/>
      <c r="EX720" s="25"/>
      <c r="EY720" s="25"/>
      <c r="EZ720" s="25"/>
      <c r="FA720" s="25"/>
      <c r="FB720" s="25"/>
      <c r="FC720" s="25"/>
      <c r="FD720" s="25"/>
      <c r="FE720" s="25"/>
      <c r="FF720" s="25"/>
      <c r="FG720" s="25"/>
      <c r="FH720" s="25"/>
    </row>
    <row r="721" spans="1:164" s="7" customFormat="1" ht="24">
      <c r="A721" s="1"/>
      <c r="B721" s="1"/>
      <c r="C721" s="6"/>
      <c r="D721" s="1" ph="1"/>
      <c r="F721" s="27"/>
      <c r="G721" s="9"/>
      <c r="H721" s="9"/>
      <c r="I721" s="1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5"/>
      <c r="EO721" s="25"/>
      <c r="EP721" s="25"/>
      <c r="EQ721" s="25"/>
      <c r="ER721" s="25"/>
      <c r="ES721" s="25"/>
      <c r="ET721" s="25"/>
      <c r="EU721" s="25"/>
      <c r="EV721" s="25"/>
      <c r="EW721" s="25"/>
      <c r="EX721" s="25"/>
      <c r="EY721" s="25"/>
      <c r="EZ721" s="25"/>
      <c r="FA721" s="25"/>
      <c r="FB721" s="25"/>
      <c r="FC721" s="25"/>
      <c r="FD721" s="25"/>
      <c r="FE721" s="25"/>
      <c r="FF721" s="25"/>
      <c r="FG721" s="25"/>
      <c r="FH721" s="25"/>
    </row>
    <row r="722" spans="1:164" s="7" customFormat="1" ht="24">
      <c r="A722" s="1"/>
      <c r="B722" s="1"/>
      <c r="C722" s="6"/>
      <c r="D722" s="1" ph="1"/>
      <c r="F722" s="27"/>
      <c r="G722" s="9"/>
      <c r="H722" s="9"/>
      <c r="I722" s="1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5"/>
      <c r="EO722" s="25"/>
      <c r="EP722" s="25"/>
      <c r="EQ722" s="25"/>
      <c r="ER722" s="25"/>
      <c r="ES722" s="25"/>
      <c r="ET722" s="25"/>
      <c r="EU722" s="25"/>
      <c r="EV722" s="25"/>
      <c r="EW722" s="25"/>
      <c r="EX722" s="25"/>
      <c r="EY722" s="25"/>
      <c r="EZ722" s="25"/>
      <c r="FA722" s="25"/>
      <c r="FB722" s="25"/>
      <c r="FC722" s="25"/>
      <c r="FD722" s="25"/>
      <c r="FE722" s="25"/>
      <c r="FF722" s="25"/>
      <c r="FG722" s="25"/>
      <c r="FH722" s="25"/>
    </row>
    <row r="723" spans="1:164" s="7" customFormat="1" ht="24">
      <c r="A723" s="1"/>
      <c r="B723" s="1"/>
      <c r="C723" s="6"/>
      <c r="D723" s="1" ph="1"/>
      <c r="F723" s="27"/>
      <c r="G723" s="9"/>
      <c r="H723" s="9"/>
      <c r="I723" s="1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5"/>
      <c r="EO723" s="25"/>
      <c r="EP723" s="25"/>
      <c r="EQ723" s="25"/>
      <c r="ER723" s="25"/>
      <c r="ES723" s="25"/>
      <c r="ET723" s="25"/>
      <c r="EU723" s="25"/>
      <c r="EV723" s="25"/>
      <c r="EW723" s="25"/>
      <c r="EX723" s="25"/>
      <c r="EY723" s="25"/>
      <c r="EZ723" s="25"/>
      <c r="FA723" s="25"/>
      <c r="FB723" s="25"/>
      <c r="FC723" s="25"/>
      <c r="FD723" s="25"/>
      <c r="FE723" s="25"/>
      <c r="FF723" s="25"/>
      <c r="FG723" s="25"/>
      <c r="FH723" s="25"/>
    </row>
    <row r="724" spans="1:164" s="7" customFormat="1" ht="24">
      <c r="A724" s="1"/>
      <c r="B724" s="1"/>
      <c r="C724" s="6"/>
      <c r="D724" s="1" ph="1"/>
      <c r="F724" s="27"/>
      <c r="G724" s="9"/>
      <c r="H724" s="9"/>
      <c r="I724" s="1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5"/>
      <c r="EO724" s="25"/>
      <c r="EP724" s="25"/>
      <c r="EQ724" s="25"/>
      <c r="ER724" s="25"/>
      <c r="ES724" s="25"/>
      <c r="ET724" s="25"/>
      <c r="EU724" s="25"/>
      <c r="EV724" s="25"/>
      <c r="EW724" s="25"/>
      <c r="EX724" s="25"/>
      <c r="EY724" s="25"/>
      <c r="EZ724" s="25"/>
      <c r="FA724" s="25"/>
      <c r="FB724" s="25"/>
      <c r="FC724" s="25"/>
      <c r="FD724" s="25"/>
      <c r="FE724" s="25"/>
      <c r="FF724" s="25"/>
      <c r="FG724" s="25"/>
      <c r="FH724" s="25"/>
    </row>
    <row r="725" spans="1:164" s="7" customFormat="1" ht="24">
      <c r="A725" s="1"/>
      <c r="B725" s="1"/>
      <c r="C725" s="6"/>
      <c r="D725" s="1" ph="1"/>
      <c r="F725" s="27"/>
      <c r="G725" s="9"/>
      <c r="H725" s="9"/>
      <c r="I725" s="1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5"/>
      <c r="EO725" s="25"/>
      <c r="EP725" s="25"/>
      <c r="EQ725" s="25"/>
      <c r="ER725" s="25"/>
      <c r="ES725" s="25"/>
      <c r="ET725" s="25"/>
      <c r="EU725" s="25"/>
      <c r="EV725" s="25"/>
      <c r="EW725" s="25"/>
      <c r="EX725" s="25"/>
      <c r="EY725" s="25"/>
      <c r="EZ725" s="25"/>
      <c r="FA725" s="25"/>
      <c r="FB725" s="25"/>
      <c r="FC725" s="25"/>
      <c r="FD725" s="25"/>
      <c r="FE725" s="25"/>
      <c r="FF725" s="25"/>
      <c r="FG725" s="25"/>
      <c r="FH725" s="25"/>
    </row>
    <row r="726" spans="1:164" s="7" customFormat="1" ht="24">
      <c r="A726" s="1"/>
      <c r="B726" s="1"/>
      <c r="C726" s="6"/>
      <c r="D726" s="1" ph="1"/>
      <c r="F726" s="27"/>
      <c r="G726" s="9"/>
      <c r="H726" s="9"/>
      <c r="I726" s="1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5"/>
      <c r="EO726" s="25"/>
      <c r="EP726" s="25"/>
      <c r="EQ726" s="25"/>
      <c r="ER726" s="25"/>
      <c r="ES726" s="25"/>
      <c r="ET726" s="25"/>
      <c r="EU726" s="25"/>
      <c r="EV726" s="25"/>
      <c r="EW726" s="25"/>
      <c r="EX726" s="25"/>
      <c r="EY726" s="25"/>
      <c r="EZ726" s="25"/>
      <c r="FA726" s="25"/>
      <c r="FB726" s="25"/>
      <c r="FC726" s="25"/>
      <c r="FD726" s="25"/>
      <c r="FE726" s="25"/>
      <c r="FF726" s="25"/>
      <c r="FG726" s="25"/>
      <c r="FH726" s="25"/>
    </row>
    <row r="727" spans="1:164" s="7" customFormat="1" ht="24">
      <c r="A727" s="1"/>
      <c r="B727" s="1"/>
      <c r="C727" s="6"/>
      <c r="D727" s="1" ph="1"/>
      <c r="F727" s="27"/>
      <c r="G727" s="9"/>
      <c r="H727" s="9"/>
      <c r="I727" s="1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5"/>
      <c r="EO727" s="25"/>
      <c r="EP727" s="25"/>
      <c r="EQ727" s="25"/>
      <c r="ER727" s="25"/>
      <c r="ES727" s="25"/>
      <c r="ET727" s="25"/>
      <c r="EU727" s="25"/>
      <c r="EV727" s="25"/>
      <c r="EW727" s="25"/>
      <c r="EX727" s="25"/>
      <c r="EY727" s="25"/>
      <c r="EZ727" s="25"/>
      <c r="FA727" s="25"/>
      <c r="FB727" s="25"/>
      <c r="FC727" s="25"/>
      <c r="FD727" s="25"/>
      <c r="FE727" s="25"/>
      <c r="FF727" s="25"/>
      <c r="FG727" s="25"/>
      <c r="FH727" s="25"/>
    </row>
    <row r="728" spans="1:164" s="7" customFormat="1" ht="24">
      <c r="A728" s="1"/>
      <c r="B728" s="1"/>
      <c r="C728" s="6"/>
      <c r="D728" s="1" ph="1"/>
      <c r="F728" s="27"/>
      <c r="G728" s="9"/>
      <c r="H728" s="9"/>
      <c r="I728" s="1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5"/>
      <c r="EO728" s="25"/>
      <c r="EP728" s="25"/>
      <c r="EQ728" s="25"/>
      <c r="ER728" s="25"/>
      <c r="ES728" s="25"/>
      <c r="ET728" s="25"/>
      <c r="EU728" s="25"/>
      <c r="EV728" s="25"/>
      <c r="EW728" s="25"/>
      <c r="EX728" s="25"/>
      <c r="EY728" s="25"/>
      <c r="EZ728" s="25"/>
      <c r="FA728" s="25"/>
      <c r="FB728" s="25"/>
      <c r="FC728" s="25"/>
      <c r="FD728" s="25"/>
      <c r="FE728" s="25"/>
      <c r="FF728" s="25"/>
      <c r="FG728" s="25"/>
      <c r="FH728" s="25"/>
    </row>
    <row r="729" spans="1:164" s="7" customFormat="1" ht="24">
      <c r="A729" s="1"/>
      <c r="B729" s="1"/>
      <c r="C729" s="6"/>
      <c r="D729" s="1" ph="1"/>
      <c r="F729" s="27"/>
      <c r="G729" s="9"/>
      <c r="H729" s="9"/>
      <c r="I729" s="1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5"/>
      <c r="EO729" s="25"/>
      <c r="EP729" s="25"/>
      <c r="EQ729" s="25"/>
      <c r="ER729" s="25"/>
      <c r="ES729" s="25"/>
      <c r="ET729" s="25"/>
      <c r="EU729" s="25"/>
      <c r="EV729" s="25"/>
      <c r="EW729" s="25"/>
      <c r="EX729" s="25"/>
      <c r="EY729" s="25"/>
      <c r="EZ729" s="25"/>
      <c r="FA729" s="25"/>
      <c r="FB729" s="25"/>
      <c r="FC729" s="25"/>
      <c r="FD729" s="25"/>
      <c r="FE729" s="25"/>
      <c r="FF729" s="25"/>
      <c r="FG729" s="25"/>
      <c r="FH729" s="25"/>
    </row>
    <row r="730" spans="1:164" s="7" customFormat="1" ht="24">
      <c r="A730" s="1"/>
      <c r="B730" s="1"/>
      <c r="C730" s="6"/>
      <c r="D730" s="1" ph="1"/>
      <c r="F730" s="27"/>
      <c r="G730" s="9"/>
      <c r="H730" s="9"/>
      <c r="I730" s="1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5"/>
      <c r="EO730" s="25"/>
      <c r="EP730" s="25"/>
      <c r="EQ730" s="25"/>
      <c r="ER730" s="25"/>
      <c r="ES730" s="25"/>
      <c r="ET730" s="25"/>
      <c r="EU730" s="25"/>
      <c r="EV730" s="25"/>
      <c r="EW730" s="25"/>
      <c r="EX730" s="25"/>
      <c r="EY730" s="25"/>
      <c r="EZ730" s="25"/>
      <c r="FA730" s="25"/>
      <c r="FB730" s="25"/>
      <c r="FC730" s="25"/>
      <c r="FD730" s="25"/>
      <c r="FE730" s="25"/>
      <c r="FF730" s="25"/>
      <c r="FG730" s="25"/>
      <c r="FH730" s="25"/>
    </row>
    <row r="731" spans="1:164" s="7" customFormat="1" ht="24">
      <c r="A731" s="1"/>
      <c r="B731" s="1"/>
      <c r="C731" s="6"/>
      <c r="D731" s="1" ph="1"/>
      <c r="F731" s="27"/>
      <c r="G731" s="9"/>
      <c r="H731" s="9"/>
      <c r="I731" s="1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5"/>
      <c r="EO731" s="25"/>
      <c r="EP731" s="25"/>
      <c r="EQ731" s="25"/>
      <c r="ER731" s="25"/>
      <c r="ES731" s="25"/>
      <c r="ET731" s="25"/>
      <c r="EU731" s="25"/>
      <c r="EV731" s="25"/>
      <c r="EW731" s="25"/>
      <c r="EX731" s="25"/>
      <c r="EY731" s="25"/>
      <c r="EZ731" s="25"/>
      <c r="FA731" s="25"/>
      <c r="FB731" s="25"/>
      <c r="FC731" s="25"/>
      <c r="FD731" s="25"/>
      <c r="FE731" s="25"/>
      <c r="FF731" s="25"/>
      <c r="FG731" s="25"/>
      <c r="FH731" s="25"/>
    </row>
    <row r="732" spans="1:164" s="7" customFormat="1" ht="24">
      <c r="A732" s="1"/>
      <c r="B732" s="1"/>
      <c r="C732" s="6"/>
      <c r="D732" s="1" ph="1"/>
      <c r="F732" s="27"/>
      <c r="G732" s="9"/>
      <c r="H732" s="9"/>
      <c r="I732" s="1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5"/>
      <c r="EO732" s="25"/>
      <c r="EP732" s="25"/>
      <c r="EQ732" s="25"/>
      <c r="ER732" s="25"/>
      <c r="ES732" s="25"/>
      <c r="ET732" s="25"/>
      <c r="EU732" s="25"/>
      <c r="EV732" s="25"/>
      <c r="EW732" s="25"/>
      <c r="EX732" s="25"/>
      <c r="EY732" s="25"/>
      <c r="EZ732" s="25"/>
      <c r="FA732" s="25"/>
      <c r="FB732" s="25"/>
      <c r="FC732" s="25"/>
      <c r="FD732" s="25"/>
      <c r="FE732" s="25"/>
      <c r="FF732" s="25"/>
      <c r="FG732" s="25"/>
      <c r="FH732" s="25"/>
    </row>
    <row r="733" spans="1:164" s="7" customFormat="1" ht="24">
      <c r="A733" s="1"/>
      <c r="B733" s="1"/>
      <c r="C733" s="6"/>
      <c r="D733" s="1" ph="1"/>
      <c r="F733" s="27"/>
      <c r="G733" s="9"/>
      <c r="H733" s="9"/>
      <c r="I733" s="1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5"/>
      <c r="EO733" s="25"/>
      <c r="EP733" s="25"/>
      <c r="EQ733" s="25"/>
      <c r="ER733" s="25"/>
      <c r="ES733" s="25"/>
      <c r="ET733" s="25"/>
      <c r="EU733" s="25"/>
      <c r="EV733" s="25"/>
      <c r="EW733" s="25"/>
      <c r="EX733" s="25"/>
      <c r="EY733" s="25"/>
      <c r="EZ733" s="25"/>
      <c r="FA733" s="25"/>
      <c r="FB733" s="25"/>
      <c r="FC733" s="25"/>
      <c r="FD733" s="25"/>
      <c r="FE733" s="25"/>
      <c r="FF733" s="25"/>
      <c r="FG733" s="25"/>
      <c r="FH733" s="25"/>
    </row>
    <row r="734" spans="1:164" s="7" customFormat="1" ht="24">
      <c r="A734" s="1"/>
      <c r="B734" s="1"/>
      <c r="C734" s="6"/>
      <c r="D734" s="1" ph="1"/>
      <c r="F734" s="27"/>
      <c r="G734" s="9"/>
      <c r="H734" s="9"/>
      <c r="I734" s="1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5"/>
      <c r="EO734" s="25"/>
      <c r="EP734" s="25"/>
      <c r="EQ734" s="25"/>
      <c r="ER734" s="25"/>
      <c r="ES734" s="25"/>
      <c r="ET734" s="25"/>
      <c r="EU734" s="25"/>
      <c r="EV734" s="25"/>
      <c r="EW734" s="25"/>
      <c r="EX734" s="25"/>
      <c r="EY734" s="25"/>
      <c r="EZ734" s="25"/>
      <c r="FA734" s="25"/>
      <c r="FB734" s="25"/>
      <c r="FC734" s="25"/>
      <c r="FD734" s="25"/>
      <c r="FE734" s="25"/>
      <c r="FF734" s="25"/>
      <c r="FG734" s="25"/>
      <c r="FH734" s="25"/>
    </row>
    <row r="735" spans="1:164" s="7" customFormat="1" ht="24">
      <c r="A735" s="1"/>
      <c r="B735" s="1"/>
      <c r="C735" s="6"/>
      <c r="D735" s="1" ph="1"/>
      <c r="F735" s="27"/>
      <c r="G735" s="9"/>
      <c r="H735" s="9"/>
      <c r="I735" s="1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5"/>
      <c r="EO735" s="25"/>
      <c r="EP735" s="25"/>
      <c r="EQ735" s="25"/>
      <c r="ER735" s="25"/>
      <c r="ES735" s="25"/>
      <c r="ET735" s="25"/>
      <c r="EU735" s="25"/>
      <c r="EV735" s="25"/>
      <c r="EW735" s="25"/>
      <c r="EX735" s="25"/>
      <c r="EY735" s="25"/>
      <c r="EZ735" s="25"/>
      <c r="FA735" s="25"/>
      <c r="FB735" s="25"/>
      <c r="FC735" s="25"/>
      <c r="FD735" s="25"/>
      <c r="FE735" s="25"/>
      <c r="FF735" s="25"/>
      <c r="FG735" s="25"/>
      <c r="FH735" s="25"/>
    </row>
    <row r="736" spans="1:164" s="7" customFormat="1" ht="24">
      <c r="A736" s="1"/>
      <c r="B736" s="1"/>
      <c r="C736" s="6"/>
      <c r="D736" s="1" ph="1"/>
      <c r="F736" s="27"/>
      <c r="G736" s="9"/>
      <c r="H736" s="9"/>
      <c r="I736" s="1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5"/>
      <c r="EO736" s="25"/>
      <c r="EP736" s="25"/>
      <c r="EQ736" s="25"/>
      <c r="ER736" s="25"/>
      <c r="ES736" s="25"/>
      <c r="ET736" s="25"/>
      <c r="EU736" s="25"/>
      <c r="EV736" s="25"/>
      <c r="EW736" s="25"/>
      <c r="EX736" s="25"/>
      <c r="EY736" s="25"/>
      <c r="EZ736" s="25"/>
      <c r="FA736" s="25"/>
      <c r="FB736" s="25"/>
      <c r="FC736" s="25"/>
      <c r="FD736" s="25"/>
      <c r="FE736" s="25"/>
      <c r="FF736" s="25"/>
      <c r="FG736" s="25"/>
      <c r="FH736" s="25"/>
    </row>
    <row r="737" spans="1:164" s="7" customFormat="1" ht="24">
      <c r="A737" s="1"/>
      <c r="B737" s="1"/>
      <c r="C737" s="6"/>
      <c r="D737" s="1" ph="1"/>
      <c r="F737" s="27"/>
      <c r="G737" s="9"/>
      <c r="H737" s="9"/>
      <c r="I737" s="1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5"/>
      <c r="EO737" s="25"/>
      <c r="EP737" s="25"/>
      <c r="EQ737" s="25"/>
      <c r="ER737" s="25"/>
      <c r="ES737" s="25"/>
      <c r="ET737" s="25"/>
      <c r="EU737" s="25"/>
      <c r="EV737" s="25"/>
      <c r="EW737" s="25"/>
      <c r="EX737" s="25"/>
      <c r="EY737" s="25"/>
      <c r="EZ737" s="25"/>
      <c r="FA737" s="25"/>
      <c r="FB737" s="25"/>
      <c r="FC737" s="25"/>
      <c r="FD737" s="25"/>
      <c r="FE737" s="25"/>
      <c r="FF737" s="25"/>
      <c r="FG737" s="25"/>
      <c r="FH737" s="25"/>
    </row>
    <row r="738" spans="1:164" s="7" customFormat="1" ht="24">
      <c r="A738" s="1"/>
      <c r="B738" s="1"/>
      <c r="C738" s="6"/>
      <c r="D738" s="1" ph="1"/>
      <c r="F738" s="27"/>
      <c r="G738" s="9"/>
      <c r="H738" s="9"/>
      <c r="I738" s="1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5"/>
      <c r="EO738" s="25"/>
      <c r="EP738" s="25"/>
      <c r="EQ738" s="25"/>
      <c r="ER738" s="25"/>
      <c r="ES738" s="25"/>
      <c r="ET738" s="25"/>
      <c r="EU738" s="25"/>
      <c r="EV738" s="25"/>
      <c r="EW738" s="25"/>
      <c r="EX738" s="25"/>
      <c r="EY738" s="25"/>
      <c r="EZ738" s="25"/>
      <c r="FA738" s="25"/>
      <c r="FB738" s="25"/>
      <c r="FC738" s="25"/>
      <c r="FD738" s="25"/>
      <c r="FE738" s="25"/>
      <c r="FF738" s="25"/>
      <c r="FG738" s="25"/>
      <c r="FH738" s="25"/>
    </row>
    <row r="739" spans="1:164" s="7" customFormat="1" ht="24">
      <c r="A739" s="1"/>
      <c r="B739" s="1"/>
      <c r="C739" s="6"/>
      <c r="D739" s="1" ph="1"/>
      <c r="F739" s="27"/>
      <c r="G739" s="9"/>
      <c r="H739" s="9"/>
      <c r="I739" s="1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5"/>
      <c r="EO739" s="25"/>
      <c r="EP739" s="25"/>
      <c r="EQ739" s="25"/>
      <c r="ER739" s="25"/>
      <c r="ES739" s="25"/>
      <c r="ET739" s="25"/>
      <c r="EU739" s="25"/>
      <c r="EV739" s="25"/>
      <c r="EW739" s="25"/>
      <c r="EX739" s="25"/>
      <c r="EY739" s="25"/>
      <c r="EZ739" s="25"/>
      <c r="FA739" s="25"/>
      <c r="FB739" s="25"/>
      <c r="FC739" s="25"/>
      <c r="FD739" s="25"/>
      <c r="FE739" s="25"/>
      <c r="FF739" s="25"/>
      <c r="FG739" s="25"/>
      <c r="FH739" s="25"/>
    </row>
    <row r="740" spans="1:164" s="7" customFormat="1" ht="24">
      <c r="A740" s="1"/>
      <c r="B740" s="1"/>
      <c r="C740" s="6"/>
      <c r="D740" s="1" ph="1"/>
      <c r="F740" s="27"/>
      <c r="G740" s="9"/>
      <c r="H740" s="9"/>
      <c r="I740" s="1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5"/>
      <c r="EO740" s="25"/>
      <c r="EP740" s="25"/>
      <c r="EQ740" s="25"/>
      <c r="ER740" s="25"/>
      <c r="ES740" s="25"/>
      <c r="ET740" s="25"/>
      <c r="EU740" s="25"/>
      <c r="EV740" s="25"/>
      <c r="EW740" s="25"/>
      <c r="EX740" s="25"/>
      <c r="EY740" s="25"/>
      <c r="EZ740" s="25"/>
      <c r="FA740" s="25"/>
      <c r="FB740" s="25"/>
      <c r="FC740" s="25"/>
      <c r="FD740" s="25"/>
      <c r="FE740" s="25"/>
      <c r="FF740" s="25"/>
      <c r="FG740" s="25"/>
      <c r="FH740" s="25"/>
    </row>
    <row r="741" spans="1:164" s="7" customFormat="1" ht="24">
      <c r="A741" s="1"/>
      <c r="B741" s="1"/>
      <c r="C741" s="6"/>
      <c r="D741" s="1" ph="1"/>
      <c r="F741" s="27"/>
      <c r="G741" s="9"/>
      <c r="H741" s="9"/>
      <c r="I741" s="1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5"/>
      <c r="EO741" s="25"/>
      <c r="EP741" s="25"/>
      <c r="EQ741" s="25"/>
      <c r="ER741" s="25"/>
      <c r="ES741" s="25"/>
      <c r="ET741" s="25"/>
      <c r="EU741" s="25"/>
      <c r="EV741" s="25"/>
      <c r="EW741" s="25"/>
      <c r="EX741" s="25"/>
      <c r="EY741" s="25"/>
      <c r="EZ741" s="25"/>
      <c r="FA741" s="25"/>
      <c r="FB741" s="25"/>
      <c r="FC741" s="25"/>
      <c r="FD741" s="25"/>
      <c r="FE741" s="25"/>
      <c r="FF741" s="25"/>
      <c r="FG741" s="25"/>
      <c r="FH741" s="25"/>
    </row>
    <row r="742" spans="1:164" s="7" customFormat="1" ht="24">
      <c r="A742" s="1"/>
      <c r="B742" s="1"/>
      <c r="C742" s="6"/>
      <c r="D742" s="1" ph="1"/>
      <c r="F742" s="27"/>
      <c r="G742" s="9"/>
      <c r="H742" s="9"/>
      <c r="I742" s="1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5"/>
      <c r="EO742" s="25"/>
      <c r="EP742" s="25"/>
      <c r="EQ742" s="25"/>
      <c r="ER742" s="25"/>
      <c r="ES742" s="25"/>
      <c r="ET742" s="25"/>
      <c r="EU742" s="25"/>
      <c r="EV742" s="25"/>
      <c r="EW742" s="25"/>
      <c r="EX742" s="25"/>
      <c r="EY742" s="25"/>
      <c r="EZ742" s="25"/>
      <c r="FA742" s="25"/>
      <c r="FB742" s="25"/>
      <c r="FC742" s="25"/>
      <c r="FD742" s="25"/>
      <c r="FE742" s="25"/>
      <c r="FF742" s="25"/>
      <c r="FG742" s="25"/>
      <c r="FH742" s="25"/>
    </row>
    <row r="743" spans="1:164" s="7" customFormat="1" ht="24">
      <c r="A743" s="1"/>
      <c r="B743" s="1"/>
      <c r="C743" s="6"/>
      <c r="D743" s="1" ph="1"/>
      <c r="F743" s="27"/>
      <c r="G743" s="9"/>
      <c r="H743" s="9"/>
      <c r="I743" s="1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5"/>
      <c r="EO743" s="25"/>
      <c r="EP743" s="25"/>
      <c r="EQ743" s="25"/>
      <c r="ER743" s="25"/>
      <c r="ES743" s="25"/>
      <c r="ET743" s="25"/>
      <c r="EU743" s="25"/>
      <c r="EV743" s="25"/>
      <c r="EW743" s="25"/>
      <c r="EX743" s="25"/>
      <c r="EY743" s="25"/>
      <c r="EZ743" s="25"/>
      <c r="FA743" s="25"/>
      <c r="FB743" s="25"/>
      <c r="FC743" s="25"/>
      <c r="FD743" s="25"/>
      <c r="FE743" s="25"/>
      <c r="FF743" s="25"/>
      <c r="FG743" s="25"/>
      <c r="FH743" s="25"/>
    </row>
    <row r="744" spans="1:164" s="7" customFormat="1" ht="24">
      <c r="A744" s="1"/>
      <c r="B744" s="1"/>
      <c r="C744" s="6"/>
      <c r="D744" s="1" ph="1"/>
      <c r="F744" s="27"/>
      <c r="G744" s="9"/>
      <c r="H744" s="9"/>
      <c r="I744" s="1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5"/>
      <c r="EO744" s="25"/>
      <c r="EP744" s="25"/>
      <c r="EQ744" s="25"/>
      <c r="ER744" s="25"/>
      <c r="ES744" s="25"/>
      <c r="ET744" s="25"/>
      <c r="EU744" s="25"/>
      <c r="EV744" s="25"/>
      <c r="EW744" s="25"/>
      <c r="EX744" s="25"/>
      <c r="EY744" s="25"/>
      <c r="EZ744" s="25"/>
      <c r="FA744" s="25"/>
      <c r="FB744" s="25"/>
      <c r="FC744" s="25"/>
      <c r="FD744" s="25"/>
      <c r="FE744" s="25"/>
      <c r="FF744" s="25"/>
      <c r="FG744" s="25"/>
      <c r="FH744" s="25"/>
    </row>
    <row r="745" spans="1:164" s="7" customFormat="1" ht="24">
      <c r="A745" s="1"/>
      <c r="B745" s="1"/>
      <c r="C745" s="6"/>
      <c r="D745" s="1" ph="1"/>
      <c r="F745" s="27"/>
      <c r="G745" s="9"/>
      <c r="H745" s="9"/>
      <c r="I745" s="1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5"/>
      <c r="EO745" s="25"/>
      <c r="EP745" s="25"/>
      <c r="EQ745" s="25"/>
      <c r="ER745" s="25"/>
      <c r="ES745" s="25"/>
      <c r="ET745" s="25"/>
      <c r="EU745" s="25"/>
      <c r="EV745" s="25"/>
      <c r="EW745" s="25"/>
      <c r="EX745" s="25"/>
      <c r="EY745" s="25"/>
      <c r="EZ745" s="25"/>
      <c r="FA745" s="25"/>
      <c r="FB745" s="25"/>
      <c r="FC745" s="25"/>
      <c r="FD745" s="25"/>
      <c r="FE745" s="25"/>
      <c r="FF745" s="25"/>
      <c r="FG745" s="25"/>
      <c r="FH745" s="25"/>
    </row>
    <row r="746" spans="1:164" s="7" customFormat="1" ht="24">
      <c r="A746" s="1"/>
      <c r="B746" s="1"/>
      <c r="C746" s="6"/>
      <c r="D746" s="1" ph="1"/>
      <c r="F746" s="27"/>
      <c r="G746" s="9"/>
      <c r="H746" s="9"/>
      <c r="I746" s="1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5"/>
      <c r="EO746" s="25"/>
      <c r="EP746" s="25"/>
      <c r="EQ746" s="25"/>
      <c r="ER746" s="25"/>
      <c r="ES746" s="25"/>
      <c r="ET746" s="25"/>
      <c r="EU746" s="25"/>
      <c r="EV746" s="25"/>
      <c r="EW746" s="25"/>
      <c r="EX746" s="25"/>
      <c r="EY746" s="25"/>
      <c r="EZ746" s="25"/>
      <c r="FA746" s="25"/>
      <c r="FB746" s="25"/>
      <c r="FC746" s="25"/>
      <c r="FD746" s="25"/>
      <c r="FE746" s="25"/>
      <c r="FF746" s="25"/>
      <c r="FG746" s="25"/>
      <c r="FH746" s="25"/>
    </row>
    <row r="747" spans="1:164" s="7" customFormat="1" ht="24">
      <c r="A747" s="1"/>
      <c r="B747" s="1"/>
      <c r="C747" s="6"/>
      <c r="D747" s="1" ph="1"/>
      <c r="F747" s="27"/>
      <c r="G747" s="9"/>
      <c r="H747" s="9"/>
      <c r="I747" s="1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5"/>
      <c r="EO747" s="25"/>
      <c r="EP747" s="25"/>
      <c r="EQ747" s="25"/>
      <c r="ER747" s="25"/>
      <c r="ES747" s="25"/>
      <c r="ET747" s="25"/>
      <c r="EU747" s="25"/>
      <c r="EV747" s="25"/>
      <c r="EW747" s="25"/>
      <c r="EX747" s="25"/>
      <c r="EY747" s="25"/>
      <c r="EZ747" s="25"/>
      <c r="FA747" s="25"/>
      <c r="FB747" s="25"/>
      <c r="FC747" s="25"/>
      <c r="FD747" s="25"/>
      <c r="FE747" s="25"/>
      <c r="FF747" s="25"/>
      <c r="FG747" s="25"/>
      <c r="FH747" s="25"/>
    </row>
    <row r="748" spans="1:164" s="7" customFormat="1" ht="24">
      <c r="A748" s="1"/>
      <c r="B748" s="1"/>
      <c r="C748" s="6"/>
      <c r="D748" s="1" ph="1"/>
      <c r="F748" s="27"/>
      <c r="G748" s="9"/>
      <c r="H748" s="9"/>
      <c r="I748" s="1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5"/>
      <c r="EO748" s="25"/>
      <c r="EP748" s="25"/>
      <c r="EQ748" s="25"/>
      <c r="ER748" s="25"/>
      <c r="ES748" s="25"/>
      <c r="ET748" s="25"/>
      <c r="EU748" s="25"/>
      <c r="EV748" s="25"/>
      <c r="EW748" s="25"/>
      <c r="EX748" s="25"/>
      <c r="EY748" s="25"/>
      <c r="EZ748" s="25"/>
      <c r="FA748" s="25"/>
      <c r="FB748" s="25"/>
      <c r="FC748" s="25"/>
      <c r="FD748" s="25"/>
      <c r="FE748" s="25"/>
      <c r="FF748" s="25"/>
      <c r="FG748" s="25"/>
      <c r="FH748" s="25"/>
    </row>
    <row r="749" spans="1:164" s="7" customFormat="1" ht="24">
      <c r="A749" s="1"/>
      <c r="B749" s="1"/>
      <c r="C749" s="6"/>
      <c r="D749" s="1" ph="1"/>
      <c r="F749" s="27"/>
      <c r="G749" s="9"/>
      <c r="H749" s="9"/>
      <c r="I749" s="1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5"/>
      <c r="EO749" s="25"/>
      <c r="EP749" s="25"/>
      <c r="EQ749" s="25"/>
      <c r="ER749" s="25"/>
      <c r="ES749" s="25"/>
      <c r="ET749" s="25"/>
      <c r="EU749" s="25"/>
      <c r="EV749" s="25"/>
      <c r="EW749" s="25"/>
      <c r="EX749" s="25"/>
      <c r="EY749" s="25"/>
      <c r="EZ749" s="25"/>
      <c r="FA749" s="25"/>
      <c r="FB749" s="25"/>
      <c r="FC749" s="25"/>
      <c r="FD749" s="25"/>
      <c r="FE749" s="25"/>
      <c r="FF749" s="25"/>
      <c r="FG749" s="25"/>
      <c r="FH749" s="25"/>
    </row>
    <row r="750" spans="1:164" s="7" customFormat="1" ht="24">
      <c r="A750" s="1"/>
      <c r="B750" s="1"/>
      <c r="C750" s="6"/>
      <c r="D750" s="1" ph="1"/>
      <c r="F750" s="27"/>
      <c r="G750" s="9"/>
      <c r="H750" s="9"/>
      <c r="I750" s="1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5"/>
      <c r="EO750" s="25"/>
      <c r="EP750" s="25"/>
      <c r="EQ750" s="25"/>
      <c r="ER750" s="25"/>
      <c r="ES750" s="25"/>
      <c r="ET750" s="25"/>
      <c r="EU750" s="25"/>
      <c r="EV750" s="25"/>
      <c r="EW750" s="25"/>
      <c r="EX750" s="25"/>
      <c r="EY750" s="25"/>
      <c r="EZ750" s="25"/>
      <c r="FA750" s="25"/>
      <c r="FB750" s="25"/>
      <c r="FC750" s="25"/>
      <c r="FD750" s="25"/>
      <c r="FE750" s="25"/>
      <c r="FF750" s="25"/>
      <c r="FG750" s="25"/>
      <c r="FH750" s="25"/>
    </row>
    <row r="751" spans="1:164" s="7" customFormat="1" ht="24">
      <c r="A751" s="1"/>
      <c r="B751" s="1"/>
      <c r="C751" s="6"/>
      <c r="D751" s="1" ph="1"/>
      <c r="F751" s="27"/>
      <c r="G751" s="9"/>
      <c r="H751" s="9"/>
      <c r="I751" s="1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5"/>
      <c r="EO751" s="25"/>
      <c r="EP751" s="25"/>
      <c r="EQ751" s="25"/>
      <c r="ER751" s="25"/>
      <c r="ES751" s="25"/>
      <c r="ET751" s="25"/>
      <c r="EU751" s="25"/>
      <c r="EV751" s="25"/>
      <c r="EW751" s="25"/>
      <c r="EX751" s="25"/>
      <c r="EY751" s="25"/>
      <c r="EZ751" s="25"/>
      <c r="FA751" s="25"/>
      <c r="FB751" s="25"/>
      <c r="FC751" s="25"/>
      <c r="FD751" s="25"/>
      <c r="FE751" s="25"/>
      <c r="FF751" s="25"/>
      <c r="FG751" s="25"/>
      <c r="FH751" s="25"/>
    </row>
    <row r="752" spans="1:164" s="7" customFormat="1" ht="24">
      <c r="A752" s="1"/>
      <c r="B752" s="1"/>
      <c r="C752" s="6"/>
      <c r="D752" s="1" ph="1"/>
      <c r="F752" s="27"/>
      <c r="G752" s="9"/>
      <c r="H752" s="9"/>
      <c r="I752" s="1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5"/>
      <c r="EO752" s="25"/>
      <c r="EP752" s="25"/>
      <c r="EQ752" s="25"/>
      <c r="ER752" s="25"/>
      <c r="ES752" s="25"/>
      <c r="ET752" s="25"/>
      <c r="EU752" s="25"/>
      <c r="EV752" s="25"/>
      <c r="EW752" s="25"/>
      <c r="EX752" s="25"/>
      <c r="EY752" s="25"/>
      <c r="EZ752" s="25"/>
      <c r="FA752" s="25"/>
      <c r="FB752" s="25"/>
      <c r="FC752" s="25"/>
      <c r="FD752" s="25"/>
      <c r="FE752" s="25"/>
      <c r="FF752" s="25"/>
      <c r="FG752" s="25"/>
      <c r="FH752" s="25"/>
    </row>
    <row r="753" spans="1:164" s="7" customFormat="1" ht="24">
      <c r="A753" s="1"/>
      <c r="B753" s="1"/>
      <c r="C753" s="6"/>
      <c r="D753" s="1" ph="1"/>
      <c r="F753" s="27"/>
      <c r="G753" s="9"/>
      <c r="H753" s="9"/>
      <c r="I753" s="1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5"/>
      <c r="EO753" s="25"/>
      <c r="EP753" s="25"/>
      <c r="EQ753" s="25"/>
      <c r="ER753" s="25"/>
      <c r="ES753" s="25"/>
      <c r="ET753" s="25"/>
      <c r="EU753" s="25"/>
      <c r="EV753" s="25"/>
      <c r="EW753" s="25"/>
      <c r="EX753" s="25"/>
      <c r="EY753" s="25"/>
      <c r="EZ753" s="25"/>
      <c r="FA753" s="25"/>
      <c r="FB753" s="25"/>
      <c r="FC753" s="25"/>
      <c r="FD753" s="25"/>
      <c r="FE753" s="25"/>
      <c r="FF753" s="25"/>
      <c r="FG753" s="25"/>
      <c r="FH753" s="25"/>
    </row>
    <row r="754" spans="1:164" s="7" customFormat="1" ht="24">
      <c r="A754" s="1"/>
      <c r="B754" s="1"/>
      <c r="C754" s="6"/>
      <c r="D754" s="1" ph="1"/>
      <c r="F754" s="27"/>
      <c r="G754" s="9"/>
      <c r="H754" s="9"/>
      <c r="I754" s="1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5"/>
      <c r="EO754" s="25"/>
      <c r="EP754" s="25"/>
      <c r="EQ754" s="25"/>
      <c r="ER754" s="25"/>
      <c r="ES754" s="25"/>
      <c r="ET754" s="25"/>
      <c r="EU754" s="25"/>
      <c r="EV754" s="25"/>
      <c r="EW754" s="25"/>
      <c r="EX754" s="25"/>
      <c r="EY754" s="25"/>
      <c r="EZ754" s="25"/>
      <c r="FA754" s="25"/>
      <c r="FB754" s="25"/>
      <c r="FC754" s="25"/>
      <c r="FD754" s="25"/>
      <c r="FE754" s="25"/>
      <c r="FF754" s="25"/>
      <c r="FG754" s="25"/>
      <c r="FH754" s="25"/>
    </row>
    <row r="755" spans="1:164" s="7" customFormat="1" ht="24">
      <c r="A755" s="1"/>
      <c r="B755" s="1"/>
      <c r="C755" s="6"/>
      <c r="D755" s="1" ph="1"/>
      <c r="F755" s="27"/>
      <c r="G755" s="9"/>
      <c r="H755" s="9"/>
      <c r="I755" s="1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5"/>
      <c r="EO755" s="25"/>
      <c r="EP755" s="25"/>
      <c r="EQ755" s="25"/>
      <c r="ER755" s="25"/>
      <c r="ES755" s="25"/>
      <c r="ET755" s="25"/>
      <c r="EU755" s="25"/>
      <c r="EV755" s="25"/>
      <c r="EW755" s="25"/>
      <c r="EX755" s="25"/>
      <c r="EY755" s="25"/>
      <c r="EZ755" s="25"/>
      <c r="FA755" s="25"/>
      <c r="FB755" s="25"/>
      <c r="FC755" s="25"/>
      <c r="FD755" s="25"/>
      <c r="FE755" s="25"/>
      <c r="FF755" s="25"/>
      <c r="FG755" s="25"/>
      <c r="FH755" s="25"/>
    </row>
    <row r="756" spans="1:164" s="7" customFormat="1" ht="24">
      <c r="A756" s="1"/>
      <c r="B756" s="1"/>
      <c r="C756" s="6"/>
      <c r="D756" s="1" ph="1"/>
      <c r="F756" s="27"/>
      <c r="G756" s="9"/>
      <c r="H756" s="9"/>
      <c r="I756" s="1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5"/>
      <c r="EO756" s="25"/>
      <c r="EP756" s="25"/>
      <c r="EQ756" s="25"/>
      <c r="ER756" s="25"/>
      <c r="ES756" s="25"/>
      <c r="ET756" s="25"/>
      <c r="EU756" s="25"/>
      <c r="EV756" s="25"/>
      <c r="EW756" s="25"/>
      <c r="EX756" s="25"/>
      <c r="EY756" s="25"/>
      <c r="EZ756" s="25"/>
      <c r="FA756" s="25"/>
      <c r="FB756" s="25"/>
      <c r="FC756" s="25"/>
      <c r="FD756" s="25"/>
      <c r="FE756" s="25"/>
      <c r="FF756" s="25"/>
      <c r="FG756" s="25"/>
      <c r="FH756" s="25"/>
    </row>
    <row r="757" spans="1:164" s="7" customFormat="1" ht="24">
      <c r="A757" s="1"/>
      <c r="B757" s="1"/>
      <c r="C757" s="6"/>
      <c r="D757" s="1" ph="1"/>
      <c r="F757" s="27"/>
      <c r="G757" s="9"/>
      <c r="H757" s="9"/>
      <c r="I757" s="1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5"/>
      <c r="EO757" s="25"/>
      <c r="EP757" s="25"/>
      <c r="EQ757" s="25"/>
      <c r="ER757" s="25"/>
      <c r="ES757" s="25"/>
      <c r="ET757" s="25"/>
      <c r="EU757" s="25"/>
      <c r="EV757" s="25"/>
      <c r="EW757" s="25"/>
      <c r="EX757" s="25"/>
      <c r="EY757" s="25"/>
      <c r="EZ757" s="25"/>
      <c r="FA757" s="25"/>
      <c r="FB757" s="25"/>
      <c r="FC757" s="25"/>
      <c r="FD757" s="25"/>
      <c r="FE757" s="25"/>
      <c r="FF757" s="25"/>
      <c r="FG757" s="25"/>
      <c r="FH757" s="25"/>
    </row>
    <row r="758" spans="1:164" s="7" customFormat="1" ht="24">
      <c r="A758" s="1"/>
      <c r="B758" s="1"/>
      <c r="C758" s="6"/>
      <c r="D758" s="1" ph="1"/>
      <c r="F758" s="27"/>
      <c r="G758" s="9"/>
      <c r="H758" s="9"/>
      <c r="I758" s="1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5"/>
      <c r="EO758" s="25"/>
      <c r="EP758" s="25"/>
      <c r="EQ758" s="25"/>
      <c r="ER758" s="25"/>
      <c r="ES758" s="25"/>
      <c r="ET758" s="25"/>
      <c r="EU758" s="25"/>
      <c r="EV758" s="25"/>
      <c r="EW758" s="25"/>
      <c r="EX758" s="25"/>
      <c r="EY758" s="25"/>
      <c r="EZ758" s="25"/>
      <c r="FA758" s="25"/>
      <c r="FB758" s="25"/>
      <c r="FC758" s="25"/>
      <c r="FD758" s="25"/>
      <c r="FE758" s="25"/>
      <c r="FF758" s="25"/>
      <c r="FG758" s="25"/>
      <c r="FH758" s="25"/>
    </row>
    <row r="759" spans="1:164" s="7" customFormat="1" ht="24">
      <c r="A759" s="1"/>
      <c r="B759" s="1"/>
      <c r="C759" s="6"/>
      <c r="D759" s="1" ph="1"/>
      <c r="F759" s="27"/>
      <c r="G759" s="9"/>
      <c r="H759" s="9"/>
      <c r="I759" s="1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5"/>
      <c r="EO759" s="25"/>
      <c r="EP759" s="25"/>
      <c r="EQ759" s="25"/>
      <c r="ER759" s="25"/>
      <c r="ES759" s="25"/>
      <c r="ET759" s="25"/>
      <c r="EU759" s="25"/>
      <c r="EV759" s="25"/>
      <c r="EW759" s="25"/>
      <c r="EX759" s="25"/>
      <c r="EY759" s="25"/>
      <c r="EZ759" s="25"/>
      <c r="FA759" s="25"/>
      <c r="FB759" s="25"/>
      <c r="FC759" s="25"/>
      <c r="FD759" s="25"/>
      <c r="FE759" s="25"/>
      <c r="FF759" s="25"/>
      <c r="FG759" s="25"/>
      <c r="FH759" s="25"/>
    </row>
    <row r="760" spans="1:164" s="7" customFormat="1" ht="24">
      <c r="A760" s="1"/>
      <c r="B760" s="1"/>
      <c r="C760" s="6"/>
      <c r="D760" s="1" ph="1"/>
      <c r="F760" s="27"/>
      <c r="G760" s="9"/>
      <c r="H760" s="9"/>
      <c r="I760" s="1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5"/>
      <c r="EO760" s="25"/>
      <c r="EP760" s="25"/>
      <c r="EQ760" s="25"/>
      <c r="ER760" s="25"/>
      <c r="ES760" s="25"/>
      <c r="ET760" s="25"/>
      <c r="EU760" s="25"/>
      <c r="EV760" s="25"/>
      <c r="EW760" s="25"/>
      <c r="EX760" s="25"/>
      <c r="EY760" s="25"/>
      <c r="EZ760" s="25"/>
      <c r="FA760" s="25"/>
      <c r="FB760" s="25"/>
      <c r="FC760" s="25"/>
      <c r="FD760" s="25"/>
      <c r="FE760" s="25"/>
      <c r="FF760" s="25"/>
      <c r="FG760" s="25"/>
      <c r="FH760" s="25"/>
    </row>
    <row r="761" spans="1:164" s="7" customFormat="1" ht="24">
      <c r="A761" s="1"/>
      <c r="B761" s="1"/>
      <c r="C761" s="6"/>
      <c r="D761" s="1" ph="1"/>
      <c r="F761" s="27"/>
      <c r="G761" s="9"/>
      <c r="H761" s="9"/>
      <c r="I761" s="1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5"/>
      <c r="EO761" s="25"/>
      <c r="EP761" s="25"/>
      <c r="EQ761" s="25"/>
      <c r="ER761" s="25"/>
      <c r="ES761" s="25"/>
      <c r="ET761" s="25"/>
      <c r="EU761" s="25"/>
      <c r="EV761" s="25"/>
      <c r="EW761" s="25"/>
      <c r="EX761" s="25"/>
      <c r="EY761" s="25"/>
      <c r="EZ761" s="25"/>
      <c r="FA761" s="25"/>
      <c r="FB761" s="25"/>
      <c r="FC761" s="25"/>
      <c r="FD761" s="25"/>
      <c r="FE761" s="25"/>
      <c r="FF761" s="25"/>
      <c r="FG761" s="25"/>
      <c r="FH761" s="25"/>
    </row>
    <row r="762" spans="1:164" s="7" customFormat="1" ht="24">
      <c r="A762" s="1"/>
      <c r="B762" s="1"/>
      <c r="C762" s="6"/>
      <c r="D762" s="1" ph="1"/>
      <c r="F762" s="27"/>
      <c r="G762" s="9"/>
      <c r="H762" s="9"/>
      <c r="I762" s="1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5"/>
      <c r="EO762" s="25"/>
      <c r="EP762" s="25"/>
      <c r="EQ762" s="25"/>
      <c r="ER762" s="25"/>
      <c r="ES762" s="25"/>
      <c r="ET762" s="25"/>
      <c r="EU762" s="25"/>
      <c r="EV762" s="25"/>
      <c r="EW762" s="25"/>
      <c r="EX762" s="25"/>
      <c r="EY762" s="25"/>
      <c r="EZ762" s="25"/>
      <c r="FA762" s="25"/>
      <c r="FB762" s="25"/>
      <c r="FC762" s="25"/>
      <c r="FD762" s="25"/>
      <c r="FE762" s="25"/>
      <c r="FF762" s="25"/>
      <c r="FG762" s="25"/>
      <c r="FH762" s="25"/>
    </row>
    <row r="763" spans="1:164" s="7" customFormat="1" ht="24">
      <c r="A763" s="1"/>
      <c r="B763" s="1"/>
      <c r="C763" s="6"/>
      <c r="D763" s="1" ph="1"/>
      <c r="F763" s="27"/>
      <c r="G763" s="9"/>
      <c r="H763" s="9"/>
      <c r="I763" s="1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5"/>
      <c r="EO763" s="25"/>
      <c r="EP763" s="25"/>
      <c r="EQ763" s="25"/>
      <c r="ER763" s="25"/>
      <c r="ES763" s="25"/>
      <c r="ET763" s="25"/>
      <c r="EU763" s="25"/>
      <c r="EV763" s="25"/>
      <c r="EW763" s="25"/>
      <c r="EX763" s="25"/>
      <c r="EY763" s="25"/>
      <c r="EZ763" s="25"/>
      <c r="FA763" s="25"/>
      <c r="FB763" s="25"/>
      <c r="FC763" s="25"/>
      <c r="FD763" s="25"/>
      <c r="FE763" s="25"/>
      <c r="FF763" s="25"/>
      <c r="FG763" s="25"/>
      <c r="FH763" s="25"/>
    </row>
    <row r="764" spans="1:164" s="7" customFormat="1" ht="24">
      <c r="A764" s="1"/>
      <c r="B764" s="1"/>
      <c r="C764" s="6"/>
      <c r="D764" s="1" ph="1"/>
      <c r="F764" s="27"/>
      <c r="G764" s="9"/>
      <c r="H764" s="9"/>
      <c r="I764" s="1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5"/>
      <c r="EO764" s="25"/>
      <c r="EP764" s="25"/>
      <c r="EQ764" s="25"/>
      <c r="ER764" s="25"/>
      <c r="ES764" s="25"/>
      <c r="ET764" s="25"/>
      <c r="EU764" s="25"/>
      <c r="EV764" s="25"/>
      <c r="EW764" s="25"/>
      <c r="EX764" s="25"/>
      <c r="EY764" s="25"/>
      <c r="EZ764" s="25"/>
      <c r="FA764" s="25"/>
      <c r="FB764" s="25"/>
      <c r="FC764" s="25"/>
      <c r="FD764" s="25"/>
      <c r="FE764" s="25"/>
      <c r="FF764" s="25"/>
      <c r="FG764" s="25"/>
      <c r="FH764" s="25"/>
    </row>
    <row r="765" spans="1:164" s="7" customFormat="1" ht="24">
      <c r="A765" s="1"/>
      <c r="B765" s="1"/>
      <c r="C765" s="6"/>
      <c r="D765" s="1" ph="1"/>
      <c r="F765" s="27"/>
      <c r="G765" s="9"/>
      <c r="H765" s="9"/>
      <c r="I765" s="1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5"/>
      <c r="EO765" s="25"/>
      <c r="EP765" s="25"/>
      <c r="EQ765" s="25"/>
      <c r="ER765" s="25"/>
      <c r="ES765" s="25"/>
      <c r="ET765" s="25"/>
      <c r="EU765" s="25"/>
      <c r="EV765" s="25"/>
      <c r="EW765" s="25"/>
      <c r="EX765" s="25"/>
      <c r="EY765" s="25"/>
      <c r="EZ765" s="25"/>
      <c r="FA765" s="25"/>
      <c r="FB765" s="25"/>
      <c r="FC765" s="25"/>
      <c r="FD765" s="25"/>
      <c r="FE765" s="25"/>
      <c r="FF765" s="25"/>
      <c r="FG765" s="25"/>
      <c r="FH765" s="25"/>
    </row>
    <row r="766" spans="1:164" s="7" customFormat="1" ht="24">
      <c r="A766" s="1"/>
      <c r="B766" s="1"/>
      <c r="C766" s="6"/>
      <c r="D766" s="1" ph="1"/>
      <c r="F766" s="27"/>
      <c r="G766" s="9"/>
      <c r="H766" s="9"/>
      <c r="I766" s="1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5"/>
      <c r="EO766" s="25"/>
      <c r="EP766" s="25"/>
      <c r="EQ766" s="25"/>
      <c r="ER766" s="25"/>
      <c r="ES766" s="25"/>
      <c r="ET766" s="25"/>
      <c r="EU766" s="25"/>
      <c r="EV766" s="25"/>
      <c r="EW766" s="25"/>
      <c r="EX766" s="25"/>
      <c r="EY766" s="25"/>
      <c r="EZ766" s="25"/>
      <c r="FA766" s="25"/>
      <c r="FB766" s="25"/>
      <c r="FC766" s="25"/>
      <c r="FD766" s="25"/>
      <c r="FE766" s="25"/>
      <c r="FF766" s="25"/>
      <c r="FG766" s="25"/>
      <c r="FH766" s="25"/>
    </row>
    <row r="767" spans="1:164" s="7" customFormat="1" ht="24">
      <c r="A767" s="1"/>
      <c r="B767" s="1"/>
      <c r="C767" s="6"/>
      <c r="D767" s="1" ph="1"/>
      <c r="F767" s="27"/>
      <c r="G767" s="9"/>
      <c r="H767" s="9"/>
      <c r="I767" s="1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5"/>
      <c r="EO767" s="25"/>
      <c r="EP767" s="25"/>
      <c r="EQ767" s="25"/>
      <c r="ER767" s="25"/>
      <c r="ES767" s="25"/>
      <c r="ET767" s="25"/>
      <c r="EU767" s="25"/>
      <c r="EV767" s="25"/>
      <c r="EW767" s="25"/>
      <c r="EX767" s="25"/>
      <c r="EY767" s="25"/>
      <c r="EZ767" s="25"/>
      <c r="FA767" s="25"/>
      <c r="FB767" s="25"/>
      <c r="FC767" s="25"/>
      <c r="FD767" s="25"/>
      <c r="FE767" s="25"/>
      <c r="FF767" s="25"/>
      <c r="FG767" s="25"/>
      <c r="FH767" s="25"/>
    </row>
    <row r="768" spans="1:164" s="7" customFormat="1" ht="24">
      <c r="A768" s="1"/>
      <c r="B768" s="1"/>
      <c r="C768" s="6"/>
      <c r="D768" s="1" ph="1"/>
      <c r="F768" s="27"/>
      <c r="G768" s="9"/>
      <c r="H768" s="9"/>
      <c r="I768" s="1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5"/>
      <c r="EO768" s="25"/>
      <c r="EP768" s="25"/>
      <c r="EQ768" s="25"/>
      <c r="ER768" s="25"/>
      <c r="ES768" s="25"/>
      <c r="ET768" s="25"/>
      <c r="EU768" s="25"/>
      <c r="EV768" s="25"/>
      <c r="EW768" s="25"/>
      <c r="EX768" s="25"/>
      <c r="EY768" s="25"/>
      <c r="EZ768" s="25"/>
      <c r="FA768" s="25"/>
      <c r="FB768" s="25"/>
      <c r="FC768" s="25"/>
      <c r="FD768" s="25"/>
      <c r="FE768" s="25"/>
      <c r="FF768" s="25"/>
      <c r="FG768" s="25"/>
      <c r="FH768" s="25"/>
    </row>
    <row r="769" spans="1:164" s="7" customFormat="1" ht="24">
      <c r="A769" s="1"/>
      <c r="B769" s="1"/>
      <c r="C769" s="6"/>
      <c r="D769" s="1" ph="1"/>
      <c r="F769" s="27"/>
      <c r="G769" s="9"/>
      <c r="H769" s="9"/>
      <c r="I769" s="1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5"/>
      <c r="EO769" s="25"/>
      <c r="EP769" s="25"/>
      <c r="EQ769" s="25"/>
      <c r="ER769" s="25"/>
      <c r="ES769" s="25"/>
      <c r="ET769" s="25"/>
      <c r="EU769" s="25"/>
      <c r="EV769" s="25"/>
      <c r="EW769" s="25"/>
      <c r="EX769" s="25"/>
      <c r="EY769" s="25"/>
      <c r="EZ769" s="25"/>
      <c r="FA769" s="25"/>
      <c r="FB769" s="25"/>
      <c r="FC769" s="25"/>
      <c r="FD769" s="25"/>
      <c r="FE769" s="25"/>
      <c r="FF769" s="25"/>
      <c r="FG769" s="25"/>
      <c r="FH769" s="25"/>
    </row>
    <row r="770" spans="1:164" s="7" customFormat="1" ht="24">
      <c r="A770" s="1"/>
      <c r="B770" s="1"/>
      <c r="C770" s="6"/>
      <c r="D770" s="1" ph="1"/>
      <c r="F770" s="27"/>
      <c r="G770" s="9"/>
      <c r="H770" s="9"/>
      <c r="I770" s="1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5"/>
      <c r="EO770" s="25"/>
      <c r="EP770" s="25"/>
      <c r="EQ770" s="25"/>
      <c r="ER770" s="25"/>
      <c r="ES770" s="25"/>
      <c r="ET770" s="25"/>
      <c r="EU770" s="25"/>
      <c r="EV770" s="25"/>
      <c r="EW770" s="25"/>
      <c r="EX770" s="25"/>
      <c r="EY770" s="25"/>
      <c r="EZ770" s="25"/>
      <c r="FA770" s="25"/>
      <c r="FB770" s="25"/>
      <c r="FC770" s="25"/>
      <c r="FD770" s="25"/>
      <c r="FE770" s="25"/>
      <c r="FF770" s="25"/>
      <c r="FG770" s="25"/>
      <c r="FH770" s="25"/>
    </row>
    <row r="771" spans="1:164" s="7" customFormat="1" ht="24">
      <c r="A771" s="1"/>
      <c r="B771" s="1"/>
      <c r="C771" s="6"/>
      <c r="D771" s="1" ph="1"/>
      <c r="F771" s="27"/>
      <c r="G771" s="9"/>
      <c r="H771" s="9"/>
      <c r="I771" s="1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5"/>
      <c r="EO771" s="25"/>
      <c r="EP771" s="25"/>
      <c r="EQ771" s="25"/>
      <c r="ER771" s="25"/>
      <c r="ES771" s="25"/>
      <c r="ET771" s="25"/>
      <c r="EU771" s="25"/>
      <c r="EV771" s="25"/>
      <c r="EW771" s="25"/>
      <c r="EX771" s="25"/>
      <c r="EY771" s="25"/>
      <c r="EZ771" s="25"/>
      <c r="FA771" s="25"/>
      <c r="FB771" s="25"/>
      <c r="FC771" s="25"/>
      <c r="FD771" s="25"/>
      <c r="FE771" s="25"/>
      <c r="FF771" s="25"/>
      <c r="FG771" s="25"/>
      <c r="FH771" s="25"/>
    </row>
    <row r="772" spans="1:164" s="7" customFormat="1" ht="24">
      <c r="A772" s="1"/>
      <c r="B772" s="1"/>
      <c r="C772" s="6"/>
      <c r="D772" s="1" ph="1"/>
      <c r="F772" s="27"/>
      <c r="G772" s="9"/>
      <c r="H772" s="9"/>
      <c r="I772" s="1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5"/>
      <c r="EO772" s="25"/>
      <c r="EP772" s="25"/>
      <c r="EQ772" s="25"/>
      <c r="ER772" s="25"/>
      <c r="ES772" s="25"/>
      <c r="ET772" s="25"/>
      <c r="EU772" s="25"/>
      <c r="EV772" s="25"/>
      <c r="EW772" s="25"/>
      <c r="EX772" s="25"/>
      <c r="EY772" s="25"/>
      <c r="EZ772" s="25"/>
      <c r="FA772" s="25"/>
      <c r="FB772" s="25"/>
      <c r="FC772" s="25"/>
      <c r="FD772" s="25"/>
      <c r="FE772" s="25"/>
      <c r="FF772" s="25"/>
      <c r="FG772" s="25"/>
      <c r="FH772" s="25"/>
    </row>
    <row r="773" spans="1:164" s="7" customFormat="1" ht="24">
      <c r="A773" s="1"/>
      <c r="B773" s="1"/>
      <c r="C773" s="6"/>
      <c r="D773" s="1" ph="1"/>
      <c r="F773" s="27"/>
      <c r="G773" s="9"/>
      <c r="H773" s="9"/>
      <c r="I773" s="1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5"/>
      <c r="EO773" s="25"/>
      <c r="EP773" s="25"/>
      <c r="EQ773" s="25"/>
      <c r="ER773" s="25"/>
      <c r="ES773" s="25"/>
      <c r="ET773" s="25"/>
      <c r="EU773" s="25"/>
      <c r="EV773" s="25"/>
      <c r="EW773" s="25"/>
      <c r="EX773" s="25"/>
      <c r="EY773" s="25"/>
      <c r="EZ773" s="25"/>
      <c r="FA773" s="25"/>
      <c r="FB773" s="25"/>
      <c r="FC773" s="25"/>
      <c r="FD773" s="25"/>
      <c r="FE773" s="25"/>
      <c r="FF773" s="25"/>
      <c r="FG773" s="25"/>
      <c r="FH773" s="25"/>
    </row>
    <row r="774" spans="1:164" s="7" customFormat="1" ht="24">
      <c r="A774" s="1"/>
      <c r="B774" s="1"/>
      <c r="C774" s="6"/>
      <c r="D774" s="1" ph="1"/>
      <c r="F774" s="27"/>
      <c r="G774" s="9"/>
      <c r="H774" s="9"/>
      <c r="I774" s="1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5"/>
      <c r="EO774" s="25"/>
      <c r="EP774" s="25"/>
      <c r="EQ774" s="25"/>
      <c r="ER774" s="25"/>
      <c r="ES774" s="25"/>
      <c r="ET774" s="25"/>
      <c r="EU774" s="25"/>
      <c r="EV774" s="25"/>
      <c r="EW774" s="25"/>
      <c r="EX774" s="25"/>
      <c r="EY774" s="25"/>
      <c r="EZ774" s="25"/>
      <c r="FA774" s="25"/>
      <c r="FB774" s="25"/>
      <c r="FC774" s="25"/>
      <c r="FD774" s="25"/>
      <c r="FE774" s="25"/>
      <c r="FF774" s="25"/>
      <c r="FG774" s="25"/>
      <c r="FH774" s="25"/>
    </row>
    <row r="775" spans="1:164" s="7" customFormat="1" ht="24">
      <c r="A775" s="1"/>
      <c r="B775" s="1"/>
      <c r="C775" s="6"/>
      <c r="D775" s="1" ph="1"/>
      <c r="F775" s="27"/>
      <c r="G775" s="9"/>
      <c r="H775" s="9"/>
      <c r="I775" s="1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5"/>
      <c r="EO775" s="25"/>
      <c r="EP775" s="25"/>
      <c r="EQ775" s="25"/>
      <c r="ER775" s="25"/>
      <c r="ES775" s="25"/>
      <c r="ET775" s="25"/>
      <c r="EU775" s="25"/>
      <c r="EV775" s="25"/>
      <c r="EW775" s="25"/>
      <c r="EX775" s="25"/>
      <c r="EY775" s="25"/>
      <c r="EZ775" s="25"/>
      <c r="FA775" s="25"/>
      <c r="FB775" s="25"/>
      <c r="FC775" s="25"/>
      <c r="FD775" s="25"/>
      <c r="FE775" s="25"/>
      <c r="FF775" s="25"/>
      <c r="FG775" s="25"/>
      <c r="FH775" s="25"/>
    </row>
    <row r="776" spans="1:164" s="7" customFormat="1" ht="24">
      <c r="A776" s="1"/>
      <c r="B776" s="1"/>
      <c r="C776" s="6"/>
      <c r="D776" s="1" ph="1"/>
      <c r="F776" s="27"/>
      <c r="G776" s="9"/>
      <c r="H776" s="9"/>
      <c r="I776" s="1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5"/>
      <c r="EO776" s="25"/>
      <c r="EP776" s="25"/>
      <c r="EQ776" s="25"/>
      <c r="ER776" s="25"/>
      <c r="ES776" s="25"/>
      <c r="ET776" s="25"/>
      <c r="EU776" s="25"/>
      <c r="EV776" s="25"/>
      <c r="EW776" s="25"/>
      <c r="EX776" s="25"/>
      <c r="EY776" s="25"/>
      <c r="EZ776" s="25"/>
      <c r="FA776" s="25"/>
      <c r="FB776" s="25"/>
      <c r="FC776" s="25"/>
      <c r="FD776" s="25"/>
      <c r="FE776" s="25"/>
      <c r="FF776" s="25"/>
      <c r="FG776" s="25"/>
      <c r="FH776" s="25"/>
    </row>
    <row r="777" spans="1:164" s="7" customFormat="1" ht="24">
      <c r="A777" s="1"/>
      <c r="B777" s="1"/>
      <c r="C777" s="6"/>
      <c r="D777" s="1" ph="1"/>
      <c r="F777" s="27"/>
      <c r="G777" s="9"/>
      <c r="H777" s="9"/>
      <c r="I777" s="1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5"/>
      <c r="EO777" s="25"/>
      <c r="EP777" s="25"/>
      <c r="EQ777" s="25"/>
      <c r="ER777" s="25"/>
      <c r="ES777" s="25"/>
      <c r="ET777" s="25"/>
      <c r="EU777" s="25"/>
      <c r="EV777" s="25"/>
      <c r="EW777" s="25"/>
      <c r="EX777" s="25"/>
      <c r="EY777" s="25"/>
      <c r="EZ777" s="25"/>
      <c r="FA777" s="25"/>
      <c r="FB777" s="25"/>
      <c r="FC777" s="25"/>
      <c r="FD777" s="25"/>
      <c r="FE777" s="25"/>
      <c r="FF777" s="25"/>
      <c r="FG777" s="25"/>
      <c r="FH777" s="25"/>
    </row>
    <row r="778" spans="1:164" s="7" customFormat="1" ht="24">
      <c r="A778" s="1"/>
      <c r="B778" s="1"/>
      <c r="C778" s="6"/>
      <c r="D778" s="1" ph="1"/>
      <c r="F778" s="27"/>
      <c r="G778" s="9"/>
      <c r="H778" s="9"/>
      <c r="I778" s="1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5"/>
      <c r="EO778" s="25"/>
      <c r="EP778" s="25"/>
      <c r="EQ778" s="25"/>
      <c r="ER778" s="25"/>
      <c r="ES778" s="25"/>
      <c r="ET778" s="25"/>
      <c r="EU778" s="25"/>
      <c r="EV778" s="25"/>
      <c r="EW778" s="25"/>
      <c r="EX778" s="25"/>
      <c r="EY778" s="25"/>
      <c r="EZ778" s="25"/>
      <c r="FA778" s="25"/>
      <c r="FB778" s="25"/>
      <c r="FC778" s="25"/>
      <c r="FD778" s="25"/>
      <c r="FE778" s="25"/>
      <c r="FF778" s="25"/>
      <c r="FG778" s="25"/>
      <c r="FH778" s="25"/>
    </row>
    <row r="779" spans="1:164" s="7" customFormat="1" ht="24">
      <c r="A779" s="1"/>
      <c r="B779" s="1"/>
      <c r="C779" s="6"/>
      <c r="D779" s="1" ph="1"/>
      <c r="F779" s="27"/>
      <c r="G779" s="9"/>
      <c r="H779" s="9"/>
      <c r="I779" s="1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5"/>
      <c r="EO779" s="25"/>
      <c r="EP779" s="25"/>
      <c r="EQ779" s="25"/>
      <c r="ER779" s="25"/>
      <c r="ES779" s="25"/>
      <c r="ET779" s="25"/>
      <c r="EU779" s="25"/>
      <c r="EV779" s="25"/>
      <c r="EW779" s="25"/>
      <c r="EX779" s="25"/>
      <c r="EY779" s="25"/>
      <c r="EZ779" s="25"/>
      <c r="FA779" s="25"/>
      <c r="FB779" s="25"/>
      <c r="FC779" s="25"/>
      <c r="FD779" s="25"/>
      <c r="FE779" s="25"/>
      <c r="FF779" s="25"/>
      <c r="FG779" s="25"/>
      <c r="FH779" s="25"/>
    </row>
    <row r="780" spans="1:164" s="7" customFormat="1" ht="24">
      <c r="A780" s="1"/>
      <c r="B780" s="1"/>
      <c r="C780" s="6"/>
      <c r="D780" s="1" ph="1"/>
      <c r="F780" s="27"/>
      <c r="G780" s="9"/>
      <c r="H780" s="9"/>
      <c r="I780" s="1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5"/>
      <c r="EO780" s="25"/>
      <c r="EP780" s="25"/>
      <c r="EQ780" s="25"/>
      <c r="ER780" s="25"/>
      <c r="ES780" s="25"/>
      <c r="ET780" s="25"/>
      <c r="EU780" s="25"/>
      <c r="EV780" s="25"/>
      <c r="EW780" s="25"/>
      <c r="EX780" s="25"/>
      <c r="EY780" s="25"/>
      <c r="EZ780" s="25"/>
      <c r="FA780" s="25"/>
      <c r="FB780" s="25"/>
      <c r="FC780" s="25"/>
      <c r="FD780" s="25"/>
      <c r="FE780" s="25"/>
      <c r="FF780" s="25"/>
      <c r="FG780" s="25"/>
      <c r="FH780" s="25"/>
    </row>
    <row r="781" spans="1:164" s="7" customFormat="1" ht="24">
      <c r="A781" s="1"/>
      <c r="B781" s="1"/>
      <c r="C781" s="6"/>
      <c r="D781" s="1" ph="1"/>
      <c r="F781" s="27"/>
      <c r="G781" s="9"/>
      <c r="H781" s="9"/>
      <c r="I781" s="1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5"/>
      <c r="EO781" s="25"/>
      <c r="EP781" s="25"/>
      <c r="EQ781" s="25"/>
      <c r="ER781" s="25"/>
      <c r="ES781" s="25"/>
      <c r="ET781" s="25"/>
      <c r="EU781" s="25"/>
      <c r="EV781" s="25"/>
      <c r="EW781" s="25"/>
      <c r="EX781" s="25"/>
      <c r="EY781" s="25"/>
      <c r="EZ781" s="25"/>
      <c r="FA781" s="25"/>
      <c r="FB781" s="25"/>
      <c r="FC781" s="25"/>
      <c r="FD781" s="25"/>
      <c r="FE781" s="25"/>
      <c r="FF781" s="25"/>
      <c r="FG781" s="25"/>
      <c r="FH781" s="25"/>
    </row>
    <row r="782" spans="1:164" s="7" customFormat="1" ht="24">
      <c r="A782" s="1"/>
      <c r="B782" s="1"/>
      <c r="C782" s="6"/>
      <c r="D782" s="1" ph="1"/>
      <c r="F782" s="27"/>
      <c r="G782" s="9"/>
      <c r="H782" s="9"/>
      <c r="I782" s="1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5"/>
      <c r="EO782" s="25"/>
      <c r="EP782" s="25"/>
      <c r="EQ782" s="25"/>
      <c r="ER782" s="25"/>
      <c r="ES782" s="25"/>
      <c r="ET782" s="25"/>
      <c r="EU782" s="25"/>
      <c r="EV782" s="25"/>
      <c r="EW782" s="25"/>
      <c r="EX782" s="25"/>
      <c r="EY782" s="25"/>
      <c r="EZ782" s="25"/>
      <c r="FA782" s="25"/>
      <c r="FB782" s="25"/>
      <c r="FC782" s="25"/>
      <c r="FD782" s="25"/>
      <c r="FE782" s="25"/>
      <c r="FF782" s="25"/>
      <c r="FG782" s="25"/>
      <c r="FH782" s="25"/>
    </row>
    <row r="783" spans="1:164" s="7" customFormat="1" ht="24">
      <c r="A783" s="1"/>
      <c r="B783" s="1"/>
      <c r="C783" s="6"/>
      <c r="D783" s="1" ph="1"/>
      <c r="F783" s="27"/>
      <c r="G783" s="9"/>
      <c r="H783" s="9"/>
      <c r="I783" s="1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5"/>
      <c r="EO783" s="25"/>
      <c r="EP783" s="25"/>
      <c r="EQ783" s="25"/>
      <c r="ER783" s="25"/>
      <c r="ES783" s="25"/>
      <c r="ET783" s="25"/>
      <c r="EU783" s="25"/>
      <c r="EV783" s="25"/>
      <c r="EW783" s="25"/>
      <c r="EX783" s="25"/>
      <c r="EY783" s="25"/>
      <c r="EZ783" s="25"/>
      <c r="FA783" s="25"/>
      <c r="FB783" s="25"/>
      <c r="FC783" s="25"/>
      <c r="FD783" s="25"/>
      <c r="FE783" s="25"/>
      <c r="FF783" s="25"/>
      <c r="FG783" s="25"/>
      <c r="FH783" s="25"/>
    </row>
    <row r="784" spans="1:164" s="7" customFormat="1" ht="24">
      <c r="A784" s="1"/>
      <c r="B784" s="1"/>
      <c r="C784" s="6"/>
      <c r="D784" s="1" ph="1"/>
      <c r="F784" s="27"/>
      <c r="G784" s="9"/>
      <c r="H784" s="9"/>
      <c r="I784" s="1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5"/>
      <c r="EO784" s="25"/>
      <c r="EP784" s="25"/>
      <c r="EQ784" s="25"/>
      <c r="ER784" s="25"/>
      <c r="ES784" s="25"/>
      <c r="ET784" s="25"/>
      <c r="EU784" s="25"/>
      <c r="EV784" s="25"/>
      <c r="EW784" s="25"/>
      <c r="EX784" s="25"/>
      <c r="EY784" s="25"/>
      <c r="EZ784" s="25"/>
      <c r="FA784" s="25"/>
      <c r="FB784" s="25"/>
      <c r="FC784" s="25"/>
      <c r="FD784" s="25"/>
      <c r="FE784" s="25"/>
      <c r="FF784" s="25"/>
      <c r="FG784" s="25"/>
      <c r="FH784" s="25"/>
    </row>
    <row r="785" spans="1:164" s="7" customFormat="1" ht="24">
      <c r="A785" s="1"/>
      <c r="B785" s="1"/>
      <c r="C785" s="6"/>
      <c r="D785" s="1" ph="1"/>
      <c r="F785" s="27"/>
      <c r="G785" s="9"/>
      <c r="H785" s="9"/>
      <c r="I785" s="1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5"/>
      <c r="EO785" s="25"/>
      <c r="EP785" s="25"/>
      <c r="EQ785" s="25"/>
      <c r="ER785" s="25"/>
      <c r="ES785" s="25"/>
      <c r="ET785" s="25"/>
      <c r="EU785" s="25"/>
      <c r="EV785" s="25"/>
      <c r="EW785" s="25"/>
      <c r="EX785" s="25"/>
      <c r="EY785" s="25"/>
      <c r="EZ785" s="25"/>
      <c r="FA785" s="25"/>
      <c r="FB785" s="25"/>
      <c r="FC785" s="25"/>
      <c r="FD785" s="25"/>
      <c r="FE785" s="25"/>
      <c r="FF785" s="25"/>
      <c r="FG785" s="25"/>
      <c r="FH785" s="25"/>
    </row>
    <row r="786" spans="1:164" s="7" customFormat="1" ht="24">
      <c r="A786" s="1"/>
      <c r="B786" s="1"/>
      <c r="C786" s="6"/>
      <c r="D786" s="1" ph="1"/>
      <c r="F786" s="27"/>
      <c r="G786" s="9"/>
      <c r="H786" s="9"/>
      <c r="I786" s="1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5"/>
      <c r="EO786" s="25"/>
      <c r="EP786" s="25"/>
      <c r="EQ786" s="25"/>
      <c r="ER786" s="25"/>
      <c r="ES786" s="25"/>
      <c r="ET786" s="25"/>
      <c r="EU786" s="25"/>
      <c r="EV786" s="25"/>
      <c r="EW786" s="25"/>
      <c r="EX786" s="25"/>
      <c r="EY786" s="25"/>
      <c r="EZ786" s="25"/>
      <c r="FA786" s="25"/>
      <c r="FB786" s="25"/>
      <c r="FC786" s="25"/>
      <c r="FD786" s="25"/>
      <c r="FE786" s="25"/>
      <c r="FF786" s="25"/>
      <c r="FG786" s="25"/>
      <c r="FH786" s="25"/>
    </row>
    <row r="787" spans="1:164" s="7" customFormat="1" ht="24">
      <c r="A787" s="1"/>
      <c r="B787" s="1"/>
      <c r="C787" s="6"/>
      <c r="D787" s="1" ph="1"/>
      <c r="F787" s="27"/>
      <c r="G787" s="9"/>
      <c r="H787" s="9"/>
      <c r="I787" s="1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5"/>
      <c r="EO787" s="25"/>
      <c r="EP787" s="25"/>
      <c r="EQ787" s="25"/>
      <c r="ER787" s="25"/>
      <c r="ES787" s="25"/>
      <c r="ET787" s="25"/>
      <c r="EU787" s="25"/>
      <c r="EV787" s="25"/>
      <c r="EW787" s="25"/>
      <c r="EX787" s="25"/>
      <c r="EY787" s="25"/>
      <c r="EZ787" s="25"/>
      <c r="FA787" s="25"/>
      <c r="FB787" s="25"/>
      <c r="FC787" s="25"/>
      <c r="FD787" s="25"/>
      <c r="FE787" s="25"/>
      <c r="FF787" s="25"/>
      <c r="FG787" s="25"/>
      <c r="FH787" s="25"/>
    </row>
    <row r="788" spans="1:164" s="7" customFormat="1" ht="24">
      <c r="A788" s="1"/>
      <c r="B788" s="1"/>
      <c r="C788" s="6"/>
      <c r="D788" s="1" ph="1"/>
      <c r="F788" s="27"/>
      <c r="G788" s="9"/>
      <c r="H788" s="9"/>
      <c r="I788" s="1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5"/>
      <c r="EO788" s="25"/>
      <c r="EP788" s="25"/>
      <c r="EQ788" s="25"/>
      <c r="ER788" s="25"/>
      <c r="ES788" s="25"/>
      <c r="ET788" s="25"/>
      <c r="EU788" s="25"/>
      <c r="EV788" s="25"/>
      <c r="EW788" s="25"/>
      <c r="EX788" s="25"/>
      <c r="EY788" s="25"/>
      <c r="EZ788" s="25"/>
      <c r="FA788" s="25"/>
      <c r="FB788" s="25"/>
      <c r="FC788" s="25"/>
      <c r="FD788" s="25"/>
      <c r="FE788" s="25"/>
      <c r="FF788" s="25"/>
      <c r="FG788" s="25"/>
      <c r="FH788" s="25"/>
    </row>
    <row r="789" spans="1:164" s="7" customFormat="1" ht="24">
      <c r="A789" s="1"/>
      <c r="B789" s="1"/>
      <c r="C789" s="6"/>
      <c r="D789" s="1" ph="1"/>
      <c r="F789" s="27"/>
      <c r="G789" s="9"/>
      <c r="H789" s="9"/>
      <c r="I789" s="1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5"/>
      <c r="EO789" s="25"/>
      <c r="EP789" s="25"/>
      <c r="EQ789" s="25"/>
      <c r="ER789" s="25"/>
      <c r="ES789" s="25"/>
      <c r="ET789" s="25"/>
      <c r="EU789" s="25"/>
      <c r="EV789" s="25"/>
      <c r="EW789" s="25"/>
      <c r="EX789" s="25"/>
      <c r="EY789" s="25"/>
      <c r="EZ789" s="25"/>
      <c r="FA789" s="25"/>
      <c r="FB789" s="25"/>
      <c r="FC789" s="25"/>
      <c r="FD789" s="25"/>
      <c r="FE789" s="25"/>
      <c r="FF789" s="25"/>
      <c r="FG789" s="25"/>
      <c r="FH789" s="25"/>
    </row>
    <row r="790" spans="1:164" s="7" customFormat="1" ht="24">
      <c r="A790" s="1"/>
      <c r="B790" s="1"/>
      <c r="C790" s="6"/>
      <c r="D790" s="1" ph="1"/>
      <c r="F790" s="27"/>
      <c r="G790" s="9"/>
      <c r="H790" s="9"/>
      <c r="I790" s="1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5"/>
      <c r="EO790" s="25"/>
      <c r="EP790" s="25"/>
      <c r="EQ790" s="25"/>
      <c r="ER790" s="25"/>
      <c r="ES790" s="25"/>
      <c r="ET790" s="25"/>
      <c r="EU790" s="25"/>
      <c r="EV790" s="25"/>
      <c r="EW790" s="25"/>
      <c r="EX790" s="25"/>
      <c r="EY790" s="25"/>
      <c r="EZ790" s="25"/>
      <c r="FA790" s="25"/>
      <c r="FB790" s="25"/>
      <c r="FC790" s="25"/>
      <c r="FD790" s="25"/>
      <c r="FE790" s="25"/>
      <c r="FF790" s="25"/>
      <c r="FG790" s="25"/>
      <c r="FH790" s="25"/>
    </row>
    <row r="791" spans="1:164" s="7" customFormat="1" ht="24">
      <c r="A791" s="1"/>
      <c r="B791" s="1"/>
      <c r="C791" s="6"/>
      <c r="D791" s="1" ph="1"/>
      <c r="F791" s="27"/>
      <c r="G791" s="9"/>
      <c r="H791" s="9"/>
      <c r="I791" s="1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5"/>
      <c r="EO791" s="25"/>
      <c r="EP791" s="25"/>
      <c r="EQ791" s="25"/>
      <c r="ER791" s="25"/>
      <c r="ES791" s="25"/>
      <c r="ET791" s="25"/>
      <c r="EU791" s="25"/>
      <c r="EV791" s="25"/>
      <c r="EW791" s="25"/>
      <c r="EX791" s="25"/>
      <c r="EY791" s="25"/>
      <c r="EZ791" s="25"/>
      <c r="FA791" s="25"/>
      <c r="FB791" s="25"/>
      <c r="FC791" s="25"/>
      <c r="FD791" s="25"/>
      <c r="FE791" s="25"/>
      <c r="FF791" s="25"/>
      <c r="FG791" s="25"/>
      <c r="FH791" s="25"/>
    </row>
    <row r="792" spans="1:164" s="7" customFormat="1" ht="24">
      <c r="A792" s="1"/>
      <c r="B792" s="1"/>
      <c r="C792" s="6"/>
      <c r="D792" s="1" ph="1"/>
      <c r="F792" s="27"/>
      <c r="G792" s="9"/>
      <c r="H792" s="9"/>
      <c r="I792" s="1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5"/>
      <c r="EO792" s="25"/>
      <c r="EP792" s="25"/>
      <c r="EQ792" s="25"/>
      <c r="ER792" s="25"/>
      <c r="ES792" s="25"/>
      <c r="ET792" s="25"/>
      <c r="EU792" s="25"/>
      <c r="EV792" s="25"/>
      <c r="EW792" s="25"/>
      <c r="EX792" s="25"/>
      <c r="EY792" s="25"/>
      <c r="EZ792" s="25"/>
      <c r="FA792" s="25"/>
      <c r="FB792" s="25"/>
      <c r="FC792" s="25"/>
      <c r="FD792" s="25"/>
      <c r="FE792" s="25"/>
      <c r="FF792" s="25"/>
      <c r="FG792" s="25"/>
      <c r="FH792" s="25"/>
    </row>
    <row r="793" spans="1:164" s="7" customFormat="1" ht="24">
      <c r="A793" s="1"/>
      <c r="B793" s="1"/>
      <c r="C793" s="6"/>
      <c r="D793" s="1" ph="1"/>
      <c r="F793" s="27"/>
      <c r="G793" s="9"/>
      <c r="H793" s="9"/>
      <c r="I793" s="1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5"/>
      <c r="EO793" s="25"/>
      <c r="EP793" s="25"/>
      <c r="EQ793" s="25"/>
      <c r="ER793" s="25"/>
      <c r="ES793" s="25"/>
      <c r="ET793" s="25"/>
      <c r="EU793" s="25"/>
      <c r="EV793" s="25"/>
      <c r="EW793" s="25"/>
      <c r="EX793" s="25"/>
      <c r="EY793" s="25"/>
      <c r="EZ793" s="25"/>
      <c r="FA793" s="25"/>
      <c r="FB793" s="25"/>
      <c r="FC793" s="25"/>
      <c r="FD793" s="25"/>
      <c r="FE793" s="25"/>
      <c r="FF793" s="25"/>
      <c r="FG793" s="25"/>
      <c r="FH793" s="25"/>
    </row>
    <row r="794" spans="1:164" s="7" customFormat="1" ht="24">
      <c r="A794" s="1"/>
      <c r="B794" s="1"/>
      <c r="C794" s="6"/>
      <c r="D794" s="1" ph="1"/>
      <c r="F794" s="27"/>
      <c r="G794" s="9"/>
      <c r="H794" s="9"/>
      <c r="I794" s="1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5"/>
      <c r="EO794" s="25"/>
      <c r="EP794" s="25"/>
      <c r="EQ794" s="25"/>
      <c r="ER794" s="25"/>
      <c r="ES794" s="25"/>
      <c r="ET794" s="25"/>
      <c r="EU794" s="25"/>
      <c r="EV794" s="25"/>
      <c r="EW794" s="25"/>
      <c r="EX794" s="25"/>
      <c r="EY794" s="25"/>
      <c r="EZ794" s="25"/>
      <c r="FA794" s="25"/>
      <c r="FB794" s="25"/>
      <c r="FC794" s="25"/>
      <c r="FD794" s="25"/>
      <c r="FE794" s="25"/>
      <c r="FF794" s="25"/>
      <c r="FG794" s="25"/>
      <c r="FH794" s="25"/>
    </row>
    <row r="795" spans="1:164" s="7" customFormat="1" ht="24">
      <c r="A795" s="1"/>
      <c r="B795" s="1"/>
      <c r="C795" s="6"/>
      <c r="D795" s="1" ph="1"/>
      <c r="F795" s="27"/>
      <c r="G795" s="9"/>
      <c r="H795" s="9"/>
      <c r="I795" s="1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5"/>
      <c r="EO795" s="25"/>
      <c r="EP795" s="25"/>
      <c r="EQ795" s="25"/>
      <c r="ER795" s="25"/>
      <c r="ES795" s="25"/>
      <c r="ET795" s="25"/>
      <c r="EU795" s="25"/>
      <c r="EV795" s="25"/>
      <c r="EW795" s="25"/>
      <c r="EX795" s="25"/>
      <c r="EY795" s="25"/>
      <c r="EZ795" s="25"/>
      <c r="FA795" s="25"/>
      <c r="FB795" s="25"/>
      <c r="FC795" s="25"/>
      <c r="FD795" s="25"/>
      <c r="FE795" s="25"/>
      <c r="FF795" s="25"/>
      <c r="FG795" s="25"/>
      <c r="FH795" s="25"/>
    </row>
    <row r="796" spans="1:164" s="7" customFormat="1" ht="24">
      <c r="A796" s="1"/>
      <c r="B796" s="1"/>
      <c r="C796" s="6"/>
      <c r="D796" s="1" ph="1"/>
      <c r="F796" s="27"/>
      <c r="G796" s="9"/>
      <c r="H796" s="9"/>
      <c r="I796" s="1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5"/>
      <c r="EO796" s="25"/>
      <c r="EP796" s="25"/>
      <c r="EQ796" s="25"/>
      <c r="ER796" s="25"/>
      <c r="ES796" s="25"/>
      <c r="ET796" s="25"/>
      <c r="EU796" s="25"/>
      <c r="EV796" s="25"/>
      <c r="EW796" s="25"/>
      <c r="EX796" s="25"/>
      <c r="EY796" s="25"/>
      <c r="EZ796" s="25"/>
      <c r="FA796" s="25"/>
      <c r="FB796" s="25"/>
      <c r="FC796" s="25"/>
      <c r="FD796" s="25"/>
      <c r="FE796" s="25"/>
      <c r="FF796" s="25"/>
      <c r="FG796" s="25"/>
      <c r="FH796" s="25"/>
    </row>
    <row r="797" spans="1:164" s="7" customFormat="1" ht="24">
      <c r="A797" s="1"/>
      <c r="B797" s="1"/>
      <c r="C797" s="6"/>
      <c r="D797" s="1" ph="1"/>
      <c r="F797" s="27"/>
      <c r="G797" s="9"/>
      <c r="H797" s="9"/>
      <c r="I797" s="1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5"/>
      <c r="EO797" s="25"/>
      <c r="EP797" s="25"/>
      <c r="EQ797" s="25"/>
      <c r="ER797" s="25"/>
      <c r="ES797" s="25"/>
      <c r="ET797" s="25"/>
      <c r="EU797" s="25"/>
      <c r="EV797" s="25"/>
      <c r="EW797" s="25"/>
      <c r="EX797" s="25"/>
      <c r="EY797" s="25"/>
      <c r="EZ797" s="25"/>
      <c r="FA797" s="25"/>
      <c r="FB797" s="25"/>
      <c r="FC797" s="25"/>
      <c r="FD797" s="25"/>
      <c r="FE797" s="25"/>
      <c r="FF797" s="25"/>
      <c r="FG797" s="25"/>
      <c r="FH797" s="25"/>
    </row>
    <row r="798" spans="1:164" s="7" customFormat="1" ht="24">
      <c r="A798" s="1"/>
      <c r="B798" s="1"/>
      <c r="C798" s="6"/>
      <c r="D798" s="1" ph="1"/>
      <c r="F798" s="27"/>
      <c r="G798" s="9"/>
      <c r="H798" s="9"/>
      <c r="I798" s="1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5"/>
      <c r="EO798" s="25"/>
      <c r="EP798" s="25"/>
      <c r="EQ798" s="25"/>
      <c r="ER798" s="25"/>
      <c r="ES798" s="25"/>
      <c r="ET798" s="25"/>
      <c r="EU798" s="25"/>
      <c r="EV798" s="25"/>
      <c r="EW798" s="25"/>
      <c r="EX798" s="25"/>
      <c r="EY798" s="25"/>
      <c r="EZ798" s="25"/>
      <c r="FA798" s="25"/>
      <c r="FB798" s="25"/>
      <c r="FC798" s="25"/>
      <c r="FD798" s="25"/>
      <c r="FE798" s="25"/>
      <c r="FF798" s="25"/>
      <c r="FG798" s="25"/>
      <c r="FH798" s="25"/>
    </row>
    <row r="799" spans="1:164" s="7" customFormat="1" ht="24">
      <c r="A799" s="1"/>
      <c r="B799" s="1"/>
      <c r="C799" s="6"/>
      <c r="D799" s="1" ph="1"/>
      <c r="F799" s="27"/>
      <c r="G799" s="9"/>
      <c r="H799" s="9"/>
      <c r="I799" s="1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5"/>
      <c r="EO799" s="25"/>
      <c r="EP799" s="25"/>
      <c r="EQ799" s="25"/>
      <c r="ER799" s="25"/>
      <c r="ES799" s="25"/>
      <c r="ET799" s="25"/>
      <c r="EU799" s="25"/>
      <c r="EV799" s="25"/>
      <c r="EW799" s="25"/>
      <c r="EX799" s="25"/>
      <c r="EY799" s="25"/>
      <c r="EZ799" s="25"/>
      <c r="FA799" s="25"/>
      <c r="FB799" s="25"/>
      <c r="FC799" s="25"/>
      <c r="FD799" s="25"/>
      <c r="FE799" s="25"/>
      <c r="FF799" s="25"/>
      <c r="FG799" s="25"/>
      <c r="FH799" s="25"/>
    </row>
    <row r="800" spans="1:164" s="7" customFormat="1" ht="24">
      <c r="A800" s="1"/>
      <c r="B800" s="1"/>
      <c r="C800" s="6"/>
      <c r="D800" s="1" ph="1"/>
      <c r="F800" s="27"/>
      <c r="G800" s="9"/>
      <c r="H800" s="9"/>
      <c r="I800" s="1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5"/>
      <c r="EO800" s="25"/>
      <c r="EP800" s="25"/>
      <c r="EQ800" s="25"/>
      <c r="ER800" s="25"/>
      <c r="ES800" s="25"/>
      <c r="ET800" s="25"/>
      <c r="EU800" s="25"/>
      <c r="EV800" s="25"/>
      <c r="EW800" s="25"/>
      <c r="EX800" s="25"/>
      <c r="EY800" s="25"/>
      <c r="EZ800" s="25"/>
      <c r="FA800" s="25"/>
      <c r="FB800" s="25"/>
      <c r="FC800" s="25"/>
      <c r="FD800" s="25"/>
      <c r="FE800" s="25"/>
      <c r="FF800" s="25"/>
      <c r="FG800" s="25"/>
      <c r="FH800" s="25"/>
    </row>
    <row r="801" spans="1:164" s="7" customFormat="1" ht="24">
      <c r="A801" s="1"/>
      <c r="B801" s="1"/>
      <c r="C801" s="6"/>
      <c r="D801" s="1" ph="1"/>
      <c r="F801" s="27"/>
      <c r="G801" s="9"/>
      <c r="H801" s="9"/>
      <c r="I801" s="1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5"/>
      <c r="EO801" s="25"/>
      <c r="EP801" s="25"/>
      <c r="EQ801" s="25"/>
      <c r="ER801" s="25"/>
      <c r="ES801" s="25"/>
      <c r="ET801" s="25"/>
      <c r="EU801" s="25"/>
      <c r="EV801" s="25"/>
      <c r="EW801" s="25"/>
      <c r="EX801" s="25"/>
      <c r="EY801" s="25"/>
      <c r="EZ801" s="25"/>
      <c r="FA801" s="25"/>
      <c r="FB801" s="25"/>
      <c r="FC801" s="25"/>
      <c r="FD801" s="25"/>
      <c r="FE801" s="25"/>
      <c r="FF801" s="25"/>
      <c r="FG801" s="25"/>
      <c r="FH801" s="25"/>
    </row>
    <row r="802" spans="1:164" s="7" customFormat="1" ht="24">
      <c r="A802" s="1"/>
      <c r="B802" s="1"/>
      <c r="C802" s="6"/>
      <c r="D802" s="1" ph="1"/>
      <c r="F802" s="27"/>
      <c r="G802" s="9"/>
      <c r="H802" s="9"/>
      <c r="I802" s="1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5"/>
      <c r="EO802" s="25"/>
      <c r="EP802" s="25"/>
      <c r="EQ802" s="25"/>
      <c r="ER802" s="25"/>
      <c r="ES802" s="25"/>
      <c r="ET802" s="25"/>
      <c r="EU802" s="25"/>
      <c r="EV802" s="25"/>
      <c r="EW802" s="25"/>
      <c r="EX802" s="25"/>
      <c r="EY802" s="25"/>
      <c r="EZ802" s="25"/>
      <c r="FA802" s="25"/>
      <c r="FB802" s="25"/>
      <c r="FC802" s="25"/>
      <c r="FD802" s="25"/>
      <c r="FE802" s="25"/>
      <c r="FF802" s="25"/>
      <c r="FG802" s="25"/>
      <c r="FH802" s="25"/>
    </row>
    <row r="803" spans="1:164" s="7" customFormat="1" ht="24">
      <c r="A803" s="1"/>
      <c r="B803" s="1"/>
      <c r="C803" s="6"/>
      <c r="D803" s="1" ph="1"/>
      <c r="F803" s="27"/>
      <c r="G803" s="9"/>
      <c r="H803" s="9"/>
      <c r="I803" s="1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5"/>
      <c r="EO803" s="25"/>
      <c r="EP803" s="25"/>
      <c r="EQ803" s="25"/>
      <c r="ER803" s="25"/>
      <c r="ES803" s="25"/>
      <c r="ET803" s="25"/>
      <c r="EU803" s="25"/>
      <c r="EV803" s="25"/>
      <c r="EW803" s="25"/>
      <c r="EX803" s="25"/>
      <c r="EY803" s="25"/>
      <c r="EZ803" s="25"/>
      <c r="FA803" s="25"/>
      <c r="FB803" s="25"/>
      <c r="FC803" s="25"/>
      <c r="FD803" s="25"/>
      <c r="FE803" s="25"/>
      <c r="FF803" s="25"/>
      <c r="FG803" s="25"/>
      <c r="FH803" s="25"/>
    </row>
    <row r="804" spans="1:164" s="7" customFormat="1" ht="24">
      <c r="A804" s="1"/>
      <c r="B804" s="1"/>
      <c r="C804" s="6"/>
      <c r="D804" s="1" ph="1"/>
      <c r="F804" s="27"/>
      <c r="G804" s="9"/>
      <c r="H804" s="9"/>
      <c r="I804" s="1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5"/>
      <c r="EO804" s="25"/>
      <c r="EP804" s="25"/>
      <c r="EQ804" s="25"/>
      <c r="ER804" s="25"/>
      <c r="ES804" s="25"/>
      <c r="ET804" s="25"/>
      <c r="EU804" s="25"/>
      <c r="EV804" s="25"/>
      <c r="EW804" s="25"/>
      <c r="EX804" s="25"/>
      <c r="EY804" s="25"/>
      <c r="EZ804" s="25"/>
      <c r="FA804" s="25"/>
      <c r="FB804" s="25"/>
      <c r="FC804" s="25"/>
      <c r="FD804" s="25"/>
      <c r="FE804" s="25"/>
      <c r="FF804" s="25"/>
      <c r="FG804" s="25"/>
      <c r="FH804" s="25"/>
    </row>
    <row r="805" spans="1:164" s="7" customFormat="1" ht="24">
      <c r="A805" s="1"/>
      <c r="B805" s="1"/>
      <c r="C805" s="6"/>
      <c r="D805" s="1" ph="1"/>
      <c r="F805" s="27"/>
      <c r="G805" s="9"/>
      <c r="H805" s="9"/>
      <c r="I805" s="1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5"/>
      <c r="EO805" s="25"/>
      <c r="EP805" s="25"/>
      <c r="EQ805" s="25"/>
      <c r="ER805" s="25"/>
      <c r="ES805" s="25"/>
      <c r="ET805" s="25"/>
      <c r="EU805" s="25"/>
      <c r="EV805" s="25"/>
      <c r="EW805" s="25"/>
      <c r="EX805" s="25"/>
      <c r="EY805" s="25"/>
      <c r="EZ805" s="25"/>
      <c r="FA805" s="25"/>
      <c r="FB805" s="25"/>
      <c r="FC805" s="25"/>
      <c r="FD805" s="25"/>
      <c r="FE805" s="25"/>
      <c r="FF805" s="25"/>
      <c r="FG805" s="25"/>
      <c r="FH805" s="25"/>
    </row>
    <row r="806" spans="1:164" s="7" customFormat="1" ht="24">
      <c r="A806" s="1"/>
      <c r="B806" s="1"/>
      <c r="C806" s="6"/>
      <c r="D806" s="1" ph="1"/>
      <c r="F806" s="27"/>
      <c r="G806" s="9"/>
      <c r="H806" s="9"/>
      <c r="I806" s="1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5"/>
      <c r="EO806" s="25"/>
      <c r="EP806" s="25"/>
      <c r="EQ806" s="25"/>
      <c r="ER806" s="25"/>
      <c r="ES806" s="25"/>
      <c r="ET806" s="25"/>
      <c r="EU806" s="25"/>
      <c r="EV806" s="25"/>
      <c r="EW806" s="25"/>
      <c r="EX806" s="25"/>
      <c r="EY806" s="25"/>
      <c r="EZ806" s="25"/>
      <c r="FA806" s="25"/>
      <c r="FB806" s="25"/>
      <c r="FC806" s="25"/>
      <c r="FD806" s="25"/>
      <c r="FE806" s="25"/>
      <c r="FF806" s="25"/>
      <c r="FG806" s="25"/>
      <c r="FH806" s="25"/>
    </row>
    <row r="807" spans="1:164" s="7" customFormat="1" ht="24">
      <c r="A807" s="1"/>
      <c r="B807" s="1"/>
      <c r="C807" s="6"/>
      <c r="D807" s="1" ph="1"/>
      <c r="F807" s="27"/>
      <c r="G807" s="9"/>
      <c r="H807" s="9"/>
      <c r="I807" s="1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5"/>
      <c r="EO807" s="25"/>
      <c r="EP807" s="25"/>
      <c r="EQ807" s="25"/>
      <c r="ER807" s="25"/>
      <c r="ES807" s="25"/>
      <c r="ET807" s="25"/>
      <c r="EU807" s="25"/>
      <c r="EV807" s="25"/>
      <c r="EW807" s="25"/>
      <c r="EX807" s="25"/>
      <c r="EY807" s="25"/>
      <c r="EZ807" s="25"/>
      <c r="FA807" s="25"/>
      <c r="FB807" s="25"/>
      <c r="FC807" s="25"/>
      <c r="FD807" s="25"/>
      <c r="FE807" s="25"/>
      <c r="FF807" s="25"/>
      <c r="FG807" s="25"/>
      <c r="FH807" s="25"/>
    </row>
    <row r="808" spans="1:164" s="7" customFormat="1" ht="24">
      <c r="A808" s="1"/>
      <c r="B808" s="1"/>
      <c r="C808" s="6"/>
      <c r="D808" s="1" ph="1"/>
      <c r="F808" s="27"/>
      <c r="G808" s="9"/>
      <c r="H808" s="9"/>
      <c r="I808" s="1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5"/>
      <c r="EO808" s="25"/>
      <c r="EP808" s="25"/>
      <c r="EQ808" s="25"/>
      <c r="ER808" s="25"/>
      <c r="ES808" s="25"/>
      <c r="ET808" s="25"/>
      <c r="EU808" s="25"/>
      <c r="EV808" s="25"/>
      <c r="EW808" s="25"/>
      <c r="EX808" s="25"/>
      <c r="EY808" s="25"/>
      <c r="EZ808" s="25"/>
      <c r="FA808" s="25"/>
      <c r="FB808" s="25"/>
      <c r="FC808" s="25"/>
      <c r="FD808" s="25"/>
      <c r="FE808" s="25"/>
      <c r="FF808" s="25"/>
      <c r="FG808" s="25"/>
      <c r="FH808" s="25"/>
    </row>
    <row r="809" spans="1:164" s="7" customFormat="1" ht="24">
      <c r="A809" s="1"/>
      <c r="B809" s="1"/>
      <c r="C809" s="6"/>
      <c r="D809" s="1" ph="1"/>
      <c r="F809" s="27"/>
      <c r="G809" s="9"/>
      <c r="H809" s="9"/>
      <c r="I809" s="1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5"/>
      <c r="EO809" s="25"/>
      <c r="EP809" s="25"/>
      <c r="EQ809" s="25"/>
      <c r="ER809" s="25"/>
      <c r="ES809" s="25"/>
      <c r="ET809" s="25"/>
      <c r="EU809" s="25"/>
      <c r="EV809" s="25"/>
      <c r="EW809" s="25"/>
      <c r="EX809" s="25"/>
      <c r="EY809" s="25"/>
      <c r="EZ809" s="25"/>
      <c r="FA809" s="25"/>
      <c r="FB809" s="25"/>
      <c r="FC809" s="25"/>
      <c r="FD809" s="25"/>
      <c r="FE809" s="25"/>
      <c r="FF809" s="25"/>
      <c r="FG809" s="25"/>
      <c r="FH809" s="25"/>
    </row>
    <row r="810" spans="1:164" s="7" customFormat="1" ht="24">
      <c r="A810" s="1"/>
      <c r="B810" s="1"/>
      <c r="C810" s="6"/>
      <c r="D810" s="1" ph="1"/>
      <c r="F810" s="27"/>
      <c r="G810" s="9"/>
      <c r="H810" s="9"/>
      <c r="I810" s="1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5"/>
      <c r="EO810" s="25"/>
      <c r="EP810" s="25"/>
      <c r="EQ810" s="25"/>
      <c r="ER810" s="25"/>
      <c r="ES810" s="25"/>
      <c r="ET810" s="25"/>
      <c r="EU810" s="25"/>
      <c r="EV810" s="25"/>
      <c r="EW810" s="25"/>
      <c r="EX810" s="25"/>
      <c r="EY810" s="25"/>
      <c r="EZ810" s="25"/>
      <c r="FA810" s="25"/>
      <c r="FB810" s="25"/>
      <c r="FC810" s="25"/>
      <c r="FD810" s="25"/>
      <c r="FE810" s="25"/>
      <c r="FF810" s="25"/>
      <c r="FG810" s="25"/>
      <c r="FH810" s="25"/>
    </row>
    <row r="811" spans="1:164" s="7" customFormat="1" ht="24">
      <c r="A811" s="1"/>
      <c r="B811" s="1"/>
      <c r="C811" s="6"/>
      <c r="D811" s="1" ph="1"/>
      <c r="F811" s="27"/>
      <c r="G811" s="9"/>
      <c r="H811" s="9"/>
      <c r="I811" s="1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5"/>
      <c r="EO811" s="25"/>
      <c r="EP811" s="25"/>
      <c r="EQ811" s="25"/>
      <c r="ER811" s="25"/>
      <c r="ES811" s="25"/>
      <c r="ET811" s="25"/>
      <c r="EU811" s="25"/>
      <c r="EV811" s="25"/>
      <c r="EW811" s="25"/>
      <c r="EX811" s="25"/>
      <c r="EY811" s="25"/>
      <c r="EZ811" s="25"/>
      <c r="FA811" s="25"/>
      <c r="FB811" s="25"/>
      <c r="FC811" s="25"/>
      <c r="FD811" s="25"/>
      <c r="FE811" s="25"/>
      <c r="FF811" s="25"/>
      <c r="FG811" s="25"/>
      <c r="FH811" s="25"/>
    </row>
    <row r="812" spans="1:164" s="7" customFormat="1" ht="24">
      <c r="A812" s="1"/>
      <c r="B812" s="1"/>
      <c r="C812" s="6"/>
      <c r="D812" s="1" ph="1"/>
      <c r="F812" s="27"/>
      <c r="G812" s="9"/>
      <c r="H812" s="9"/>
      <c r="I812" s="1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5"/>
      <c r="EO812" s="25"/>
      <c r="EP812" s="25"/>
      <c r="EQ812" s="25"/>
      <c r="ER812" s="25"/>
      <c r="ES812" s="25"/>
      <c r="ET812" s="25"/>
      <c r="EU812" s="25"/>
      <c r="EV812" s="25"/>
      <c r="EW812" s="25"/>
      <c r="EX812" s="25"/>
      <c r="EY812" s="25"/>
      <c r="EZ812" s="25"/>
      <c r="FA812" s="25"/>
      <c r="FB812" s="25"/>
      <c r="FC812" s="25"/>
      <c r="FD812" s="25"/>
      <c r="FE812" s="25"/>
      <c r="FF812" s="25"/>
      <c r="FG812" s="25"/>
      <c r="FH812" s="25"/>
    </row>
    <row r="813" spans="1:164" s="7" customFormat="1" ht="24">
      <c r="A813" s="1"/>
      <c r="B813" s="1"/>
      <c r="C813" s="6"/>
      <c r="D813" s="1" ph="1"/>
      <c r="F813" s="27"/>
      <c r="G813" s="9"/>
      <c r="H813" s="9"/>
      <c r="I813" s="1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5"/>
      <c r="EO813" s="25"/>
      <c r="EP813" s="25"/>
      <c r="EQ813" s="25"/>
      <c r="ER813" s="25"/>
      <c r="ES813" s="25"/>
      <c r="ET813" s="25"/>
      <c r="EU813" s="25"/>
      <c r="EV813" s="25"/>
      <c r="EW813" s="25"/>
      <c r="EX813" s="25"/>
      <c r="EY813" s="25"/>
      <c r="EZ813" s="25"/>
      <c r="FA813" s="25"/>
      <c r="FB813" s="25"/>
      <c r="FC813" s="25"/>
      <c r="FD813" s="25"/>
      <c r="FE813" s="25"/>
      <c r="FF813" s="25"/>
      <c r="FG813" s="25"/>
      <c r="FH813" s="25"/>
    </row>
    <row r="814" spans="1:164" s="7" customFormat="1" ht="24">
      <c r="A814" s="1"/>
      <c r="B814" s="1"/>
      <c r="C814" s="6"/>
      <c r="D814" s="1" ph="1"/>
      <c r="F814" s="27"/>
      <c r="G814" s="9"/>
      <c r="H814" s="9"/>
      <c r="I814" s="1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5"/>
      <c r="EO814" s="25"/>
      <c r="EP814" s="25"/>
      <c r="EQ814" s="25"/>
      <c r="ER814" s="25"/>
      <c r="ES814" s="25"/>
      <c r="ET814" s="25"/>
      <c r="EU814" s="25"/>
      <c r="EV814" s="25"/>
      <c r="EW814" s="25"/>
      <c r="EX814" s="25"/>
      <c r="EY814" s="25"/>
      <c r="EZ814" s="25"/>
      <c r="FA814" s="25"/>
      <c r="FB814" s="25"/>
      <c r="FC814" s="25"/>
      <c r="FD814" s="25"/>
      <c r="FE814" s="25"/>
      <c r="FF814" s="25"/>
      <c r="FG814" s="25"/>
      <c r="FH814" s="25"/>
    </row>
    <row r="815" spans="1:164" s="7" customFormat="1" ht="24">
      <c r="A815" s="1"/>
      <c r="B815" s="1"/>
      <c r="C815" s="6"/>
      <c r="D815" s="1" ph="1"/>
      <c r="F815" s="27"/>
      <c r="G815" s="9"/>
      <c r="H815" s="9"/>
      <c r="I815" s="1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5"/>
      <c r="EO815" s="25"/>
      <c r="EP815" s="25"/>
      <c r="EQ815" s="25"/>
      <c r="ER815" s="25"/>
      <c r="ES815" s="25"/>
      <c r="ET815" s="25"/>
      <c r="EU815" s="25"/>
      <c r="EV815" s="25"/>
      <c r="EW815" s="25"/>
      <c r="EX815" s="25"/>
      <c r="EY815" s="25"/>
      <c r="EZ815" s="25"/>
      <c r="FA815" s="25"/>
      <c r="FB815" s="25"/>
      <c r="FC815" s="25"/>
      <c r="FD815" s="25"/>
      <c r="FE815" s="25"/>
      <c r="FF815" s="25"/>
      <c r="FG815" s="25"/>
      <c r="FH815" s="25"/>
    </row>
    <row r="816" spans="1:164" s="7" customFormat="1" ht="24">
      <c r="A816" s="1"/>
      <c r="B816" s="1"/>
      <c r="C816" s="6"/>
      <c r="D816" s="1" ph="1"/>
      <c r="F816" s="27"/>
      <c r="G816" s="9"/>
      <c r="H816" s="9"/>
      <c r="I816" s="1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5"/>
      <c r="EO816" s="25"/>
      <c r="EP816" s="25"/>
      <c r="EQ816" s="25"/>
      <c r="ER816" s="25"/>
      <c r="ES816" s="25"/>
      <c r="ET816" s="25"/>
      <c r="EU816" s="25"/>
      <c r="EV816" s="25"/>
      <c r="EW816" s="25"/>
      <c r="EX816" s="25"/>
      <c r="EY816" s="25"/>
      <c r="EZ816" s="25"/>
      <c r="FA816" s="25"/>
      <c r="FB816" s="25"/>
      <c r="FC816" s="25"/>
      <c r="FD816" s="25"/>
      <c r="FE816" s="25"/>
      <c r="FF816" s="25"/>
      <c r="FG816" s="25"/>
      <c r="FH816" s="25"/>
    </row>
    <row r="817" spans="1:164" s="7" customFormat="1" ht="24">
      <c r="A817" s="1"/>
      <c r="B817" s="1"/>
      <c r="C817" s="6"/>
      <c r="D817" s="1" ph="1"/>
      <c r="F817" s="27"/>
      <c r="G817" s="9"/>
      <c r="H817" s="9"/>
      <c r="I817" s="1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5"/>
      <c r="EO817" s="25"/>
      <c r="EP817" s="25"/>
      <c r="EQ817" s="25"/>
      <c r="ER817" s="25"/>
      <c r="ES817" s="25"/>
      <c r="ET817" s="25"/>
      <c r="EU817" s="25"/>
      <c r="EV817" s="25"/>
      <c r="EW817" s="25"/>
      <c r="EX817" s="25"/>
      <c r="EY817" s="25"/>
      <c r="EZ817" s="25"/>
      <c r="FA817" s="25"/>
      <c r="FB817" s="25"/>
      <c r="FC817" s="25"/>
      <c r="FD817" s="25"/>
      <c r="FE817" s="25"/>
      <c r="FF817" s="25"/>
      <c r="FG817" s="25"/>
      <c r="FH817" s="25"/>
    </row>
    <row r="818" spans="1:164" s="7" customFormat="1" ht="24">
      <c r="A818" s="1"/>
      <c r="B818" s="1"/>
      <c r="C818" s="6"/>
      <c r="D818" s="1" ph="1"/>
      <c r="F818" s="27"/>
      <c r="G818" s="9"/>
      <c r="H818" s="9"/>
      <c r="I818" s="1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5"/>
      <c r="EO818" s="25"/>
      <c r="EP818" s="25"/>
      <c r="EQ818" s="25"/>
      <c r="ER818" s="25"/>
      <c r="ES818" s="25"/>
      <c r="ET818" s="25"/>
      <c r="EU818" s="25"/>
      <c r="EV818" s="25"/>
      <c r="EW818" s="25"/>
      <c r="EX818" s="25"/>
      <c r="EY818" s="25"/>
      <c r="EZ818" s="25"/>
      <c r="FA818" s="25"/>
      <c r="FB818" s="25"/>
      <c r="FC818" s="25"/>
      <c r="FD818" s="25"/>
      <c r="FE818" s="25"/>
      <c r="FF818" s="25"/>
      <c r="FG818" s="25"/>
      <c r="FH818" s="25"/>
    </row>
    <row r="819" spans="1:164" s="7" customFormat="1" ht="24">
      <c r="A819" s="1"/>
      <c r="B819" s="1"/>
      <c r="C819" s="6"/>
      <c r="D819" s="1" ph="1"/>
      <c r="F819" s="27"/>
      <c r="G819" s="9"/>
      <c r="H819" s="9"/>
      <c r="I819" s="1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5"/>
      <c r="EO819" s="25"/>
      <c r="EP819" s="25"/>
      <c r="EQ819" s="25"/>
      <c r="ER819" s="25"/>
      <c r="ES819" s="25"/>
      <c r="ET819" s="25"/>
      <c r="EU819" s="25"/>
      <c r="EV819" s="25"/>
      <c r="EW819" s="25"/>
      <c r="EX819" s="25"/>
      <c r="EY819" s="25"/>
      <c r="EZ819" s="25"/>
      <c r="FA819" s="25"/>
      <c r="FB819" s="25"/>
      <c r="FC819" s="25"/>
      <c r="FD819" s="25"/>
      <c r="FE819" s="25"/>
      <c r="FF819" s="25"/>
      <c r="FG819" s="25"/>
      <c r="FH819" s="25"/>
    </row>
    <row r="820" spans="1:164" s="7" customFormat="1" ht="24">
      <c r="A820" s="1"/>
      <c r="B820" s="1"/>
      <c r="C820" s="6"/>
      <c r="D820" s="1" ph="1"/>
      <c r="F820" s="27"/>
      <c r="G820" s="9"/>
      <c r="H820" s="9"/>
      <c r="I820" s="1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5"/>
      <c r="EO820" s="25"/>
      <c r="EP820" s="25"/>
      <c r="EQ820" s="25"/>
      <c r="ER820" s="25"/>
      <c r="ES820" s="25"/>
      <c r="ET820" s="25"/>
      <c r="EU820" s="25"/>
      <c r="EV820" s="25"/>
      <c r="EW820" s="25"/>
      <c r="EX820" s="25"/>
      <c r="EY820" s="25"/>
      <c r="EZ820" s="25"/>
      <c r="FA820" s="25"/>
      <c r="FB820" s="25"/>
      <c r="FC820" s="25"/>
      <c r="FD820" s="25"/>
      <c r="FE820" s="25"/>
      <c r="FF820" s="25"/>
      <c r="FG820" s="25"/>
      <c r="FH820" s="25"/>
    </row>
    <row r="821" spans="1:164" s="7" customFormat="1" ht="24">
      <c r="A821" s="1"/>
      <c r="B821" s="1"/>
      <c r="C821" s="6"/>
      <c r="D821" s="1" ph="1"/>
      <c r="F821" s="27"/>
      <c r="G821" s="9"/>
      <c r="H821" s="9"/>
      <c r="I821" s="1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5"/>
      <c r="EO821" s="25"/>
      <c r="EP821" s="25"/>
      <c r="EQ821" s="25"/>
      <c r="ER821" s="25"/>
      <c r="ES821" s="25"/>
      <c r="ET821" s="25"/>
      <c r="EU821" s="25"/>
      <c r="EV821" s="25"/>
      <c r="EW821" s="25"/>
      <c r="EX821" s="25"/>
      <c r="EY821" s="25"/>
      <c r="EZ821" s="25"/>
      <c r="FA821" s="25"/>
      <c r="FB821" s="25"/>
      <c r="FC821" s="25"/>
      <c r="FD821" s="25"/>
      <c r="FE821" s="25"/>
      <c r="FF821" s="25"/>
      <c r="FG821" s="25"/>
      <c r="FH821" s="25"/>
    </row>
    <row r="822" spans="1:164" s="7" customFormat="1" ht="24">
      <c r="A822" s="1"/>
      <c r="B822" s="1"/>
      <c r="C822" s="6"/>
      <c r="D822" s="1" ph="1"/>
      <c r="F822" s="27"/>
      <c r="G822" s="9"/>
      <c r="H822" s="9"/>
      <c r="I822" s="1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5"/>
      <c r="EO822" s="25"/>
      <c r="EP822" s="25"/>
      <c r="EQ822" s="25"/>
      <c r="ER822" s="25"/>
      <c r="ES822" s="25"/>
      <c r="ET822" s="25"/>
      <c r="EU822" s="25"/>
      <c r="EV822" s="25"/>
      <c r="EW822" s="25"/>
      <c r="EX822" s="25"/>
      <c r="EY822" s="25"/>
      <c r="EZ822" s="25"/>
      <c r="FA822" s="25"/>
      <c r="FB822" s="25"/>
      <c r="FC822" s="25"/>
      <c r="FD822" s="25"/>
      <c r="FE822" s="25"/>
      <c r="FF822" s="25"/>
      <c r="FG822" s="25"/>
      <c r="FH822" s="25"/>
    </row>
    <row r="823" spans="1:164" s="7" customFormat="1" ht="24">
      <c r="A823" s="1"/>
      <c r="B823" s="1"/>
      <c r="C823" s="6"/>
      <c r="D823" s="1" ph="1"/>
      <c r="F823" s="27"/>
      <c r="G823" s="9"/>
      <c r="H823" s="9"/>
      <c r="I823" s="1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5"/>
      <c r="EO823" s="25"/>
      <c r="EP823" s="25"/>
      <c r="EQ823" s="25"/>
      <c r="ER823" s="25"/>
      <c r="ES823" s="25"/>
      <c r="ET823" s="25"/>
      <c r="EU823" s="25"/>
      <c r="EV823" s="25"/>
      <c r="EW823" s="25"/>
      <c r="EX823" s="25"/>
      <c r="EY823" s="25"/>
      <c r="EZ823" s="25"/>
      <c r="FA823" s="25"/>
      <c r="FB823" s="25"/>
      <c r="FC823" s="25"/>
      <c r="FD823" s="25"/>
      <c r="FE823" s="25"/>
      <c r="FF823" s="25"/>
      <c r="FG823" s="25"/>
      <c r="FH823" s="25"/>
    </row>
    <row r="824" spans="1:164" s="7" customFormat="1" ht="24">
      <c r="A824" s="1"/>
      <c r="B824" s="1"/>
      <c r="C824" s="6"/>
      <c r="D824" s="1" ph="1"/>
      <c r="F824" s="27"/>
      <c r="G824" s="9"/>
      <c r="H824" s="9"/>
      <c r="I824" s="1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5"/>
      <c r="EO824" s="25"/>
      <c r="EP824" s="25"/>
      <c r="EQ824" s="25"/>
      <c r="ER824" s="25"/>
      <c r="ES824" s="25"/>
      <c r="ET824" s="25"/>
      <c r="EU824" s="25"/>
      <c r="EV824" s="25"/>
      <c r="EW824" s="25"/>
      <c r="EX824" s="25"/>
      <c r="EY824" s="25"/>
      <c r="EZ824" s="25"/>
      <c r="FA824" s="25"/>
      <c r="FB824" s="25"/>
      <c r="FC824" s="25"/>
      <c r="FD824" s="25"/>
      <c r="FE824" s="25"/>
      <c r="FF824" s="25"/>
      <c r="FG824" s="25"/>
      <c r="FH824" s="25"/>
    </row>
    <row r="825" spans="1:164" s="7" customFormat="1" ht="24">
      <c r="A825" s="1"/>
      <c r="B825" s="1"/>
      <c r="C825" s="6"/>
      <c r="D825" s="1" ph="1"/>
      <c r="F825" s="27"/>
      <c r="G825" s="9"/>
      <c r="H825" s="9"/>
      <c r="I825" s="1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5"/>
      <c r="EO825" s="25"/>
      <c r="EP825" s="25"/>
      <c r="EQ825" s="25"/>
      <c r="ER825" s="25"/>
      <c r="ES825" s="25"/>
      <c r="ET825" s="25"/>
      <c r="EU825" s="25"/>
      <c r="EV825" s="25"/>
      <c r="EW825" s="25"/>
      <c r="EX825" s="25"/>
      <c r="EY825" s="25"/>
      <c r="EZ825" s="25"/>
      <c r="FA825" s="25"/>
      <c r="FB825" s="25"/>
      <c r="FC825" s="25"/>
      <c r="FD825" s="25"/>
      <c r="FE825" s="25"/>
      <c r="FF825" s="25"/>
      <c r="FG825" s="25"/>
      <c r="FH825" s="25"/>
    </row>
    <row r="826" spans="1:164" s="7" customFormat="1" ht="24">
      <c r="A826" s="1"/>
      <c r="B826" s="1"/>
      <c r="C826" s="6"/>
      <c r="D826" s="1" ph="1"/>
      <c r="F826" s="27"/>
      <c r="G826" s="9"/>
      <c r="H826" s="9"/>
      <c r="I826" s="1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5"/>
      <c r="EO826" s="25"/>
      <c r="EP826" s="25"/>
      <c r="EQ826" s="25"/>
      <c r="ER826" s="25"/>
      <c r="ES826" s="25"/>
      <c r="ET826" s="25"/>
      <c r="EU826" s="25"/>
      <c r="EV826" s="25"/>
      <c r="EW826" s="25"/>
      <c r="EX826" s="25"/>
      <c r="EY826" s="25"/>
      <c r="EZ826" s="25"/>
      <c r="FA826" s="25"/>
      <c r="FB826" s="25"/>
      <c r="FC826" s="25"/>
      <c r="FD826" s="25"/>
      <c r="FE826" s="25"/>
      <c r="FF826" s="25"/>
      <c r="FG826" s="25"/>
      <c r="FH826" s="25"/>
    </row>
    <row r="827" spans="1:164" s="7" customFormat="1" ht="24">
      <c r="A827" s="1"/>
      <c r="B827" s="1"/>
      <c r="C827" s="6"/>
      <c r="D827" s="1" ph="1"/>
      <c r="F827" s="27"/>
      <c r="G827" s="9"/>
      <c r="H827" s="9"/>
      <c r="I827" s="1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5"/>
      <c r="EO827" s="25"/>
      <c r="EP827" s="25"/>
      <c r="EQ827" s="25"/>
      <c r="ER827" s="25"/>
      <c r="ES827" s="25"/>
      <c r="ET827" s="25"/>
      <c r="EU827" s="25"/>
      <c r="EV827" s="25"/>
      <c r="EW827" s="25"/>
      <c r="EX827" s="25"/>
      <c r="EY827" s="25"/>
      <c r="EZ827" s="25"/>
      <c r="FA827" s="25"/>
      <c r="FB827" s="25"/>
      <c r="FC827" s="25"/>
      <c r="FD827" s="25"/>
      <c r="FE827" s="25"/>
      <c r="FF827" s="25"/>
      <c r="FG827" s="25"/>
      <c r="FH827" s="25"/>
    </row>
    <row r="828" spans="1:164" s="7" customFormat="1" ht="24">
      <c r="A828" s="1"/>
      <c r="B828" s="1"/>
      <c r="C828" s="6"/>
      <c r="D828" s="1" ph="1"/>
      <c r="F828" s="27"/>
      <c r="G828" s="9"/>
      <c r="H828" s="9"/>
      <c r="I828" s="1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5"/>
      <c r="EO828" s="25"/>
      <c r="EP828" s="25"/>
      <c r="EQ828" s="25"/>
      <c r="ER828" s="25"/>
      <c r="ES828" s="25"/>
      <c r="ET828" s="25"/>
      <c r="EU828" s="25"/>
      <c r="EV828" s="25"/>
      <c r="EW828" s="25"/>
      <c r="EX828" s="25"/>
      <c r="EY828" s="25"/>
      <c r="EZ828" s="25"/>
      <c r="FA828" s="25"/>
      <c r="FB828" s="25"/>
      <c r="FC828" s="25"/>
      <c r="FD828" s="25"/>
      <c r="FE828" s="25"/>
      <c r="FF828" s="25"/>
      <c r="FG828" s="25"/>
      <c r="FH828" s="25"/>
    </row>
    <row r="829" spans="1:164" s="7" customFormat="1" ht="24">
      <c r="A829" s="1"/>
      <c r="B829" s="1"/>
      <c r="C829" s="6"/>
      <c r="D829" s="1" ph="1"/>
      <c r="F829" s="27"/>
      <c r="G829" s="9"/>
      <c r="H829" s="9"/>
      <c r="I829" s="1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5"/>
      <c r="EO829" s="25"/>
      <c r="EP829" s="25"/>
      <c r="EQ829" s="25"/>
      <c r="ER829" s="25"/>
      <c r="ES829" s="25"/>
      <c r="ET829" s="25"/>
      <c r="EU829" s="25"/>
      <c r="EV829" s="25"/>
      <c r="EW829" s="25"/>
      <c r="EX829" s="25"/>
      <c r="EY829" s="25"/>
      <c r="EZ829" s="25"/>
      <c r="FA829" s="25"/>
      <c r="FB829" s="25"/>
      <c r="FC829" s="25"/>
      <c r="FD829" s="25"/>
      <c r="FE829" s="25"/>
      <c r="FF829" s="25"/>
      <c r="FG829" s="25"/>
      <c r="FH829" s="25"/>
    </row>
    <row r="830" spans="1:164" s="7" customFormat="1" ht="24">
      <c r="A830" s="1"/>
      <c r="B830" s="1"/>
      <c r="C830" s="6"/>
      <c r="D830" s="1" ph="1"/>
      <c r="F830" s="27"/>
      <c r="G830" s="9"/>
      <c r="H830" s="9"/>
      <c r="I830" s="1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5"/>
      <c r="EO830" s="25"/>
      <c r="EP830" s="25"/>
      <c r="EQ830" s="25"/>
      <c r="ER830" s="25"/>
      <c r="ES830" s="25"/>
      <c r="ET830" s="25"/>
      <c r="EU830" s="25"/>
      <c r="EV830" s="25"/>
      <c r="EW830" s="25"/>
      <c r="EX830" s="25"/>
      <c r="EY830" s="25"/>
      <c r="EZ830" s="25"/>
      <c r="FA830" s="25"/>
      <c r="FB830" s="25"/>
      <c r="FC830" s="25"/>
      <c r="FD830" s="25"/>
      <c r="FE830" s="25"/>
      <c r="FF830" s="25"/>
      <c r="FG830" s="25"/>
      <c r="FH830" s="25"/>
    </row>
    <row r="831" spans="1:164" s="7" customFormat="1" ht="24">
      <c r="A831" s="1"/>
      <c r="B831" s="1"/>
      <c r="C831" s="6"/>
      <c r="D831" s="1" ph="1"/>
      <c r="F831" s="27"/>
      <c r="G831" s="9"/>
      <c r="H831" s="9"/>
      <c r="I831" s="1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5"/>
      <c r="EO831" s="25"/>
      <c r="EP831" s="25"/>
      <c r="EQ831" s="25"/>
      <c r="ER831" s="25"/>
      <c r="ES831" s="25"/>
      <c r="ET831" s="25"/>
      <c r="EU831" s="25"/>
      <c r="EV831" s="25"/>
      <c r="EW831" s="25"/>
      <c r="EX831" s="25"/>
      <c r="EY831" s="25"/>
      <c r="EZ831" s="25"/>
      <c r="FA831" s="25"/>
      <c r="FB831" s="25"/>
      <c r="FC831" s="25"/>
      <c r="FD831" s="25"/>
      <c r="FE831" s="25"/>
      <c r="FF831" s="25"/>
      <c r="FG831" s="25"/>
      <c r="FH831" s="25"/>
    </row>
    <row r="832" spans="1:164" s="7" customFormat="1" ht="24">
      <c r="A832" s="1"/>
      <c r="B832" s="1"/>
      <c r="C832" s="6"/>
      <c r="D832" s="1" ph="1"/>
      <c r="F832" s="27"/>
      <c r="G832" s="9"/>
      <c r="H832" s="9"/>
      <c r="I832" s="1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5"/>
      <c r="EO832" s="25"/>
      <c r="EP832" s="25"/>
      <c r="EQ832" s="25"/>
      <c r="ER832" s="25"/>
      <c r="ES832" s="25"/>
      <c r="ET832" s="25"/>
      <c r="EU832" s="25"/>
      <c r="EV832" s="25"/>
      <c r="EW832" s="25"/>
      <c r="EX832" s="25"/>
      <c r="EY832" s="25"/>
      <c r="EZ832" s="25"/>
      <c r="FA832" s="25"/>
      <c r="FB832" s="25"/>
      <c r="FC832" s="25"/>
      <c r="FD832" s="25"/>
      <c r="FE832" s="25"/>
      <c r="FF832" s="25"/>
      <c r="FG832" s="25"/>
      <c r="FH832" s="25"/>
    </row>
    <row r="833" spans="1:164" s="7" customFormat="1" ht="24">
      <c r="A833" s="1"/>
      <c r="B833" s="1"/>
      <c r="C833" s="6"/>
      <c r="D833" s="1" ph="1"/>
      <c r="F833" s="27"/>
      <c r="G833" s="9"/>
      <c r="H833" s="9"/>
      <c r="I833" s="1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5"/>
      <c r="EO833" s="25"/>
      <c r="EP833" s="25"/>
      <c r="EQ833" s="25"/>
      <c r="ER833" s="25"/>
      <c r="ES833" s="25"/>
      <c r="ET833" s="25"/>
      <c r="EU833" s="25"/>
      <c r="EV833" s="25"/>
      <c r="EW833" s="25"/>
      <c r="EX833" s="25"/>
      <c r="EY833" s="25"/>
      <c r="EZ833" s="25"/>
      <c r="FA833" s="25"/>
      <c r="FB833" s="25"/>
      <c r="FC833" s="25"/>
      <c r="FD833" s="25"/>
      <c r="FE833" s="25"/>
      <c r="FF833" s="25"/>
      <c r="FG833" s="25"/>
      <c r="FH833" s="25"/>
    </row>
    <row r="834" spans="1:164" s="7" customFormat="1" ht="24">
      <c r="A834" s="1"/>
      <c r="B834" s="1"/>
      <c r="C834" s="6"/>
      <c r="D834" s="1" ph="1"/>
      <c r="F834" s="27"/>
      <c r="G834" s="9"/>
      <c r="H834" s="9"/>
      <c r="I834" s="1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5"/>
      <c r="EO834" s="25"/>
      <c r="EP834" s="25"/>
      <c r="EQ834" s="25"/>
      <c r="ER834" s="25"/>
      <c r="ES834" s="25"/>
      <c r="ET834" s="25"/>
      <c r="EU834" s="25"/>
      <c r="EV834" s="25"/>
      <c r="EW834" s="25"/>
      <c r="EX834" s="25"/>
      <c r="EY834" s="25"/>
      <c r="EZ834" s="25"/>
      <c r="FA834" s="25"/>
      <c r="FB834" s="25"/>
      <c r="FC834" s="25"/>
      <c r="FD834" s="25"/>
      <c r="FE834" s="25"/>
      <c r="FF834" s="25"/>
      <c r="FG834" s="25"/>
      <c r="FH834" s="25"/>
    </row>
    <row r="835" spans="1:164" s="7" customFormat="1" ht="24">
      <c r="A835" s="1"/>
      <c r="B835" s="1"/>
      <c r="C835" s="6"/>
      <c r="D835" s="1" ph="1"/>
      <c r="F835" s="27"/>
      <c r="G835" s="9"/>
      <c r="H835" s="9"/>
      <c r="I835" s="1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5"/>
      <c r="EO835" s="25"/>
      <c r="EP835" s="25"/>
      <c r="EQ835" s="25"/>
      <c r="ER835" s="25"/>
      <c r="ES835" s="25"/>
      <c r="ET835" s="25"/>
      <c r="EU835" s="25"/>
      <c r="EV835" s="25"/>
      <c r="EW835" s="25"/>
      <c r="EX835" s="25"/>
      <c r="EY835" s="25"/>
      <c r="EZ835" s="25"/>
      <c r="FA835" s="25"/>
      <c r="FB835" s="25"/>
      <c r="FC835" s="25"/>
      <c r="FD835" s="25"/>
      <c r="FE835" s="25"/>
      <c r="FF835" s="25"/>
      <c r="FG835" s="25"/>
      <c r="FH835" s="25"/>
    </row>
    <row r="836" spans="1:164" s="7" customFormat="1" ht="24">
      <c r="A836" s="1"/>
      <c r="B836" s="1"/>
      <c r="C836" s="6"/>
      <c r="D836" s="1" ph="1"/>
      <c r="F836" s="27"/>
      <c r="G836" s="9"/>
      <c r="H836" s="9"/>
      <c r="I836" s="1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5"/>
      <c r="EO836" s="25"/>
      <c r="EP836" s="25"/>
      <c r="EQ836" s="25"/>
      <c r="ER836" s="25"/>
      <c r="ES836" s="25"/>
      <c r="ET836" s="25"/>
      <c r="EU836" s="25"/>
      <c r="EV836" s="25"/>
      <c r="EW836" s="25"/>
      <c r="EX836" s="25"/>
      <c r="EY836" s="25"/>
      <c r="EZ836" s="25"/>
      <c r="FA836" s="25"/>
      <c r="FB836" s="25"/>
      <c r="FC836" s="25"/>
      <c r="FD836" s="25"/>
      <c r="FE836" s="25"/>
      <c r="FF836" s="25"/>
      <c r="FG836" s="25"/>
      <c r="FH836" s="25"/>
    </row>
    <row r="837" spans="1:164" s="7" customFormat="1" ht="24">
      <c r="A837" s="1"/>
      <c r="B837" s="1"/>
      <c r="C837" s="6"/>
      <c r="D837" s="1" ph="1"/>
      <c r="F837" s="27"/>
      <c r="G837" s="9"/>
      <c r="H837" s="9"/>
      <c r="I837" s="1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5"/>
      <c r="EO837" s="25"/>
      <c r="EP837" s="25"/>
      <c r="EQ837" s="25"/>
      <c r="ER837" s="25"/>
      <c r="ES837" s="25"/>
      <c r="ET837" s="25"/>
      <c r="EU837" s="25"/>
      <c r="EV837" s="25"/>
      <c r="EW837" s="25"/>
      <c r="EX837" s="25"/>
      <c r="EY837" s="25"/>
      <c r="EZ837" s="25"/>
      <c r="FA837" s="25"/>
      <c r="FB837" s="25"/>
      <c r="FC837" s="25"/>
      <c r="FD837" s="25"/>
      <c r="FE837" s="25"/>
      <c r="FF837" s="25"/>
      <c r="FG837" s="25"/>
      <c r="FH837" s="25"/>
    </row>
    <row r="838" spans="1:164" s="7" customFormat="1" ht="24">
      <c r="A838" s="1"/>
      <c r="B838" s="1"/>
      <c r="C838" s="6"/>
      <c r="D838" s="1" ph="1"/>
      <c r="F838" s="27"/>
      <c r="G838" s="9"/>
      <c r="H838" s="9"/>
      <c r="I838" s="1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5"/>
      <c r="EO838" s="25"/>
      <c r="EP838" s="25"/>
      <c r="EQ838" s="25"/>
      <c r="ER838" s="25"/>
      <c r="ES838" s="25"/>
      <c r="ET838" s="25"/>
      <c r="EU838" s="25"/>
      <c r="EV838" s="25"/>
      <c r="EW838" s="25"/>
      <c r="EX838" s="25"/>
      <c r="EY838" s="25"/>
      <c r="EZ838" s="25"/>
      <c r="FA838" s="25"/>
      <c r="FB838" s="25"/>
      <c r="FC838" s="25"/>
      <c r="FD838" s="25"/>
      <c r="FE838" s="25"/>
      <c r="FF838" s="25"/>
      <c r="FG838" s="25"/>
      <c r="FH838" s="25"/>
    </row>
    <row r="839" spans="1:164" s="7" customFormat="1" ht="24">
      <c r="A839" s="1"/>
      <c r="B839" s="1"/>
      <c r="C839" s="6"/>
      <c r="D839" s="1" ph="1"/>
      <c r="F839" s="27"/>
      <c r="G839" s="9"/>
      <c r="H839" s="9"/>
      <c r="I839" s="1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5"/>
      <c r="EO839" s="25"/>
      <c r="EP839" s="25"/>
      <c r="EQ839" s="25"/>
      <c r="ER839" s="25"/>
      <c r="ES839" s="25"/>
      <c r="ET839" s="25"/>
      <c r="EU839" s="25"/>
      <c r="EV839" s="25"/>
      <c r="EW839" s="25"/>
      <c r="EX839" s="25"/>
      <c r="EY839" s="25"/>
      <c r="EZ839" s="25"/>
      <c r="FA839" s="25"/>
      <c r="FB839" s="25"/>
      <c r="FC839" s="25"/>
      <c r="FD839" s="25"/>
      <c r="FE839" s="25"/>
      <c r="FF839" s="25"/>
      <c r="FG839" s="25"/>
      <c r="FH839" s="25"/>
    </row>
    <row r="840" spans="1:164" s="7" customFormat="1" ht="24">
      <c r="A840" s="1"/>
      <c r="B840" s="1"/>
      <c r="C840" s="6"/>
      <c r="D840" s="1" ph="1"/>
      <c r="F840" s="27"/>
      <c r="G840" s="9"/>
      <c r="H840" s="9"/>
      <c r="I840" s="1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5"/>
      <c r="EO840" s="25"/>
      <c r="EP840" s="25"/>
      <c r="EQ840" s="25"/>
      <c r="ER840" s="25"/>
      <c r="ES840" s="25"/>
      <c r="ET840" s="25"/>
      <c r="EU840" s="25"/>
      <c r="EV840" s="25"/>
      <c r="EW840" s="25"/>
      <c r="EX840" s="25"/>
      <c r="EY840" s="25"/>
      <c r="EZ840" s="25"/>
      <c r="FA840" s="25"/>
      <c r="FB840" s="25"/>
      <c r="FC840" s="25"/>
      <c r="FD840" s="25"/>
      <c r="FE840" s="25"/>
      <c r="FF840" s="25"/>
      <c r="FG840" s="25"/>
      <c r="FH840" s="25"/>
    </row>
    <row r="841" spans="1:164" s="7" customFormat="1" ht="24">
      <c r="A841" s="1"/>
      <c r="B841" s="1"/>
      <c r="C841" s="6"/>
      <c r="D841" s="1" ph="1"/>
      <c r="F841" s="27"/>
      <c r="G841" s="9"/>
      <c r="H841" s="9"/>
      <c r="I841" s="1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5"/>
      <c r="EO841" s="25"/>
      <c r="EP841" s="25"/>
      <c r="EQ841" s="25"/>
      <c r="ER841" s="25"/>
      <c r="ES841" s="25"/>
      <c r="ET841" s="25"/>
      <c r="EU841" s="25"/>
      <c r="EV841" s="25"/>
      <c r="EW841" s="25"/>
      <c r="EX841" s="25"/>
      <c r="EY841" s="25"/>
      <c r="EZ841" s="25"/>
      <c r="FA841" s="25"/>
      <c r="FB841" s="25"/>
      <c r="FC841" s="25"/>
      <c r="FD841" s="25"/>
      <c r="FE841" s="25"/>
      <c r="FF841" s="25"/>
      <c r="FG841" s="25"/>
      <c r="FH841" s="25"/>
    </row>
    <row r="842" spans="1:164" s="7" customFormat="1" ht="24">
      <c r="A842" s="1"/>
      <c r="B842" s="1"/>
      <c r="C842" s="6"/>
      <c r="D842" s="1" ph="1"/>
      <c r="F842" s="27"/>
      <c r="G842" s="9"/>
      <c r="H842" s="9"/>
      <c r="I842" s="1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5"/>
      <c r="EO842" s="25"/>
      <c r="EP842" s="25"/>
      <c r="EQ842" s="25"/>
      <c r="ER842" s="25"/>
      <c r="ES842" s="25"/>
      <c r="ET842" s="25"/>
      <c r="EU842" s="25"/>
      <c r="EV842" s="25"/>
      <c r="EW842" s="25"/>
      <c r="EX842" s="25"/>
      <c r="EY842" s="25"/>
      <c r="EZ842" s="25"/>
      <c r="FA842" s="25"/>
      <c r="FB842" s="25"/>
      <c r="FC842" s="25"/>
      <c r="FD842" s="25"/>
      <c r="FE842" s="25"/>
      <c r="FF842" s="25"/>
      <c r="FG842" s="25"/>
      <c r="FH842" s="25"/>
    </row>
    <row r="843" spans="1:164" s="7" customFormat="1" ht="24">
      <c r="A843" s="1"/>
      <c r="B843" s="1"/>
      <c r="C843" s="6"/>
      <c r="D843" s="1" ph="1"/>
      <c r="F843" s="27"/>
      <c r="G843" s="9"/>
      <c r="H843" s="9"/>
      <c r="I843" s="1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5"/>
      <c r="EO843" s="25"/>
      <c r="EP843" s="25"/>
      <c r="EQ843" s="25"/>
      <c r="ER843" s="25"/>
      <c r="ES843" s="25"/>
      <c r="ET843" s="25"/>
      <c r="EU843" s="25"/>
      <c r="EV843" s="25"/>
      <c r="EW843" s="25"/>
      <c r="EX843" s="25"/>
      <c r="EY843" s="25"/>
      <c r="EZ843" s="25"/>
      <c r="FA843" s="25"/>
      <c r="FB843" s="25"/>
      <c r="FC843" s="25"/>
      <c r="FD843" s="25"/>
      <c r="FE843" s="25"/>
      <c r="FF843" s="25"/>
      <c r="FG843" s="25"/>
      <c r="FH843" s="25"/>
    </row>
    <row r="844" spans="1:164" s="7" customFormat="1" ht="24">
      <c r="A844" s="1"/>
      <c r="B844" s="1"/>
      <c r="C844" s="6"/>
      <c r="D844" s="1" ph="1"/>
      <c r="F844" s="27"/>
      <c r="G844" s="9"/>
      <c r="H844" s="9"/>
      <c r="I844" s="1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5"/>
      <c r="EO844" s="25"/>
      <c r="EP844" s="25"/>
      <c r="EQ844" s="25"/>
      <c r="ER844" s="25"/>
      <c r="ES844" s="25"/>
      <c r="ET844" s="25"/>
      <c r="EU844" s="25"/>
      <c r="EV844" s="25"/>
      <c r="EW844" s="25"/>
      <c r="EX844" s="25"/>
      <c r="EY844" s="25"/>
      <c r="EZ844" s="25"/>
      <c r="FA844" s="25"/>
      <c r="FB844" s="25"/>
      <c r="FC844" s="25"/>
      <c r="FD844" s="25"/>
      <c r="FE844" s="25"/>
      <c r="FF844" s="25"/>
      <c r="FG844" s="25"/>
      <c r="FH844" s="25"/>
    </row>
    <row r="845" spans="1:164" s="7" customFormat="1" ht="24">
      <c r="A845" s="1"/>
      <c r="B845" s="1"/>
      <c r="C845" s="6"/>
      <c r="D845" s="1" ph="1"/>
      <c r="F845" s="27"/>
      <c r="G845" s="9"/>
      <c r="H845" s="9"/>
      <c r="I845" s="1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5"/>
      <c r="EO845" s="25"/>
      <c r="EP845" s="25"/>
      <c r="EQ845" s="25"/>
      <c r="ER845" s="25"/>
      <c r="ES845" s="25"/>
      <c r="ET845" s="25"/>
      <c r="EU845" s="25"/>
      <c r="EV845" s="25"/>
      <c r="EW845" s="25"/>
      <c r="EX845" s="25"/>
      <c r="EY845" s="25"/>
      <c r="EZ845" s="25"/>
      <c r="FA845" s="25"/>
      <c r="FB845" s="25"/>
      <c r="FC845" s="25"/>
      <c r="FD845" s="25"/>
      <c r="FE845" s="25"/>
      <c r="FF845" s="25"/>
      <c r="FG845" s="25"/>
      <c r="FH845" s="25"/>
    </row>
    <row r="846" spans="1:164" s="7" customFormat="1" ht="24">
      <c r="A846" s="1"/>
      <c r="B846" s="1"/>
      <c r="C846" s="6"/>
      <c r="D846" s="1" ph="1"/>
      <c r="F846" s="27"/>
      <c r="G846" s="9"/>
      <c r="H846" s="9"/>
      <c r="I846" s="1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5"/>
      <c r="EO846" s="25"/>
      <c r="EP846" s="25"/>
      <c r="EQ846" s="25"/>
      <c r="ER846" s="25"/>
      <c r="ES846" s="25"/>
      <c r="ET846" s="25"/>
      <c r="EU846" s="25"/>
      <c r="EV846" s="25"/>
      <c r="EW846" s="25"/>
      <c r="EX846" s="25"/>
      <c r="EY846" s="25"/>
      <c r="EZ846" s="25"/>
      <c r="FA846" s="25"/>
      <c r="FB846" s="25"/>
      <c r="FC846" s="25"/>
      <c r="FD846" s="25"/>
      <c r="FE846" s="25"/>
      <c r="FF846" s="25"/>
      <c r="FG846" s="25"/>
      <c r="FH846" s="25"/>
    </row>
    <row r="847" spans="1:164" s="7" customFormat="1" ht="24">
      <c r="A847" s="1"/>
      <c r="B847" s="1"/>
      <c r="C847" s="6"/>
      <c r="D847" s="1" ph="1"/>
      <c r="F847" s="27"/>
      <c r="G847" s="9"/>
      <c r="H847" s="9"/>
      <c r="I847" s="1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5"/>
      <c r="EO847" s="25"/>
      <c r="EP847" s="25"/>
      <c r="EQ847" s="25"/>
      <c r="ER847" s="25"/>
      <c r="ES847" s="25"/>
      <c r="ET847" s="25"/>
      <c r="EU847" s="25"/>
      <c r="EV847" s="25"/>
      <c r="EW847" s="25"/>
      <c r="EX847" s="25"/>
      <c r="EY847" s="25"/>
      <c r="EZ847" s="25"/>
      <c r="FA847" s="25"/>
      <c r="FB847" s="25"/>
      <c r="FC847" s="25"/>
      <c r="FD847" s="25"/>
      <c r="FE847" s="25"/>
      <c r="FF847" s="25"/>
      <c r="FG847" s="25"/>
      <c r="FH847" s="25"/>
    </row>
    <row r="848" spans="1:164" s="7" customFormat="1" ht="24">
      <c r="A848" s="1"/>
      <c r="B848" s="1"/>
      <c r="C848" s="6"/>
      <c r="D848" s="1" ph="1"/>
      <c r="F848" s="27"/>
      <c r="G848" s="9"/>
      <c r="H848" s="9"/>
      <c r="I848" s="1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5"/>
      <c r="EO848" s="25"/>
      <c r="EP848" s="25"/>
      <c r="EQ848" s="25"/>
      <c r="ER848" s="25"/>
      <c r="ES848" s="25"/>
      <c r="ET848" s="25"/>
      <c r="EU848" s="25"/>
      <c r="EV848" s="25"/>
      <c r="EW848" s="25"/>
      <c r="EX848" s="25"/>
      <c r="EY848" s="25"/>
      <c r="EZ848" s="25"/>
      <c r="FA848" s="25"/>
      <c r="FB848" s="25"/>
      <c r="FC848" s="25"/>
      <c r="FD848" s="25"/>
      <c r="FE848" s="25"/>
      <c r="FF848" s="25"/>
      <c r="FG848" s="25"/>
      <c r="FH848" s="25"/>
    </row>
    <row r="849" spans="1:164" s="7" customFormat="1" ht="24">
      <c r="A849" s="1"/>
      <c r="B849" s="1"/>
      <c r="C849" s="6"/>
      <c r="D849" s="1" ph="1"/>
      <c r="F849" s="27"/>
      <c r="G849" s="9"/>
      <c r="H849" s="9"/>
      <c r="I849" s="1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5"/>
      <c r="EO849" s="25"/>
      <c r="EP849" s="25"/>
      <c r="EQ849" s="25"/>
      <c r="ER849" s="25"/>
      <c r="ES849" s="25"/>
      <c r="ET849" s="25"/>
      <c r="EU849" s="25"/>
      <c r="EV849" s="25"/>
      <c r="EW849" s="25"/>
      <c r="EX849" s="25"/>
      <c r="EY849" s="25"/>
      <c r="EZ849" s="25"/>
      <c r="FA849" s="25"/>
      <c r="FB849" s="25"/>
      <c r="FC849" s="25"/>
      <c r="FD849" s="25"/>
      <c r="FE849" s="25"/>
      <c r="FF849" s="25"/>
      <c r="FG849" s="25"/>
      <c r="FH849" s="25"/>
    </row>
    <row r="850" spans="1:164" s="7" customFormat="1" ht="24">
      <c r="A850" s="1"/>
      <c r="B850" s="1"/>
      <c r="C850" s="6"/>
      <c r="D850" s="1" ph="1"/>
      <c r="F850" s="27"/>
      <c r="G850" s="9"/>
      <c r="H850" s="9"/>
      <c r="I850" s="1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5"/>
      <c r="EO850" s="25"/>
      <c r="EP850" s="25"/>
      <c r="EQ850" s="25"/>
      <c r="ER850" s="25"/>
      <c r="ES850" s="25"/>
      <c r="ET850" s="25"/>
      <c r="EU850" s="25"/>
      <c r="EV850" s="25"/>
      <c r="EW850" s="25"/>
      <c r="EX850" s="25"/>
      <c r="EY850" s="25"/>
      <c r="EZ850" s="25"/>
      <c r="FA850" s="25"/>
      <c r="FB850" s="25"/>
      <c r="FC850" s="25"/>
      <c r="FD850" s="25"/>
      <c r="FE850" s="25"/>
      <c r="FF850" s="25"/>
      <c r="FG850" s="25"/>
      <c r="FH850" s="25"/>
    </row>
    <row r="851" spans="1:164" s="7" customFormat="1" ht="24">
      <c r="A851" s="1"/>
      <c r="B851" s="1"/>
      <c r="C851" s="6"/>
      <c r="D851" s="1" ph="1"/>
      <c r="F851" s="27"/>
      <c r="G851" s="9"/>
      <c r="H851" s="9"/>
      <c r="I851" s="1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5"/>
      <c r="EO851" s="25"/>
      <c r="EP851" s="25"/>
      <c r="EQ851" s="25"/>
      <c r="ER851" s="25"/>
      <c r="ES851" s="25"/>
      <c r="ET851" s="25"/>
      <c r="EU851" s="25"/>
      <c r="EV851" s="25"/>
      <c r="EW851" s="25"/>
      <c r="EX851" s="25"/>
      <c r="EY851" s="25"/>
      <c r="EZ851" s="25"/>
      <c r="FA851" s="25"/>
      <c r="FB851" s="25"/>
      <c r="FC851" s="25"/>
      <c r="FD851" s="25"/>
      <c r="FE851" s="25"/>
      <c r="FF851" s="25"/>
      <c r="FG851" s="25"/>
      <c r="FH851" s="25"/>
    </row>
    <row r="852" spans="1:164" s="7" customFormat="1" ht="24">
      <c r="A852" s="1"/>
      <c r="B852" s="1"/>
      <c r="C852" s="6"/>
      <c r="D852" s="1" ph="1"/>
      <c r="F852" s="27"/>
      <c r="G852" s="9"/>
      <c r="H852" s="9"/>
      <c r="I852" s="1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5"/>
      <c r="EO852" s="25"/>
      <c r="EP852" s="25"/>
      <c r="EQ852" s="25"/>
      <c r="ER852" s="25"/>
      <c r="ES852" s="25"/>
      <c r="ET852" s="25"/>
      <c r="EU852" s="25"/>
      <c r="EV852" s="25"/>
      <c r="EW852" s="25"/>
      <c r="EX852" s="25"/>
      <c r="EY852" s="25"/>
      <c r="EZ852" s="25"/>
      <c r="FA852" s="25"/>
      <c r="FB852" s="25"/>
      <c r="FC852" s="25"/>
      <c r="FD852" s="25"/>
      <c r="FE852" s="25"/>
      <c r="FF852" s="25"/>
      <c r="FG852" s="25"/>
      <c r="FH852" s="25"/>
    </row>
    <row r="853" spans="1:164" s="7" customFormat="1" ht="24">
      <c r="A853" s="1"/>
      <c r="B853" s="1"/>
      <c r="C853" s="6"/>
      <c r="D853" s="1" ph="1"/>
      <c r="F853" s="27"/>
      <c r="G853" s="9"/>
      <c r="H853" s="9"/>
      <c r="I853" s="1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5"/>
      <c r="EO853" s="25"/>
      <c r="EP853" s="25"/>
      <c r="EQ853" s="25"/>
      <c r="ER853" s="25"/>
      <c r="ES853" s="25"/>
      <c r="ET853" s="25"/>
      <c r="EU853" s="25"/>
      <c r="EV853" s="25"/>
      <c r="EW853" s="25"/>
      <c r="EX853" s="25"/>
      <c r="EY853" s="25"/>
      <c r="EZ853" s="25"/>
      <c r="FA853" s="25"/>
      <c r="FB853" s="25"/>
      <c r="FC853" s="25"/>
      <c r="FD853" s="25"/>
      <c r="FE853" s="25"/>
      <c r="FF853" s="25"/>
      <c r="FG853" s="25"/>
      <c r="FH853" s="25"/>
    </row>
    <row r="854" spans="1:164" s="7" customFormat="1" ht="24">
      <c r="A854" s="1"/>
      <c r="B854" s="1"/>
      <c r="C854" s="6"/>
      <c r="D854" s="1" ph="1"/>
      <c r="F854" s="27"/>
      <c r="G854" s="9"/>
      <c r="H854" s="9"/>
      <c r="I854" s="1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5"/>
      <c r="EO854" s="25"/>
      <c r="EP854" s="25"/>
      <c r="EQ854" s="25"/>
      <c r="ER854" s="25"/>
      <c r="ES854" s="25"/>
      <c r="ET854" s="25"/>
      <c r="EU854" s="25"/>
      <c r="EV854" s="25"/>
      <c r="EW854" s="25"/>
      <c r="EX854" s="25"/>
      <c r="EY854" s="25"/>
      <c r="EZ854" s="25"/>
      <c r="FA854" s="25"/>
      <c r="FB854" s="25"/>
      <c r="FC854" s="25"/>
      <c r="FD854" s="25"/>
      <c r="FE854" s="25"/>
      <c r="FF854" s="25"/>
      <c r="FG854" s="25"/>
      <c r="FH854" s="25"/>
    </row>
    <row r="855" spans="1:164" s="7" customFormat="1" ht="24">
      <c r="A855" s="1"/>
      <c r="B855" s="1"/>
      <c r="C855" s="6"/>
      <c r="D855" s="1" ph="1"/>
      <c r="F855" s="27"/>
      <c r="G855" s="9"/>
      <c r="H855" s="9"/>
      <c r="I855" s="1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5"/>
      <c r="EO855" s="25"/>
      <c r="EP855" s="25"/>
      <c r="EQ855" s="25"/>
      <c r="ER855" s="25"/>
      <c r="ES855" s="25"/>
      <c r="ET855" s="25"/>
      <c r="EU855" s="25"/>
      <c r="EV855" s="25"/>
      <c r="EW855" s="25"/>
      <c r="EX855" s="25"/>
      <c r="EY855" s="25"/>
      <c r="EZ855" s="25"/>
      <c r="FA855" s="25"/>
      <c r="FB855" s="25"/>
      <c r="FC855" s="25"/>
      <c r="FD855" s="25"/>
      <c r="FE855" s="25"/>
      <c r="FF855" s="25"/>
      <c r="FG855" s="25"/>
      <c r="FH855" s="25"/>
    </row>
    <row r="856" spans="1:164" s="7" customFormat="1" ht="24">
      <c r="A856" s="1"/>
      <c r="B856" s="1"/>
      <c r="C856" s="6"/>
      <c r="D856" s="1" ph="1"/>
      <c r="F856" s="27"/>
      <c r="G856" s="9"/>
      <c r="H856" s="9"/>
      <c r="I856" s="1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5"/>
      <c r="EO856" s="25"/>
      <c r="EP856" s="25"/>
      <c r="EQ856" s="25"/>
      <c r="ER856" s="25"/>
      <c r="ES856" s="25"/>
      <c r="ET856" s="25"/>
      <c r="EU856" s="25"/>
      <c r="EV856" s="25"/>
      <c r="EW856" s="25"/>
      <c r="EX856" s="25"/>
      <c r="EY856" s="25"/>
      <c r="EZ856" s="25"/>
      <c r="FA856" s="25"/>
      <c r="FB856" s="25"/>
      <c r="FC856" s="25"/>
      <c r="FD856" s="25"/>
      <c r="FE856" s="25"/>
      <c r="FF856" s="25"/>
      <c r="FG856" s="25"/>
      <c r="FH856" s="25"/>
    </row>
    <row r="857" spans="1:164" s="7" customFormat="1" ht="24">
      <c r="A857" s="1"/>
      <c r="B857" s="1"/>
      <c r="C857" s="6"/>
      <c r="D857" s="1" ph="1"/>
      <c r="F857" s="27"/>
      <c r="G857" s="9"/>
      <c r="H857" s="9"/>
      <c r="I857" s="1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5"/>
      <c r="EO857" s="25"/>
      <c r="EP857" s="25"/>
      <c r="EQ857" s="25"/>
      <c r="ER857" s="25"/>
      <c r="ES857" s="25"/>
      <c r="ET857" s="25"/>
      <c r="EU857" s="25"/>
      <c r="EV857" s="25"/>
      <c r="EW857" s="25"/>
      <c r="EX857" s="25"/>
      <c r="EY857" s="25"/>
      <c r="EZ857" s="25"/>
      <c r="FA857" s="25"/>
      <c r="FB857" s="25"/>
      <c r="FC857" s="25"/>
      <c r="FD857" s="25"/>
      <c r="FE857" s="25"/>
      <c r="FF857" s="25"/>
      <c r="FG857" s="25"/>
      <c r="FH857" s="25"/>
    </row>
    <row r="858" spans="1:164" s="7" customFormat="1" ht="24">
      <c r="A858" s="1"/>
      <c r="B858" s="1"/>
      <c r="C858" s="6"/>
      <c r="D858" s="1" ph="1"/>
      <c r="F858" s="27"/>
      <c r="G858" s="9"/>
      <c r="H858" s="9"/>
      <c r="I858" s="1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5"/>
      <c r="EO858" s="25"/>
      <c r="EP858" s="25"/>
      <c r="EQ858" s="25"/>
      <c r="ER858" s="25"/>
      <c r="ES858" s="25"/>
      <c r="ET858" s="25"/>
      <c r="EU858" s="25"/>
      <c r="EV858" s="25"/>
      <c r="EW858" s="25"/>
      <c r="EX858" s="25"/>
      <c r="EY858" s="25"/>
      <c r="EZ858" s="25"/>
      <c r="FA858" s="25"/>
      <c r="FB858" s="25"/>
      <c r="FC858" s="25"/>
      <c r="FD858" s="25"/>
      <c r="FE858" s="25"/>
      <c r="FF858" s="25"/>
      <c r="FG858" s="25"/>
      <c r="FH858" s="25"/>
    </row>
    <row r="859" spans="1:164" s="7" customFormat="1" ht="24">
      <c r="A859" s="1"/>
      <c r="B859" s="1"/>
      <c r="C859" s="6"/>
      <c r="D859" s="1" ph="1"/>
      <c r="F859" s="27"/>
      <c r="G859" s="9"/>
      <c r="H859" s="9"/>
      <c r="I859" s="1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5"/>
      <c r="EO859" s="25"/>
      <c r="EP859" s="25"/>
      <c r="EQ859" s="25"/>
      <c r="ER859" s="25"/>
      <c r="ES859" s="25"/>
      <c r="ET859" s="25"/>
      <c r="EU859" s="25"/>
      <c r="EV859" s="25"/>
      <c r="EW859" s="25"/>
      <c r="EX859" s="25"/>
      <c r="EY859" s="25"/>
      <c r="EZ859" s="25"/>
      <c r="FA859" s="25"/>
      <c r="FB859" s="25"/>
      <c r="FC859" s="25"/>
      <c r="FD859" s="25"/>
      <c r="FE859" s="25"/>
      <c r="FF859" s="25"/>
      <c r="FG859" s="25"/>
      <c r="FH859" s="25"/>
    </row>
    <row r="860" spans="1:164" s="7" customFormat="1" ht="24">
      <c r="A860" s="1"/>
      <c r="B860" s="1"/>
      <c r="C860" s="6"/>
      <c r="D860" s="1" ph="1"/>
      <c r="F860" s="27"/>
      <c r="G860" s="9"/>
      <c r="H860" s="9"/>
      <c r="I860" s="1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5"/>
      <c r="EO860" s="25"/>
      <c r="EP860" s="25"/>
      <c r="EQ860" s="25"/>
      <c r="ER860" s="25"/>
      <c r="ES860" s="25"/>
      <c r="ET860" s="25"/>
      <c r="EU860" s="25"/>
      <c r="EV860" s="25"/>
      <c r="EW860" s="25"/>
      <c r="EX860" s="25"/>
      <c r="EY860" s="25"/>
      <c r="EZ860" s="25"/>
      <c r="FA860" s="25"/>
      <c r="FB860" s="25"/>
      <c r="FC860" s="25"/>
      <c r="FD860" s="25"/>
      <c r="FE860" s="25"/>
      <c r="FF860" s="25"/>
      <c r="FG860" s="25"/>
      <c r="FH860" s="25"/>
    </row>
    <row r="861" spans="1:164" s="7" customFormat="1" ht="24">
      <c r="A861" s="1"/>
      <c r="B861" s="1"/>
      <c r="C861" s="6"/>
      <c r="D861" s="1" ph="1"/>
      <c r="F861" s="27"/>
      <c r="G861" s="9"/>
      <c r="H861" s="9"/>
      <c r="I861" s="1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5"/>
      <c r="EO861" s="25"/>
      <c r="EP861" s="25"/>
      <c r="EQ861" s="25"/>
      <c r="ER861" s="25"/>
      <c r="ES861" s="25"/>
      <c r="ET861" s="25"/>
      <c r="EU861" s="25"/>
      <c r="EV861" s="25"/>
      <c r="EW861" s="25"/>
      <c r="EX861" s="25"/>
      <c r="EY861" s="25"/>
      <c r="EZ861" s="25"/>
      <c r="FA861" s="25"/>
      <c r="FB861" s="25"/>
      <c r="FC861" s="25"/>
      <c r="FD861" s="25"/>
      <c r="FE861" s="25"/>
      <c r="FF861" s="25"/>
      <c r="FG861" s="25"/>
      <c r="FH861" s="25"/>
    </row>
    <row r="862" spans="1:164" s="7" customFormat="1" ht="24">
      <c r="A862" s="1"/>
      <c r="B862" s="1"/>
      <c r="C862" s="6"/>
      <c r="D862" s="1" ph="1"/>
      <c r="F862" s="27"/>
      <c r="G862" s="9"/>
      <c r="H862" s="9"/>
      <c r="I862" s="1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5"/>
      <c r="EO862" s="25"/>
      <c r="EP862" s="25"/>
      <c r="EQ862" s="25"/>
      <c r="ER862" s="25"/>
      <c r="ES862" s="25"/>
      <c r="ET862" s="25"/>
      <c r="EU862" s="25"/>
      <c r="EV862" s="25"/>
      <c r="EW862" s="25"/>
      <c r="EX862" s="25"/>
      <c r="EY862" s="25"/>
      <c r="EZ862" s="25"/>
      <c r="FA862" s="25"/>
      <c r="FB862" s="25"/>
      <c r="FC862" s="25"/>
      <c r="FD862" s="25"/>
      <c r="FE862" s="25"/>
      <c r="FF862" s="25"/>
      <c r="FG862" s="25"/>
      <c r="FH862" s="25"/>
    </row>
    <row r="863" spans="1:164" s="7" customFormat="1" ht="24">
      <c r="A863" s="1"/>
      <c r="B863" s="1"/>
      <c r="C863" s="6"/>
      <c r="D863" s="1" ph="1"/>
      <c r="F863" s="27"/>
      <c r="G863" s="9"/>
      <c r="H863" s="9"/>
      <c r="I863" s="1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5"/>
      <c r="EO863" s="25"/>
      <c r="EP863" s="25"/>
      <c r="EQ863" s="25"/>
      <c r="ER863" s="25"/>
      <c r="ES863" s="25"/>
      <c r="ET863" s="25"/>
      <c r="EU863" s="25"/>
      <c r="EV863" s="25"/>
      <c r="EW863" s="25"/>
      <c r="EX863" s="25"/>
      <c r="EY863" s="25"/>
      <c r="EZ863" s="25"/>
      <c r="FA863" s="25"/>
      <c r="FB863" s="25"/>
      <c r="FC863" s="25"/>
      <c r="FD863" s="25"/>
      <c r="FE863" s="25"/>
      <c r="FF863" s="25"/>
      <c r="FG863" s="25"/>
      <c r="FH863" s="25"/>
    </row>
    <row r="864" spans="1:164" s="7" customFormat="1" ht="24">
      <c r="A864" s="1"/>
      <c r="B864" s="1"/>
      <c r="C864" s="6"/>
      <c r="D864" s="1" ph="1"/>
      <c r="F864" s="27"/>
      <c r="G864" s="9"/>
      <c r="H864" s="9"/>
      <c r="I864" s="1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5"/>
      <c r="EO864" s="25"/>
      <c r="EP864" s="25"/>
      <c r="EQ864" s="25"/>
      <c r="ER864" s="25"/>
      <c r="ES864" s="25"/>
      <c r="ET864" s="25"/>
      <c r="EU864" s="25"/>
      <c r="EV864" s="25"/>
      <c r="EW864" s="25"/>
      <c r="EX864" s="25"/>
      <c r="EY864" s="25"/>
      <c r="EZ864" s="25"/>
      <c r="FA864" s="25"/>
      <c r="FB864" s="25"/>
      <c r="FC864" s="25"/>
      <c r="FD864" s="25"/>
      <c r="FE864" s="25"/>
      <c r="FF864" s="25"/>
      <c r="FG864" s="25"/>
      <c r="FH864" s="25"/>
    </row>
    <row r="865" spans="1:164" s="7" customFormat="1" ht="24">
      <c r="A865" s="1"/>
      <c r="B865" s="1"/>
      <c r="C865" s="6"/>
      <c r="D865" s="1" ph="1"/>
      <c r="F865" s="27"/>
      <c r="G865" s="9"/>
      <c r="H865" s="9"/>
      <c r="I865" s="1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5"/>
      <c r="EO865" s="25"/>
      <c r="EP865" s="25"/>
      <c r="EQ865" s="25"/>
      <c r="ER865" s="25"/>
      <c r="ES865" s="25"/>
      <c r="ET865" s="25"/>
      <c r="EU865" s="25"/>
      <c r="EV865" s="25"/>
      <c r="EW865" s="25"/>
      <c r="EX865" s="25"/>
      <c r="EY865" s="25"/>
      <c r="EZ865" s="25"/>
      <c r="FA865" s="25"/>
      <c r="FB865" s="25"/>
      <c r="FC865" s="25"/>
      <c r="FD865" s="25"/>
      <c r="FE865" s="25"/>
      <c r="FF865" s="25"/>
      <c r="FG865" s="25"/>
      <c r="FH865" s="25"/>
    </row>
    <row r="866" spans="1:164" s="7" customFormat="1" ht="24">
      <c r="A866" s="1"/>
      <c r="B866" s="1"/>
      <c r="C866" s="6"/>
      <c r="D866" s="1" ph="1"/>
      <c r="F866" s="27"/>
      <c r="G866" s="9"/>
      <c r="H866" s="9"/>
      <c r="I866" s="1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5"/>
      <c r="EO866" s="25"/>
      <c r="EP866" s="25"/>
      <c r="EQ866" s="25"/>
      <c r="ER866" s="25"/>
      <c r="ES866" s="25"/>
      <c r="ET866" s="25"/>
      <c r="EU866" s="25"/>
      <c r="EV866" s="25"/>
      <c r="EW866" s="25"/>
      <c r="EX866" s="25"/>
      <c r="EY866" s="25"/>
      <c r="EZ866" s="25"/>
      <c r="FA866" s="25"/>
      <c r="FB866" s="25"/>
      <c r="FC866" s="25"/>
      <c r="FD866" s="25"/>
      <c r="FE866" s="25"/>
      <c r="FF866" s="25"/>
      <c r="FG866" s="25"/>
      <c r="FH866" s="25"/>
    </row>
    <row r="867" spans="1:164" s="7" customFormat="1" ht="24">
      <c r="A867" s="1"/>
      <c r="B867" s="1"/>
      <c r="C867" s="6"/>
      <c r="D867" s="1" ph="1"/>
      <c r="F867" s="27"/>
      <c r="G867" s="9"/>
      <c r="H867" s="9"/>
      <c r="I867" s="1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5"/>
      <c r="EO867" s="25"/>
      <c r="EP867" s="25"/>
      <c r="EQ867" s="25"/>
      <c r="ER867" s="25"/>
      <c r="ES867" s="25"/>
      <c r="ET867" s="25"/>
      <c r="EU867" s="25"/>
      <c r="EV867" s="25"/>
      <c r="EW867" s="25"/>
      <c r="EX867" s="25"/>
      <c r="EY867" s="25"/>
      <c r="EZ867" s="25"/>
      <c r="FA867" s="25"/>
      <c r="FB867" s="25"/>
      <c r="FC867" s="25"/>
      <c r="FD867" s="25"/>
      <c r="FE867" s="25"/>
      <c r="FF867" s="25"/>
      <c r="FG867" s="25"/>
      <c r="FH867" s="25"/>
    </row>
    <row r="868" spans="1:164" s="7" customFormat="1" ht="24">
      <c r="A868" s="1"/>
      <c r="B868" s="1"/>
      <c r="C868" s="6"/>
      <c r="D868" s="1" ph="1"/>
      <c r="F868" s="27"/>
      <c r="G868" s="9"/>
      <c r="H868" s="9"/>
      <c r="I868" s="1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5"/>
      <c r="EO868" s="25"/>
      <c r="EP868" s="25"/>
      <c r="EQ868" s="25"/>
      <c r="ER868" s="25"/>
      <c r="ES868" s="25"/>
      <c r="ET868" s="25"/>
      <c r="EU868" s="25"/>
      <c r="EV868" s="25"/>
      <c r="EW868" s="25"/>
      <c r="EX868" s="25"/>
      <c r="EY868" s="25"/>
      <c r="EZ868" s="25"/>
      <c r="FA868" s="25"/>
      <c r="FB868" s="25"/>
      <c r="FC868" s="25"/>
      <c r="FD868" s="25"/>
      <c r="FE868" s="25"/>
      <c r="FF868" s="25"/>
      <c r="FG868" s="25"/>
      <c r="FH868" s="25"/>
    </row>
    <row r="869" spans="1:164" s="7" customFormat="1" ht="24">
      <c r="A869" s="1"/>
      <c r="B869" s="1"/>
      <c r="C869" s="6"/>
      <c r="D869" s="1" ph="1"/>
      <c r="F869" s="27"/>
      <c r="G869" s="9"/>
      <c r="H869" s="9"/>
      <c r="I869" s="1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5"/>
      <c r="EO869" s="25"/>
      <c r="EP869" s="25"/>
      <c r="EQ869" s="25"/>
      <c r="ER869" s="25"/>
      <c r="ES869" s="25"/>
      <c r="ET869" s="25"/>
      <c r="EU869" s="25"/>
      <c r="EV869" s="25"/>
      <c r="EW869" s="25"/>
      <c r="EX869" s="25"/>
      <c r="EY869" s="25"/>
      <c r="EZ869" s="25"/>
      <c r="FA869" s="25"/>
      <c r="FB869" s="25"/>
      <c r="FC869" s="25"/>
      <c r="FD869" s="25"/>
      <c r="FE869" s="25"/>
      <c r="FF869" s="25"/>
      <c r="FG869" s="25"/>
      <c r="FH869" s="25"/>
    </row>
    <row r="870" spans="1:164" s="7" customFormat="1" ht="24">
      <c r="A870" s="1"/>
      <c r="B870" s="1"/>
      <c r="C870" s="6"/>
      <c r="D870" s="1" ph="1"/>
      <c r="F870" s="27"/>
      <c r="G870" s="9"/>
      <c r="H870" s="9"/>
      <c r="I870" s="1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5"/>
      <c r="EO870" s="25"/>
      <c r="EP870" s="25"/>
      <c r="EQ870" s="25"/>
      <c r="ER870" s="25"/>
      <c r="ES870" s="25"/>
      <c r="ET870" s="25"/>
      <c r="EU870" s="25"/>
      <c r="EV870" s="25"/>
      <c r="EW870" s="25"/>
      <c r="EX870" s="25"/>
      <c r="EY870" s="25"/>
      <c r="EZ870" s="25"/>
      <c r="FA870" s="25"/>
      <c r="FB870" s="25"/>
      <c r="FC870" s="25"/>
      <c r="FD870" s="25"/>
      <c r="FE870" s="25"/>
      <c r="FF870" s="25"/>
      <c r="FG870" s="25"/>
      <c r="FH870" s="25"/>
    </row>
    <row r="871" spans="1:164" s="7" customFormat="1" ht="24">
      <c r="A871" s="1"/>
      <c r="B871" s="1"/>
      <c r="C871" s="6"/>
      <c r="D871" s="1" ph="1"/>
      <c r="F871" s="27"/>
      <c r="G871" s="9"/>
      <c r="H871" s="9"/>
      <c r="I871" s="1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5"/>
      <c r="EO871" s="25"/>
      <c r="EP871" s="25"/>
      <c r="EQ871" s="25"/>
      <c r="ER871" s="25"/>
      <c r="ES871" s="25"/>
      <c r="ET871" s="25"/>
      <c r="EU871" s="25"/>
      <c r="EV871" s="25"/>
      <c r="EW871" s="25"/>
      <c r="EX871" s="25"/>
      <c r="EY871" s="25"/>
      <c r="EZ871" s="25"/>
      <c r="FA871" s="25"/>
      <c r="FB871" s="25"/>
      <c r="FC871" s="25"/>
      <c r="FD871" s="25"/>
      <c r="FE871" s="25"/>
      <c r="FF871" s="25"/>
      <c r="FG871" s="25"/>
      <c r="FH871" s="25"/>
    </row>
    <row r="872" spans="1:164" s="7" customFormat="1" ht="24">
      <c r="A872" s="1"/>
      <c r="B872" s="1"/>
      <c r="C872" s="6"/>
      <c r="D872" s="1" ph="1"/>
      <c r="F872" s="27"/>
      <c r="G872" s="9"/>
      <c r="H872" s="9"/>
      <c r="I872" s="1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5"/>
      <c r="EO872" s="25"/>
      <c r="EP872" s="25"/>
      <c r="EQ872" s="25"/>
      <c r="ER872" s="25"/>
      <c r="ES872" s="25"/>
      <c r="ET872" s="25"/>
      <c r="EU872" s="25"/>
      <c r="EV872" s="25"/>
      <c r="EW872" s="25"/>
      <c r="EX872" s="25"/>
      <c r="EY872" s="25"/>
      <c r="EZ872" s="25"/>
      <c r="FA872" s="25"/>
      <c r="FB872" s="25"/>
      <c r="FC872" s="25"/>
      <c r="FD872" s="25"/>
      <c r="FE872" s="25"/>
      <c r="FF872" s="25"/>
      <c r="FG872" s="25"/>
      <c r="FH872" s="25"/>
    </row>
    <row r="873" spans="1:164" s="7" customFormat="1" ht="24">
      <c r="A873" s="1"/>
      <c r="B873" s="1"/>
      <c r="C873" s="6"/>
      <c r="D873" s="1" ph="1"/>
      <c r="F873" s="27"/>
      <c r="G873" s="9"/>
      <c r="H873" s="9"/>
      <c r="I873" s="1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5"/>
      <c r="EO873" s="25"/>
      <c r="EP873" s="25"/>
      <c r="EQ873" s="25"/>
      <c r="ER873" s="25"/>
      <c r="ES873" s="25"/>
      <c r="ET873" s="25"/>
      <c r="EU873" s="25"/>
      <c r="EV873" s="25"/>
      <c r="EW873" s="25"/>
      <c r="EX873" s="25"/>
      <c r="EY873" s="25"/>
      <c r="EZ873" s="25"/>
      <c r="FA873" s="25"/>
      <c r="FB873" s="25"/>
      <c r="FC873" s="25"/>
      <c r="FD873" s="25"/>
      <c r="FE873" s="25"/>
      <c r="FF873" s="25"/>
      <c r="FG873" s="25"/>
      <c r="FH873" s="25"/>
    </row>
    <row r="874" spans="1:164" s="7" customFormat="1" ht="24">
      <c r="A874" s="1"/>
      <c r="B874" s="1"/>
      <c r="C874" s="6"/>
      <c r="D874" s="1" ph="1"/>
      <c r="F874" s="27"/>
      <c r="G874" s="9"/>
      <c r="H874" s="9"/>
      <c r="I874" s="1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5"/>
      <c r="EO874" s="25"/>
      <c r="EP874" s="25"/>
      <c r="EQ874" s="25"/>
      <c r="ER874" s="25"/>
      <c r="ES874" s="25"/>
      <c r="ET874" s="25"/>
      <c r="EU874" s="25"/>
      <c r="EV874" s="25"/>
      <c r="EW874" s="25"/>
      <c r="EX874" s="25"/>
      <c r="EY874" s="25"/>
      <c r="EZ874" s="25"/>
      <c r="FA874" s="25"/>
      <c r="FB874" s="25"/>
      <c r="FC874" s="25"/>
      <c r="FD874" s="25"/>
      <c r="FE874" s="25"/>
      <c r="FF874" s="25"/>
      <c r="FG874" s="25"/>
      <c r="FH874" s="25"/>
    </row>
    <row r="875" spans="1:164" s="7" customFormat="1" ht="24">
      <c r="A875" s="1"/>
      <c r="B875" s="1"/>
      <c r="C875" s="6"/>
      <c r="D875" s="1" ph="1"/>
      <c r="F875" s="27"/>
      <c r="G875" s="9"/>
      <c r="H875" s="9"/>
      <c r="I875" s="1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5"/>
      <c r="EO875" s="25"/>
      <c r="EP875" s="25"/>
      <c r="EQ875" s="25"/>
      <c r="ER875" s="25"/>
      <c r="ES875" s="25"/>
      <c r="ET875" s="25"/>
      <c r="EU875" s="25"/>
      <c r="EV875" s="25"/>
      <c r="EW875" s="25"/>
      <c r="EX875" s="25"/>
      <c r="EY875" s="25"/>
      <c r="EZ875" s="25"/>
      <c r="FA875" s="25"/>
      <c r="FB875" s="25"/>
      <c r="FC875" s="25"/>
      <c r="FD875" s="25"/>
      <c r="FE875" s="25"/>
      <c r="FF875" s="25"/>
      <c r="FG875" s="25"/>
      <c r="FH875" s="25"/>
    </row>
    <row r="876" spans="1:164" s="7" customFormat="1" ht="24">
      <c r="A876" s="1"/>
      <c r="B876" s="1"/>
      <c r="C876" s="6"/>
      <c r="D876" s="1" ph="1"/>
      <c r="F876" s="27"/>
      <c r="G876" s="9"/>
      <c r="H876" s="9"/>
      <c r="I876" s="1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5"/>
      <c r="EO876" s="25"/>
      <c r="EP876" s="25"/>
      <c r="EQ876" s="25"/>
      <c r="ER876" s="25"/>
      <c r="ES876" s="25"/>
      <c r="ET876" s="25"/>
      <c r="EU876" s="25"/>
      <c r="EV876" s="25"/>
      <c r="EW876" s="25"/>
      <c r="EX876" s="25"/>
      <c r="EY876" s="25"/>
      <c r="EZ876" s="25"/>
      <c r="FA876" s="25"/>
      <c r="FB876" s="25"/>
      <c r="FC876" s="25"/>
      <c r="FD876" s="25"/>
      <c r="FE876" s="25"/>
      <c r="FF876" s="25"/>
      <c r="FG876" s="25"/>
      <c r="FH876" s="25"/>
    </row>
    <row r="877" spans="1:164" s="7" customFormat="1" ht="24">
      <c r="A877" s="1"/>
      <c r="B877" s="1"/>
      <c r="C877" s="6"/>
      <c r="D877" s="1" ph="1"/>
      <c r="F877" s="27"/>
      <c r="G877" s="9"/>
      <c r="H877" s="9"/>
      <c r="I877" s="1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5"/>
      <c r="EO877" s="25"/>
      <c r="EP877" s="25"/>
      <c r="EQ877" s="25"/>
      <c r="ER877" s="25"/>
      <c r="ES877" s="25"/>
      <c r="ET877" s="25"/>
      <c r="EU877" s="25"/>
      <c r="EV877" s="25"/>
      <c r="EW877" s="25"/>
      <c r="EX877" s="25"/>
      <c r="EY877" s="25"/>
      <c r="EZ877" s="25"/>
      <c r="FA877" s="25"/>
      <c r="FB877" s="25"/>
      <c r="FC877" s="25"/>
      <c r="FD877" s="25"/>
      <c r="FE877" s="25"/>
      <c r="FF877" s="25"/>
      <c r="FG877" s="25"/>
      <c r="FH877" s="25"/>
    </row>
    <row r="878" spans="1:164" s="7" customFormat="1" ht="24">
      <c r="A878" s="1"/>
      <c r="B878" s="1"/>
      <c r="C878" s="6"/>
      <c r="D878" s="1" ph="1"/>
      <c r="F878" s="27"/>
      <c r="G878" s="9"/>
      <c r="H878" s="9"/>
      <c r="I878" s="1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5"/>
      <c r="EO878" s="25"/>
      <c r="EP878" s="25"/>
      <c r="EQ878" s="25"/>
      <c r="ER878" s="25"/>
      <c r="ES878" s="25"/>
      <c r="ET878" s="25"/>
      <c r="EU878" s="25"/>
      <c r="EV878" s="25"/>
      <c r="EW878" s="25"/>
      <c r="EX878" s="25"/>
      <c r="EY878" s="25"/>
      <c r="EZ878" s="25"/>
      <c r="FA878" s="25"/>
      <c r="FB878" s="25"/>
      <c r="FC878" s="25"/>
      <c r="FD878" s="25"/>
      <c r="FE878" s="25"/>
      <c r="FF878" s="25"/>
      <c r="FG878" s="25"/>
      <c r="FH878" s="25"/>
    </row>
    <row r="879" spans="1:164" s="7" customFormat="1" ht="24">
      <c r="A879" s="1"/>
      <c r="B879" s="1"/>
      <c r="C879" s="6"/>
      <c r="D879" s="1" ph="1"/>
      <c r="F879" s="27"/>
      <c r="G879" s="9"/>
      <c r="H879" s="9"/>
      <c r="I879" s="1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5"/>
      <c r="EO879" s="25"/>
      <c r="EP879" s="25"/>
      <c r="EQ879" s="25"/>
      <c r="ER879" s="25"/>
      <c r="ES879" s="25"/>
      <c r="ET879" s="25"/>
      <c r="EU879" s="25"/>
      <c r="EV879" s="25"/>
      <c r="EW879" s="25"/>
      <c r="EX879" s="25"/>
      <c r="EY879" s="25"/>
      <c r="EZ879" s="25"/>
      <c r="FA879" s="25"/>
      <c r="FB879" s="25"/>
      <c r="FC879" s="25"/>
      <c r="FD879" s="25"/>
      <c r="FE879" s="25"/>
      <c r="FF879" s="25"/>
      <c r="FG879" s="25"/>
      <c r="FH879" s="25"/>
    </row>
    <row r="880" spans="1:164" s="7" customFormat="1" ht="24">
      <c r="A880" s="1"/>
      <c r="B880" s="1"/>
      <c r="C880" s="6"/>
      <c r="D880" s="1" ph="1"/>
      <c r="F880" s="27"/>
      <c r="G880" s="9"/>
      <c r="H880" s="9"/>
      <c r="I880" s="1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5"/>
      <c r="EO880" s="25"/>
      <c r="EP880" s="25"/>
      <c r="EQ880" s="25"/>
      <c r="ER880" s="25"/>
      <c r="ES880" s="25"/>
      <c r="ET880" s="25"/>
      <c r="EU880" s="25"/>
      <c r="EV880" s="25"/>
      <c r="EW880" s="25"/>
      <c r="EX880" s="25"/>
      <c r="EY880" s="25"/>
      <c r="EZ880" s="25"/>
      <c r="FA880" s="25"/>
      <c r="FB880" s="25"/>
      <c r="FC880" s="25"/>
      <c r="FD880" s="25"/>
      <c r="FE880" s="25"/>
      <c r="FF880" s="25"/>
      <c r="FG880" s="25"/>
      <c r="FH880" s="25"/>
    </row>
    <row r="881" spans="1:164" s="7" customFormat="1" ht="24">
      <c r="A881" s="1"/>
      <c r="B881" s="1"/>
      <c r="C881" s="6"/>
      <c r="D881" s="1" ph="1"/>
      <c r="F881" s="27"/>
      <c r="G881" s="9"/>
      <c r="H881" s="9"/>
      <c r="I881" s="1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5"/>
      <c r="EO881" s="25"/>
      <c r="EP881" s="25"/>
      <c r="EQ881" s="25"/>
      <c r="ER881" s="25"/>
      <c r="ES881" s="25"/>
      <c r="ET881" s="25"/>
      <c r="EU881" s="25"/>
      <c r="EV881" s="25"/>
      <c r="EW881" s="25"/>
      <c r="EX881" s="25"/>
      <c r="EY881" s="25"/>
      <c r="EZ881" s="25"/>
      <c r="FA881" s="25"/>
      <c r="FB881" s="25"/>
      <c r="FC881" s="25"/>
      <c r="FD881" s="25"/>
      <c r="FE881" s="25"/>
      <c r="FF881" s="25"/>
      <c r="FG881" s="25"/>
      <c r="FH881" s="25"/>
    </row>
    <row r="882" spans="1:164" s="7" customFormat="1" ht="24">
      <c r="A882" s="1"/>
      <c r="B882" s="1"/>
      <c r="C882" s="6"/>
      <c r="D882" s="1" ph="1"/>
      <c r="F882" s="27"/>
      <c r="G882" s="9"/>
      <c r="H882" s="9"/>
      <c r="I882" s="1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5"/>
      <c r="EO882" s="25"/>
      <c r="EP882" s="25"/>
      <c r="EQ882" s="25"/>
      <c r="ER882" s="25"/>
      <c r="ES882" s="25"/>
      <c r="ET882" s="25"/>
      <c r="EU882" s="25"/>
      <c r="EV882" s="25"/>
      <c r="EW882" s="25"/>
      <c r="EX882" s="25"/>
      <c r="EY882" s="25"/>
      <c r="EZ882" s="25"/>
      <c r="FA882" s="25"/>
      <c r="FB882" s="25"/>
      <c r="FC882" s="25"/>
      <c r="FD882" s="25"/>
      <c r="FE882" s="25"/>
      <c r="FF882" s="25"/>
      <c r="FG882" s="25"/>
      <c r="FH882" s="25"/>
    </row>
    <row r="883" spans="1:164" s="7" customFormat="1" ht="24">
      <c r="A883" s="1"/>
      <c r="B883" s="1"/>
      <c r="C883" s="6"/>
      <c r="D883" s="1" ph="1"/>
      <c r="F883" s="27"/>
      <c r="G883" s="9"/>
      <c r="H883" s="9"/>
      <c r="I883" s="1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5"/>
      <c r="EO883" s="25"/>
      <c r="EP883" s="25"/>
      <c r="EQ883" s="25"/>
      <c r="ER883" s="25"/>
      <c r="ES883" s="25"/>
      <c r="ET883" s="25"/>
      <c r="EU883" s="25"/>
      <c r="EV883" s="25"/>
      <c r="EW883" s="25"/>
      <c r="EX883" s="25"/>
      <c r="EY883" s="25"/>
      <c r="EZ883" s="25"/>
      <c r="FA883" s="25"/>
      <c r="FB883" s="25"/>
      <c r="FC883" s="25"/>
      <c r="FD883" s="25"/>
      <c r="FE883" s="25"/>
      <c r="FF883" s="25"/>
      <c r="FG883" s="25"/>
      <c r="FH883" s="25"/>
    </row>
    <row r="884" spans="1:164" s="7" customFormat="1" ht="24">
      <c r="A884" s="1"/>
      <c r="B884" s="1"/>
      <c r="C884" s="6"/>
      <c r="D884" s="1" ph="1"/>
      <c r="F884" s="27"/>
      <c r="G884" s="9"/>
      <c r="H884" s="9"/>
      <c r="I884" s="1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5"/>
      <c r="EO884" s="25"/>
      <c r="EP884" s="25"/>
      <c r="EQ884" s="25"/>
      <c r="ER884" s="25"/>
      <c r="ES884" s="25"/>
      <c r="ET884" s="25"/>
      <c r="EU884" s="25"/>
      <c r="EV884" s="25"/>
      <c r="EW884" s="25"/>
      <c r="EX884" s="25"/>
      <c r="EY884" s="25"/>
      <c r="EZ884" s="25"/>
      <c r="FA884" s="25"/>
      <c r="FB884" s="25"/>
      <c r="FC884" s="25"/>
      <c r="FD884" s="25"/>
      <c r="FE884" s="25"/>
      <c r="FF884" s="25"/>
      <c r="FG884" s="25"/>
      <c r="FH884" s="25"/>
    </row>
    <row r="885" spans="1:164" s="7" customFormat="1" ht="24">
      <c r="A885" s="1"/>
      <c r="B885" s="1"/>
      <c r="C885" s="6"/>
      <c r="D885" s="1" ph="1"/>
      <c r="F885" s="27"/>
      <c r="G885" s="9"/>
      <c r="H885" s="9"/>
      <c r="I885" s="1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5"/>
      <c r="EO885" s="25"/>
      <c r="EP885" s="25"/>
      <c r="EQ885" s="25"/>
      <c r="ER885" s="25"/>
      <c r="ES885" s="25"/>
      <c r="ET885" s="25"/>
      <c r="EU885" s="25"/>
      <c r="EV885" s="25"/>
      <c r="EW885" s="25"/>
      <c r="EX885" s="25"/>
      <c r="EY885" s="25"/>
      <c r="EZ885" s="25"/>
      <c r="FA885" s="25"/>
      <c r="FB885" s="25"/>
      <c r="FC885" s="25"/>
      <c r="FD885" s="25"/>
      <c r="FE885" s="25"/>
      <c r="FF885" s="25"/>
      <c r="FG885" s="25"/>
      <c r="FH885" s="25"/>
    </row>
    <row r="886" spans="1:164" s="7" customFormat="1" ht="24">
      <c r="A886" s="1"/>
      <c r="B886" s="1"/>
      <c r="C886" s="6"/>
      <c r="D886" s="1" ph="1"/>
      <c r="F886" s="27"/>
      <c r="G886" s="9"/>
      <c r="H886" s="9"/>
      <c r="I886" s="1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5"/>
      <c r="EO886" s="25"/>
      <c r="EP886" s="25"/>
      <c r="EQ886" s="25"/>
      <c r="ER886" s="25"/>
      <c r="ES886" s="25"/>
      <c r="ET886" s="25"/>
      <c r="EU886" s="25"/>
      <c r="EV886" s="25"/>
      <c r="EW886" s="25"/>
      <c r="EX886" s="25"/>
      <c r="EY886" s="25"/>
      <c r="EZ886" s="25"/>
      <c r="FA886" s="25"/>
      <c r="FB886" s="25"/>
      <c r="FC886" s="25"/>
      <c r="FD886" s="25"/>
      <c r="FE886" s="25"/>
      <c r="FF886" s="25"/>
      <c r="FG886" s="25"/>
      <c r="FH886" s="25"/>
    </row>
    <row r="887" spans="1:164" s="7" customFormat="1" ht="24">
      <c r="A887" s="1"/>
      <c r="B887" s="1"/>
      <c r="C887" s="6"/>
      <c r="D887" s="1" ph="1"/>
      <c r="F887" s="27"/>
      <c r="G887" s="9"/>
      <c r="H887" s="9"/>
      <c r="I887" s="1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5"/>
      <c r="EO887" s="25"/>
      <c r="EP887" s="25"/>
      <c r="EQ887" s="25"/>
      <c r="ER887" s="25"/>
      <c r="ES887" s="25"/>
      <c r="ET887" s="25"/>
      <c r="EU887" s="25"/>
      <c r="EV887" s="25"/>
      <c r="EW887" s="25"/>
      <c r="EX887" s="25"/>
      <c r="EY887" s="25"/>
      <c r="EZ887" s="25"/>
      <c r="FA887" s="25"/>
      <c r="FB887" s="25"/>
      <c r="FC887" s="25"/>
      <c r="FD887" s="25"/>
      <c r="FE887" s="25"/>
      <c r="FF887" s="25"/>
      <c r="FG887" s="25"/>
      <c r="FH887" s="25"/>
    </row>
    <row r="888" spans="1:164" s="7" customFormat="1" ht="24">
      <c r="A888" s="1"/>
      <c r="B888" s="1"/>
      <c r="C888" s="6"/>
      <c r="D888" s="1" ph="1"/>
      <c r="F888" s="27"/>
      <c r="G888" s="9"/>
      <c r="H888" s="9"/>
      <c r="I888" s="1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5"/>
      <c r="EO888" s="25"/>
      <c r="EP888" s="25"/>
      <c r="EQ888" s="25"/>
      <c r="ER888" s="25"/>
      <c r="ES888" s="25"/>
      <c r="ET888" s="25"/>
      <c r="EU888" s="25"/>
      <c r="EV888" s="25"/>
      <c r="EW888" s="25"/>
      <c r="EX888" s="25"/>
      <c r="EY888" s="25"/>
      <c r="EZ888" s="25"/>
      <c r="FA888" s="25"/>
      <c r="FB888" s="25"/>
      <c r="FC888" s="25"/>
      <c r="FD888" s="25"/>
      <c r="FE888" s="25"/>
      <c r="FF888" s="25"/>
      <c r="FG888" s="25"/>
      <c r="FH888" s="25"/>
    </row>
    <row r="889" spans="1:164" s="7" customFormat="1" ht="24">
      <c r="A889" s="1"/>
      <c r="B889" s="1"/>
      <c r="C889" s="6"/>
      <c r="D889" s="1" ph="1"/>
      <c r="F889" s="27"/>
      <c r="G889" s="9"/>
      <c r="H889" s="9"/>
      <c r="I889" s="1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5"/>
      <c r="EO889" s="25"/>
      <c r="EP889" s="25"/>
      <c r="EQ889" s="25"/>
      <c r="ER889" s="25"/>
      <c r="ES889" s="25"/>
      <c r="ET889" s="25"/>
      <c r="EU889" s="25"/>
      <c r="EV889" s="25"/>
      <c r="EW889" s="25"/>
      <c r="EX889" s="25"/>
      <c r="EY889" s="25"/>
      <c r="EZ889" s="25"/>
      <c r="FA889" s="25"/>
      <c r="FB889" s="25"/>
      <c r="FC889" s="25"/>
      <c r="FD889" s="25"/>
      <c r="FE889" s="25"/>
      <c r="FF889" s="25"/>
      <c r="FG889" s="25"/>
      <c r="FH889" s="25"/>
    </row>
    <row r="890" spans="1:164" s="7" customFormat="1" ht="24">
      <c r="A890" s="1"/>
      <c r="B890" s="1"/>
      <c r="C890" s="6"/>
      <c r="D890" s="1" ph="1"/>
      <c r="F890" s="27"/>
      <c r="G890" s="9"/>
      <c r="H890" s="9"/>
      <c r="I890" s="1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5"/>
      <c r="EO890" s="25"/>
      <c r="EP890" s="25"/>
      <c r="EQ890" s="25"/>
      <c r="ER890" s="25"/>
      <c r="ES890" s="25"/>
      <c r="ET890" s="25"/>
      <c r="EU890" s="25"/>
      <c r="EV890" s="25"/>
      <c r="EW890" s="25"/>
      <c r="EX890" s="25"/>
      <c r="EY890" s="25"/>
      <c r="EZ890" s="25"/>
      <c r="FA890" s="25"/>
      <c r="FB890" s="25"/>
      <c r="FC890" s="25"/>
      <c r="FD890" s="25"/>
      <c r="FE890" s="25"/>
      <c r="FF890" s="25"/>
      <c r="FG890" s="25"/>
      <c r="FH890" s="25"/>
    </row>
    <row r="891" spans="1:164" s="7" customFormat="1" ht="24">
      <c r="A891" s="1"/>
      <c r="B891" s="1"/>
      <c r="C891" s="6"/>
      <c r="D891" s="1" ph="1"/>
      <c r="F891" s="27"/>
      <c r="G891" s="9"/>
      <c r="H891" s="9"/>
      <c r="I891" s="1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5"/>
      <c r="EO891" s="25"/>
      <c r="EP891" s="25"/>
      <c r="EQ891" s="25"/>
      <c r="ER891" s="25"/>
      <c r="ES891" s="25"/>
      <c r="ET891" s="25"/>
      <c r="EU891" s="25"/>
      <c r="EV891" s="25"/>
      <c r="EW891" s="25"/>
      <c r="EX891" s="25"/>
      <c r="EY891" s="25"/>
      <c r="EZ891" s="25"/>
      <c r="FA891" s="25"/>
      <c r="FB891" s="25"/>
      <c r="FC891" s="25"/>
      <c r="FD891" s="25"/>
      <c r="FE891" s="25"/>
      <c r="FF891" s="25"/>
      <c r="FG891" s="25"/>
      <c r="FH891" s="25"/>
    </row>
    <row r="892" spans="1:164" s="7" customFormat="1" ht="24">
      <c r="A892" s="1"/>
      <c r="B892" s="1"/>
      <c r="C892" s="6"/>
      <c r="D892" s="1" ph="1"/>
      <c r="F892" s="27"/>
      <c r="G892" s="9"/>
      <c r="H892" s="9"/>
      <c r="I892" s="1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5"/>
      <c r="EO892" s="25"/>
      <c r="EP892" s="25"/>
      <c r="EQ892" s="25"/>
      <c r="ER892" s="25"/>
      <c r="ES892" s="25"/>
      <c r="ET892" s="25"/>
      <c r="EU892" s="25"/>
      <c r="EV892" s="25"/>
      <c r="EW892" s="25"/>
      <c r="EX892" s="25"/>
      <c r="EY892" s="25"/>
      <c r="EZ892" s="25"/>
      <c r="FA892" s="25"/>
      <c r="FB892" s="25"/>
      <c r="FC892" s="25"/>
      <c r="FD892" s="25"/>
      <c r="FE892" s="25"/>
      <c r="FF892" s="25"/>
      <c r="FG892" s="25"/>
      <c r="FH892" s="25"/>
    </row>
    <row r="893" spans="1:164" s="7" customFormat="1" ht="24">
      <c r="A893" s="1"/>
      <c r="B893" s="1"/>
      <c r="C893" s="6"/>
      <c r="D893" s="1" ph="1"/>
      <c r="F893" s="27"/>
      <c r="G893" s="9"/>
      <c r="H893" s="9"/>
      <c r="I893" s="1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5"/>
      <c r="EO893" s="25"/>
      <c r="EP893" s="25"/>
      <c r="EQ893" s="25"/>
      <c r="ER893" s="25"/>
      <c r="ES893" s="25"/>
      <c r="ET893" s="25"/>
      <c r="EU893" s="25"/>
      <c r="EV893" s="25"/>
      <c r="EW893" s="25"/>
      <c r="EX893" s="25"/>
      <c r="EY893" s="25"/>
      <c r="EZ893" s="25"/>
      <c r="FA893" s="25"/>
      <c r="FB893" s="25"/>
      <c r="FC893" s="25"/>
      <c r="FD893" s="25"/>
      <c r="FE893" s="25"/>
      <c r="FF893" s="25"/>
      <c r="FG893" s="25"/>
      <c r="FH893" s="25"/>
    </row>
    <row r="894" spans="1:164" s="7" customFormat="1" ht="24">
      <c r="A894" s="1"/>
      <c r="B894" s="1"/>
      <c r="C894" s="6"/>
      <c r="D894" s="1" ph="1"/>
      <c r="F894" s="27"/>
      <c r="G894" s="9"/>
      <c r="H894" s="9"/>
      <c r="I894" s="1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5"/>
      <c r="EO894" s="25"/>
      <c r="EP894" s="25"/>
      <c r="EQ894" s="25"/>
      <c r="ER894" s="25"/>
      <c r="ES894" s="25"/>
      <c r="ET894" s="25"/>
      <c r="EU894" s="25"/>
      <c r="EV894" s="25"/>
      <c r="EW894" s="25"/>
      <c r="EX894" s="25"/>
      <c r="EY894" s="25"/>
      <c r="EZ894" s="25"/>
      <c r="FA894" s="25"/>
      <c r="FB894" s="25"/>
      <c r="FC894" s="25"/>
      <c r="FD894" s="25"/>
      <c r="FE894" s="25"/>
      <c r="FF894" s="25"/>
      <c r="FG894" s="25"/>
      <c r="FH894" s="25"/>
    </row>
    <row r="895" spans="1:164" s="7" customFormat="1" ht="24">
      <c r="A895" s="1"/>
      <c r="B895" s="1"/>
      <c r="C895" s="6"/>
      <c r="D895" s="1" ph="1"/>
      <c r="F895" s="27"/>
      <c r="G895" s="9"/>
      <c r="H895" s="9"/>
      <c r="I895" s="1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5"/>
      <c r="EO895" s="25"/>
      <c r="EP895" s="25"/>
      <c r="EQ895" s="25"/>
      <c r="ER895" s="25"/>
      <c r="ES895" s="25"/>
      <c r="ET895" s="25"/>
      <c r="EU895" s="25"/>
      <c r="EV895" s="25"/>
      <c r="EW895" s="25"/>
      <c r="EX895" s="25"/>
      <c r="EY895" s="25"/>
      <c r="EZ895" s="25"/>
      <c r="FA895" s="25"/>
      <c r="FB895" s="25"/>
      <c r="FC895" s="25"/>
      <c r="FD895" s="25"/>
      <c r="FE895" s="25"/>
      <c r="FF895" s="25"/>
      <c r="FG895" s="25"/>
      <c r="FH895" s="25"/>
    </row>
    <row r="896" spans="1:164" s="7" customFormat="1" ht="24">
      <c r="A896" s="1"/>
      <c r="B896" s="1"/>
      <c r="C896" s="6"/>
      <c r="D896" s="1" ph="1"/>
      <c r="F896" s="27"/>
      <c r="G896" s="9"/>
      <c r="H896" s="9"/>
      <c r="I896" s="1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5"/>
      <c r="EO896" s="25"/>
      <c r="EP896" s="25"/>
      <c r="EQ896" s="25"/>
      <c r="ER896" s="25"/>
      <c r="ES896" s="25"/>
      <c r="ET896" s="25"/>
      <c r="EU896" s="25"/>
      <c r="EV896" s="25"/>
      <c r="EW896" s="25"/>
      <c r="EX896" s="25"/>
      <c r="EY896" s="25"/>
      <c r="EZ896" s="25"/>
      <c r="FA896" s="25"/>
      <c r="FB896" s="25"/>
      <c r="FC896" s="25"/>
      <c r="FD896" s="25"/>
      <c r="FE896" s="25"/>
      <c r="FF896" s="25"/>
      <c r="FG896" s="25"/>
      <c r="FH896" s="25"/>
    </row>
    <row r="897" spans="1:164" s="7" customFormat="1" ht="24">
      <c r="A897" s="1"/>
      <c r="B897" s="1"/>
      <c r="C897" s="6"/>
      <c r="D897" s="1" ph="1"/>
      <c r="F897" s="27"/>
      <c r="G897" s="9"/>
      <c r="H897" s="9"/>
      <c r="I897" s="1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5"/>
      <c r="EO897" s="25"/>
      <c r="EP897" s="25"/>
      <c r="EQ897" s="25"/>
      <c r="ER897" s="25"/>
      <c r="ES897" s="25"/>
      <c r="ET897" s="25"/>
      <c r="EU897" s="25"/>
      <c r="EV897" s="25"/>
      <c r="EW897" s="25"/>
      <c r="EX897" s="25"/>
      <c r="EY897" s="25"/>
      <c r="EZ897" s="25"/>
      <c r="FA897" s="25"/>
      <c r="FB897" s="25"/>
      <c r="FC897" s="25"/>
      <c r="FD897" s="25"/>
      <c r="FE897" s="25"/>
      <c r="FF897" s="25"/>
      <c r="FG897" s="25"/>
      <c r="FH897" s="25"/>
    </row>
    <row r="898" spans="1:164" s="7" customFormat="1" ht="24">
      <c r="A898" s="1"/>
      <c r="B898" s="1"/>
      <c r="C898" s="6"/>
      <c r="D898" s="1" ph="1"/>
      <c r="F898" s="27"/>
      <c r="G898" s="9"/>
      <c r="H898" s="9"/>
      <c r="I898" s="1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5"/>
      <c r="EO898" s="25"/>
      <c r="EP898" s="25"/>
      <c r="EQ898" s="25"/>
      <c r="ER898" s="25"/>
      <c r="ES898" s="25"/>
      <c r="ET898" s="25"/>
      <c r="EU898" s="25"/>
      <c r="EV898" s="25"/>
      <c r="EW898" s="25"/>
      <c r="EX898" s="25"/>
      <c r="EY898" s="25"/>
      <c r="EZ898" s="25"/>
      <c r="FA898" s="25"/>
      <c r="FB898" s="25"/>
      <c r="FC898" s="25"/>
      <c r="FD898" s="25"/>
      <c r="FE898" s="25"/>
      <c r="FF898" s="25"/>
      <c r="FG898" s="25"/>
      <c r="FH898" s="25"/>
    </row>
    <row r="899" spans="1:164" s="7" customFormat="1" ht="24">
      <c r="A899" s="1"/>
      <c r="B899" s="1"/>
      <c r="C899" s="6"/>
      <c r="D899" s="1" ph="1"/>
      <c r="F899" s="27"/>
      <c r="G899" s="9"/>
      <c r="H899" s="9"/>
      <c r="I899" s="1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5"/>
      <c r="EO899" s="25"/>
      <c r="EP899" s="25"/>
      <c r="EQ899" s="25"/>
      <c r="ER899" s="25"/>
      <c r="ES899" s="25"/>
      <c r="ET899" s="25"/>
      <c r="EU899" s="25"/>
      <c r="EV899" s="25"/>
      <c r="EW899" s="25"/>
      <c r="EX899" s="25"/>
      <c r="EY899" s="25"/>
      <c r="EZ899" s="25"/>
      <c r="FA899" s="25"/>
      <c r="FB899" s="25"/>
      <c r="FC899" s="25"/>
      <c r="FD899" s="25"/>
      <c r="FE899" s="25"/>
      <c r="FF899" s="25"/>
      <c r="FG899" s="25"/>
      <c r="FH899" s="25"/>
    </row>
    <row r="900" spans="1:164" s="7" customFormat="1" ht="24">
      <c r="A900" s="1"/>
      <c r="B900" s="1"/>
      <c r="C900" s="6"/>
      <c r="D900" s="1" ph="1"/>
      <c r="F900" s="27"/>
      <c r="G900" s="9"/>
      <c r="H900" s="9"/>
      <c r="I900" s="1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5"/>
      <c r="EO900" s="25"/>
      <c r="EP900" s="25"/>
      <c r="EQ900" s="25"/>
      <c r="ER900" s="25"/>
      <c r="ES900" s="25"/>
      <c r="ET900" s="25"/>
      <c r="EU900" s="25"/>
      <c r="EV900" s="25"/>
      <c r="EW900" s="25"/>
      <c r="EX900" s="25"/>
      <c r="EY900" s="25"/>
      <c r="EZ900" s="25"/>
      <c r="FA900" s="25"/>
      <c r="FB900" s="25"/>
      <c r="FC900" s="25"/>
      <c r="FD900" s="25"/>
      <c r="FE900" s="25"/>
      <c r="FF900" s="25"/>
      <c r="FG900" s="25"/>
      <c r="FH900" s="25"/>
    </row>
    <row r="901" spans="1:164" s="7" customFormat="1" ht="24">
      <c r="A901" s="1"/>
      <c r="B901" s="1"/>
      <c r="C901" s="6"/>
      <c r="D901" s="1" ph="1"/>
      <c r="F901" s="27"/>
      <c r="G901" s="9"/>
      <c r="H901" s="9"/>
      <c r="I901" s="1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5"/>
      <c r="EO901" s="25"/>
      <c r="EP901" s="25"/>
      <c r="EQ901" s="25"/>
      <c r="ER901" s="25"/>
      <c r="ES901" s="25"/>
      <c r="ET901" s="25"/>
      <c r="EU901" s="25"/>
      <c r="EV901" s="25"/>
      <c r="EW901" s="25"/>
      <c r="EX901" s="25"/>
      <c r="EY901" s="25"/>
      <c r="EZ901" s="25"/>
      <c r="FA901" s="25"/>
      <c r="FB901" s="25"/>
      <c r="FC901" s="25"/>
      <c r="FD901" s="25"/>
      <c r="FE901" s="25"/>
      <c r="FF901" s="25"/>
      <c r="FG901" s="25"/>
      <c r="FH901" s="25"/>
    </row>
    <row r="902" spans="1:164" s="7" customFormat="1" ht="24">
      <c r="A902" s="1"/>
      <c r="B902" s="1"/>
      <c r="C902" s="6"/>
      <c r="D902" s="1" ph="1"/>
      <c r="F902" s="27"/>
      <c r="G902" s="9"/>
      <c r="H902" s="9"/>
      <c r="I902" s="1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5"/>
      <c r="EO902" s="25"/>
      <c r="EP902" s="25"/>
      <c r="EQ902" s="25"/>
      <c r="ER902" s="25"/>
      <c r="ES902" s="25"/>
      <c r="ET902" s="25"/>
      <c r="EU902" s="25"/>
      <c r="EV902" s="25"/>
      <c r="EW902" s="25"/>
      <c r="EX902" s="25"/>
      <c r="EY902" s="25"/>
      <c r="EZ902" s="25"/>
      <c r="FA902" s="25"/>
      <c r="FB902" s="25"/>
      <c r="FC902" s="25"/>
      <c r="FD902" s="25"/>
      <c r="FE902" s="25"/>
      <c r="FF902" s="25"/>
      <c r="FG902" s="25"/>
      <c r="FH902" s="25"/>
    </row>
    <row r="903" spans="1:164" s="7" customFormat="1" ht="24">
      <c r="A903" s="1"/>
      <c r="B903" s="1"/>
      <c r="C903" s="6"/>
      <c r="D903" s="1" ph="1"/>
      <c r="F903" s="27"/>
      <c r="G903" s="9"/>
      <c r="H903" s="9"/>
      <c r="I903" s="1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5"/>
      <c r="EO903" s="25"/>
      <c r="EP903" s="25"/>
      <c r="EQ903" s="25"/>
      <c r="ER903" s="25"/>
      <c r="ES903" s="25"/>
      <c r="ET903" s="25"/>
      <c r="EU903" s="25"/>
      <c r="EV903" s="25"/>
      <c r="EW903" s="25"/>
      <c r="EX903" s="25"/>
      <c r="EY903" s="25"/>
      <c r="EZ903" s="25"/>
      <c r="FA903" s="25"/>
      <c r="FB903" s="25"/>
      <c r="FC903" s="25"/>
      <c r="FD903" s="25"/>
      <c r="FE903" s="25"/>
      <c r="FF903" s="25"/>
      <c r="FG903" s="25"/>
      <c r="FH903" s="25"/>
    </row>
    <row r="904" spans="1:164" s="7" customFormat="1" ht="24">
      <c r="A904" s="1"/>
      <c r="B904" s="1"/>
      <c r="C904" s="6"/>
      <c r="D904" s="1" ph="1"/>
      <c r="F904" s="27"/>
      <c r="G904" s="9"/>
      <c r="H904" s="9"/>
      <c r="I904" s="1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5"/>
      <c r="EO904" s="25"/>
      <c r="EP904" s="25"/>
      <c r="EQ904" s="25"/>
      <c r="ER904" s="25"/>
      <c r="ES904" s="25"/>
      <c r="ET904" s="25"/>
      <c r="EU904" s="25"/>
      <c r="EV904" s="25"/>
      <c r="EW904" s="25"/>
      <c r="EX904" s="25"/>
      <c r="EY904" s="25"/>
      <c r="EZ904" s="25"/>
      <c r="FA904" s="25"/>
      <c r="FB904" s="25"/>
      <c r="FC904" s="25"/>
      <c r="FD904" s="25"/>
      <c r="FE904" s="25"/>
      <c r="FF904" s="25"/>
      <c r="FG904" s="25"/>
      <c r="FH904" s="25"/>
    </row>
    <row r="905" spans="1:164" s="7" customFormat="1" ht="24">
      <c r="A905" s="1"/>
      <c r="B905" s="1"/>
      <c r="C905" s="6"/>
      <c r="D905" s="1" ph="1"/>
      <c r="F905" s="27"/>
      <c r="G905" s="9"/>
      <c r="H905" s="9"/>
      <c r="I905" s="1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5"/>
      <c r="EO905" s="25"/>
      <c r="EP905" s="25"/>
      <c r="EQ905" s="25"/>
      <c r="ER905" s="25"/>
      <c r="ES905" s="25"/>
      <c r="ET905" s="25"/>
      <c r="EU905" s="25"/>
      <c r="EV905" s="25"/>
      <c r="EW905" s="25"/>
      <c r="EX905" s="25"/>
      <c r="EY905" s="25"/>
      <c r="EZ905" s="25"/>
      <c r="FA905" s="25"/>
      <c r="FB905" s="25"/>
      <c r="FC905" s="25"/>
      <c r="FD905" s="25"/>
      <c r="FE905" s="25"/>
      <c r="FF905" s="25"/>
      <c r="FG905" s="25"/>
      <c r="FH905" s="25"/>
    </row>
    <row r="906" spans="1:164" s="7" customFormat="1" ht="24">
      <c r="A906" s="1"/>
      <c r="B906" s="1"/>
      <c r="C906" s="6"/>
      <c r="D906" s="1" ph="1"/>
      <c r="F906" s="27"/>
      <c r="G906" s="9"/>
      <c r="H906" s="9"/>
      <c r="I906" s="1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5"/>
      <c r="EO906" s="25"/>
      <c r="EP906" s="25"/>
      <c r="EQ906" s="25"/>
      <c r="ER906" s="25"/>
      <c r="ES906" s="25"/>
      <c r="ET906" s="25"/>
      <c r="EU906" s="25"/>
      <c r="EV906" s="25"/>
      <c r="EW906" s="25"/>
      <c r="EX906" s="25"/>
      <c r="EY906" s="25"/>
      <c r="EZ906" s="25"/>
      <c r="FA906" s="25"/>
      <c r="FB906" s="25"/>
      <c r="FC906" s="25"/>
      <c r="FD906" s="25"/>
      <c r="FE906" s="25"/>
      <c r="FF906" s="25"/>
      <c r="FG906" s="25"/>
      <c r="FH906" s="25"/>
    </row>
    <row r="907" spans="1:164" s="7" customFormat="1" ht="24">
      <c r="A907" s="1"/>
      <c r="B907" s="1"/>
      <c r="C907" s="6"/>
      <c r="D907" s="1" ph="1"/>
      <c r="F907" s="27"/>
      <c r="G907" s="9"/>
      <c r="H907" s="9"/>
      <c r="I907" s="1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5"/>
      <c r="EO907" s="25"/>
      <c r="EP907" s="25"/>
      <c r="EQ907" s="25"/>
      <c r="ER907" s="25"/>
      <c r="ES907" s="25"/>
      <c r="ET907" s="25"/>
      <c r="EU907" s="25"/>
      <c r="EV907" s="25"/>
      <c r="EW907" s="25"/>
      <c r="EX907" s="25"/>
      <c r="EY907" s="25"/>
      <c r="EZ907" s="25"/>
      <c r="FA907" s="25"/>
      <c r="FB907" s="25"/>
      <c r="FC907" s="25"/>
      <c r="FD907" s="25"/>
      <c r="FE907" s="25"/>
      <c r="FF907" s="25"/>
      <c r="FG907" s="25"/>
      <c r="FH907" s="25"/>
    </row>
    <row r="908" spans="1:164" s="7" customFormat="1" ht="24">
      <c r="A908" s="1"/>
      <c r="B908" s="1"/>
      <c r="C908" s="6"/>
      <c r="D908" s="1" ph="1"/>
      <c r="F908" s="27"/>
      <c r="G908" s="9"/>
      <c r="H908" s="9"/>
      <c r="I908" s="1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5"/>
      <c r="EO908" s="25"/>
      <c r="EP908" s="25"/>
      <c r="EQ908" s="25"/>
      <c r="ER908" s="25"/>
      <c r="ES908" s="25"/>
      <c r="ET908" s="25"/>
      <c r="EU908" s="25"/>
      <c r="EV908" s="25"/>
      <c r="EW908" s="25"/>
      <c r="EX908" s="25"/>
      <c r="EY908" s="25"/>
      <c r="EZ908" s="25"/>
      <c r="FA908" s="25"/>
      <c r="FB908" s="25"/>
      <c r="FC908" s="25"/>
      <c r="FD908" s="25"/>
      <c r="FE908" s="25"/>
      <c r="FF908" s="25"/>
      <c r="FG908" s="25"/>
      <c r="FH908" s="25"/>
    </row>
    <row r="909" spans="1:164" s="7" customFormat="1" ht="24">
      <c r="A909" s="1"/>
      <c r="B909" s="1"/>
      <c r="C909" s="6"/>
      <c r="D909" s="1" ph="1"/>
      <c r="F909" s="27"/>
      <c r="G909" s="9"/>
      <c r="H909" s="9"/>
      <c r="I909" s="1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5"/>
      <c r="EO909" s="25"/>
      <c r="EP909" s="25"/>
      <c r="EQ909" s="25"/>
      <c r="ER909" s="25"/>
      <c r="ES909" s="25"/>
      <c r="ET909" s="25"/>
      <c r="EU909" s="25"/>
      <c r="EV909" s="25"/>
      <c r="EW909" s="25"/>
      <c r="EX909" s="25"/>
      <c r="EY909" s="25"/>
      <c r="EZ909" s="25"/>
      <c r="FA909" s="25"/>
      <c r="FB909" s="25"/>
      <c r="FC909" s="25"/>
      <c r="FD909" s="25"/>
      <c r="FE909" s="25"/>
      <c r="FF909" s="25"/>
      <c r="FG909" s="25"/>
      <c r="FH909" s="25"/>
    </row>
    <row r="910" spans="1:164" s="7" customFormat="1" ht="24">
      <c r="A910" s="1"/>
      <c r="B910" s="1"/>
      <c r="C910" s="6"/>
      <c r="D910" s="1" ph="1"/>
      <c r="F910" s="27"/>
      <c r="G910" s="9"/>
      <c r="H910" s="9"/>
      <c r="I910" s="1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5"/>
      <c r="EO910" s="25"/>
      <c r="EP910" s="25"/>
      <c r="EQ910" s="25"/>
      <c r="ER910" s="25"/>
      <c r="ES910" s="25"/>
      <c r="ET910" s="25"/>
      <c r="EU910" s="25"/>
      <c r="EV910" s="25"/>
      <c r="EW910" s="25"/>
      <c r="EX910" s="25"/>
      <c r="EY910" s="25"/>
      <c r="EZ910" s="25"/>
      <c r="FA910" s="25"/>
      <c r="FB910" s="25"/>
      <c r="FC910" s="25"/>
      <c r="FD910" s="25"/>
      <c r="FE910" s="25"/>
      <c r="FF910" s="25"/>
      <c r="FG910" s="25"/>
      <c r="FH910" s="25"/>
    </row>
    <row r="911" spans="1:164" s="7" customFormat="1" ht="24">
      <c r="A911" s="1"/>
      <c r="B911" s="1"/>
      <c r="C911" s="6"/>
      <c r="D911" s="1" ph="1"/>
      <c r="F911" s="27"/>
      <c r="G911" s="9"/>
      <c r="H911" s="9"/>
      <c r="I911" s="1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5"/>
      <c r="EO911" s="25"/>
      <c r="EP911" s="25"/>
      <c r="EQ911" s="25"/>
      <c r="ER911" s="25"/>
      <c r="ES911" s="25"/>
      <c r="ET911" s="25"/>
      <c r="EU911" s="25"/>
      <c r="EV911" s="25"/>
      <c r="EW911" s="25"/>
      <c r="EX911" s="25"/>
      <c r="EY911" s="25"/>
      <c r="EZ911" s="25"/>
      <c r="FA911" s="25"/>
      <c r="FB911" s="25"/>
      <c r="FC911" s="25"/>
      <c r="FD911" s="25"/>
      <c r="FE911" s="25"/>
      <c r="FF911" s="25"/>
      <c r="FG911" s="25"/>
      <c r="FH911" s="25"/>
    </row>
    <row r="912" spans="1:164" s="7" customFormat="1" ht="24">
      <c r="A912" s="1"/>
      <c r="B912" s="1"/>
      <c r="C912" s="6"/>
      <c r="D912" s="1" ph="1"/>
      <c r="F912" s="27"/>
      <c r="G912" s="9"/>
      <c r="H912" s="9"/>
      <c r="I912" s="1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5"/>
      <c r="EO912" s="25"/>
      <c r="EP912" s="25"/>
      <c r="EQ912" s="25"/>
      <c r="ER912" s="25"/>
      <c r="ES912" s="25"/>
      <c r="ET912" s="25"/>
      <c r="EU912" s="25"/>
      <c r="EV912" s="25"/>
      <c r="EW912" s="25"/>
      <c r="EX912" s="25"/>
      <c r="EY912" s="25"/>
      <c r="EZ912" s="25"/>
      <c r="FA912" s="25"/>
      <c r="FB912" s="25"/>
      <c r="FC912" s="25"/>
      <c r="FD912" s="25"/>
      <c r="FE912" s="25"/>
      <c r="FF912" s="25"/>
      <c r="FG912" s="25"/>
      <c r="FH912" s="25"/>
    </row>
    <row r="913" spans="1:164" s="7" customFormat="1" ht="24">
      <c r="A913" s="1"/>
      <c r="B913" s="1"/>
      <c r="C913" s="6"/>
      <c r="D913" s="1" ph="1"/>
      <c r="F913" s="27"/>
      <c r="G913" s="9"/>
      <c r="H913" s="9"/>
      <c r="I913" s="1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5"/>
      <c r="EO913" s="25"/>
      <c r="EP913" s="25"/>
      <c r="EQ913" s="25"/>
      <c r="ER913" s="25"/>
      <c r="ES913" s="25"/>
      <c r="ET913" s="25"/>
      <c r="EU913" s="25"/>
      <c r="EV913" s="25"/>
      <c r="EW913" s="25"/>
      <c r="EX913" s="25"/>
      <c r="EY913" s="25"/>
      <c r="EZ913" s="25"/>
      <c r="FA913" s="25"/>
      <c r="FB913" s="25"/>
      <c r="FC913" s="25"/>
      <c r="FD913" s="25"/>
      <c r="FE913" s="25"/>
      <c r="FF913" s="25"/>
      <c r="FG913" s="25"/>
      <c r="FH913" s="25"/>
    </row>
    <row r="914" spans="1:164" s="7" customFormat="1" ht="24">
      <c r="A914" s="1"/>
      <c r="B914" s="1"/>
      <c r="C914" s="6"/>
      <c r="D914" s="1" ph="1"/>
      <c r="F914" s="27"/>
      <c r="G914" s="9"/>
      <c r="H914" s="9"/>
      <c r="I914" s="1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5"/>
      <c r="EO914" s="25"/>
      <c r="EP914" s="25"/>
      <c r="EQ914" s="25"/>
      <c r="ER914" s="25"/>
      <c r="ES914" s="25"/>
      <c r="ET914" s="25"/>
      <c r="EU914" s="25"/>
      <c r="EV914" s="25"/>
      <c r="EW914" s="25"/>
      <c r="EX914" s="25"/>
      <c r="EY914" s="25"/>
      <c r="EZ914" s="25"/>
      <c r="FA914" s="25"/>
      <c r="FB914" s="25"/>
      <c r="FC914" s="25"/>
      <c r="FD914" s="25"/>
      <c r="FE914" s="25"/>
      <c r="FF914" s="25"/>
      <c r="FG914" s="25"/>
      <c r="FH914" s="25"/>
    </row>
    <row r="915" spans="1:164" s="7" customFormat="1" ht="24">
      <c r="A915" s="1"/>
      <c r="B915" s="1"/>
      <c r="C915" s="6"/>
      <c r="D915" s="1" ph="1"/>
      <c r="F915" s="27"/>
      <c r="G915" s="9"/>
      <c r="H915" s="9"/>
      <c r="I915" s="1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5"/>
      <c r="EO915" s="25"/>
      <c r="EP915" s="25"/>
      <c r="EQ915" s="25"/>
      <c r="ER915" s="25"/>
      <c r="ES915" s="25"/>
      <c r="ET915" s="25"/>
      <c r="EU915" s="25"/>
      <c r="EV915" s="25"/>
      <c r="EW915" s="25"/>
      <c r="EX915" s="25"/>
      <c r="EY915" s="25"/>
      <c r="EZ915" s="25"/>
      <c r="FA915" s="25"/>
      <c r="FB915" s="25"/>
      <c r="FC915" s="25"/>
      <c r="FD915" s="25"/>
      <c r="FE915" s="25"/>
      <c r="FF915" s="25"/>
      <c r="FG915" s="25"/>
      <c r="FH915" s="25"/>
    </row>
    <row r="916" spans="1:164" s="7" customFormat="1" ht="24">
      <c r="A916" s="1"/>
      <c r="B916" s="1"/>
      <c r="C916" s="6"/>
      <c r="D916" s="1" ph="1"/>
      <c r="F916" s="27"/>
      <c r="G916" s="9"/>
      <c r="H916" s="9"/>
      <c r="I916" s="1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5"/>
      <c r="EO916" s="25"/>
      <c r="EP916" s="25"/>
      <c r="EQ916" s="25"/>
      <c r="ER916" s="25"/>
      <c r="ES916" s="25"/>
      <c r="ET916" s="25"/>
      <c r="EU916" s="25"/>
      <c r="EV916" s="25"/>
      <c r="EW916" s="25"/>
      <c r="EX916" s="25"/>
      <c r="EY916" s="25"/>
      <c r="EZ916" s="25"/>
      <c r="FA916" s="25"/>
      <c r="FB916" s="25"/>
      <c r="FC916" s="25"/>
      <c r="FD916" s="25"/>
      <c r="FE916" s="25"/>
      <c r="FF916" s="25"/>
      <c r="FG916" s="25"/>
      <c r="FH916" s="25"/>
    </row>
    <row r="917" spans="1:164" s="7" customFormat="1" ht="24">
      <c r="A917" s="1"/>
      <c r="B917" s="1"/>
      <c r="C917" s="6"/>
      <c r="D917" s="1" ph="1"/>
      <c r="F917" s="27"/>
      <c r="G917" s="9"/>
      <c r="H917" s="9"/>
      <c r="I917" s="1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5"/>
      <c r="EO917" s="25"/>
      <c r="EP917" s="25"/>
      <c r="EQ917" s="25"/>
      <c r="ER917" s="25"/>
      <c r="ES917" s="25"/>
      <c r="ET917" s="25"/>
      <c r="EU917" s="25"/>
      <c r="EV917" s="25"/>
      <c r="EW917" s="25"/>
      <c r="EX917" s="25"/>
      <c r="EY917" s="25"/>
      <c r="EZ917" s="25"/>
      <c r="FA917" s="25"/>
      <c r="FB917" s="25"/>
      <c r="FC917" s="25"/>
      <c r="FD917" s="25"/>
      <c r="FE917" s="25"/>
      <c r="FF917" s="25"/>
      <c r="FG917" s="25"/>
      <c r="FH917" s="25"/>
    </row>
    <row r="918" spans="1:164" s="7" customFormat="1" ht="24">
      <c r="A918" s="1"/>
      <c r="B918" s="1"/>
      <c r="C918" s="6"/>
      <c r="D918" s="1" ph="1"/>
      <c r="F918" s="27"/>
      <c r="G918" s="9"/>
      <c r="H918" s="9"/>
      <c r="I918" s="1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5"/>
      <c r="EO918" s="25"/>
      <c r="EP918" s="25"/>
      <c r="EQ918" s="25"/>
      <c r="ER918" s="25"/>
      <c r="ES918" s="25"/>
      <c r="ET918" s="25"/>
      <c r="EU918" s="25"/>
      <c r="EV918" s="25"/>
      <c r="EW918" s="25"/>
      <c r="EX918" s="25"/>
      <c r="EY918" s="25"/>
      <c r="EZ918" s="25"/>
      <c r="FA918" s="25"/>
      <c r="FB918" s="25"/>
      <c r="FC918" s="25"/>
      <c r="FD918" s="25"/>
      <c r="FE918" s="25"/>
      <c r="FF918" s="25"/>
      <c r="FG918" s="25"/>
      <c r="FH918" s="25"/>
    </row>
    <row r="919" spans="1:164" s="7" customFormat="1" ht="24">
      <c r="A919" s="1"/>
      <c r="B919" s="1"/>
      <c r="C919" s="6"/>
      <c r="D919" s="1" ph="1"/>
      <c r="F919" s="27"/>
      <c r="G919" s="9"/>
      <c r="H919" s="9"/>
      <c r="I919" s="1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5"/>
      <c r="EO919" s="25"/>
      <c r="EP919" s="25"/>
      <c r="EQ919" s="25"/>
      <c r="ER919" s="25"/>
      <c r="ES919" s="25"/>
      <c r="ET919" s="25"/>
      <c r="EU919" s="25"/>
      <c r="EV919" s="25"/>
      <c r="EW919" s="25"/>
      <c r="EX919" s="25"/>
      <c r="EY919" s="25"/>
      <c r="EZ919" s="25"/>
      <c r="FA919" s="25"/>
      <c r="FB919" s="25"/>
      <c r="FC919" s="25"/>
      <c r="FD919" s="25"/>
      <c r="FE919" s="25"/>
      <c r="FF919" s="25"/>
      <c r="FG919" s="25"/>
      <c r="FH919" s="25"/>
    </row>
    <row r="920" spans="1:164" s="7" customFormat="1" ht="24">
      <c r="A920" s="1"/>
      <c r="B920" s="1"/>
      <c r="C920" s="6"/>
      <c r="D920" s="1" ph="1"/>
      <c r="F920" s="27"/>
      <c r="G920" s="9"/>
      <c r="H920" s="9"/>
      <c r="I920" s="1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5"/>
      <c r="EO920" s="25"/>
      <c r="EP920" s="25"/>
      <c r="EQ920" s="25"/>
      <c r="ER920" s="25"/>
      <c r="ES920" s="25"/>
      <c r="ET920" s="25"/>
      <c r="EU920" s="25"/>
      <c r="EV920" s="25"/>
      <c r="EW920" s="25"/>
      <c r="EX920" s="25"/>
      <c r="EY920" s="25"/>
      <c r="EZ920" s="25"/>
      <c r="FA920" s="25"/>
      <c r="FB920" s="25"/>
      <c r="FC920" s="25"/>
      <c r="FD920" s="25"/>
      <c r="FE920" s="25"/>
      <c r="FF920" s="25"/>
      <c r="FG920" s="25"/>
      <c r="FH920" s="25"/>
    </row>
    <row r="921" spans="1:164" s="7" customFormat="1" ht="24">
      <c r="A921" s="1"/>
      <c r="B921" s="1"/>
      <c r="C921" s="6"/>
      <c r="D921" s="1" ph="1"/>
      <c r="F921" s="27"/>
      <c r="G921" s="9"/>
      <c r="H921" s="9"/>
      <c r="I921" s="1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5"/>
      <c r="EO921" s="25"/>
      <c r="EP921" s="25"/>
      <c r="EQ921" s="25"/>
      <c r="ER921" s="25"/>
      <c r="ES921" s="25"/>
      <c r="ET921" s="25"/>
      <c r="EU921" s="25"/>
      <c r="EV921" s="25"/>
      <c r="EW921" s="25"/>
      <c r="EX921" s="25"/>
      <c r="EY921" s="25"/>
      <c r="EZ921" s="25"/>
      <c r="FA921" s="25"/>
      <c r="FB921" s="25"/>
      <c r="FC921" s="25"/>
      <c r="FD921" s="25"/>
      <c r="FE921" s="25"/>
      <c r="FF921" s="25"/>
      <c r="FG921" s="25"/>
      <c r="FH921" s="25"/>
    </row>
    <row r="922" spans="1:164" s="7" customFormat="1" ht="24">
      <c r="A922" s="1"/>
      <c r="B922" s="1"/>
      <c r="C922" s="6"/>
      <c r="D922" s="1" ph="1"/>
      <c r="F922" s="27"/>
      <c r="G922" s="9"/>
      <c r="H922" s="9"/>
      <c r="I922" s="1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5"/>
      <c r="EO922" s="25"/>
      <c r="EP922" s="25"/>
      <c r="EQ922" s="25"/>
      <c r="ER922" s="25"/>
      <c r="ES922" s="25"/>
      <c r="ET922" s="25"/>
      <c r="EU922" s="25"/>
      <c r="EV922" s="25"/>
      <c r="EW922" s="25"/>
      <c r="EX922" s="25"/>
      <c r="EY922" s="25"/>
      <c r="EZ922" s="25"/>
      <c r="FA922" s="25"/>
      <c r="FB922" s="25"/>
      <c r="FC922" s="25"/>
      <c r="FD922" s="25"/>
      <c r="FE922" s="25"/>
      <c r="FF922" s="25"/>
      <c r="FG922" s="25"/>
      <c r="FH922" s="25"/>
    </row>
    <row r="923" spans="1:164" s="7" customFormat="1" ht="24">
      <c r="A923" s="1"/>
      <c r="B923" s="1"/>
      <c r="C923" s="6"/>
      <c r="D923" s="1" ph="1"/>
      <c r="F923" s="27"/>
      <c r="G923" s="9"/>
      <c r="H923" s="9"/>
      <c r="I923" s="1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5"/>
      <c r="EO923" s="25"/>
      <c r="EP923" s="25"/>
      <c r="EQ923" s="25"/>
      <c r="ER923" s="25"/>
      <c r="ES923" s="25"/>
      <c r="ET923" s="25"/>
      <c r="EU923" s="25"/>
      <c r="EV923" s="25"/>
      <c r="EW923" s="25"/>
      <c r="EX923" s="25"/>
      <c r="EY923" s="25"/>
      <c r="EZ923" s="25"/>
      <c r="FA923" s="25"/>
      <c r="FB923" s="25"/>
      <c r="FC923" s="25"/>
      <c r="FD923" s="25"/>
      <c r="FE923" s="25"/>
      <c r="FF923" s="25"/>
      <c r="FG923" s="25"/>
      <c r="FH923" s="25"/>
    </row>
    <row r="924" spans="1:164" s="7" customFormat="1" ht="24">
      <c r="A924" s="1"/>
      <c r="B924" s="1"/>
      <c r="C924" s="6"/>
      <c r="D924" s="1" ph="1"/>
      <c r="F924" s="27"/>
      <c r="G924" s="9"/>
      <c r="H924" s="9"/>
      <c r="I924" s="1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5"/>
      <c r="EO924" s="25"/>
      <c r="EP924" s="25"/>
      <c r="EQ924" s="25"/>
      <c r="ER924" s="25"/>
      <c r="ES924" s="25"/>
      <c r="ET924" s="25"/>
      <c r="EU924" s="25"/>
      <c r="EV924" s="25"/>
      <c r="EW924" s="25"/>
      <c r="EX924" s="25"/>
      <c r="EY924" s="25"/>
      <c r="EZ924" s="25"/>
      <c r="FA924" s="25"/>
      <c r="FB924" s="25"/>
      <c r="FC924" s="25"/>
      <c r="FD924" s="25"/>
      <c r="FE924" s="25"/>
      <c r="FF924" s="25"/>
      <c r="FG924" s="25"/>
      <c r="FH924" s="25"/>
    </row>
    <row r="925" spans="1:164" s="7" customFormat="1" ht="24">
      <c r="A925" s="1"/>
      <c r="B925" s="1"/>
      <c r="C925" s="6"/>
      <c r="D925" s="1" ph="1"/>
      <c r="F925" s="27"/>
      <c r="G925" s="9"/>
      <c r="H925" s="9"/>
      <c r="I925" s="1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5"/>
      <c r="EO925" s="25"/>
      <c r="EP925" s="25"/>
      <c r="EQ925" s="25"/>
      <c r="ER925" s="25"/>
      <c r="ES925" s="25"/>
      <c r="ET925" s="25"/>
      <c r="EU925" s="25"/>
      <c r="EV925" s="25"/>
      <c r="EW925" s="25"/>
      <c r="EX925" s="25"/>
      <c r="EY925" s="25"/>
      <c r="EZ925" s="25"/>
      <c r="FA925" s="25"/>
      <c r="FB925" s="25"/>
      <c r="FC925" s="25"/>
      <c r="FD925" s="25"/>
      <c r="FE925" s="25"/>
      <c r="FF925" s="25"/>
      <c r="FG925" s="25"/>
      <c r="FH925" s="25"/>
    </row>
    <row r="926" spans="1:164" s="7" customFormat="1" ht="24">
      <c r="A926" s="1"/>
      <c r="B926" s="1"/>
      <c r="C926" s="6"/>
      <c r="D926" s="1" ph="1"/>
      <c r="F926" s="27"/>
      <c r="G926" s="9"/>
      <c r="H926" s="9"/>
      <c r="I926" s="1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5"/>
      <c r="EO926" s="25"/>
      <c r="EP926" s="25"/>
      <c r="EQ926" s="25"/>
      <c r="ER926" s="25"/>
      <c r="ES926" s="25"/>
      <c r="ET926" s="25"/>
      <c r="EU926" s="25"/>
      <c r="EV926" s="25"/>
      <c r="EW926" s="25"/>
      <c r="EX926" s="25"/>
      <c r="EY926" s="25"/>
      <c r="EZ926" s="25"/>
      <c r="FA926" s="25"/>
      <c r="FB926" s="25"/>
      <c r="FC926" s="25"/>
      <c r="FD926" s="25"/>
      <c r="FE926" s="25"/>
      <c r="FF926" s="25"/>
      <c r="FG926" s="25"/>
      <c r="FH926" s="25"/>
    </row>
    <row r="927" spans="1:164" s="7" customFormat="1" ht="24">
      <c r="A927" s="1"/>
      <c r="B927" s="1"/>
      <c r="C927" s="6"/>
      <c r="D927" s="1" ph="1"/>
      <c r="F927" s="27"/>
      <c r="G927" s="9"/>
      <c r="H927" s="9"/>
      <c r="I927" s="1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5"/>
      <c r="EO927" s="25"/>
      <c r="EP927" s="25"/>
      <c r="EQ927" s="25"/>
      <c r="ER927" s="25"/>
      <c r="ES927" s="25"/>
      <c r="ET927" s="25"/>
      <c r="EU927" s="25"/>
      <c r="EV927" s="25"/>
      <c r="EW927" s="25"/>
      <c r="EX927" s="25"/>
      <c r="EY927" s="25"/>
      <c r="EZ927" s="25"/>
      <c r="FA927" s="25"/>
      <c r="FB927" s="25"/>
      <c r="FC927" s="25"/>
      <c r="FD927" s="25"/>
      <c r="FE927" s="25"/>
      <c r="FF927" s="25"/>
      <c r="FG927" s="25"/>
      <c r="FH927" s="25"/>
    </row>
    <row r="928" spans="1:164" s="7" customFormat="1" ht="24">
      <c r="A928" s="1"/>
      <c r="B928" s="1"/>
      <c r="C928" s="6"/>
      <c r="D928" s="1" ph="1"/>
      <c r="F928" s="27"/>
      <c r="G928" s="9"/>
      <c r="H928" s="9"/>
      <c r="I928" s="1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5"/>
      <c r="EO928" s="25"/>
      <c r="EP928" s="25"/>
      <c r="EQ928" s="25"/>
      <c r="ER928" s="25"/>
      <c r="ES928" s="25"/>
      <c r="ET928" s="25"/>
      <c r="EU928" s="25"/>
      <c r="EV928" s="25"/>
      <c r="EW928" s="25"/>
      <c r="EX928" s="25"/>
      <c r="EY928" s="25"/>
      <c r="EZ928" s="25"/>
      <c r="FA928" s="25"/>
      <c r="FB928" s="25"/>
      <c r="FC928" s="25"/>
      <c r="FD928" s="25"/>
      <c r="FE928" s="25"/>
      <c r="FF928" s="25"/>
      <c r="FG928" s="25"/>
      <c r="FH928" s="25"/>
    </row>
    <row r="929" spans="1:164" s="7" customFormat="1" ht="24">
      <c r="A929" s="1"/>
      <c r="B929" s="1"/>
      <c r="C929" s="6"/>
      <c r="D929" s="1" ph="1"/>
      <c r="F929" s="27"/>
      <c r="G929" s="9"/>
      <c r="H929" s="9"/>
      <c r="I929" s="1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5"/>
      <c r="EO929" s="25"/>
      <c r="EP929" s="25"/>
      <c r="EQ929" s="25"/>
      <c r="ER929" s="25"/>
      <c r="ES929" s="25"/>
      <c r="ET929" s="25"/>
      <c r="EU929" s="25"/>
      <c r="EV929" s="25"/>
      <c r="EW929" s="25"/>
      <c r="EX929" s="25"/>
      <c r="EY929" s="25"/>
      <c r="EZ929" s="25"/>
      <c r="FA929" s="25"/>
      <c r="FB929" s="25"/>
      <c r="FC929" s="25"/>
      <c r="FD929" s="25"/>
      <c r="FE929" s="25"/>
      <c r="FF929" s="25"/>
      <c r="FG929" s="25"/>
      <c r="FH929" s="25"/>
    </row>
    <row r="930" spans="1:164" s="7" customFormat="1" ht="24">
      <c r="A930" s="1"/>
      <c r="B930" s="1"/>
      <c r="C930" s="6"/>
      <c r="D930" s="1" ph="1"/>
      <c r="F930" s="27"/>
      <c r="G930" s="9"/>
      <c r="H930" s="9"/>
      <c r="I930" s="1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5"/>
      <c r="EO930" s="25"/>
      <c r="EP930" s="25"/>
      <c r="EQ930" s="25"/>
      <c r="ER930" s="25"/>
      <c r="ES930" s="25"/>
      <c r="ET930" s="25"/>
      <c r="EU930" s="25"/>
      <c r="EV930" s="25"/>
      <c r="EW930" s="25"/>
      <c r="EX930" s="25"/>
      <c r="EY930" s="25"/>
      <c r="EZ930" s="25"/>
      <c r="FA930" s="25"/>
      <c r="FB930" s="25"/>
      <c r="FC930" s="25"/>
      <c r="FD930" s="25"/>
      <c r="FE930" s="25"/>
      <c r="FF930" s="25"/>
      <c r="FG930" s="25"/>
      <c r="FH930" s="25"/>
    </row>
    <row r="931" spans="1:164" s="7" customFormat="1" ht="24">
      <c r="A931" s="1"/>
      <c r="B931" s="1"/>
      <c r="C931" s="6"/>
      <c r="D931" s="1" ph="1"/>
      <c r="F931" s="27"/>
      <c r="G931" s="9"/>
      <c r="H931" s="9"/>
      <c r="I931" s="1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5"/>
      <c r="EO931" s="25"/>
      <c r="EP931" s="25"/>
      <c r="EQ931" s="25"/>
      <c r="ER931" s="25"/>
      <c r="ES931" s="25"/>
      <c r="ET931" s="25"/>
      <c r="EU931" s="25"/>
      <c r="EV931" s="25"/>
      <c r="EW931" s="25"/>
      <c r="EX931" s="25"/>
      <c r="EY931" s="25"/>
      <c r="EZ931" s="25"/>
      <c r="FA931" s="25"/>
      <c r="FB931" s="25"/>
      <c r="FC931" s="25"/>
      <c r="FD931" s="25"/>
      <c r="FE931" s="25"/>
      <c r="FF931" s="25"/>
      <c r="FG931" s="25"/>
      <c r="FH931" s="25"/>
    </row>
    <row r="932" spans="1:164" s="7" customFormat="1" ht="24">
      <c r="A932" s="1"/>
      <c r="B932" s="1"/>
      <c r="C932" s="6"/>
      <c r="D932" s="1" ph="1"/>
      <c r="F932" s="27"/>
      <c r="G932" s="9"/>
      <c r="H932" s="9"/>
      <c r="I932" s="1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5"/>
      <c r="EO932" s="25"/>
      <c r="EP932" s="25"/>
      <c r="EQ932" s="25"/>
      <c r="ER932" s="25"/>
      <c r="ES932" s="25"/>
      <c r="ET932" s="25"/>
      <c r="EU932" s="25"/>
      <c r="EV932" s="25"/>
      <c r="EW932" s="25"/>
      <c r="EX932" s="25"/>
      <c r="EY932" s="25"/>
      <c r="EZ932" s="25"/>
      <c r="FA932" s="25"/>
      <c r="FB932" s="25"/>
      <c r="FC932" s="25"/>
      <c r="FD932" s="25"/>
      <c r="FE932" s="25"/>
      <c r="FF932" s="25"/>
      <c r="FG932" s="25"/>
      <c r="FH932" s="25"/>
    </row>
    <row r="933" spans="1:164" s="7" customFormat="1" ht="24">
      <c r="A933" s="1"/>
      <c r="B933" s="1"/>
      <c r="C933" s="6"/>
      <c r="D933" s="1" ph="1"/>
      <c r="F933" s="27"/>
      <c r="G933" s="9"/>
      <c r="H933" s="9"/>
      <c r="I933" s="1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5"/>
      <c r="EO933" s="25"/>
      <c r="EP933" s="25"/>
      <c r="EQ933" s="25"/>
      <c r="ER933" s="25"/>
      <c r="ES933" s="25"/>
      <c r="ET933" s="25"/>
      <c r="EU933" s="25"/>
      <c r="EV933" s="25"/>
      <c r="EW933" s="25"/>
      <c r="EX933" s="25"/>
      <c r="EY933" s="25"/>
      <c r="EZ933" s="25"/>
      <c r="FA933" s="25"/>
      <c r="FB933" s="25"/>
      <c r="FC933" s="25"/>
      <c r="FD933" s="25"/>
      <c r="FE933" s="25"/>
      <c r="FF933" s="25"/>
      <c r="FG933" s="25"/>
      <c r="FH933" s="25"/>
    </row>
    <row r="934" spans="1:164" s="7" customFormat="1" ht="24">
      <c r="A934" s="1"/>
      <c r="B934" s="1"/>
      <c r="C934" s="6"/>
      <c r="D934" s="1" ph="1"/>
      <c r="F934" s="27"/>
      <c r="G934" s="9"/>
      <c r="H934" s="9"/>
      <c r="I934" s="1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5"/>
      <c r="EO934" s="25"/>
      <c r="EP934" s="25"/>
      <c r="EQ934" s="25"/>
      <c r="ER934" s="25"/>
      <c r="ES934" s="25"/>
      <c r="ET934" s="25"/>
      <c r="EU934" s="25"/>
      <c r="EV934" s="25"/>
      <c r="EW934" s="25"/>
      <c r="EX934" s="25"/>
      <c r="EY934" s="25"/>
      <c r="EZ934" s="25"/>
      <c r="FA934" s="25"/>
      <c r="FB934" s="25"/>
      <c r="FC934" s="25"/>
      <c r="FD934" s="25"/>
      <c r="FE934" s="25"/>
      <c r="FF934" s="25"/>
      <c r="FG934" s="25"/>
      <c r="FH934" s="25"/>
    </row>
    <row r="935" spans="1:164" s="7" customFormat="1" ht="24">
      <c r="A935" s="1"/>
      <c r="B935" s="1"/>
      <c r="C935" s="6"/>
      <c r="D935" s="1" ph="1"/>
      <c r="F935" s="27"/>
      <c r="G935" s="9"/>
      <c r="H935" s="9"/>
      <c r="I935" s="1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5"/>
      <c r="EO935" s="25"/>
      <c r="EP935" s="25"/>
      <c r="EQ935" s="25"/>
      <c r="ER935" s="25"/>
      <c r="ES935" s="25"/>
      <c r="ET935" s="25"/>
      <c r="EU935" s="25"/>
      <c r="EV935" s="25"/>
      <c r="EW935" s="25"/>
      <c r="EX935" s="25"/>
      <c r="EY935" s="25"/>
      <c r="EZ935" s="25"/>
      <c r="FA935" s="25"/>
      <c r="FB935" s="25"/>
      <c r="FC935" s="25"/>
      <c r="FD935" s="25"/>
      <c r="FE935" s="25"/>
      <c r="FF935" s="25"/>
      <c r="FG935" s="25"/>
      <c r="FH935" s="25"/>
    </row>
    <row r="936" spans="1:164" s="7" customFormat="1" ht="24">
      <c r="A936" s="1"/>
      <c r="B936" s="1"/>
      <c r="C936" s="6"/>
      <c r="D936" s="1" ph="1"/>
      <c r="F936" s="27"/>
      <c r="G936" s="9"/>
      <c r="H936" s="9"/>
      <c r="I936" s="1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5"/>
      <c r="EO936" s="25"/>
      <c r="EP936" s="25"/>
      <c r="EQ936" s="25"/>
      <c r="ER936" s="25"/>
      <c r="ES936" s="25"/>
      <c r="ET936" s="25"/>
      <c r="EU936" s="25"/>
      <c r="EV936" s="25"/>
      <c r="EW936" s="25"/>
      <c r="EX936" s="25"/>
      <c r="EY936" s="25"/>
      <c r="EZ936" s="25"/>
      <c r="FA936" s="25"/>
      <c r="FB936" s="25"/>
      <c r="FC936" s="25"/>
      <c r="FD936" s="25"/>
      <c r="FE936" s="25"/>
      <c r="FF936" s="25"/>
      <c r="FG936" s="25"/>
      <c r="FH936" s="25"/>
    </row>
    <row r="937" spans="1:164" s="7" customFormat="1" ht="24">
      <c r="A937" s="1"/>
      <c r="B937" s="1"/>
      <c r="C937" s="6"/>
      <c r="D937" s="1" ph="1"/>
      <c r="F937" s="27"/>
      <c r="G937" s="9"/>
      <c r="H937" s="9"/>
      <c r="I937" s="1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5"/>
      <c r="EO937" s="25"/>
      <c r="EP937" s="25"/>
      <c r="EQ937" s="25"/>
      <c r="ER937" s="25"/>
      <c r="ES937" s="25"/>
      <c r="ET937" s="25"/>
      <c r="EU937" s="25"/>
      <c r="EV937" s="25"/>
      <c r="EW937" s="25"/>
      <c r="EX937" s="25"/>
      <c r="EY937" s="25"/>
      <c r="EZ937" s="25"/>
      <c r="FA937" s="25"/>
      <c r="FB937" s="25"/>
      <c r="FC937" s="25"/>
      <c r="FD937" s="25"/>
      <c r="FE937" s="25"/>
      <c r="FF937" s="25"/>
      <c r="FG937" s="25"/>
      <c r="FH937" s="25"/>
    </row>
    <row r="938" spans="1:164" s="7" customFormat="1" ht="24">
      <c r="A938" s="1"/>
      <c r="B938" s="1"/>
      <c r="C938" s="6"/>
      <c r="D938" s="1" ph="1"/>
      <c r="F938" s="27"/>
      <c r="G938" s="9"/>
      <c r="H938" s="9"/>
      <c r="I938" s="1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5"/>
      <c r="EO938" s="25"/>
      <c r="EP938" s="25"/>
      <c r="EQ938" s="25"/>
      <c r="ER938" s="25"/>
      <c r="ES938" s="25"/>
      <c r="ET938" s="25"/>
      <c r="EU938" s="25"/>
      <c r="EV938" s="25"/>
      <c r="EW938" s="25"/>
      <c r="EX938" s="25"/>
      <c r="EY938" s="25"/>
      <c r="EZ938" s="25"/>
      <c r="FA938" s="25"/>
      <c r="FB938" s="25"/>
      <c r="FC938" s="25"/>
      <c r="FD938" s="25"/>
      <c r="FE938" s="25"/>
      <c r="FF938" s="25"/>
      <c r="FG938" s="25"/>
      <c r="FH938" s="25"/>
    </row>
    <row r="939" spans="1:164" s="7" customFormat="1" ht="24">
      <c r="A939" s="1"/>
      <c r="B939" s="1"/>
      <c r="C939" s="6"/>
      <c r="D939" s="1" ph="1"/>
      <c r="F939" s="27"/>
      <c r="G939" s="9"/>
      <c r="H939" s="9"/>
      <c r="I939" s="1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5"/>
      <c r="EO939" s="25"/>
      <c r="EP939" s="25"/>
      <c r="EQ939" s="25"/>
      <c r="ER939" s="25"/>
      <c r="ES939" s="25"/>
      <c r="ET939" s="25"/>
      <c r="EU939" s="25"/>
      <c r="EV939" s="25"/>
      <c r="EW939" s="25"/>
      <c r="EX939" s="25"/>
      <c r="EY939" s="25"/>
      <c r="EZ939" s="25"/>
      <c r="FA939" s="25"/>
      <c r="FB939" s="25"/>
      <c r="FC939" s="25"/>
      <c r="FD939" s="25"/>
      <c r="FE939" s="25"/>
      <c r="FF939" s="25"/>
      <c r="FG939" s="25"/>
      <c r="FH939" s="25"/>
    </row>
    <row r="940" spans="1:164" s="7" customFormat="1" ht="24">
      <c r="A940" s="1"/>
      <c r="B940" s="1"/>
      <c r="C940" s="6"/>
      <c r="D940" s="1" ph="1"/>
      <c r="F940" s="27"/>
      <c r="G940" s="9"/>
      <c r="H940" s="9"/>
      <c r="I940" s="1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5"/>
      <c r="EO940" s="25"/>
      <c r="EP940" s="25"/>
      <c r="EQ940" s="25"/>
      <c r="ER940" s="25"/>
      <c r="ES940" s="25"/>
      <c r="ET940" s="25"/>
      <c r="EU940" s="25"/>
      <c r="EV940" s="25"/>
      <c r="EW940" s="25"/>
      <c r="EX940" s="25"/>
      <c r="EY940" s="25"/>
      <c r="EZ940" s="25"/>
      <c r="FA940" s="25"/>
      <c r="FB940" s="25"/>
      <c r="FC940" s="25"/>
      <c r="FD940" s="25"/>
      <c r="FE940" s="25"/>
      <c r="FF940" s="25"/>
      <c r="FG940" s="25"/>
      <c r="FH940" s="25"/>
    </row>
    <row r="941" spans="1:164" s="7" customFormat="1" ht="24">
      <c r="A941" s="1"/>
      <c r="B941" s="1"/>
      <c r="C941" s="6"/>
      <c r="D941" s="1" ph="1"/>
      <c r="F941" s="27"/>
      <c r="G941" s="9"/>
      <c r="H941" s="9"/>
      <c r="I941" s="1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5"/>
      <c r="EO941" s="25"/>
      <c r="EP941" s="25"/>
      <c r="EQ941" s="25"/>
      <c r="ER941" s="25"/>
      <c r="ES941" s="25"/>
      <c r="ET941" s="25"/>
      <c r="EU941" s="25"/>
      <c r="EV941" s="25"/>
      <c r="EW941" s="25"/>
      <c r="EX941" s="25"/>
      <c r="EY941" s="25"/>
      <c r="EZ941" s="25"/>
      <c r="FA941" s="25"/>
      <c r="FB941" s="25"/>
      <c r="FC941" s="25"/>
      <c r="FD941" s="25"/>
      <c r="FE941" s="25"/>
      <c r="FF941" s="25"/>
      <c r="FG941" s="25"/>
      <c r="FH941" s="25"/>
    </row>
    <row r="942" spans="1:164" s="7" customFormat="1" ht="24">
      <c r="A942" s="1"/>
      <c r="B942" s="1"/>
      <c r="C942" s="6"/>
      <c r="D942" s="1" ph="1"/>
      <c r="F942" s="27"/>
      <c r="G942" s="9"/>
      <c r="H942" s="9"/>
      <c r="I942" s="1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5"/>
      <c r="EO942" s="25"/>
      <c r="EP942" s="25"/>
      <c r="EQ942" s="25"/>
      <c r="ER942" s="25"/>
      <c r="ES942" s="25"/>
      <c r="ET942" s="25"/>
      <c r="EU942" s="25"/>
      <c r="EV942" s="25"/>
      <c r="EW942" s="25"/>
      <c r="EX942" s="25"/>
      <c r="EY942" s="25"/>
      <c r="EZ942" s="25"/>
      <c r="FA942" s="25"/>
      <c r="FB942" s="25"/>
      <c r="FC942" s="25"/>
      <c r="FD942" s="25"/>
      <c r="FE942" s="25"/>
      <c r="FF942" s="25"/>
      <c r="FG942" s="25"/>
      <c r="FH942" s="25"/>
    </row>
    <row r="943" spans="1:164" s="7" customFormat="1" ht="24">
      <c r="A943" s="1"/>
      <c r="B943" s="1"/>
      <c r="C943" s="6"/>
      <c r="D943" s="1" ph="1"/>
      <c r="F943" s="27"/>
      <c r="G943" s="9"/>
      <c r="H943" s="9"/>
      <c r="I943" s="1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5"/>
      <c r="EO943" s="25"/>
      <c r="EP943" s="25"/>
      <c r="EQ943" s="25"/>
      <c r="ER943" s="25"/>
      <c r="ES943" s="25"/>
      <c r="ET943" s="25"/>
      <c r="EU943" s="25"/>
      <c r="EV943" s="25"/>
      <c r="EW943" s="25"/>
      <c r="EX943" s="25"/>
      <c r="EY943" s="25"/>
      <c r="EZ943" s="25"/>
      <c r="FA943" s="25"/>
      <c r="FB943" s="25"/>
      <c r="FC943" s="25"/>
      <c r="FD943" s="25"/>
      <c r="FE943" s="25"/>
      <c r="FF943" s="25"/>
      <c r="FG943" s="25"/>
      <c r="FH943" s="25"/>
    </row>
    <row r="944" spans="1:164" s="7" customFormat="1" ht="24">
      <c r="A944" s="1"/>
      <c r="B944" s="1"/>
      <c r="C944" s="6"/>
      <c r="D944" s="1" ph="1"/>
      <c r="F944" s="27"/>
      <c r="G944" s="9"/>
      <c r="H944" s="9"/>
      <c r="I944" s="1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5"/>
      <c r="EO944" s="25"/>
      <c r="EP944" s="25"/>
      <c r="EQ944" s="25"/>
      <c r="ER944" s="25"/>
      <c r="ES944" s="25"/>
      <c r="ET944" s="25"/>
      <c r="EU944" s="25"/>
      <c r="EV944" s="25"/>
      <c r="EW944" s="25"/>
      <c r="EX944" s="25"/>
      <c r="EY944" s="25"/>
      <c r="EZ944" s="25"/>
      <c r="FA944" s="25"/>
      <c r="FB944" s="25"/>
      <c r="FC944" s="25"/>
      <c r="FD944" s="25"/>
      <c r="FE944" s="25"/>
      <c r="FF944" s="25"/>
      <c r="FG944" s="25"/>
      <c r="FH944" s="25"/>
    </row>
    <row r="945" spans="1:164" s="7" customFormat="1" ht="24">
      <c r="A945" s="1"/>
      <c r="B945" s="1"/>
      <c r="C945" s="6"/>
      <c r="D945" s="1" ph="1"/>
      <c r="F945" s="27"/>
      <c r="G945" s="9"/>
      <c r="H945" s="9"/>
      <c r="I945" s="1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5"/>
      <c r="EO945" s="25"/>
      <c r="EP945" s="25"/>
      <c r="EQ945" s="25"/>
      <c r="ER945" s="25"/>
      <c r="ES945" s="25"/>
      <c r="ET945" s="25"/>
      <c r="EU945" s="25"/>
      <c r="EV945" s="25"/>
      <c r="EW945" s="25"/>
      <c r="EX945" s="25"/>
      <c r="EY945" s="25"/>
      <c r="EZ945" s="25"/>
      <c r="FA945" s="25"/>
      <c r="FB945" s="25"/>
      <c r="FC945" s="25"/>
      <c r="FD945" s="25"/>
      <c r="FE945" s="25"/>
      <c r="FF945" s="25"/>
      <c r="FG945" s="25"/>
      <c r="FH945" s="25"/>
    </row>
    <row r="946" spans="1:164" s="7" customFormat="1" ht="24">
      <c r="A946" s="1"/>
      <c r="B946" s="1"/>
      <c r="C946" s="6"/>
      <c r="D946" s="1" ph="1"/>
      <c r="F946" s="27"/>
      <c r="G946" s="9"/>
      <c r="H946" s="9"/>
      <c r="I946" s="1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5"/>
      <c r="EO946" s="25"/>
      <c r="EP946" s="25"/>
      <c r="EQ946" s="25"/>
      <c r="ER946" s="25"/>
      <c r="ES946" s="25"/>
      <c r="ET946" s="25"/>
      <c r="EU946" s="25"/>
      <c r="EV946" s="25"/>
      <c r="EW946" s="25"/>
      <c r="EX946" s="25"/>
      <c r="EY946" s="25"/>
      <c r="EZ946" s="25"/>
      <c r="FA946" s="25"/>
      <c r="FB946" s="25"/>
      <c r="FC946" s="25"/>
      <c r="FD946" s="25"/>
      <c r="FE946" s="25"/>
      <c r="FF946" s="25"/>
      <c r="FG946" s="25"/>
      <c r="FH946" s="25"/>
    </row>
    <row r="947" spans="1:164" s="7" customFormat="1" ht="24">
      <c r="A947" s="1"/>
      <c r="B947" s="1"/>
      <c r="C947" s="6"/>
      <c r="D947" s="1" ph="1"/>
      <c r="F947" s="27"/>
      <c r="G947" s="9"/>
      <c r="H947" s="9"/>
      <c r="I947" s="1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5"/>
      <c r="EO947" s="25"/>
      <c r="EP947" s="25"/>
      <c r="EQ947" s="25"/>
      <c r="ER947" s="25"/>
      <c r="ES947" s="25"/>
      <c r="ET947" s="25"/>
      <c r="EU947" s="25"/>
      <c r="EV947" s="25"/>
      <c r="EW947" s="25"/>
      <c r="EX947" s="25"/>
      <c r="EY947" s="25"/>
      <c r="EZ947" s="25"/>
      <c r="FA947" s="25"/>
      <c r="FB947" s="25"/>
      <c r="FC947" s="25"/>
      <c r="FD947" s="25"/>
      <c r="FE947" s="25"/>
      <c r="FF947" s="25"/>
      <c r="FG947" s="25"/>
      <c r="FH947" s="25"/>
    </row>
    <row r="948" spans="1:164" s="7" customFormat="1" ht="24">
      <c r="A948" s="1"/>
      <c r="B948" s="1"/>
      <c r="C948" s="6"/>
      <c r="D948" s="1" ph="1"/>
      <c r="F948" s="27"/>
      <c r="G948" s="9"/>
      <c r="H948" s="9"/>
      <c r="I948" s="1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5"/>
      <c r="EO948" s="25"/>
      <c r="EP948" s="25"/>
      <c r="EQ948" s="25"/>
      <c r="ER948" s="25"/>
      <c r="ES948" s="25"/>
      <c r="ET948" s="25"/>
      <c r="EU948" s="25"/>
      <c r="EV948" s="25"/>
      <c r="EW948" s="25"/>
      <c r="EX948" s="25"/>
      <c r="EY948" s="25"/>
      <c r="EZ948" s="25"/>
      <c r="FA948" s="25"/>
      <c r="FB948" s="25"/>
      <c r="FC948" s="25"/>
      <c r="FD948" s="25"/>
      <c r="FE948" s="25"/>
      <c r="FF948" s="25"/>
      <c r="FG948" s="25"/>
      <c r="FH948" s="25"/>
    </row>
    <row r="949" spans="1:164" s="7" customFormat="1" ht="24">
      <c r="A949" s="1"/>
      <c r="B949" s="1"/>
      <c r="C949" s="6"/>
      <c r="D949" s="1" ph="1"/>
      <c r="F949" s="27"/>
      <c r="G949" s="9"/>
      <c r="H949" s="9"/>
      <c r="I949" s="1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5"/>
      <c r="EO949" s="25"/>
      <c r="EP949" s="25"/>
      <c r="EQ949" s="25"/>
      <c r="ER949" s="25"/>
      <c r="ES949" s="25"/>
      <c r="ET949" s="25"/>
      <c r="EU949" s="25"/>
      <c r="EV949" s="25"/>
      <c r="EW949" s="25"/>
      <c r="EX949" s="25"/>
      <c r="EY949" s="25"/>
      <c r="EZ949" s="25"/>
      <c r="FA949" s="25"/>
      <c r="FB949" s="25"/>
      <c r="FC949" s="25"/>
      <c r="FD949" s="25"/>
      <c r="FE949" s="25"/>
      <c r="FF949" s="25"/>
      <c r="FG949" s="25"/>
      <c r="FH949" s="25"/>
    </row>
    <row r="950" spans="1:164" s="7" customFormat="1" ht="24">
      <c r="A950" s="1"/>
      <c r="B950" s="1"/>
      <c r="C950" s="6"/>
      <c r="D950" s="1" ph="1"/>
      <c r="F950" s="27"/>
      <c r="G950" s="9"/>
      <c r="H950" s="9"/>
      <c r="I950" s="1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5"/>
      <c r="EO950" s="25"/>
      <c r="EP950" s="25"/>
      <c r="EQ950" s="25"/>
      <c r="ER950" s="25"/>
      <c r="ES950" s="25"/>
      <c r="ET950" s="25"/>
      <c r="EU950" s="25"/>
      <c r="EV950" s="25"/>
      <c r="EW950" s="25"/>
      <c r="EX950" s="25"/>
      <c r="EY950" s="25"/>
      <c r="EZ950" s="25"/>
      <c r="FA950" s="25"/>
      <c r="FB950" s="25"/>
      <c r="FC950" s="25"/>
      <c r="FD950" s="25"/>
      <c r="FE950" s="25"/>
      <c r="FF950" s="25"/>
      <c r="FG950" s="25"/>
      <c r="FH950" s="25"/>
    </row>
    <row r="951" spans="1:164" s="7" customFormat="1" ht="24">
      <c r="A951" s="1"/>
      <c r="B951" s="1"/>
      <c r="C951" s="6"/>
      <c r="D951" s="1" ph="1"/>
      <c r="F951" s="27"/>
      <c r="G951" s="9"/>
      <c r="H951" s="9"/>
      <c r="I951" s="1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5"/>
      <c r="EO951" s="25"/>
      <c r="EP951" s="25"/>
      <c r="EQ951" s="25"/>
      <c r="ER951" s="25"/>
      <c r="ES951" s="25"/>
      <c r="ET951" s="25"/>
      <c r="EU951" s="25"/>
      <c r="EV951" s="25"/>
      <c r="EW951" s="25"/>
      <c r="EX951" s="25"/>
      <c r="EY951" s="25"/>
      <c r="EZ951" s="25"/>
      <c r="FA951" s="25"/>
      <c r="FB951" s="25"/>
      <c r="FC951" s="25"/>
      <c r="FD951" s="25"/>
      <c r="FE951" s="25"/>
      <c r="FF951" s="25"/>
      <c r="FG951" s="25"/>
      <c r="FH951" s="25"/>
    </row>
    <row r="952" spans="1:164" s="7" customFormat="1" ht="24">
      <c r="A952" s="1"/>
      <c r="B952" s="1"/>
      <c r="C952" s="6"/>
      <c r="D952" s="1" ph="1"/>
      <c r="F952" s="27"/>
      <c r="G952" s="9"/>
      <c r="H952" s="9"/>
      <c r="I952" s="1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5"/>
      <c r="EO952" s="25"/>
      <c r="EP952" s="25"/>
      <c r="EQ952" s="25"/>
      <c r="ER952" s="25"/>
      <c r="ES952" s="25"/>
      <c r="ET952" s="25"/>
      <c r="EU952" s="25"/>
      <c r="EV952" s="25"/>
      <c r="EW952" s="25"/>
      <c r="EX952" s="25"/>
      <c r="EY952" s="25"/>
      <c r="EZ952" s="25"/>
      <c r="FA952" s="25"/>
      <c r="FB952" s="25"/>
      <c r="FC952" s="25"/>
      <c r="FD952" s="25"/>
      <c r="FE952" s="25"/>
      <c r="FF952" s="25"/>
      <c r="FG952" s="25"/>
      <c r="FH952" s="25"/>
    </row>
    <row r="953" spans="1:164" s="7" customFormat="1" ht="24">
      <c r="A953" s="1"/>
      <c r="B953" s="1"/>
      <c r="C953" s="6"/>
      <c r="D953" s="1" ph="1"/>
      <c r="F953" s="27"/>
      <c r="G953" s="9"/>
      <c r="H953" s="9"/>
      <c r="I953" s="1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5"/>
      <c r="EO953" s="25"/>
      <c r="EP953" s="25"/>
      <c r="EQ953" s="25"/>
      <c r="ER953" s="25"/>
      <c r="ES953" s="25"/>
      <c r="ET953" s="25"/>
      <c r="EU953" s="25"/>
      <c r="EV953" s="25"/>
      <c r="EW953" s="25"/>
      <c r="EX953" s="25"/>
      <c r="EY953" s="25"/>
      <c r="EZ953" s="25"/>
      <c r="FA953" s="25"/>
      <c r="FB953" s="25"/>
      <c r="FC953" s="25"/>
      <c r="FD953" s="25"/>
      <c r="FE953" s="25"/>
      <c r="FF953" s="25"/>
      <c r="FG953" s="25"/>
      <c r="FH953" s="25"/>
    </row>
    <row r="954" spans="1:164" s="7" customFormat="1" ht="24">
      <c r="A954" s="1"/>
      <c r="B954" s="1"/>
      <c r="C954" s="6"/>
      <c r="D954" s="1" ph="1"/>
      <c r="F954" s="27"/>
      <c r="G954" s="9"/>
      <c r="H954" s="9"/>
      <c r="I954" s="1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5"/>
      <c r="EO954" s="25"/>
      <c r="EP954" s="25"/>
      <c r="EQ954" s="25"/>
      <c r="ER954" s="25"/>
      <c r="ES954" s="25"/>
      <c r="ET954" s="25"/>
      <c r="EU954" s="25"/>
      <c r="EV954" s="25"/>
      <c r="EW954" s="25"/>
      <c r="EX954" s="25"/>
      <c r="EY954" s="25"/>
      <c r="EZ954" s="25"/>
      <c r="FA954" s="25"/>
      <c r="FB954" s="25"/>
      <c r="FC954" s="25"/>
      <c r="FD954" s="25"/>
      <c r="FE954" s="25"/>
      <c r="FF954" s="25"/>
      <c r="FG954" s="25"/>
      <c r="FH954" s="25"/>
    </row>
    <row r="955" spans="1:164" s="7" customFormat="1" ht="24">
      <c r="A955" s="1"/>
      <c r="B955" s="1"/>
      <c r="C955" s="6"/>
      <c r="D955" s="1" ph="1"/>
      <c r="F955" s="27"/>
      <c r="G955" s="9"/>
      <c r="H955" s="9"/>
      <c r="I955" s="1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5"/>
      <c r="EO955" s="25"/>
      <c r="EP955" s="25"/>
      <c r="EQ955" s="25"/>
      <c r="ER955" s="25"/>
      <c r="ES955" s="25"/>
      <c r="ET955" s="25"/>
      <c r="EU955" s="25"/>
      <c r="EV955" s="25"/>
      <c r="EW955" s="25"/>
      <c r="EX955" s="25"/>
      <c r="EY955" s="25"/>
      <c r="EZ955" s="25"/>
      <c r="FA955" s="25"/>
      <c r="FB955" s="25"/>
      <c r="FC955" s="25"/>
      <c r="FD955" s="25"/>
      <c r="FE955" s="25"/>
      <c r="FF955" s="25"/>
      <c r="FG955" s="25"/>
      <c r="FH955" s="25"/>
    </row>
    <row r="956" spans="1:164" s="7" customFormat="1" ht="24">
      <c r="A956" s="1"/>
      <c r="B956" s="1"/>
      <c r="C956" s="6"/>
      <c r="D956" s="1" ph="1"/>
      <c r="F956" s="27"/>
      <c r="G956" s="9"/>
      <c r="H956" s="9"/>
      <c r="I956" s="1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5"/>
      <c r="EO956" s="25"/>
      <c r="EP956" s="25"/>
      <c r="EQ956" s="25"/>
      <c r="ER956" s="25"/>
      <c r="ES956" s="25"/>
      <c r="ET956" s="25"/>
      <c r="EU956" s="25"/>
      <c r="EV956" s="25"/>
      <c r="EW956" s="25"/>
      <c r="EX956" s="25"/>
      <c r="EY956" s="25"/>
      <c r="EZ956" s="25"/>
      <c r="FA956" s="25"/>
      <c r="FB956" s="25"/>
      <c r="FC956" s="25"/>
      <c r="FD956" s="25"/>
      <c r="FE956" s="25"/>
      <c r="FF956" s="25"/>
      <c r="FG956" s="25"/>
      <c r="FH956" s="25"/>
    </row>
    <row r="957" spans="1:164" s="7" customFormat="1" ht="24">
      <c r="A957" s="1"/>
      <c r="B957" s="1"/>
      <c r="C957" s="6"/>
      <c r="D957" s="1" ph="1"/>
      <c r="F957" s="27"/>
      <c r="G957" s="9"/>
      <c r="H957" s="9"/>
      <c r="I957" s="1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5"/>
      <c r="EO957" s="25"/>
      <c r="EP957" s="25"/>
      <c r="EQ957" s="25"/>
      <c r="ER957" s="25"/>
      <c r="ES957" s="25"/>
      <c r="ET957" s="25"/>
      <c r="EU957" s="25"/>
      <c r="EV957" s="25"/>
      <c r="EW957" s="25"/>
      <c r="EX957" s="25"/>
      <c r="EY957" s="25"/>
      <c r="EZ957" s="25"/>
      <c r="FA957" s="25"/>
      <c r="FB957" s="25"/>
      <c r="FC957" s="25"/>
      <c r="FD957" s="25"/>
      <c r="FE957" s="25"/>
      <c r="FF957" s="25"/>
      <c r="FG957" s="25"/>
      <c r="FH957" s="25"/>
    </row>
    <row r="958" spans="1:164" s="7" customFormat="1" ht="24">
      <c r="A958" s="1"/>
      <c r="B958" s="1"/>
      <c r="C958" s="6"/>
      <c r="D958" s="1" ph="1"/>
      <c r="F958" s="27"/>
      <c r="G958" s="9"/>
      <c r="H958" s="9"/>
      <c r="I958" s="1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5"/>
      <c r="EO958" s="25"/>
      <c r="EP958" s="25"/>
      <c r="EQ958" s="25"/>
      <c r="ER958" s="25"/>
      <c r="ES958" s="25"/>
      <c r="ET958" s="25"/>
      <c r="EU958" s="25"/>
      <c r="EV958" s="25"/>
      <c r="EW958" s="25"/>
      <c r="EX958" s="25"/>
      <c r="EY958" s="25"/>
      <c r="EZ958" s="25"/>
      <c r="FA958" s="25"/>
      <c r="FB958" s="25"/>
      <c r="FC958" s="25"/>
      <c r="FD958" s="25"/>
      <c r="FE958" s="25"/>
      <c r="FF958" s="25"/>
      <c r="FG958" s="25"/>
      <c r="FH958" s="25"/>
    </row>
    <row r="959" spans="1:164" s="7" customFormat="1" ht="24">
      <c r="A959" s="1"/>
      <c r="B959" s="1"/>
      <c r="C959" s="6"/>
      <c r="D959" s="1" ph="1"/>
      <c r="F959" s="27"/>
      <c r="G959" s="9"/>
      <c r="H959" s="9"/>
      <c r="I959" s="1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5"/>
      <c r="EO959" s="25"/>
      <c r="EP959" s="25"/>
      <c r="EQ959" s="25"/>
      <c r="ER959" s="25"/>
      <c r="ES959" s="25"/>
      <c r="ET959" s="25"/>
      <c r="EU959" s="25"/>
      <c r="EV959" s="25"/>
      <c r="EW959" s="25"/>
      <c r="EX959" s="25"/>
      <c r="EY959" s="25"/>
      <c r="EZ959" s="25"/>
      <c r="FA959" s="25"/>
      <c r="FB959" s="25"/>
      <c r="FC959" s="25"/>
      <c r="FD959" s="25"/>
      <c r="FE959" s="25"/>
      <c r="FF959" s="25"/>
      <c r="FG959" s="25"/>
      <c r="FH959" s="25"/>
    </row>
    <row r="960" spans="1:164" s="7" customFormat="1" ht="24">
      <c r="A960" s="1"/>
      <c r="B960" s="1"/>
      <c r="C960" s="6"/>
      <c r="D960" s="1" ph="1"/>
      <c r="F960" s="27"/>
      <c r="G960" s="9"/>
      <c r="H960" s="9"/>
      <c r="I960" s="1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5"/>
      <c r="EO960" s="25"/>
      <c r="EP960" s="25"/>
      <c r="EQ960" s="25"/>
      <c r="ER960" s="25"/>
      <c r="ES960" s="25"/>
      <c r="ET960" s="25"/>
      <c r="EU960" s="25"/>
      <c r="EV960" s="25"/>
      <c r="EW960" s="25"/>
      <c r="EX960" s="25"/>
      <c r="EY960" s="25"/>
      <c r="EZ960" s="25"/>
      <c r="FA960" s="25"/>
      <c r="FB960" s="25"/>
      <c r="FC960" s="25"/>
      <c r="FD960" s="25"/>
      <c r="FE960" s="25"/>
      <c r="FF960" s="25"/>
      <c r="FG960" s="25"/>
      <c r="FH960" s="25"/>
    </row>
    <row r="961" spans="1:164" s="7" customFormat="1" ht="24">
      <c r="A961" s="1"/>
      <c r="B961" s="1"/>
      <c r="C961" s="6"/>
      <c r="D961" s="1" ph="1"/>
      <c r="F961" s="27"/>
      <c r="G961" s="9"/>
      <c r="H961" s="9"/>
      <c r="I961" s="1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5"/>
      <c r="EO961" s="25"/>
      <c r="EP961" s="25"/>
      <c r="EQ961" s="25"/>
      <c r="ER961" s="25"/>
      <c r="ES961" s="25"/>
      <c r="ET961" s="25"/>
      <c r="EU961" s="25"/>
      <c r="EV961" s="25"/>
      <c r="EW961" s="25"/>
      <c r="EX961" s="25"/>
      <c r="EY961" s="25"/>
      <c r="EZ961" s="25"/>
      <c r="FA961" s="25"/>
      <c r="FB961" s="25"/>
      <c r="FC961" s="25"/>
      <c r="FD961" s="25"/>
      <c r="FE961" s="25"/>
      <c r="FF961" s="25"/>
      <c r="FG961" s="25"/>
      <c r="FH961" s="25"/>
    </row>
    <row r="962" spans="1:164" s="7" customFormat="1" ht="24">
      <c r="A962" s="1"/>
      <c r="B962" s="1"/>
      <c r="C962" s="6"/>
      <c r="D962" s="1" ph="1"/>
      <c r="F962" s="27"/>
      <c r="G962" s="9"/>
      <c r="H962" s="9"/>
      <c r="I962" s="1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5"/>
      <c r="EO962" s="25"/>
      <c r="EP962" s="25"/>
      <c r="EQ962" s="25"/>
      <c r="ER962" s="25"/>
      <c r="ES962" s="25"/>
      <c r="ET962" s="25"/>
      <c r="EU962" s="25"/>
      <c r="EV962" s="25"/>
      <c r="EW962" s="25"/>
      <c r="EX962" s="25"/>
      <c r="EY962" s="25"/>
      <c r="EZ962" s="25"/>
      <c r="FA962" s="25"/>
      <c r="FB962" s="25"/>
      <c r="FC962" s="25"/>
      <c r="FD962" s="25"/>
      <c r="FE962" s="25"/>
      <c r="FF962" s="25"/>
      <c r="FG962" s="25"/>
      <c r="FH962" s="25"/>
    </row>
    <row r="963" spans="1:164" s="7" customFormat="1" ht="24">
      <c r="A963" s="1"/>
      <c r="B963" s="1"/>
      <c r="C963" s="6"/>
      <c r="D963" s="1" ph="1"/>
      <c r="F963" s="27"/>
      <c r="G963" s="9"/>
      <c r="H963" s="9"/>
      <c r="I963" s="1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5"/>
      <c r="EO963" s="25"/>
      <c r="EP963" s="25"/>
      <c r="EQ963" s="25"/>
      <c r="ER963" s="25"/>
      <c r="ES963" s="25"/>
      <c r="ET963" s="25"/>
      <c r="EU963" s="25"/>
      <c r="EV963" s="25"/>
      <c r="EW963" s="25"/>
      <c r="EX963" s="25"/>
      <c r="EY963" s="25"/>
      <c r="EZ963" s="25"/>
      <c r="FA963" s="25"/>
      <c r="FB963" s="25"/>
      <c r="FC963" s="25"/>
      <c r="FD963" s="25"/>
      <c r="FE963" s="25"/>
      <c r="FF963" s="25"/>
      <c r="FG963" s="25"/>
      <c r="FH963" s="25"/>
    </row>
    <row r="964" spans="1:164" s="7" customFormat="1" ht="24">
      <c r="A964" s="1"/>
      <c r="B964" s="1"/>
      <c r="C964" s="6"/>
      <c r="D964" s="1" ph="1"/>
      <c r="F964" s="27"/>
      <c r="G964" s="9"/>
      <c r="H964" s="9"/>
      <c r="I964" s="1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5"/>
      <c r="EO964" s="25"/>
      <c r="EP964" s="25"/>
      <c r="EQ964" s="25"/>
      <c r="ER964" s="25"/>
      <c r="ES964" s="25"/>
      <c r="ET964" s="25"/>
      <c r="EU964" s="25"/>
      <c r="EV964" s="25"/>
      <c r="EW964" s="25"/>
      <c r="EX964" s="25"/>
      <c r="EY964" s="25"/>
      <c r="EZ964" s="25"/>
      <c r="FA964" s="25"/>
      <c r="FB964" s="25"/>
      <c r="FC964" s="25"/>
      <c r="FD964" s="25"/>
      <c r="FE964" s="25"/>
      <c r="FF964" s="25"/>
      <c r="FG964" s="25"/>
      <c r="FH964" s="25"/>
    </row>
    <row r="965" spans="1:164" s="7" customFormat="1" ht="24">
      <c r="A965" s="1"/>
      <c r="B965" s="1"/>
      <c r="C965" s="6"/>
      <c r="D965" s="1" ph="1"/>
      <c r="F965" s="27"/>
      <c r="G965" s="9"/>
      <c r="H965" s="9"/>
      <c r="I965" s="1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5"/>
      <c r="EO965" s="25"/>
      <c r="EP965" s="25"/>
      <c r="EQ965" s="25"/>
      <c r="ER965" s="25"/>
      <c r="ES965" s="25"/>
      <c r="ET965" s="25"/>
      <c r="EU965" s="25"/>
      <c r="EV965" s="25"/>
      <c r="EW965" s="25"/>
      <c r="EX965" s="25"/>
      <c r="EY965" s="25"/>
      <c r="EZ965" s="25"/>
      <c r="FA965" s="25"/>
      <c r="FB965" s="25"/>
      <c r="FC965" s="25"/>
      <c r="FD965" s="25"/>
      <c r="FE965" s="25"/>
      <c r="FF965" s="25"/>
      <c r="FG965" s="25"/>
      <c r="FH965" s="25"/>
    </row>
    <row r="966" spans="1:164" s="7" customFormat="1" ht="24">
      <c r="A966" s="1"/>
      <c r="B966" s="1"/>
      <c r="C966" s="6"/>
      <c r="D966" s="1" ph="1"/>
      <c r="F966" s="27"/>
      <c r="G966" s="9"/>
      <c r="H966" s="9"/>
      <c r="I966" s="1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5"/>
      <c r="EO966" s="25"/>
      <c r="EP966" s="25"/>
      <c r="EQ966" s="25"/>
      <c r="ER966" s="25"/>
      <c r="ES966" s="25"/>
      <c r="ET966" s="25"/>
      <c r="EU966" s="25"/>
      <c r="EV966" s="25"/>
      <c r="EW966" s="25"/>
      <c r="EX966" s="25"/>
      <c r="EY966" s="25"/>
      <c r="EZ966" s="25"/>
      <c r="FA966" s="25"/>
      <c r="FB966" s="25"/>
      <c r="FC966" s="25"/>
      <c r="FD966" s="25"/>
      <c r="FE966" s="25"/>
      <c r="FF966" s="25"/>
      <c r="FG966" s="25"/>
      <c r="FH966" s="25"/>
    </row>
    <row r="967" spans="1:164" s="7" customFormat="1" ht="24">
      <c r="A967" s="1"/>
      <c r="B967" s="1"/>
      <c r="C967" s="6"/>
      <c r="D967" s="1" ph="1"/>
      <c r="F967" s="27"/>
      <c r="G967" s="9"/>
      <c r="H967" s="9"/>
      <c r="I967" s="1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5"/>
      <c r="EO967" s="25"/>
      <c r="EP967" s="25"/>
      <c r="EQ967" s="25"/>
      <c r="ER967" s="25"/>
      <c r="ES967" s="25"/>
      <c r="ET967" s="25"/>
      <c r="EU967" s="25"/>
      <c r="EV967" s="25"/>
      <c r="EW967" s="25"/>
      <c r="EX967" s="25"/>
      <c r="EY967" s="25"/>
      <c r="EZ967" s="25"/>
      <c r="FA967" s="25"/>
      <c r="FB967" s="25"/>
      <c r="FC967" s="25"/>
      <c r="FD967" s="25"/>
      <c r="FE967" s="25"/>
      <c r="FF967" s="25"/>
      <c r="FG967" s="25"/>
      <c r="FH967" s="25"/>
    </row>
    <row r="968" spans="1:164" s="7" customFormat="1" ht="24">
      <c r="A968" s="1"/>
      <c r="B968" s="1"/>
      <c r="C968" s="6"/>
      <c r="D968" s="1" ph="1"/>
      <c r="F968" s="27"/>
      <c r="G968" s="9"/>
      <c r="H968" s="9"/>
      <c r="I968" s="1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5"/>
      <c r="EO968" s="25"/>
      <c r="EP968" s="25"/>
      <c r="EQ968" s="25"/>
      <c r="ER968" s="25"/>
      <c r="ES968" s="25"/>
      <c r="ET968" s="25"/>
      <c r="EU968" s="25"/>
      <c r="EV968" s="25"/>
      <c r="EW968" s="25"/>
      <c r="EX968" s="25"/>
      <c r="EY968" s="25"/>
      <c r="EZ968" s="25"/>
      <c r="FA968" s="25"/>
      <c r="FB968" s="25"/>
      <c r="FC968" s="25"/>
      <c r="FD968" s="25"/>
      <c r="FE968" s="25"/>
      <c r="FF968" s="25"/>
      <c r="FG968" s="25"/>
      <c r="FH968" s="25"/>
    </row>
    <row r="969" spans="1:164" s="7" customFormat="1" ht="24">
      <c r="A969" s="1"/>
      <c r="B969" s="1"/>
      <c r="C969" s="6"/>
      <c r="D969" s="1" ph="1"/>
      <c r="F969" s="27"/>
      <c r="G969" s="9"/>
      <c r="H969" s="9"/>
      <c r="I969" s="1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5"/>
      <c r="EO969" s="25"/>
      <c r="EP969" s="25"/>
      <c r="EQ969" s="25"/>
      <c r="ER969" s="25"/>
      <c r="ES969" s="25"/>
      <c r="ET969" s="25"/>
      <c r="EU969" s="25"/>
      <c r="EV969" s="25"/>
      <c r="EW969" s="25"/>
      <c r="EX969" s="25"/>
      <c r="EY969" s="25"/>
      <c r="EZ969" s="25"/>
      <c r="FA969" s="25"/>
      <c r="FB969" s="25"/>
      <c r="FC969" s="25"/>
      <c r="FD969" s="25"/>
      <c r="FE969" s="25"/>
      <c r="FF969" s="25"/>
      <c r="FG969" s="25"/>
      <c r="FH969" s="25"/>
    </row>
    <row r="970" spans="1:164" s="7" customFormat="1" ht="24">
      <c r="A970" s="1"/>
      <c r="B970" s="1"/>
      <c r="C970" s="6"/>
      <c r="D970" s="1" ph="1"/>
      <c r="F970" s="27"/>
      <c r="G970" s="9"/>
      <c r="H970" s="9"/>
      <c r="I970" s="1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5"/>
      <c r="EO970" s="25"/>
      <c r="EP970" s="25"/>
      <c r="EQ970" s="25"/>
      <c r="ER970" s="25"/>
      <c r="ES970" s="25"/>
      <c r="ET970" s="25"/>
      <c r="EU970" s="25"/>
      <c r="EV970" s="25"/>
      <c r="EW970" s="25"/>
      <c r="EX970" s="25"/>
      <c r="EY970" s="25"/>
      <c r="EZ970" s="25"/>
      <c r="FA970" s="25"/>
      <c r="FB970" s="25"/>
      <c r="FC970" s="25"/>
      <c r="FD970" s="25"/>
      <c r="FE970" s="25"/>
      <c r="FF970" s="25"/>
      <c r="FG970" s="25"/>
      <c r="FH970" s="25"/>
    </row>
    <row r="971" spans="1:164" s="7" customFormat="1" ht="24">
      <c r="A971" s="1"/>
      <c r="B971" s="1"/>
      <c r="C971" s="6"/>
      <c r="D971" s="1" ph="1"/>
      <c r="F971" s="27"/>
      <c r="G971" s="9"/>
      <c r="H971" s="9"/>
      <c r="I971" s="1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5"/>
      <c r="EO971" s="25"/>
      <c r="EP971" s="25"/>
      <c r="EQ971" s="25"/>
      <c r="ER971" s="25"/>
      <c r="ES971" s="25"/>
      <c r="ET971" s="25"/>
      <c r="EU971" s="25"/>
      <c r="EV971" s="25"/>
      <c r="EW971" s="25"/>
      <c r="EX971" s="25"/>
      <c r="EY971" s="25"/>
      <c r="EZ971" s="25"/>
      <c r="FA971" s="25"/>
      <c r="FB971" s="25"/>
      <c r="FC971" s="25"/>
      <c r="FD971" s="25"/>
      <c r="FE971" s="25"/>
      <c r="FF971" s="25"/>
      <c r="FG971" s="25"/>
      <c r="FH971" s="25"/>
    </row>
    <row r="972" spans="1:164" s="7" customFormat="1" ht="24">
      <c r="A972" s="1"/>
      <c r="B972" s="1"/>
      <c r="C972" s="6"/>
      <c r="D972" s="1" ph="1"/>
      <c r="F972" s="27"/>
      <c r="G972" s="9"/>
      <c r="H972" s="9"/>
      <c r="I972" s="1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5"/>
      <c r="EO972" s="25"/>
      <c r="EP972" s="25"/>
      <c r="EQ972" s="25"/>
      <c r="ER972" s="25"/>
      <c r="ES972" s="25"/>
      <c r="ET972" s="25"/>
      <c r="EU972" s="25"/>
      <c r="EV972" s="25"/>
      <c r="EW972" s="25"/>
      <c r="EX972" s="25"/>
      <c r="EY972" s="25"/>
      <c r="EZ972" s="25"/>
      <c r="FA972" s="25"/>
      <c r="FB972" s="25"/>
      <c r="FC972" s="25"/>
      <c r="FD972" s="25"/>
      <c r="FE972" s="25"/>
      <c r="FF972" s="25"/>
      <c r="FG972" s="25"/>
      <c r="FH972" s="25"/>
    </row>
    <row r="973" spans="1:164" s="7" customFormat="1" ht="24">
      <c r="A973" s="1"/>
      <c r="B973" s="1"/>
      <c r="C973" s="6"/>
      <c r="D973" s="1" ph="1"/>
      <c r="F973" s="27"/>
      <c r="G973" s="9"/>
      <c r="H973" s="9"/>
      <c r="I973" s="1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5"/>
      <c r="EO973" s="25"/>
      <c r="EP973" s="25"/>
      <c r="EQ973" s="25"/>
      <c r="ER973" s="25"/>
      <c r="ES973" s="25"/>
      <c r="ET973" s="25"/>
      <c r="EU973" s="25"/>
      <c r="EV973" s="25"/>
      <c r="EW973" s="25"/>
      <c r="EX973" s="25"/>
      <c r="EY973" s="25"/>
      <c r="EZ973" s="25"/>
      <c r="FA973" s="25"/>
      <c r="FB973" s="25"/>
      <c r="FC973" s="25"/>
      <c r="FD973" s="25"/>
      <c r="FE973" s="25"/>
      <c r="FF973" s="25"/>
      <c r="FG973" s="25"/>
      <c r="FH973" s="25"/>
    </row>
    <row r="974" spans="1:164" s="7" customFormat="1" ht="24">
      <c r="A974" s="1"/>
      <c r="B974" s="1"/>
      <c r="C974" s="6"/>
      <c r="D974" s="1" ph="1"/>
      <c r="F974" s="27"/>
      <c r="G974" s="9"/>
      <c r="H974" s="9"/>
      <c r="I974" s="1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5"/>
      <c r="EO974" s="25"/>
      <c r="EP974" s="25"/>
      <c r="EQ974" s="25"/>
      <c r="ER974" s="25"/>
      <c r="ES974" s="25"/>
      <c r="ET974" s="25"/>
      <c r="EU974" s="25"/>
      <c r="EV974" s="25"/>
      <c r="EW974" s="25"/>
      <c r="EX974" s="25"/>
      <c r="EY974" s="25"/>
      <c r="EZ974" s="25"/>
      <c r="FA974" s="25"/>
      <c r="FB974" s="25"/>
      <c r="FC974" s="25"/>
      <c r="FD974" s="25"/>
      <c r="FE974" s="25"/>
      <c r="FF974" s="25"/>
      <c r="FG974" s="25"/>
      <c r="FH974" s="25"/>
    </row>
    <row r="975" spans="1:164" s="7" customFormat="1" ht="24">
      <c r="A975" s="1"/>
      <c r="B975" s="1"/>
      <c r="C975" s="6"/>
      <c r="D975" s="1" ph="1"/>
      <c r="F975" s="27"/>
      <c r="G975" s="9"/>
      <c r="H975" s="9"/>
      <c r="I975" s="1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5"/>
      <c r="EO975" s="25"/>
      <c r="EP975" s="25"/>
      <c r="EQ975" s="25"/>
      <c r="ER975" s="25"/>
      <c r="ES975" s="25"/>
      <c r="ET975" s="25"/>
      <c r="EU975" s="25"/>
      <c r="EV975" s="25"/>
      <c r="EW975" s="25"/>
      <c r="EX975" s="25"/>
      <c r="EY975" s="25"/>
      <c r="EZ975" s="25"/>
      <c r="FA975" s="25"/>
      <c r="FB975" s="25"/>
      <c r="FC975" s="25"/>
      <c r="FD975" s="25"/>
      <c r="FE975" s="25"/>
      <c r="FF975" s="25"/>
      <c r="FG975" s="25"/>
      <c r="FH975" s="25"/>
    </row>
    <row r="976" spans="1:164" s="7" customFormat="1" ht="24">
      <c r="A976" s="1"/>
      <c r="B976" s="1"/>
      <c r="C976" s="6"/>
      <c r="D976" s="1" ph="1"/>
      <c r="F976" s="27"/>
      <c r="G976" s="9"/>
      <c r="H976" s="9"/>
      <c r="I976" s="1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5"/>
      <c r="EO976" s="25"/>
      <c r="EP976" s="25"/>
      <c r="EQ976" s="25"/>
      <c r="ER976" s="25"/>
      <c r="ES976" s="25"/>
      <c r="ET976" s="25"/>
      <c r="EU976" s="25"/>
      <c r="EV976" s="25"/>
      <c r="EW976" s="25"/>
      <c r="EX976" s="25"/>
      <c r="EY976" s="25"/>
      <c r="EZ976" s="25"/>
      <c r="FA976" s="25"/>
      <c r="FB976" s="25"/>
      <c r="FC976" s="25"/>
      <c r="FD976" s="25"/>
      <c r="FE976" s="25"/>
      <c r="FF976" s="25"/>
      <c r="FG976" s="25"/>
      <c r="FH976" s="25"/>
    </row>
    <row r="977" spans="1:164" s="7" customFormat="1" ht="24">
      <c r="A977" s="1"/>
      <c r="B977" s="1"/>
      <c r="C977" s="6"/>
      <c r="D977" s="1" ph="1"/>
      <c r="F977" s="27"/>
      <c r="G977" s="9"/>
      <c r="H977" s="9"/>
      <c r="I977" s="1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5"/>
      <c r="EO977" s="25"/>
      <c r="EP977" s="25"/>
      <c r="EQ977" s="25"/>
      <c r="ER977" s="25"/>
      <c r="ES977" s="25"/>
      <c r="ET977" s="25"/>
      <c r="EU977" s="25"/>
      <c r="EV977" s="25"/>
      <c r="EW977" s="25"/>
      <c r="EX977" s="25"/>
      <c r="EY977" s="25"/>
      <c r="EZ977" s="25"/>
      <c r="FA977" s="25"/>
      <c r="FB977" s="25"/>
      <c r="FC977" s="25"/>
      <c r="FD977" s="25"/>
      <c r="FE977" s="25"/>
      <c r="FF977" s="25"/>
      <c r="FG977" s="25"/>
      <c r="FH977" s="25"/>
    </row>
    <row r="978" spans="1:164" s="7" customFormat="1" ht="24">
      <c r="A978" s="1"/>
      <c r="B978" s="1"/>
      <c r="C978" s="6"/>
      <c r="D978" s="1" ph="1"/>
      <c r="F978" s="27"/>
      <c r="G978" s="9"/>
      <c r="H978" s="9"/>
      <c r="I978" s="1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5"/>
      <c r="EO978" s="25"/>
      <c r="EP978" s="25"/>
      <c r="EQ978" s="25"/>
      <c r="ER978" s="25"/>
      <c r="ES978" s="25"/>
      <c r="ET978" s="25"/>
      <c r="EU978" s="25"/>
      <c r="EV978" s="25"/>
      <c r="EW978" s="25"/>
      <c r="EX978" s="25"/>
      <c r="EY978" s="25"/>
      <c r="EZ978" s="25"/>
      <c r="FA978" s="25"/>
      <c r="FB978" s="25"/>
      <c r="FC978" s="25"/>
      <c r="FD978" s="25"/>
      <c r="FE978" s="25"/>
      <c r="FF978" s="25"/>
      <c r="FG978" s="25"/>
      <c r="FH978" s="25"/>
    </row>
    <row r="979" spans="1:164" s="7" customFormat="1" ht="24">
      <c r="A979" s="1"/>
      <c r="B979" s="1"/>
      <c r="C979" s="6"/>
      <c r="D979" s="1" ph="1"/>
      <c r="F979" s="27"/>
      <c r="G979" s="9"/>
      <c r="H979" s="9"/>
      <c r="I979" s="1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5"/>
      <c r="EO979" s="25"/>
      <c r="EP979" s="25"/>
      <c r="EQ979" s="25"/>
      <c r="ER979" s="25"/>
      <c r="ES979" s="25"/>
      <c r="ET979" s="25"/>
      <c r="EU979" s="25"/>
      <c r="EV979" s="25"/>
      <c r="EW979" s="25"/>
      <c r="EX979" s="25"/>
      <c r="EY979" s="25"/>
      <c r="EZ979" s="25"/>
      <c r="FA979" s="25"/>
      <c r="FB979" s="25"/>
      <c r="FC979" s="25"/>
      <c r="FD979" s="25"/>
      <c r="FE979" s="25"/>
      <c r="FF979" s="25"/>
      <c r="FG979" s="25"/>
      <c r="FH979" s="25"/>
    </row>
    <row r="980" spans="1:164" s="7" customFormat="1" ht="24">
      <c r="A980" s="1"/>
      <c r="B980" s="1"/>
      <c r="C980" s="6"/>
      <c r="D980" s="1" ph="1"/>
      <c r="F980" s="27"/>
      <c r="G980" s="9"/>
      <c r="H980" s="9"/>
      <c r="I980" s="1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5"/>
      <c r="EO980" s="25"/>
      <c r="EP980" s="25"/>
      <c r="EQ980" s="25"/>
      <c r="ER980" s="25"/>
      <c r="ES980" s="25"/>
      <c r="ET980" s="25"/>
      <c r="EU980" s="25"/>
      <c r="EV980" s="25"/>
      <c r="EW980" s="25"/>
      <c r="EX980" s="25"/>
      <c r="EY980" s="25"/>
      <c r="EZ980" s="25"/>
      <c r="FA980" s="25"/>
      <c r="FB980" s="25"/>
      <c r="FC980" s="25"/>
      <c r="FD980" s="25"/>
      <c r="FE980" s="25"/>
      <c r="FF980" s="25"/>
      <c r="FG980" s="25"/>
      <c r="FH980" s="25"/>
    </row>
    <row r="981" spans="1:164" s="7" customFormat="1" ht="24">
      <c r="A981" s="1"/>
      <c r="B981" s="1"/>
      <c r="C981" s="6"/>
      <c r="D981" s="1" ph="1"/>
      <c r="F981" s="27"/>
      <c r="G981" s="9"/>
      <c r="H981" s="9"/>
      <c r="I981" s="1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5"/>
      <c r="EO981" s="25"/>
      <c r="EP981" s="25"/>
      <c r="EQ981" s="25"/>
      <c r="ER981" s="25"/>
      <c r="ES981" s="25"/>
      <c r="ET981" s="25"/>
      <c r="EU981" s="25"/>
      <c r="EV981" s="25"/>
      <c r="EW981" s="25"/>
      <c r="EX981" s="25"/>
      <c r="EY981" s="25"/>
      <c r="EZ981" s="25"/>
      <c r="FA981" s="25"/>
      <c r="FB981" s="25"/>
      <c r="FC981" s="25"/>
      <c r="FD981" s="25"/>
      <c r="FE981" s="25"/>
      <c r="FF981" s="25"/>
      <c r="FG981" s="25"/>
      <c r="FH981" s="25"/>
    </row>
    <row r="982" spans="1:164" s="7" customFormat="1" ht="24">
      <c r="A982" s="1"/>
      <c r="B982" s="1"/>
      <c r="C982" s="6"/>
      <c r="D982" s="1" ph="1"/>
      <c r="F982" s="27"/>
      <c r="G982" s="9"/>
      <c r="H982" s="9"/>
      <c r="I982" s="1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5"/>
      <c r="EO982" s="25"/>
      <c r="EP982" s="25"/>
      <c r="EQ982" s="25"/>
      <c r="ER982" s="25"/>
      <c r="ES982" s="25"/>
      <c r="ET982" s="25"/>
      <c r="EU982" s="25"/>
      <c r="EV982" s="25"/>
      <c r="EW982" s="25"/>
      <c r="EX982" s="25"/>
      <c r="EY982" s="25"/>
      <c r="EZ982" s="25"/>
      <c r="FA982" s="25"/>
      <c r="FB982" s="25"/>
      <c r="FC982" s="25"/>
      <c r="FD982" s="25"/>
      <c r="FE982" s="25"/>
      <c r="FF982" s="25"/>
      <c r="FG982" s="25"/>
      <c r="FH982" s="25"/>
    </row>
    <row r="983" spans="1:164" s="7" customFormat="1" ht="24">
      <c r="A983" s="1"/>
      <c r="B983" s="1"/>
      <c r="C983" s="6"/>
      <c r="D983" s="1" ph="1"/>
      <c r="F983" s="27"/>
      <c r="G983" s="9"/>
      <c r="H983" s="9"/>
      <c r="I983" s="1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5"/>
      <c r="EO983" s="25"/>
      <c r="EP983" s="25"/>
      <c r="EQ983" s="25"/>
      <c r="ER983" s="25"/>
      <c r="ES983" s="25"/>
      <c r="ET983" s="25"/>
      <c r="EU983" s="25"/>
      <c r="EV983" s="25"/>
      <c r="EW983" s="25"/>
      <c r="EX983" s="25"/>
      <c r="EY983" s="25"/>
      <c r="EZ983" s="25"/>
      <c r="FA983" s="25"/>
      <c r="FB983" s="25"/>
      <c r="FC983" s="25"/>
      <c r="FD983" s="25"/>
      <c r="FE983" s="25"/>
      <c r="FF983" s="25"/>
      <c r="FG983" s="25"/>
      <c r="FH983" s="25"/>
    </row>
    <row r="984" spans="1:164" s="7" customFormat="1" ht="24">
      <c r="A984" s="1"/>
      <c r="B984" s="1"/>
      <c r="C984" s="6"/>
      <c r="D984" s="1" ph="1"/>
      <c r="F984" s="27"/>
      <c r="G984" s="9"/>
      <c r="H984" s="9"/>
      <c r="I984" s="1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5"/>
      <c r="EO984" s="25"/>
      <c r="EP984" s="25"/>
      <c r="EQ984" s="25"/>
      <c r="ER984" s="25"/>
      <c r="ES984" s="25"/>
      <c r="ET984" s="25"/>
      <c r="EU984" s="25"/>
      <c r="EV984" s="25"/>
      <c r="EW984" s="25"/>
      <c r="EX984" s="25"/>
      <c r="EY984" s="25"/>
      <c r="EZ984" s="25"/>
      <c r="FA984" s="25"/>
      <c r="FB984" s="25"/>
      <c r="FC984" s="25"/>
      <c r="FD984" s="25"/>
      <c r="FE984" s="25"/>
      <c r="FF984" s="25"/>
      <c r="FG984" s="25"/>
      <c r="FH984" s="25"/>
    </row>
    <row r="985" spans="1:164" s="7" customFormat="1" ht="24">
      <c r="A985" s="1"/>
      <c r="B985" s="1"/>
      <c r="C985" s="6"/>
      <c r="D985" s="1" ph="1"/>
      <c r="F985" s="27"/>
      <c r="G985" s="9"/>
      <c r="H985" s="9"/>
      <c r="I985" s="1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5"/>
      <c r="EO985" s="25"/>
      <c r="EP985" s="25"/>
      <c r="EQ985" s="25"/>
      <c r="ER985" s="25"/>
      <c r="ES985" s="25"/>
      <c r="ET985" s="25"/>
      <c r="EU985" s="25"/>
      <c r="EV985" s="25"/>
      <c r="EW985" s="25"/>
      <c r="EX985" s="25"/>
      <c r="EY985" s="25"/>
      <c r="EZ985" s="25"/>
      <c r="FA985" s="25"/>
      <c r="FB985" s="25"/>
      <c r="FC985" s="25"/>
      <c r="FD985" s="25"/>
      <c r="FE985" s="25"/>
      <c r="FF985" s="25"/>
      <c r="FG985" s="25"/>
      <c r="FH985" s="25"/>
    </row>
    <row r="986" spans="1:164" s="7" customFormat="1" ht="24">
      <c r="A986" s="1"/>
      <c r="B986" s="1"/>
      <c r="C986" s="6"/>
      <c r="D986" s="1" ph="1"/>
      <c r="F986" s="27"/>
      <c r="G986" s="9"/>
      <c r="H986" s="9"/>
      <c r="I986" s="1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5"/>
      <c r="EO986" s="25"/>
      <c r="EP986" s="25"/>
      <c r="EQ986" s="25"/>
      <c r="ER986" s="25"/>
      <c r="ES986" s="25"/>
      <c r="ET986" s="25"/>
      <c r="EU986" s="25"/>
      <c r="EV986" s="25"/>
      <c r="EW986" s="25"/>
      <c r="EX986" s="25"/>
      <c r="EY986" s="25"/>
      <c r="EZ986" s="25"/>
      <c r="FA986" s="25"/>
      <c r="FB986" s="25"/>
      <c r="FC986" s="25"/>
      <c r="FD986" s="25"/>
      <c r="FE986" s="25"/>
      <c r="FF986" s="25"/>
      <c r="FG986" s="25"/>
      <c r="FH986" s="25"/>
    </row>
    <row r="987" spans="1:164" s="7" customFormat="1" ht="24">
      <c r="A987" s="1"/>
      <c r="B987" s="1"/>
      <c r="C987" s="6"/>
      <c r="D987" s="1" ph="1"/>
      <c r="F987" s="27"/>
      <c r="G987" s="9"/>
      <c r="H987" s="9"/>
      <c r="I987" s="1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5"/>
      <c r="EO987" s="25"/>
      <c r="EP987" s="25"/>
      <c r="EQ987" s="25"/>
      <c r="ER987" s="25"/>
      <c r="ES987" s="25"/>
      <c r="ET987" s="25"/>
      <c r="EU987" s="25"/>
      <c r="EV987" s="25"/>
      <c r="EW987" s="25"/>
      <c r="EX987" s="25"/>
      <c r="EY987" s="25"/>
      <c r="EZ987" s="25"/>
      <c r="FA987" s="25"/>
      <c r="FB987" s="25"/>
      <c r="FC987" s="25"/>
      <c r="FD987" s="25"/>
      <c r="FE987" s="25"/>
      <c r="FF987" s="25"/>
      <c r="FG987" s="25"/>
      <c r="FH987" s="25"/>
    </row>
    <row r="988" spans="1:164" s="7" customFormat="1" ht="24">
      <c r="A988" s="1"/>
      <c r="B988" s="1"/>
      <c r="C988" s="6"/>
      <c r="D988" s="1" ph="1"/>
      <c r="F988" s="27"/>
      <c r="G988" s="9"/>
      <c r="H988" s="9"/>
      <c r="I988" s="1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5"/>
      <c r="EO988" s="25"/>
      <c r="EP988" s="25"/>
      <c r="EQ988" s="25"/>
      <c r="ER988" s="25"/>
      <c r="ES988" s="25"/>
      <c r="ET988" s="25"/>
      <c r="EU988" s="25"/>
      <c r="EV988" s="25"/>
      <c r="EW988" s="25"/>
      <c r="EX988" s="25"/>
      <c r="EY988" s="25"/>
      <c r="EZ988" s="25"/>
      <c r="FA988" s="25"/>
      <c r="FB988" s="25"/>
      <c r="FC988" s="25"/>
      <c r="FD988" s="25"/>
      <c r="FE988" s="25"/>
      <c r="FF988" s="25"/>
      <c r="FG988" s="25"/>
      <c r="FH988" s="25"/>
    </row>
    <row r="989" spans="1:164" s="7" customFormat="1" ht="24">
      <c r="A989" s="1"/>
      <c r="B989" s="1"/>
      <c r="C989" s="6"/>
      <c r="D989" s="1" ph="1"/>
      <c r="F989" s="27"/>
      <c r="G989" s="9"/>
      <c r="H989" s="9"/>
      <c r="I989" s="1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5"/>
      <c r="EO989" s="25"/>
      <c r="EP989" s="25"/>
      <c r="EQ989" s="25"/>
      <c r="ER989" s="25"/>
      <c r="ES989" s="25"/>
      <c r="ET989" s="25"/>
      <c r="EU989" s="25"/>
      <c r="EV989" s="25"/>
      <c r="EW989" s="25"/>
      <c r="EX989" s="25"/>
      <c r="EY989" s="25"/>
      <c r="EZ989" s="25"/>
      <c r="FA989" s="25"/>
      <c r="FB989" s="25"/>
      <c r="FC989" s="25"/>
      <c r="FD989" s="25"/>
      <c r="FE989" s="25"/>
      <c r="FF989" s="25"/>
      <c r="FG989" s="25"/>
      <c r="FH989" s="25"/>
    </row>
    <row r="990" spans="1:164" s="7" customFormat="1" ht="24">
      <c r="A990" s="1"/>
      <c r="B990" s="1"/>
      <c r="C990" s="6"/>
      <c r="D990" s="1" ph="1"/>
      <c r="F990" s="27"/>
      <c r="G990" s="9"/>
      <c r="H990" s="9"/>
      <c r="I990" s="1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5"/>
      <c r="EO990" s="25"/>
      <c r="EP990" s="25"/>
      <c r="EQ990" s="25"/>
      <c r="ER990" s="25"/>
      <c r="ES990" s="25"/>
      <c r="ET990" s="25"/>
      <c r="EU990" s="25"/>
      <c r="EV990" s="25"/>
      <c r="EW990" s="25"/>
      <c r="EX990" s="25"/>
      <c r="EY990" s="25"/>
      <c r="EZ990" s="25"/>
      <c r="FA990" s="25"/>
      <c r="FB990" s="25"/>
      <c r="FC990" s="25"/>
      <c r="FD990" s="25"/>
      <c r="FE990" s="25"/>
      <c r="FF990" s="25"/>
      <c r="FG990" s="25"/>
      <c r="FH990" s="25"/>
    </row>
    <row r="991" spans="1:164" s="7" customFormat="1" ht="24">
      <c r="A991" s="1"/>
      <c r="B991" s="1"/>
      <c r="C991" s="6"/>
      <c r="D991" s="1" ph="1"/>
      <c r="F991" s="27"/>
      <c r="G991" s="9"/>
      <c r="H991" s="9"/>
      <c r="I991" s="1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5"/>
      <c r="EO991" s="25"/>
      <c r="EP991" s="25"/>
      <c r="EQ991" s="25"/>
      <c r="ER991" s="25"/>
      <c r="ES991" s="25"/>
      <c r="ET991" s="25"/>
      <c r="EU991" s="25"/>
      <c r="EV991" s="25"/>
      <c r="EW991" s="25"/>
      <c r="EX991" s="25"/>
      <c r="EY991" s="25"/>
      <c r="EZ991" s="25"/>
      <c r="FA991" s="25"/>
      <c r="FB991" s="25"/>
      <c r="FC991" s="25"/>
      <c r="FD991" s="25"/>
      <c r="FE991" s="25"/>
      <c r="FF991" s="25"/>
      <c r="FG991" s="25"/>
      <c r="FH991" s="25"/>
    </row>
    <row r="992" spans="1:164" s="7" customFormat="1" ht="24">
      <c r="A992" s="1"/>
      <c r="B992" s="1"/>
      <c r="C992" s="6"/>
      <c r="D992" s="1" ph="1"/>
      <c r="F992" s="27"/>
      <c r="G992" s="9"/>
      <c r="H992" s="9"/>
      <c r="I992" s="1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5"/>
      <c r="EO992" s="25"/>
      <c r="EP992" s="25"/>
      <c r="EQ992" s="25"/>
      <c r="ER992" s="25"/>
      <c r="ES992" s="25"/>
      <c r="ET992" s="25"/>
      <c r="EU992" s="25"/>
      <c r="EV992" s="25"/>
      <c r="EW992" s="25"/>
      <c r="EX992" s="25"/>
      <c r="EY992" s="25"/>
      <c r="EZ992" s="25"/>
      <c r="FA992" s="25"/>
      <c r="FB992" s="25"/>
      <c r="FC992" s="25"/>
      <c r="FD992" s="25"/>
      <c r="FE992" s="25"/>
      <c r="FF992" s="25"/>
      <c r="FG992" s="25"/>
      <c r="FH992" s="25"/>
    </row>
    <row r="993" spans="1:164" s="7" customFormat="1" ht="24">
      <c r="A993" s="1"/>
      <c r="B993" s="1"/>
      <c r="C993" s="6"/>
      <c r="D993" s="1" ph="1"/>
      <c r="F993" s="27"/>
      <c r="G993" s="9"/>
      <c r="H993" s="9"/>
      <c r="I993" s="1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5"/>
      <c r="EO993" s="25"/>
      <c r="EP993" s="25"/>
      <c r="EQ993" s="25"/>
      <c r="ER993" s="25"/>
      <c r="ES993" s="25"/>
      <c r="ET993" s="25"/>
      <c r="EU993" s="25"/>
      <c r="EV993" s="25"/>
      <c r="EW993" s="25"/>
      <c r="EX993" s="25"/>
      <c r="EY993" s="25"/>
      <c r="EZ993" s="25"/>
      <c r="FA993" s="25"/>
      <c r="FB993" s="25"/>
      <c r="FC993" s="25"/>
      <c r="FD993" s="25"/>
      <c r="FE993" s="25"/>
      <c r="FF993" s="25"/>
      <c r="FG993" s="25"/>
      <c r="FH993" s="25"/>
    </row>
    <row r="994" spans="1:164" s="7" customFormat="1" ht="24">
      <c r="A994" s="1"/>
      <c r="B994" s="1"/>
      <c r="C994" s="6"/>
      <c r="D994" s="1" ph="1"/>
      <c r="F994" s="27"/>
      <c r="G994" s="9"/>
      <c r="H994" s="9"/>
      <c r="I994" s="1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5"/>
      <c r="EO994" s="25"/>
      <c r="EP994" s="25"/>
      <c r="EQ994" s="25"/>
      <c r="ER994" s="25"/>
      <c r="ES994" s="25"/>
      <c r="ET994" s="25"/>
      <c r="EU994" s="25"/>
      <c r="EV994" s="25"/>
      <c r="EW994" s="25"/>
      <c r="EX994" s="25"/>
      <c r="EY994" s="25"/>
      <c r="EZ994" s="25"/>
      <c r="FA994" s="25"/>
      <c r="FB994" s="25"/>
      <c r="FC994" s="25"/>
      <c r="FD994" s="25"/>
      <c r="FE994" s="25"/>
      <c r="FF994" s="25"/>
      <c r="FG994" s="25"/>
      <c r="FH994" s="25"/>
    </row>
    <row r="995" spans="1:164" s="7" customFormat="1" ht="24">
      <c r="A995" s="1"/>
      <c r="B995" s="1"/>
      <c r="C995" s="6"/>
      <c r="D995" s="1" ph="1"/>
      <c r="F995" s="27"/>
      <c r="G995" s="9"/>
      <c r="H995" s="9"/>
      <c r="I995" s="1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5"/>
      <c r="EO995" s="25"/>
      <c r="EP995" s="25"/>
      <c r="EQ995" s="25"/>
      <c r="ER995" s="25"/>
      <c r="ES995" s="25"/>
      <c r="ET995" s="25"/>
      <c r="EU995" s="25"/>
      <c r="EV995" s="25"/>
      <c r="EW995" s="25"/>
      <c r="EX995" s="25"/>
      <c r="EY995" s="25"/>
      <c r="EZ995" s="25"/>
      <c r="FA995" s="25"/>
      <c r="FB995" s="25"/>
      <c r="FC995" s="25"/>
      <c r="FD995" s="25"/>
      <c r="FE995" s="25"/>
      <c r="FF995" s="25"/>
      <c r="FG995" s="25"/>
      <c r="FH995" s="25"/>
    </row>
    <row r="996" spans="1:164" s="7" customFormat="1" ht="24">
      <c r="A996" s="1"/>
      <c r="B996" s="1"/>
      <c r="C996" s="6"/>
      <c r="D996" s="1" ph="1"/>
      <c r="F996" s="27"/>
      <c r="G996" s="9"/>
      <c r="H996" s="9"/>
      <c r="I996" s="1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5"/>
      <c r="EO996" s="25"/>
      <c r="EP996" s="25"/>
      <c r="EQ996" s="25"/>
      <c r="ER996" s="25"/>
      <c r="ES996" s="25"/>
      <c r="ET996" s="25"/>
      <c r="EU996" s="25"/>
      <c r="EV996" s="25"/>
      <c r="EW996" s="25"/>
      <c r="EX996" s="25"/>
      <c r="EY996" s="25"/>
      <c r="EZ996" s="25"/>
      <c r="FA996" s="25"/>
      <c r="FB996" s="25"/>
      <c r="FC996" s="25"/>
      <c r="FD996" s="25"/>
      <c r="FE996" s="25"/>
      <c r="FF996" s="25"/>
      <c r="FG996" s="25"/>
      <c r="FH996" s="25"/>
    </row>
    <row r="997" spans="1:164" s="7" customFormat="1" ht="24">
      <c r="A997" s="1"/>
      <c r="B997" s="1"/>
      <c r="C997" s="6"/>
      <c r="D997" s="1" ph="1"/>
      <c r="F997" s="27"/>
      <c r="G997" s="9"/>
      <c r="H997" s="9"/>
      <c r="I997" s="1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5"/>
      <c r="EO997" s="25"/>
      <c r="EP997" s="25"/>
      <c r="EQ997" s="25"/>
      <c r="ER997" s="25"/>
      <c r="ES997" s="25"/>
      <c r="ET997" s="25"/>
      <c r="EU997" s="25"/>
      <c r="EV997" s="25"/>
      <c r="EW997" s="25"/>
      <c r="EX997" s="25"/>
      <c r="EY997" s="25"/>
      <c r="EZ997" s="25"/>
      <c r="FA997" s="25"/>
      <c r="FB997" s="25"/>
      <c r="FC997" s="25"/>
      <c r="FD997" s="25"/>
      <c r="FE997" s="25"/>
      <c r="FF997" s="25"/>
      <c r="FG997" s="25"/>
      <c r="FH997" s="25"/>
    </row>
    <row r="998" spans="1:164" s="7" customFormat="1" ht="24">
      <c r="A998" s="1"/>
      <c r="B998" s="1"/>
      <c r="C998" s="6"/>
      <c r="D998" s="1" ph="1"/>
      <c r="F998" s="27"/>
      <c r="G998" s="9"/>
      <c r="H998" s="9"/>
      <c r="I998" s="1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5"/>
      <c r="EO998" s="25"/>
      <c r="EP998" s="25"/>
      <c r="EQ998" s="25"/>
      <c r="ER998" s="25"/>
      <c r="ES998" s="25"/>
      <c r="ET998" s="25"/>
      <c r="EU998" s="25"/>
      <c r="EV998" s="25"/>
      <c r="EW998" s="25"/>
      <c r="EX998" s="25"/>
      <c r="EY998" s="25"/>
      <c r="EZ998" s="25"/>
      <c r="FA998" s="25"/>
      <c r="FB998" s="25"/>
      <c r="FC998" s="25"/>
      <c r="FD998" s="25"/>
      <c r="FE998" s="25"/>
      <c r="FF998" s="25"/>
      <c r="FG998" s="25"/>
      <c r="FH998" s="25"/>
    </row>
    <row r="999" spans="1:164" s="7" customFormat="1" ht="24">
      <c r="A999" s="1"/>
      <c r="B999" s="1"/>
      <c r="C999" s="6"/>
      <c r="D999" s="1" ph="1"/>
      <c r="F999" s="27"/>
      <c r="G999" s="9"/>
      <c r="H999" s="9"/>
      <c r="I999" s="1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5"/>
      <c r="EO999" s="25"/>
      <c r="EP999" s="25"/>
      <c r="EQ999" s="25"/>
      <c r="ER999" s="25"/>
      <c r="ES999" s="25"/>
      <c r="ET999" s="25"/>
      <c r="EU999" s="25"/>
      <c r="EV999" s="25"/>
      <c r="EW999" s="25"/>
      <c r="EX999" s="25"/>
      <c r="EY999" s="25"/>
      <c r="EZ999" s="25"/>
      <c r="FA999" s="25"/>
      <c r="FB999" s="25"/>
      <c r="FC999" s="25"/>
      <c r="FD999" s="25"/>
      <c r="FE999" s="25"/>
      <c r="FF999" s="25"/>
      <c r="FG999" s="25"/>
      <c r="FH999" s="25"/>
    </row>
    <row r="1000" spans="1:164" s="7" customFormat="1" ht="24">
      <c r="A1000" s="1"/>
      <c r="B1000" s="1"/>
      <c r="C1000" s="6"/>
      <c r="D1000" s="1" ph="1"/>
      <c r="F1000" s="27"/>
      <c r="G1000" s="9"/>
      <c r="H1000" s="9"/>
      <c r="I1000" s="1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5"/>
      <c r="EO1000" s="25"/>
      <c r="EP1000" s="25"/>
      <c r="EQ1000" s="25"/>
      <c r="ER1000" s="25"/>
      <c r="ES1000" s="25"/>
      <c r="ET1000" s="25"/>
      <c r="EU1000" s="25"/>
      <c r="EV1000" s="25"/>
      <c r="EW1000" s="25"/>
      <c r="EX1000" s="25"/>
      <c r="EY1000" s="25"/>
      <c r="EZ1000" s="25"/>
      <c r="FA1000" s="25"/>
      <c r="FB1000" s="25"/>
      <c r="FC1000" s="25"/>
      <c r="FD1000" s="25"/>
      <c r="FE1000" s="25"/>
      <c r="FF1000" s="25"/>
      <c r="FG1000" s="25"/>
      <c r="FH1000" s="25"/>
    </row>
    <row r="1001" spans="1:164" s="7" customFormat="1" ht="24">
      <c r="A1001" s="1"/>
      <c r="B1001" s="1"/>
      <c r="C1001" s="6"/>
      <c r="D1001" s="1" ph="1"/>
      <c r="F1001" s="27"/>
      <c r="G1001" s="9"/>
      <c r="H1001" s="9"/>
      <c r="I1001" s="1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5"/>
      <c r="EO1001" s="25"/>
      <c r="EP1001" s="25"/>
      <c r="EQ1001" s="25"/>
      <c r="ER1001" s="25"/>
      <c r="ES1001" s="25"/>
      <c r="ET1001" s="25"/>
      <c r="EU1001" s="25"/>
      <c r="EV1001" s="25"/>
      <c r="EW1001" s="25"/>
      <c r="EX1001" s="25"/>
      <c r="EY1001" s="25"/>
      <c r="EZ1001" s="25"/>
      <c r="FA1001" s="25"/>
      <c r="FB1001" s="25"/>
      <c r="FC1001" s="25"/>
      <c r="FD1001" s="25"/>
      <c r="FE1001" s="25"/>
      <c r="FF1001" s="25"/>
      <c r="FG1001" s="25"/>
      <c r="FH1001" s="25"/>
    </row>
    <row r="1002" spans="1:164" s="7" customFormat="1" ht="24">
      <c r="A1002" s="1"/>
      <c r="B1002" s="1"/>
      <c r="C1002" s="6"/>
      <c r="D1002" s="1" ph="1"/>
      <c r="F1002" s="27"/>
      <c r="G1002" s="9"/>
      <c r="H1002" s="9"/>
      <c r="I1002" s="1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5"/>
      <c r="EO1002" s="25"/>
      <c r="EP1002" s="25"/>
      <c r="EQ1002" s="25"/>
      <c r="ER1002" s="25"/>
      <c r="ES1002" s="25"/>
      <c r="ET1002" s="25"/>
      <c r="EU1002" s="25"/>
      <c r="EV1002" s="25"/>
      <c r="EW1002" s="25"/>
      <c r="EX1002" s="25"/>
      <c r="EY1002" s="25"/>
      <c r="EZ1002" s="25"/>
      <c r="FA1002" s="25"/>
      <c r="FB1002" s="25"/>
      <c r="FC1002" s="25"/>
      <c r="FD1002" s="25"/>
      <c r="FE1002" s="25"/>
      <c r="FF1002" s="25"/>
      <c r="FG1002" s="25"/>
      <c r="FH1002" s="25"/>
    </row>
    <row r="1003" spans="1:164" s="7" customFormat="1" ht="24">
      <c r="A1003" s="1"/>
      <c r="B1003" s="1"/>
      <c r="C1003" s="6"/>
      <c r="D1003" s="1" ph="1"/>
      <c r="F1003" s="27"/>
      <c r="G1003" s="9"/>
      <c r="H1003" s="9"/>
      <c r="I1003" s="1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5"/>
      <c r="EO1003" s="25"/>
      <c r="EP1003" s="25"/>
      <c r="EQ1003" s="25"/>
      <c r="ER1003" s="25"/>
      <c r="ES1003" s="25"/>
      <c r="ET1003" s="25"/>
      <c r="EU1003" s="25"/>
      <c r="EV1003" s="25"/>
      <c r="EW1003" s="25"/>
      <c r="EX1003" s="25"/>
      <c r="EY1003" s="25"/>
      <c r="EZ1003" s="25"/>
      <c r="FA1003" s="25"/>
      <c r="FB1003" s="25"/>
      <c r="FC1003" s="25"/>
      <c r="FD1003" s="25"/>
      <c r="FE1003" s="25"/>
      <c r="FF1003" s="25"/>
      <c r="FG1003" s="25"/>
      <c r="FH1003" s="25"/>
    </row>
    <row r="1004" spans="1:164" s="7" customFormat="1" ht="24">
      <c r="A1004" s="1"/>
      <c r="B1004" s="1"/>
      <c r="C1004" s="6"/>
      <c r="D1004" s="1" ph="1"/>
      <c r="F1004" s="27"/>
      <c r="G1004" s="9"/>
      <c r="H1004" s="9"/>
      <c r="I1004" s="1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5"/>
      <c r="EO1004" s="25"/>
      <c r="EP1004" s="25"/>
      <c r="EQ1004" s="25"/>
      <c r="ER1004" s="25"/>
      <c r="ES1004" s="25"/>
      <c r="ET1004" s="25"/>
      <c r="EU1004" s="25"/>
      <c r="EV1004" s="25"/>
      <c r="EW1004" s="25"/>
      <c r="EX1004" s="25"/>
      <c r="EY1004" s="25"/>
      <c r="EZ1004" s="25"/>
      <c r="FA1004" s="25"/>
      <c r="FB1004" s="25"/>
      <c r="FC1004" s="25"/>
      <c r="FD1004" s="25"/>
      <c r="FE1004" s="25"/>
      <c r="FF1004" s="25"/>
      <c r="FG1004" s="25"/>
      <c r="FH1004" s="25"/>
    </row>
    <row r="1005" spans="1:164" s="7" customFormat="1" ht="24">
      <c r="A1005" s="1"/>
      <c r="B1005" s="1"/>
      <c r="C1005" s="6"/>
      <c r="D1005" s="1" ph="1"/>
      <c r="F1005" s="27"/>
      <c r="G1005" s="9"/>
      <c r="H1005" s="9"/>
      <c r="I1005" s="1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5"/>
      <c r="EO1005" s="25"/>
      <c r="EP1005" s="25"/>
      <c r="EQ1005" s="25"/>
      <c r="ER1005" s="25"/>
      <c r="ES1005" s="25"/>
      <c r="ET1005" s="25"/>
      <c r="EU1005" s="25"/>
      <c r="EV1005" s="25"/>
      <c r="EW1005" s="25"/>
      <c r="EX1005" s="25"/>
      <c r="EY1005" s="25"/>
      <c r="EZ1005" s="25"/>
      <c r="FA1005" s="25"/>
      <c r="FB1005" s="25"/>
      <c r="FC1005" s="25"/>
      <c r="FD1005" s="25"/>
      <c r="FE1005" s="25"/>
      <c r="FF1005" s="25"/>
      <c r="FG1005" s="25"/>
      <c r="FH1005" s="25"/>
    </row>
    <row r="1006" spans="1:164" s="7" customFormat="1" ht="24">
      <c r="A1006" s="1"/>
      <c r="B1006" s="1"/>
      <c r="C1006" s="6"/>
      <c r="D1006" s="1" ph="1"/>
      <c r="F1006" s="27"/>
      <c r="G1006" s="9"/>
      <c r="H1006" s="9"/>
      <c r="I1006" s="1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5"/>
      <c r="EO1006" s="25"/>
      <c r="EP1006" s="25"/>
      <c r="EQ1006" s="25"/>
      <c r="ER1006" s="25"/>
      <c r="ES1006" s="25"/>
      <c r="ET1006" s="25"/>
      <c r="EU1006" s="25"/>
      <c r="EV1006" s="25"/>
      <c r="EW1006" s="25"/>
      <c r="EX1006" s="25"/>
      <c r="EY1006" s="25"/>
      <c r="EZ1006" s="25"/>
      <c r="FA1006" s="25"/>
      <c r="FB1006" s="25"/>
      <c r="FC1006" s="25"/>
      <c r="FD1006" s="25"/>
      <c r="FE1006" s="25"/>
      <c r="FF1006" s="25"/>
      <c r="FG1006" s="25"/>
      <c r="FH1006" s="25"/>
    </row>
    <row r="1007" spans="1:164" s="7" customFormat="1" ht="24">
      <c r="A1007" s="1"/>
      <c r="B1007" s="1"/>
      <c r="C1007" s="6"/>
      <c r="D1007" s="1" ph="1"/>
      <c r="F1007" s="27"/>
      <c r="G1007" s="9"/>
      <c r="H1007" s="9"/>
      <c r="I1007" s="1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5"/>
      <c r="EO1007" s="25"/>
      <c r="EP1007" s="25"/>
      <c r="EQ1007" s="25"/>
      <c r="ER1007" s="25"/>
      <c r="ES1007" s="25"/>
      <c r="ET1007" s="25"/>
      <c r="EU1007" s="25"/>
      <c r="EV1007" s="25"/>
      <c r="EW1007" s="25"/>
      <c r="EX1007" s="25"/>
      <c r="EY1007" s="25"/>
      <c r="EZ1007" s="25"/>
      <c r="FA1007" s="25"/>
      <c r="FB1007" s="25"/>
      <c r="FC1007" s="25"/>
      <c r="FD1007" s="25"/>
      <c r="FE1007" s="25"/>
      <c r="FF1007" s="25"/>
      <c r="FG1007" s="25"/>
      <c r="FH1007" s="25"/>
    </row>
    <row r="1008" spans="1:164" s="7" customFormat="1" ht="24">
      <c r="A1008" s="1"/>
      <c r="B1008" s="1"/>
      <c r="C1008" s="6"/>
      <c r="D1008" s="1" ph="1"/>
      <c r="F1008" s="27"/>
      <c r="G1008" s="9"/>
      <c r="H1008" s="9"/>
      <c r="I1008" s="1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5"/>
      <c r="EO1008" s="25"/>
      <c r="EP1008" s="25"/>
      <c r="EQ1008" s="25"/>
      <c r="ER1008" s="25"/>
      <c r="ES1008" s="25"/>
      <c r="ET1008" s="25"/>
      <c r="EU1008" s="25"/>
      <c r="EV1008" s="25"/>
      <c r="EW1008" s="25"/>
      <c r="EX1008" s="25"/>
      <c r="EY1008" s="25"/>
      <c r="EZ1008" s="25"/>
      <c r="FA1008" s="25"/>
      <c r="FB1008" s="25"/>
      <c r="FC1008" s="25"/>
      <c r="FD1008" s="25"/>
      <c r="FE1008" s="25"/>
      <c r="FF1008" s="25"/>
      <c r="FG1008" s="25"/>
      <c r="FH1008" s="25"/>
    </row>
    <row r="1009" spans="1:164" s="7" customFormat="1" ht="24">
      <c r="A1009" s="1"/>
      <c r="B1009" s="1"/>
      <c r="C1009" s="6"/>
      <c r="D1009" s="1" ph="1"/>
      <c r="F1009" s="27"/>
      <c r="G1009" s="9"/>
      <c r="H1009" s="9"/>
      <c r="I1009" s="1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5"/>
      <c r="EO1009" s="25"/>
      <c r="EP1009" s="25"/>
      <c r="EQ1009" s="25"/>
      <c r="ER1009" s="25"/>
      <c r="ES1009" s="25"/>
      <c r="ET1009" s="25"/>
      <c r="EU1009" s="25"/>
      <c r="EV1009" s="25"/>
      <c r="EW1009" s="25"/>
      <c r="EX1009" s="25"/>
      <c r="EY1009" s="25"/>
      <c r="EZ1009" s="25"/>
      <c r="FA1009" s="25"/>
      <c r="FB1009" s="25"/>
      <c r="FC1009" s="25"/>
      <c r="FD1009" s="25"/>
      <c r="FE1009" s="25"/>
      <c r="FF1009" s="25"/>
      <c r="FG1009" s="25"/>
      <c r="FH1009" s="25"/>
    </row>
    <row r="1010" spans="1:164" s="7" customFormat="1" ht="24">
      <c r="A1010" s="1"/>
      <c r="B1010" s="1"/>
      <c r="C1010" s="6"/>
      <c r="D1010" s="1" ph="1"/>
      <c r="F1010" s="27"/>
      <c r="G1010" s="9"/>
      <c r="H1010" s="9"/>
      <c r="I1010" s="1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5"/>
      <c r="EO1010" s="25"/>
      <c r="EP1010" s="25"/>
      <c r="EQ1010" s="25"/>
      <c r="ER1010" s="25"/>
      <c r="ES1010" s="25"/>
      <c r="ET1010" s="25"/>
      <c r="EU1010" s="25"/>
      <c r="EV1010" s="25"/>
      <c r="EW1010" s="25"/>
      <c r="EX1010" s="25"/>
      <c r="EY1010" s="25"/>
      <c r="EZ1010" s="25"/>
      <c r="FA1010" s="25"/>
      <c r="FB1010" s="25"/>
      <c r="FC1010" s="25"/>
      <c r="FD1010" s="25"/>
      <c r="FE1010" s="25"/>
      <c r="FF1010" s="25"/>
      <c r="FG1010" s="25"/>
      <c r="FH1010" s="25"/>
    </row>
    <row r="1011" spans="1:164" s="7" customFormat="1" ht="24">
      <c r="A1011" s="1"/>
      <c r="B1011" s="1"/>
      <c r="C1011" s="6"/>
      <c r="D1011" s="1" ph="1"/>
      <c r="F1011" s="27"/>
      <c r="G1011" s="9"/>
      <c r="H1011" s="9"/>
      <c r="I1011" s="1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5"/>
      <c r="EO1011" s="25"/>
      <c r="EP1011" s="25"/>
      <c r="EQ1011" s="25"/>
      <c r="ER1011" s="25"/>
      <c r="ES1011" s="25"/>
      <c r="ET1011" s="25"/>
      <c r="EU1011" s="25"/>
      <c r="EV1011" s="25"/>
      <c r="EW1011" s="25"/>
      <c r="EX1011" s="25"/>
      <c r="EY1011" s="25"/>
      <c r="EZ1011" s="25"/>
      <c r="FA1011" s="25"/>
      <c r="FB1011" s="25"/>
      <c r="FC1011" s="25"/>
      <c r="FD1011" s="25"/>
      <c r="FE1011" s="25"/>
      <c r="FF1011" s="25"/>
      <c r="FG1011" s="25"/>
      <c r="FH1011" s="25"/>
    </row>
    <row r="1012" spans="1:164" s="7" customFormat="1" ht="24">
      <c r="A1012" s="1"/>
      <c r="B1012" s="1"/>
      <c r="C1012" s="6"/>
      <c r="D1012" s="1" ph="1"/>
      <c r="F1012" s="27"/>
      <c r="G1012" s="9"/>
      <c r="H1012" s="9"/>
      <c r="I1012" s="1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5"/>
      <c r="EO1012" s="25"/>
      <c r="EP1012" s="25"/>
      <c r="EQ1012" s="25"/>
      <c r="ER1012" s="25"/>
      <c r="ES1012" s="25"/>
      <c r="ET1012" s="25"/>
      <c r="EU1012" s="25"/>
      <c r="EV1012" s="25"/>
      <c r="EW1012" s="25"/>
      <c r="EX1012" s="25"/>
      <c r="EY1012" s="25"/>
      <c r="EZ1012" s="25"/>
      <c r="FA1012" s="25"/>
      <c r="FB1012" s="25"/>
      <c r="FC1012" s="25"/>
      <c r="FD1012" s="25"/>
      <c r="FE1012" s="25"/>
      <c r="FF1012" s="25"/>
      <c r="FG1012" s="25"/>
      <c r="FH1012" s="25"/>
    </row>
    <row r="1013" spans="1:164" s="7" customFormat="1" ht="24">
      <c r="A1013" s="1"/>
      <c r="B1013" s="1"/>
      <c r="C1013" s="6"/>
      <c r="D1013" s="1" ph="1"/>
      <c r="F1013" s="27"/>
      <c r="G1013" s="9"/>
      <c r="H1013" s="9"/>
      <c r="I1013" s="1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5"/>
      <c r="EO1013" s="25"/>
      <c r="EP1013" s="25"/>
      <c r="EQ1013" s="25"/>
      <c r="ER1013" s="25"/>
      <c r="ES1013" s="25"/>
      <c r="ET1013" s="25"/>
      <c r="EU1013" s="25"/>
      <c r="EV1013" s="25"/>
      <c r="EW1013" s="25"/>
      <c r="EX1013" s="25"/>
      <c r="EY1013" s="25"/>
      <c r="EZ1013" s="25"/>
      <c r="FA1013" s="25"/>
      <c r="FB1013" s="25"/>
      <c r="FC1013" s="25"/>
      <c r="FD1013" s="25"/>
      <c r="FE1013" s="25"/>
      <c r="FF1013" s="25"/>
      <c r="FG1013" s="25"/>
      <c r="FH1013" s="25"/>
    </row>
    <row r="1014" spans="1:164" s="7" customFormat="1" ht="24">
      <c r="A1014" s="1"/>
      <c r="B1014" s="1"/>
      <c r="C1014" s="6"/>
      <c r="D1014" s="1" ph="1"/>
      <c r="F1014" s="27"/>
      <c r="G1014" s="9"/>
      <c r="H1014" s="9"/>
      <c r="I1014" s="1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5"/>
      <c r="EO1014" s="25"/>
      <c r="EP1014" s="25"/>
      <c r="EQ1014" s="25"/>
      <c r="ER1014" s="25"/>
      <c r="ES1014" s="25"/>
      <c r="ET1014" s="25"/>
      <c r="EU1014" s="25"/>
      <c r="EV1014" s="25"/>
      <c r="EW1014" s="25"/>
      <c r="EX1014" s="25"/>
      <c r="EY1014" s="25"/>
      <c r="EZ1014" s="25"/>
      <c r="FA1014" s="25"/>
      <c r="FB1014" s="25"/>
      <c r="FC1014" s="25"/>
      <c r="FD1014" s="25"/>
      <c r="FE1014" s="25"/>
      <c r="FF1014" s="25"/>
      <c r="FG1014" s="25"/>
      <c r="FH1014" s="25"/>
    </row>
    <row r="1015" spans="1:164" s="7" customFormat="1" ht="24">
      <c r="A1015" s="1"/>
      <c r="B1015" s="1"/>
      <c r="C1015" s="6"/>
      <c r="D1015" s="1" ph="1"/>
      <c r="F1015" s="27"/>
      <c r="G1015" s="9"/>
      <c r="H1015" s="9"/>
      <c r="I1015" s="1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5"/>
      <c r="EO1015" s="25"/>
      <c r="EP1015" s="25"/>
      <c r="EQ1015" s="25"/>
      <c r="ER1015" s="25"/>
      <c r="ES1015" s="25"/>
      <c r="ET1015" s="25"/>
      <c r="EU1015" s="25"/>
      <c r="EV1015" s="25"/>
      <c r="EW1015" s="25"/>
      <c r="EX1015" s="25"/>
      <c r="EY1015" s="25"/>
      <c r="EZ1015" s="25"/>
      <c r="FA1015" s="25"/>
      <c r="FB1015" s="25"/>
      <c r="FC1015" s="25"/>
      <c r="FD1015" s="25"/>
      <c r="FE1015" s="25"/>
      <c r="FF1015" s="25"/>
      <c r="FG1015" s="25"/>
      <c r="FH1015" s="25"/>
    </row>
    <row r="1016" spans="1:164" s="7" customFormat="1" ht="24">
      <c r="A1016" s="1"/>
      <c r="B1016" s="1"/>
      <c r="C1016" s="6"/>
      <c r="D1016" s="1" ph="1"/>
      <c r="F1016" s="27"/>
      <c r="G1016" s="9"/>
      <c r="H1016" s="9"/>
      <c r="I1016" s="1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5"/>
      <c r="EO1016" s="25"/>
      <c r="EP1016" s="25"/>
      <c r="EQ1016" s="25"/>
      <c r="ER1016" s="25"/>
      <c r="ES1016" s="25"/>
      <c r="ET1016" s="25"/>
      <c r="EU1016" s="25"/>
      <c r="EV1016" s="25"/>
      <c r="EW1016" s="25"/>
      <c r="EX1016" s="25"/>
      <c r="EY1016" s="25"/>
      <c r="EZ1016" s="25"/>
      <c r="FA1016" s="25"/>
      <c r="FB1016" s="25"/>
      <c r="FC1016" s="25"/>
      <c r="FD1016" s="25"/>
      <c r="FE1016" s="25"/>
      <c r="FF1016" s="25"/>
      <c r="FG1016" s="25"/>
      <c r="FH1016" s="25"/>
    </row>
    <row r="1017" spans="1:164" s="7" customFormat="1" ht="24">
      <c r="A1017" s="1"/>
      <c r="B1017" s="1"/>
      <c r="C1017" s="6"/>
      <c r="D1017" s="1" ph="1"/>
      <c r="F1017" s="27"/>
      <c r="G1017" s="9"/>
      <c r="H1017" s="9"/>
      <c r="I1017" s="1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5"/>
      <c r="EO1017" s="25"/>
      <c r="EP1017" s="25"/>
      <c r="EQ1017" s="25"/>
      <c r="ER1017" s="25"/>
      <c r="ES1017" s="25"/>
      <c r="ET1017" s="25"/>
      <c r="EU1017" s="25"/>
      <c r="EV1017" s="25"/>
      <c r="EW1017" s="25"/>
      <c r="EX1017" s="25"/>
      <c r="EY1017" s="25"/>
      <c r="EZ1017" s="25"/>
      <c r="FA1017" s="25"/>
      <c r="FB1017" s="25"/>
      <c r="FC1017" s="25"/>
      <c r="FD1017" s="25"/>
      <c r="FE1017" s="25"/>
      <c r="FF1017" s="25"/>
      <c r="FG1017" s="25"/>
      <c r="FH1017" s="25"/>
    </row>
    <row r="1018" spans="1:164" s="7" customFormat="1" ht="24">
      <c r="A1018" s="1"/>
      <c r="B1018" s="1"/>
      <c r="C1018" s="6"/>
      <c r="D1018" s="1" ph="1"/>
      <c r="F1018" s="27"/>
      <c r="G1018" s="9"/>
      <c r="H1018" s="9"/>
      <c r="I1018" s="1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5"/>
      <c r="EO1018" s="25"/>
      <c r="EP1018" s="25"/>
      <c r="EQ1018" s="25"/>
      <c r="ER1018" s="25"/>
      <c r="ES1018" s="25"/>
      <c r="ET1018" s="25"/>
      <c r="EU1018" s="25"/>
      <c r="EV1018" s="25"/>
      <c r="EW1018" s="25"/>
      <c r="EX1018" s="25"/>
      <c r="EY1018" s="25"/>
      <c r="EZ1018" s="25"/>
      <c r="FA1018" s="25"/>
      <c r="FB1018" s="25"/>
      <c r="FC1018" s="25"/>
      <c r="FD1018" s="25"/>
      <c r="FE1018" s="25"/>
      <c r="FF1018" s="25"/>
      <c r="FG1018" s="25"/>
      <c r="FH1018" s="25"/>
    </row>
    <row r="1019" spans="1:164" s="7" customFormat="1" ht="24">
      <c r="A1019" s="1"/>
      <c r="B1019" s="1"/>
      <c r="C1019" s="6"/>
      <c r="D1019" s="1" ph="1"/>
      <c r="F1019" s="27"/>
      <c r="G1019" s="9"/>
      <c r="H1019" s="9"/>
      <c r="I1019" s="1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5"/>
      <c r="EO1019" s="25"/>
      <c r="EP1019" s="25"/>
      <c r="EQ1019" s="25"/>
      <c r="ER1019" s="25"/>
      <c r="ES1019" s="25"/>
      <c r="ET1019" s="25"/>
      <c r="EU1019" s="25"/>
      <c r="EV1019" s="25"/>
      <c r="EW1019" s="25"/>
      <c r="EX1019" s="25"/>
      <c r="EY1019" s="25"/>
      <c r="EZ1019" s="25"/>
      <c r="FA1019" s="25"/>
      <c r="FB1019" s="25"/>
      <c r="FC1019" s="25"/>
      <c r="FD1019" s="25"/>
      <c r="FE1019" s="25"/>
      <c r="FF1019" s="25"/>
      <c r="FG1019" s="25"/>
      <c r="FH1019" s="25"/>
    </row>
    <row r="1020" spans="1:164" s="7" customFormat="1" ht="24">
      <c r="A1020" s="1"/>
      <c r="B1020" s="1"/>
      <c r="C1020" s="6"/>
      <c r="D1020" s="1" ph="1"/>
      <c r="F1020" s="27"/>
      <c r="G1020" s="9"/>
      <c r="H1020" s="9"/>
      <c r="I1020" s="1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5"/>
      <c r="EO1020" s="25"/>
      <c r="EP1020" s="25"/>
      <c r="EQ1020" s="25"/>
      <c r="ER1020" s="25"/>
      <c r="ES1020" s="25"/>
      <c r="ET1020" s="25"/>
      <c r="EU1020" s="25"/>
      <c r="EV1020" s="25"/>
      <c r="EW1020" s="25"/>
      <c r="EX1020" s="25"/>
      <c r="EY1020" s="25"/>
      <c r="EZ1020" s="25"/>
      <c r="FA1020" s="25"/>
      <c r="FB1020" s="25"/>
      <c r="FC1020" s="25"/>
      <c r="FD1020" s="25"/>
      <c r="FE1020" s="25"/>
      <c r="FF1020" s="25"/>
      <c r="FG1020" s="25"/>
      <c r="FH1020" s="25"/>
    </row>
    <row r="1021" spans="1:164" s="7" customFormat="1" ht="24">
      <c r="A1021" s="1"/>
      <c r="B1021" s="1"/>
      <c r="C1021" s="6"/>
      <c r="D1021" s="1" ph="1"/>
      <c r="F1021" s="27"/>
      <c r="G1021" s="9"/>
      <c r="H1021" s="9"/>
      <c r="I1021" s="1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5"/>
      <c r="EO1021" s="25"/>
      <c r="EP1021" s="25"/>
      <c r="EQ1021" s="25"/>
      <c r="ER1021" s="25"/>
      <c r="ES1021" s="25"/>
      <c r="ET1021" s="25"/>
      <c r="EU1021" s="25"/>
      <c r="EV1021" s="25"/>
      <c r="EW1021" s="25"/>
      <c r="EX1021" s="25"/>
      <c r="EY1021" s="25"/>
      <c r="EZ1021" s="25"/>
      <c r="FA1021" s="25"/>
      <c r="FB1021" s="25"/>
      <c r="FC1021" s="25"/>
      <c r="FD1021" s="25"/>
      <c r="FE1021" s="25"/>
      <c r="FF1021" s="25"/>
      <c r="FG1021" s="25"/>
      <c r="FH1021" s="25"/>
    </row>
    <row r="1022" spans="1:164" s="7" customFormat="1" ht="24">
      <c r="A1022" s="1"/>
      <c r="B1022" s="1"/>
      <c r="C1022" s="6"/>
      <c r="D1022" s="1" ph="1"/>
      <c r="F1022" s="27"/>
      <c r="G1022" s="9"/>
      <c r="H1022" s="9"/>
      <c r="I1022" s="1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25"/>
      <c r="BP1022" s="25"/>
      <c r="BQ1022" s="25"/>
      <c r="BR1022" s="25"/>
      <c r="BS1022" s="25"/>
      <c r="BT1022" s="25"/>
      <c r="BU1022" s="25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5"/>
      <c r="EO1022" s="25"/>
      <c r="EP1022" s="25"/>
      <c r="EQ1022" s="25"/>
      <c r="ER1022" s="25"/>
      <c r="ES1022" s="25"/>
      <c r="ET1022" s="25"/>
      <c r="EU1022" s="25"/>
      <c r="EV1022" s="25"/>
      <c r="EW1022" s="25"/>
      <c r="EX1022" s="25"/>
      <c r="EY1022" s="25"/>
      <c r="EZ1022" s="25"/>
      <c r="FA1022" s="25"/>
      <c r="FB1022" s="25"/>
      <c r="FC1022" s="25"/>
      <c r="FD1022" s="25"/>
      <c r="FE1022" s="25"/>
      <c r="FF1022" s="25"/>
      <c r="FG1022" s="25"/>
      <c r="FH1022" s="25"/>
    </row>
    <row r="1023" spans="1:164" s="7" customFormat="1" ht="24">
      <c r="A1023" s="1"/>
      <c r="B1023" s="1"/>
      <c r="C1023" s="6"/>
      <c r="D1023" s="1" ph="1"/>
      <c r="F1023" s="27"/>
      <c r="G1023" s="9"/>
      <c r="H1023" s="9"/>
      <c r="I1023" s="1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5"/>
      <c r="EO1023" s="25"/>
      <c r="EP1023" s="25"/>
      <c r="EQ1023" s="25"/>
      <c r="ER1023" s="25"/>
      <c r="ES1023" s="25"/>
      <c r="ET1023" s="25"/>
      <c r="EU1023" s="25"/>
      <c r="EV1023" s="25"/>
      <c r="EW1023" s="25"/>
      <c r="EX1023" s="25"/>
      <c r="EY1023" s="25"/>
      <c r="EZ1023" s="25"/>
      <c r="FA1023" s="25"/>
      <c r="FB1023" s="25"/>
      <c r="FC1023" s="25"/>
      <c r="FD1023" s="25"/>
      <c r="FE1023" s="25"/>
      <c r="FF1023" s="25"/>
      <c r="FG1023" s="25"/>
      <c r="FH1023" s="25"/>
    </row>
    <row r="1024" spans="1:164" s="7" customFormat="1" ht="24">
      <c r="A1024" s="1"/>
      <c r="B1024" s="1"/>
      <c r="C1024" s="6"/>
      <c r="D1024" s="1" ph="1"/>
      <c r="F1024" s="27"/>
      <c r="G1024" s="9"/>
      <c r="H1024" s="9"/>
      <c r="I1024" s="1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5"/>
      <c r="EO1024" s="25"/>
      <c r="EP1024" s="25"/>
      <c r="EQ1024" s="25"/>
      <c r="ER1024" s="25"/>
      <c r="ES1024" s="25"/>
      <c r="ET1024" s="25"/>
      <c r="EU1024" s="25"/>
      <c r="EV1024" s="25"/>
      <c r="EW1024" s="25"/>
      <c r="EX1024" s="25"/>
      <c r="EY1024" s="25"/>
      <c r="EZ1024" s="25"/>
      <c r="FA1024" s="25"/>
      <c r="FB1024" s="25"/>
      <c r="FC1024" s="25"/>
      <c r="FD1024" s="25"/>
      <c r="FE1024" s="25"/>
      <c r="FF1024" s="25"/>
      <c r="FG1024" s="25"/>
      <c r="FH1024" s="25"/>
    </row>
    <row r="1025" spans="1:164" s="7" customFormat="1" ht="24">
      <c r="A1025" s="1"/>
      <c r="B1025" s="1"/>
      <c r="C1025" s="6"/>
      <c r="D1025" s="1" ph="1"/>
      <c r="F1025" s="27"/>
      <c r="G1025" s="9"/>
      <c r="H1025" s="9"/>
      <c r="I1025" s="1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5"/>
      <c r="EO1025" s="25"/>
      <c r="EP1025" s="25"/>
      <c r="EQ1025" s="25"/>
      <c r="ER1025" s="25"/>
      <c r="ES1025" s="25"/>
      <c r="ET1025" s="25"/>
      <c r="EU1025" s="25"/>
      <c r="EV1025" s="25"/>
      <c r="EW1025" s="25"/>
      <c r="EX1025" s="25"/>
      <c r="EY1025" s="25"/>
      <c r="EZ1025" s="25"/>
      <c r="FA1025" s="25"/>
      <c r="FB1025" s="25"/>
      <c r="FC1025" s="25"/>
      <c r="FD1025" s="25"/>
      <c r="FE1025" s="25"/>
      <c r="FF1025" s="25"/>
      <c r="FG1025" s="25"/>
      <c r="FH1025" s="25"/>
    </row>
    <row r="1026" spans="1:164" s="7" customFormat="1" ht="24">
      <c r="A1026" s="1"/>
      <c r="B1026" s="1"/>
      <c r="C1026" s="6"/>
      <c r="D1026" s="1" ph="1"/>
      <c r="F1026" s="27"/>
      <c r="G1026" s="9"/>
      <c r="H1026" s="9"/>
      <c r="I1026" s="1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5"/>
      <c r="EO1026" s="25"/>
      <c r="EP1026" s="25"/>
      <c r="EQ1026" s="25"/>
      <c r="ER1026" s="25"/>
      <c r="ES1026" s="25"/>
      <c r="ET1026" s="25"/>
      <c r="EU1026" s="25"/>
      <c r="EV1026" s="25"/>
      <c r="EW1026" s="25"/>
      <c r="EX1026" s="25"/>
      <c r="EY1026" s="25"/>
      <c r="EZ1026" s="25"/>
      <c r="FA1026" s="25"/>
      <c r="FB1026" s="25"/>
      <c r="FC1026" s="25"/>
      <c r="FD1026" s="25"/>
      <c r="FE1026" s="25"/>
      <c r="FF1026" s="25"/>
      <c r="FG1026" s="25"/>
      <c r="FH1026" s="25"/>
    </row>
    <row r="1027" spans="1:164" s="7" customFormat="1" ht="24">
      <c r="A1027" s="1"/>
      <c r="B1027" s="1"/>
      <c r="C1027" s="6"/>
      <c r="D1027" s="1" ph="1"/>
      <c r="F1027" s="27"/>
      <c r="G1027" s="9"/>
      <c r="H1027" s="9"/>
      <c r="I1027" s="1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5"/>
      <c r="EO1027" s="25"/>
      <c r="EP1027" s="25"/>
      <c r="EQ1027" s="25"/>
      <c r="ER1027" s="25"/>
      <c r="ES1027" s="25"/>
      <c r="ET1027" s="25"/>
      <c r="EU1027" s="25"/>
      <c r="EV1027" s="25"/>
      <c r="EW1027" s="25"/>
      <c r="EX1027" s="25"/>
      <c r="EY1027" s="25"/>
      <c r="EZ1027" s="25"/>
      <c r="FA1027" s="25"/>
      <c r="FB1027" s="25"/>
      <c r="FC1027" s="25"/>
      <c r="FD1027" s="25"/>
      <c r="FE1027" s="25"/>
      <c r="FF1027" s="25"/>
      <c r="FG1027" s="25"/>
      <c r="FH1027" s="25"/>
    </row>
    <row r="1028" spans="1:164" s="7" customFormat="1" ht="24">
      <c r="A1028" s="1"/>
      <c r="B1028" s="1"/>
      <c r="C1028" s="6"/>
      <c r="D1028" s="1" ph="1"/>
      <c r="F1028" s="27"/>
      <c r="G1028" s="9"/>
      <c r="H1028" s="9"/>
      <c r="I1028" s="1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25"/>
      <c r="BP1028" s="25"/>
      <c r="BQ1028" s="25"/>
      <c r="BR1028" s="25"/>
      <c r="BS1028" s="25"/>
      <c r="BT1028" s="25"/>
      <c r="BU1028" s="25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5"/>
      <c r="EO1028" s="25"/>
      <c r="EP1028" s="25"/>
      <c r="EQ1028" s="25"/>
      <c r="ER1028" s="25"/>
      <c r="ES1028" s="25"/>
      <c r="ET1028" s="25"/>
      <c r="EU1028" s="25"/>
      <c r="EV1028" s="25"/>
      <c r="EW1028" s="25"/>
      <c r="EX1028" s="25"/>
      <c r="EY1028" s="25"/>
      <c r="EZ1028" s="25"/>
      <c r="FA1028" s="25"/>
      <c r="FB1028" s="25"/>
      <c r="FC1028" s="25"/>
      <c r="FD1028" s="25"/>
      <c r="FE1028" s="25"/>
      <c r="FF1028" s="25"/>
      <c r="FG1028" s="25"/>
      <c r="FH1028" s="25"/>
    </row>
    <row r="1029" spans="1:164" s="7" customFormat="1" ht="24">
      <c r="A1029" s="1"/>
      <c r="B1029" s="1"/>
      <c r="C1029" s="6"/>
      <c r="D1029" s="1" ph="1"/>
      <c r="F1029" s="27"/>
      <c r="G1029" s="9"/>
      <c r="H1029" s="9"/>
      <c r="I1029" s="1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25"/>
      <c r="BP1029" s="25"/>
      <c r="BQ1029" s="25"/>
      <c r="BR1029" s="25"/>
      <c r="BS1029" s="25"/>
      <c r="BT1029" s="25"/>
      <c r="BU1029" s="25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5"/>
      <c r="EO1029" s="25"/>
      <c r="EP1029" s="25"/>
      <c r="EQ1029" s="25"/>
      <c r="ER1029" s="25"/>
      <c r="ES1029" s="25"/>
      <c r="ET1029" s="25"/>
      <c r="EU1029" s="25"/>
      <c r="EV1029" s="25"/>
      <c r="EW1029" s="25"/>
      <c r="EX1029" s="25"/>
      <c r="EY1029" s="25"/>
      <c r="EZ1029" s="25"/>
      <c r="FA1029" s="25"/>
      <c r="FB1029" s="25"/>
      <c r="FC1029" s="25"/>
      <c r="FD1029" s="25"/>
      <c r="FE1029" s="25"/>
      <c r="FF1029" s="25"/>
      <c r="FG1029" s="25"/>
      <c r="FH1029" s="25"/>
    </row>
    <row r="1030" spans="1:164" s="7" customFormat="1" ht="24">
      <c r="A1030" s="1"/>
      <c r="B1030" s="1"/>
      <c r="C1030" s="6"/>
      <c r="D1030" s="1" ph="1"/>
      <c r="F1030" s="27"/>
      <c r="G1030" s="9"/>
      <c r="H1030" s="9"/>
      <c r="I1030" s="1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25"/>
      <c r="BP1030" s="25"/>
      <c r="BQ1030" s="25"/>
      <c r="BR1030" s="25"/>
      <c r="BS1030" s="25"/>
      <c r="BT1030" s="25"/>
      <c r="BU1030" s="25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5"/>
      <c r="EO1030" s="25"/>
      <c r="EP1030" s="25"/>
      <c r="EQ1030" s="25"/>
      <c r="ER1030" s="25"/>
      <c r="ES1030" s="25"/>
      <c r="ET1030" s="25"/>
      <c r="EU1030" s="25"/>
      <c r="EV1030" s="25"/>
      <c r="EW1030" s="25"/>
      <c r="EX1030" s="25"/>
      <c r="EY1030" s="25"/>
      <c r="EZ1030" s="25"/>
      <c r="FA1030" s="25"/>
      <c r="FB1030" s="25"/>
      <c r="FC1030" s="25"/>
      <c r="FD1030" s="25"/>
      <c r="FE1030" s="25"/>
      <c r="FF1030" s="25"/>
      <c r="FG1030" s="25"/>
      <c r="FH1030" s="25"/>
    </row>
    <row r="1031" spans="1:164" s="7" customFormat="1" ht="24">
      <c r="A1031" s="1"/>
      <c r="B1031" s="1"/>
      <c r="C1031" s="6"/>
      <c r="D1031" s="1" ph="1"/>
      <c r="F1031" s="27"/>
      <c r="G1031" s="9"/>
      <c r="H1031" s="9"/>
      <c r="I1031" s="1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25"/>
      <c r="BP1031" s="25"/>
      <c r="BQ1031" s="25"/>
      <c r="BR1031" s="25"/>
      <c r="BS1031" s="25"/>
      <c r="BT1031" s="25"/>
      <c r="BU1031" s="25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5"/>
      <c r="EO1031" s="25"/>
      <c r="EP1031" s="25"/>
      <c r="EQ1031" s="25"/>
      <c r="ER1031" s="25"/>
      <c r="ES1031" s="25"/>
      <c r="ET1031" s="25"/>
      <c r="EU1031" s="25"/>
      <c r="EV1031" s="25"/>
      <c r="EW1031" s="25"/>
      <c r="EX1031" s="25"/>
      <c r="EY1031" s="25"/>
      <c r="EZ1031" s="25"/>
      <c r="FA1031" s="25"/>
      <c r="FB1031" s="25"/>
      <c r="FC1031" s="25"/>
      <c r="FD1031" s="25"/>
      <c r="FE1031" s="25"/>
      <c r="FF1031" s="25"/>
      <c r="FG1031" s="25"/>
      <c r="FH1031" s="25"/>
    </row>
    <row r="1032" spans="1:164" s="7" customFormat="1" ht="24">
      <c r="A1032" s="1"/>
      <c r="B1032" s="1"/>
      <c r="C1032" s="6"/>
      <c r="D1032" s="1" ph="1"/>
      <c r="F1032" s="27"/>
      <c r="G1032" s="9"/>
      <c r="H1032" s="9"/>
      <c r="I1032" s="1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25"/>
      <c r="BP1032" s="25"/>
      <c r="BQ1032" s="25"/>
      <c r="BR1032" s="25"/>
      <c r="BS1032" s="25"/>
      <c r="BT1032" s="25"/>
      <c r="BU1032" s="25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5"/>
      <c r="EO1032" s="25"/>
      <c r="EP1032" s="25"/>
      <c r="EQ1032" s="25"/>
      <c r="ER1032" s="25"/>
      <c r="ES1032" s="25"/>
      <c r="ET1032" s="25"/>
      <c r="EU1032" s="25"/>
      <c r="EV1032" s="25"/>
      <c r="EW1032" s="25"/>
      <c r="EX1032" s="25"/>
      <c r="EY1032" s="25"/>
      <c r="EZ1032" s="25"/>
      <c r="FA1032" s="25"/>
      <c r="FB1032" s="25"/>
      <c r="FC1032" s="25"/>
      <c r="FD1032" s="25"/>
      <c r="FE1032" s="25"/>
      <c r="FF1032" s="25"/>
      <c r="FG1032" s="25"/>
      <c r="FH1032" s="25"/>
    </row>
    <row r="1033" spans="1:164" s="7" customFormat="1" ht="24">
      <c r="A1033" s="1"/>
      <c r="B1033" s="1"/>
      <c r="C1033" s="6"/>
      <c r="D1033" s="1" ph="1"/>
      <c r="F1033" s="27"/>
      <c r="G1033" s="9"/>
      <c r="H1033" s="9"/>
      <c r="I1033" s="1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25"/>
      <c r="BP1033" s="25"/>
      <c r="BQ1033" s="25"/>
      <c r="BR1033" s="25"/>
      <c r="BS1033" s="25"/>
      <c r="BT1033" s="25"/>
      <c r="BU1033" s="25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5"/>
      <c r="EO1033" s="25"/>
      <c r="EP1033" s="25"/>
      <c r="EQ1033" s="25"/>
      <c r="ER1033" s="25"/>
      <c r="ES1033" s="25"/>
      <c r="ET1033" s="25"/>
      <c r="EU1033" s="25"/>
      <c r="EV1033" s="25"/>
      <c r="EW1033" s="25"/>
      <c r="EX1033" s="25"/>
      <c r="EY1033" s="25"/>
      <c r="EZ1033" s="25"/>
      <c r="FA1033" s="25"/>
      <c r="FB1033" s="25"/>
      <c r="FC1033" s="25"/>
      <c r="FD1033" s="25"/>
      <c r="FE1033" s="25"/>
      <c r="FF1033" s="25"/>
      <c r="FG1033" s="25"/>
      <c r="FH1033" s="25"/>
    </row>
    <row r="1034" spans="1:164" s="7" customFormat="1" ht="24">
      <c r="A1034" s="1"/>
      <c r="B1034" s="1"/>
      <c r="C1034" s="6"/>
      <c r="D1034" s="1" ph="1"/>
      <c r="F1034" s="27"/>
      <c r="G1034" s="9"/>
      <c r="H1034" s="9"/>
      <c r="I1034" s="1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25"/>
      <c r="BP1034" s="25"/>
      <c r="BQ1034" s="25"/>
      <c r="BR1034" s="25"/>
      <c r="BS1034" s="25"/>
      <c r="BT1034" s="25"/>
      <c r="BU1034" s="25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5"/>
      <c r="EO1034" s="25"/>
      <c r="EP1034" s="25"/>
      <c r="EQ1034" s="25"/>
      <c r="ER1034" s="25"/>
      <c r="ES1034" s="25"/>
      <c r="ET1034" s="25"/>
      <c r="EU1034" s="25"/>
      <c r="EV1034" s="25"/>
      <c r="EW1034" s="25"/>
      <c r="EX1034" s="25"/>
      <c r="EY1034" s="25"/>
      <c r="EZ1034" s="25"/>
      <c r="FA1034" s="25"/>
      <c r="FB1034" s="25"/>
      <c r="FC1034" s="25"/>
      <c r="FD1034" s="25"/>
      <c r="FE1034" s="25"/>
      <c r="FF1034" s="25"/>
      <c r="FG1034" s="25"/>
      <c r="FH1034" s="25"/>
    </row>
    <row r="1035" spans="1:164" s="7" customFormat="1" ht="24">
      <c r="A1035" s="1"/>
      <c r="B1035" s="1"/>
      <c r="C1035" s="6"/>
      <c r="D1035" s="1" ph="1"/>
      <c r="F1035" s="27"/>
      <c r="G1035" s="9"/>
      <c r="H1035" s="9"/>
      <c r="I1035" s="1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25"/>
      <c r="BP1035" s="25"/>
      <c r="BQ1035" s="25"/>
      <c r="BR1035" s="25"/>
      <c r="BS1035" s="25"/>
      <c r="BT1035" s="25"/>
      <c r="BU1035" s="25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5"/>
      <c r="EO1035" s="25"/>
      <c r="EP1035" s="25"/>
      <c r="EQ1035" s="25"/>
      <c r="ER1035" s="25"/>
      <c r="ES1035" s="25"/>
      <c r="ET1035" s="25"/>
      <c r="EU1035" s="25"/>
      <c r="EV1035" s="25"/>
      <c r="EW1035" s="25"/>
      <c r="EX1035" s="25"/>
      <c r="EY1035" s="25"/>
      <c r="EZ1035" s="25"/>
      <c r="FA1035" s="25"/>
      <c r="FB1035" s="25"/>
      <c r="FC1035" s="25"/>
      <c r="FD1035" s="25"/>
      <c r="FE1035" s="25"/>
      <c r="FF1035" s="25"/>
      <c r="FG1035" s="25"/>
      <c r="FH1035" s="25"/>
    </row>
    <row r="1036" spans="1:164" s="7" customFormat="1" ht="24">
      <c r="A1036" s="1"/>
      <c r="B1036" s="1"/>
      <c r="C1036" s="6"/>
      <c r="D1036" s="1" ph="1"/>
      <c r="F1036" s="27"/>
      <c r="G1036" s="9"/>
      <c r="H1036" s="9"/>
      <c r="I1036" s="1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25"/>
      <c r="BP1036" s="25"/>
      <c r="BQ1036" s="25"/>
      <c r="BR1036" s="25"/>
      <c r="BS1036" s="25"/>
      <c r="BT1036" s="25"/>
      <c r="BU1036" s="25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5"/>
      <c r="EO1036" s="25"/>
      <c r="EP1036" s="25"/>
      <c r="EQ1036" s="25"/>
      <c r="ER1036" s="25"/>
      <c r="ES1036" s="25"/>
      <c r="ET1036" s="25"/>
      <c r="EU1036" s="25"/>
      <c r="EV1036" s="25"/>
      <c r="EW1036" s="25"/>
      <c r="EX1036" s="25"/>
      <c r="EY1036" s="25"/>
      <c r="EZ1036" s="25"/>
      <c r="FA1036" s="25"/>
      <c r="FB1036" s="25"/>
      <c r="FC1036" s="25"/>
      <c r="FD1036" s="25"/>
      <c r="FE1036" s="25"/>
      <c r="FF1036" s="25"/>
      <c r="FG1036" s="25"/>
      <c r="FH1036" s="25"/>
    </row>
    <row r="1037" spans="1:164" s="7" customFormat="1" ht="24">
      <c r="A1037" s="1"/>
      <c r="B1037" s="1"/>
      <c r="C1037" s="6"/>
      <c r="D1037" s="1" ph="1"/>
      <c r="F1037" s="27"/>
      <c r="G1037" s="9"/>
      <c r="H1037" s="9"/>
      <c r="I1037" s="1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25"/>
      <c r="BP1037" s="25"/>
      <c r="BQ1037" s="25"/>
      <c r="BR1037" s="25"/>
      <c r="BS1037" s="25"/>
      <c r="BT1037" s="25"/>
      <c r="BU1037" s="25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5"/>
      <c r="EO1037" s="25"/>
      <c r="EP1037" s="25"/>
      <c r="EQ1037" s="25"/>
      <c r="ER1037" s="25"/>
      <c r="ES1037" s="25"/>
      <c r="ET1037" s="25"/>
      <c r="EU1037" s="25"/>
      <c r="EV1037" s="25"/>
      <c r="EW1037" s="25"/>
      <c r="EX1037" s="25"/>
      <c r="EY1037" s="25"/>
      <c r="EZ1037" s="25"/>
      <c r="FA1037" s="25"/>
      <c r="FB1037" s="25"/>
      <c r="FC1037" s="25"/>
      <c r="FD1037" s="25"/>
      <c r="FE1037" s="25"/>
      <c r="FF1037" s="25"/>
      <c r="FG1037" s="25"/>
      <c r="FH1037" s="25"/>
    </row>
    <row r="1038" spans="1:164" s="7" customFormat="1" ht="24">
      <c r="A1038" s="1"/>
      <c r="B1038" s="1"/>
      <c r="C1038" s="6"/>
      <c r="D1038" s="1" ph="1"/>
      <c r="F1038" s="27"/>
      <c r="G1038" s="9"/>
      <c r="H1038" s="9"/>
      <c r="I1038" s="1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25"/>
      <c r="BP1038" s="25"/>
      <c r="BQ1038" s="25"/>
      <c r="BR1038" s="25"/>
      <c r="BS1038" s="25"/>
      <c r="BT1038" s="25"/>
      <c r="BU1038" s="25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5"/>
      <c r="EO1038" s="25"/>
      <c r="EP1038" s="25"/>
      <c r="EQ1038" s="25"/>
      <c r="ER1038" s="25"/>
      <c r="ES1038" s="25"/>
      <c r="ET1038" s="25"/>
      <c r="EU1038" s="25"/>
      <c r="EV1038" s="25"/>
      <c r="EW1038" s="25"/>
      <c r="EX1038" s="25"/>
      <c r="EY1038" s="25"/>
      <c r="EZ1038" s="25"/>
      <c r="FA1038" s="25"/>
      <c r="FB1038" s="25"/>
      <c r="FC1038" s="25"/>
      <c r="FD1038" s="25"/>
      <c r="FE1038" s="25"/>
      <c r="FF1038" s="25"/>
      <c r="FG1038" s="25"/>
      <c r="FH1038" s="25"/>
    </row>
    <row r="1039" spans="1:164" s="7" customFormat="1" ht="24">
      <c r="A1039" s="1"/>
      <c r="B1039" s="1"/>
      <c r="C1039" s="6"/>
      <c r="D1039" s="1" ph="1"/>
      <c r="F1039" s="27"/>
      <c r="G1039" s="9"/>
      <c r="H1039" s="9"/>
      <c r="I1039" s="1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25"/>
      <c r="BP1039" s="25"/>
      <c r="BQ1039" s="25"/>
      <c r="BR1039" s="25"/>
      <c r="BS1039" s="25"/>
      <c r="BT1039" s="25"/>
      <c r="BU1039" s="25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5"/>
      <c r="EO1039" s="25"/>
      <c r="EP1039" s="25"/>
      <c r="EQ1039" s="25"/>
      <c r="ER1039" s="25"/>
      <c r="ES1039" s="25"/>
      <c r="ET1039" s="25"/>
      <c r="EU1039" s="25"/>
      <c r="EV1039" s="25"/>
      <c r="EW1039" s="25"/>
      <c r="EX1039" s="25"/>
      <c r="EY1039" s="25"/>
      <c r="EZ1039" s="25"/>
      <c r="FA1039" s="25"/>
      <c r="FB1039" s="25"/>
      <c r="FC1039" s="25"/>
      <c r="FD1039" s="25"/>
      <c r="FE1039" s="25"/>
      <c r="FF1039" s="25"/>
      <c r="FG1039" s="25"/>
      <c r="FH1039" s="25"/>
    </row>
    <row r="1040" spans="1:164" s="7" customFormat="1" ht="24">
      <c r="A1040" s="1"/>
      <c r="B1040" s="1"/>
      <c r="C1040" s="6"/>
      <c r="D1040" s="1" ph="1"/>
      <c r="F1040" s="27"/>
      <c r="G1040" s="9"/>
      <c r="H1040" s="9"/>
      <c r="I1040" s="1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25"/>
      <c r="BP1040" s="25"/>
      <c r="BQ1040" s="25"/>
      <c r="BR1040" s="25"/>
      <c r="BS1040" s="25"/>
      <c r="BT1040" s="25"/>
      <c r="BU1040" s="25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5"/>
      <c r="EO1040" s="25"/>
      <c r="EP1040" s="25"/>
      <c r="EQ1040" s="25"/>
      <c r="ER1040" s="25"/>
      <c r="ES1040" s="25"/>
      <c r="ET1040" s="25"/>
      <c r="EU1040" s="25"/>
      <c r="EV1040" s="25"/>
      <c r="EW1040" s="25"/>
      <c r="EX1040" s="25"/>
      <c r="EY1040" s="25"/>
      <c r="EZ1040" s="25"/>
      <c r="FA1040" s="25"/>
      <c r="FB1040" s="25"/>
      <c r="FC1040" s="25"/>
      <c r="FD1040" s="25"/>
      <c r="FE1040" s="25"/>
      <c r="FF1040" s="25"/>
      <c r="FG1040" s="25"/>
      <c r="FH1040" s="25"/>
    </row>
    <row r="1041" spans="1:164" s="7" customFormat="1" ht="24">
      <c r="A1041" s="1"/>
      <c r="B1041" s="1"/>
      <c r="C1041" s="6"/>
      <c r="D1041" s="1" ph="1"/>
      <c r="F1041" s="27"/>
      <c r="G1041" s="9"/>
      <c r="H1041" s="9"/>
      <c r="I1041" s="1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25"/>
      <c r="BP1041" s="25"/>
      <c r="BQ1041" s="25"/>
      <c r="BR1041" s="25"/>
      <c r="BS1041" s="25"/>
      <c r="BT1041" s="25"/>
      <c r="BU1041" s="25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5"/>
      <c r="EO1041" s="25"/>
      <c r="EP1041" s="25"/>
      <c r="EQ1041" s="25"/>
      <c r="ER1041" s="25"/>
      <c r="ES1041" s="25"/>
      <c r="ET1041" s="25"/>
      <c r="EU1041" s="25"/>
      <c r="EV1041" s="25"/>
      <c r="EW1041" s="25"/>
      <c r="EX1041" s="25"/>
      <c r="EY1041" s="25"/>
      <c r="EZ1041" s="25"/>
      <c r="FA1041" s="25"/>
      <c r="FB1041" s="25"/>
      <c r="FC1041" s="25"/>
      <c r="FD1041" s="25"/>
      <c r="FE1041" s="25"/>
      <c r="FF1041" s="25"/>
      <c r="FG1041" s="25"/>
      <c r="FH1041" s="25"/>
    </row>
    <row r="1042" spans="1:164" s="7" customFormat="1" ht="24">
      <c r="A1042" s="1"/>
      <c r="B1042" s="1"/>
      <c r="C1042" s="6"/>
      <c r="D1042" s="1" ph="1"/>
      <c r="F1042" s="27"/>
      <c r="G1042" s="9"/>
      <c r="H1042" s="9"/>
      <c r="I1042" s="1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25"/>
      <c r="BP1042" s="25"/>
      <c r="BQ1042" s="25"/>
      <c r="BR1042" s="25"/>
      <c r="BS1042" s="25"/>
      <c r="BT1042" s="25"/>
      <c r="BU1042" s="25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5"/>
      <c r="EO1042" s="25"/>
      <c r="EP1042" s="25"/>
      <c r="EQ1042" s="25"/>
      <c r="ER1042" s="25"/>
      <c r="ES1042" s="25"/>
      <c r="ET1042" s="25"/>
      <c r="EU1042" s="25"/>
      <c r="EV1042" s="25"/>
      <c r="EW1042" s="25"/>
      <c r="EX1042" s="25"/>
      <c r="EY1042" s="25"/>
      <c r="EZ1042" s="25"/>
      <c r="FA1042" s="25"/>
      <c r="FB1042" s="25"/>
      <c r="FC1042" s="25"/>
      <c r="FD1042" s="25"/>
      <c r="FE1042" s="25"/>
      <c r="FF1042" s="25"/>
      <c r="FG1042" s="25"/>
      <c r="FH1042" s="25"/>
    </row>
    <row r="1043" spans="1:164" s="7" customFormat="1" ht="24">
      <c r="A1043" s="1"/>
      <c r="B1043" s="1"/>
      <c r="C1043" s="6"/>
      <c r="D1043" s="1" ph="1"/>
      <c r="F1043" s="27"/>
      <c r="G1043" s="9"/>
      <c r="H1043" s="9"/>
      <c r="I1043" s="1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25"/>
      <c r="BP1043" s="25"/>
      <c r="BQ1043" s="25"/>
      <c r="BR1043" s="25"/>
      <c r="BS1043" s="25"/>
      <c r="BT1043" s="25"/>
      <c r="BU1043" s="25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5"/>
      <c r="EO1043" s="25"/>
      <c r="EP1043" s="25"/>
      <c r="EQ1043" s="25"/>
      <c r="ER1043" s="25"/>
      <c r="ES1043" s="25"/>
      <c r="ET1043" s="25"/>
      <c r="EU1043" s="25"/>
      <c r="EV1043" s="25"/>
      <c r="EW1043" s="25"/>
      <c r="EX1043" s="25"/>
      <c r="EY1043" s="25"/>
      <c r="EZ1043" s="25"/>
      <c r="FA1043" s="25"/>
      <c r="FB1043" s="25"/>
      <c r="FC1043" s="25"/>
      <c r="FD1043" s="25"/>
      <c r="FE1043" s="25"/>
      <c r="FF1043" s="25"/>
      <c r="FG1043" s="25"/>
      <c r="FH1043" s="25"/>
    </row>
    <row r="1044" spans="1:164" s="7" customFormat="1" ht="24">
      <c r="A1044" s="1"/>
      <c r="B1044" s="1"/>
      <c r="C1044" s="6"/>
      <c r="D1044" s="1" ph="1"/>
      <c r="F1044" s="27"/>
      <c r="G1044" s="9"/>
      <c r="H1044" s="9"/>
      <c r="I1044" s="1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25"/>
      <c r="BP1044" s="25"/>
      <c r="BQ1044" s="25"/>
      <c r="BR1044" s="25"/>
      <c r="BS1044" s="25"/>
      <c r="BT1044" s="25"/>
      <c r="BU1044" s="25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5"/>
      <c r="EO1044" s="25"/>
      <c r="EP1044" s="25"/>
      <c r="EQ1044" s="25"/>
      <c r="ER1044" s="25"/>
      <c r="ES1044" s="25"/>
      <c r="ET1044" s="25"/>
      <c r="EU1044" s="25"/>
      <c r="EV1044" s="25"/>
      <c r="EW1044" s="25"/>
      <c r="EX1044" s="25"/>
      <c r="EY1044" s="25"/>
      <c r="EZ1044" s="25"/>
      <c r="FA1044" s="25"/>
      <c r="FB1044" s="25"/>
      <c r="FC1044" s="25"/>
      <c r="FD1044" s="25"/>
      <c r="FE1044" s="25"/>
      <c r="FF1044" s="25"/>
      <c r="FG1044" s="25"/>
      <c r="FH1044" s="25"/>
    </row>
    <row r="1045" spans="1:164" s="7" customFormat="1" ht="24">
      <c r="A1045" s="1"/>
      <c r="B1045" s="1"/>
      <c r="C1045" s="6"/>
      <c r="D1045" s="1" ph="1"/>
      <c r="F1045" s="27"/>
      <c r="G1045" s="9"/>
      <c r="H1045" s="9"/>
      <c r="I1045" s="1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25"/>
      <c r="BP1045" s="25"/>
      <c r="BQ1045" s="25"/>
      <c r="BR1045" s="25"/>
      <c r="BS1045" s="25"/>
      <c r="BT1045" s="25"/>
      <c r="BU1045" s="25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5"/>
      <c r="EO1045" s="25"/>
      <c r="EP1045" s="25"/>
      <c r="EQ1045" s="25"/>
      <c r="ER1045" s="25"/>
      <c r="ES1045" s="25"/>
      <c r="ET1045" s="25"/>
      <c r="EU1045" s="25"/>
      <c r="EV1045" s="25"/>
      <c r="EW1045" s="25"/>
      <c r="EX1045" s="25"/>
      <c r="EY1045" s="25"/>
      <c r="EZ1045" s="25"/>
      <c r="FA1045" s="25"/>
      <c r="FB1045" s="25"/>
      <c r="FC1045" s="25"/>
      <c r="FD1045" s="25"/>
      <c r="FE1045" s="25"/>
      <c r="FF1045" s="25"/>
      <c r="FG1045" s="25"/>
      <c r="FH1045" s="25"/>
    </row>
    <row r="1046" spans="1:164" s="7" customFormat="1" ht="24">
      <c r="A1046" s="1"/>
      <c r="B1046" s="1"/>
      <c r="C1046" s="6"/>
      <c r="D1046" s="1" ph="1"/>
      <c r="F1046" s="27"/>
      <c r="G1046" s="9"/>
      <c r="H1046" s="9"/>
      <c r="I1046" s="1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25"/>
      <c r="BP1046" s="25"/>
      <c r="BQ1046" s="25"/>
      <c r="BR1046" s="25"/>
      <c r="BS1046" s="25"/>
      <c r="BT1046" s="25"/>
      <c r="BU1046" s="25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5"/>
      <c r="EO1046" s="25"/>
      <c r="EP1046" s="25"/>
      <c r="EQ1046" s="25"/>
      <c r="ER1046" s="25"/>
      <c r="ES1046" s="25"/>
      <c r="ET1046" s="25"/>
      <c r="EU1046" s="25"/>
      <c r="EV1046" s="25"/>
      <c r="EW1046" s="25"/>
      <c r="EX1046" s="25"/>
      <c r="EY1046" s="25"/>
      <c r="EZ1046" s="25"/>
      <c r="FA1046" s="25"/>
      <c r="FB1046" s="25"/>
      <c r="FC1046" s="25"/>
      <c r="FD1046" s="25"/>
      <c r="FE1046" s="25"/>
      <c r="FF1046" s="25"/>
      <c r="FG1046" s="25"/>
      <c r="FH1046" s="25"/>
    </row>
    <row r="1047" spans="1:164" s="7" customFormat="1" ht="24">
      <c r="A1047" s="1"/>
      <c r="B1047" s="1"/>
      <c r="C1047" s="6"/>
      <c r="D1047" s="1" ph="1"/>
      <c r="F1047" s="27"/>
      <c r="G1047" s="9"/>
      <c r="H1047" s="9"/>
      <c r="I1047" s="1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25"/>
      <c r="BP1047" s="25"/>
      <c r="BQ1047" s="25"/>
      <c r="BR1047" s="25"/>
      <c r="BS1047" s="25"/>
      <c r="BT1047" s="25"/>
      <c r="BU1047" s="25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5"/>
      <c r="EO1047" s="25"/>
      <c r="EP1047" s="25"/>
      <c r="EQ1047" s="25"/>
      <c r="ER1047" s="25"/>
      <c r="ES1047" s="25"/>
      <c r="ET1047" s="25"/>
      <c r="EU1047" s="25"/>
      <c r="EV1047" s="25"/>
      <c r="EW1047" s="25"/>
      <c r="EX1047" s="25"/>
      <c r="EY1047" s="25"/>
      <c r="EZ1047" s="25"/>
      <c r="FA1047" s="25"/>
      <c r="FB1047" s="25"/>
      <c r="FC1047" s="25"/>
      <c r="FD1047" s="25"/>
      <c r="FE1047" s="25"/>
      <c r="FF1047" s="25"/>
      <c r="FG1047" s="25"/>
      <c r="FH1047" s="25"/>
    </row>
    <row r="1048" spans="1:164" s="7" customFormat="1" ht="24">
      <c r="A1048" s="1"/>
      <c r="B1048" s="1"/>
      <c r="C1048" s="6"/>
      <c r="D1048" s="1" ph="1"/>
      <c r="F1048" s="27"/>
      <c r="G1048" s="9"/>
      <c r="H1048" s="9"/>
      <c r="I1048" s="1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25"/>
      <c r="BP1048" s="25"/>
      <c r="BQ1048" s="25"/>
      <c r="BR1048" s="25"/>
      <c r="BS1048" s="25"/>
      <c r="BT1048" s="25"/>
      <c r="BU1048" s="25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5"/>
      <c r="EO1048" s="25"/>
      <c r="EP1048" s="25"/>
      <c r="EQ1048" s="25"/>
      <c r="ER1048" s="25"/>
      <c r="ES1048" s="25"/>
      <c r="ET1048" s="25"/>
      <c r="EU1048" s="25"/>
      <c r="EV1048" s="25"/>
      <c r="EW1048" s="25"/>
      <c r="EX1048" s="25"/>
      <c r="EY1048" s="25"/>
      <c r="EZ1048" s="25"/>
      <c r="FA1048" s="25"/>
      <c r="FB1048" s="25"/>
      <c r="FC1048" s="25"/>
      <c r="FD1048" s="25"/>
      <c r="FE1048" s="25"/>
      <c r="FF1048" s="25"/>
      <c r="FG1048" s="25"/>
      <c r="FH1048" s="25"/>
    </row>
    <row r="1049" spans="1:164" s="7" customFormat="1" ht="24">
      <c r="A1049" s="1"/>
      <c r="B1049" s="1"/>
      <c r="C1049" s="6"/>
      <c r="D1049" s="1" ph="1"/>
      <c r="F1049" s="27"/>
      <c r="G1049" s="9"/>
      <c r="H1049" s="9"/>
      <c r="I1049" s="1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25"/>
      <c r="BP1049" s="25"/>
      <c r="BQ1049" s="25"/>
      <c r="BR1049" s="25"/>
      <c r="BS1049" s="25"/>
      <c r="BT1049" s="25"/>
      <c r="BU1049" s="25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5"/>
      <c r="EO1049" s="25"/>
      <c r="EP1049" s="25"/>
      <c r="EQ1049" s="25"/>
      <c r="ER1049" s="25"/>
      <c r="ES1049" s="25"/>
      <c r="ET1049" s="25"/>
      <c r="EU1049" s="25"/>
      <c r="EV1049" s="25"/>
      <c r="EW1049" s="25"/>
      <c r="EX1049" s="25"/>
      <c r="EY1049" s="25"/>
      <c r="EZ1049" s="25"/>
      <c r="FA1049" s="25"/>
      <c r="FB1049" s="25"/>
      <c r="FC1049" s="25"/>
      <c r="FD1049" s="25"/>
      <c r="FE1049" s="25"/>
      <c r="FF1049" s="25"/>
      <c r="FG1049" s="25"/>
      <c r="FH1049" s="25"/>
    </row>
    <row r="1050" spans="1:164" s="7" customFormat="1" ht="24">
      <c r="A1050" s="1"/>
      <c r="B1050" s="1"/>
      <c r="C1050" s="6"/>
      <c r="D1050" s="1" ph="1"/>
      <c r="F1050" s="27"/>
      <c r="G1050" s="9"/>
      <c r="H1050" s="9"/>
      <c r="I1050" s="1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25"/>
      <c r="BP1050" s="25"/>
      <c r="BQ1050" s="25"/>
      <c r="BR1050" s="25"/>
      <c r="BS1050" s="25"/>
      <c r="BT1050" s="25"/>
      <c r="BU1050" s="25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5"/>
      <c r="EO1050" s="25"/>
      <c r="EP1050" s="25"/>
      <c r="EQ1050" s="25"/>
      <c r="ER1050" s="25"/>
      <c r="ES1050" s="25"/>
      <c r="ET1050" s="25"/>
      <c r="EU1050" s="25"/>
      <c r="EV1050" s="25"/>
      <c r="EW1050" s="25"/>
      <c r="EX1050" s="25"/>
      <c r="EY1050" s="25"/>
      <c r="EZ1050" s="25"/>
      <c r="FA1050" s="25"/>
      <c r="FB1050" s="25"/>
      <c r="FC1050" s="25"/>
      <c r="FD1050" s="25"/>
      <c r="FE1050" s="25"/>
      <c r="FF1050" s="25"/>
      <c r="FG1050" s="25"/>
      <c r="FH1050" s="25"/>
    </row>
    <row r="1051" spans="1:164" s="7" customFormat="1" ht="24">
      <c r="A1051" s="1"/>
      <c r="B1051" s="1"/>
      <c r="C1051" s="6"/>
      <c r="D1051" s="1" ph="1"/>
      <c r="F1051" s="27"/>
      <c r="G1051" s="9"/>
      <c r="H1051" s="9"/>
      <c r="I1051" s="1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25"/>
      <c r="BP1051" s="25"/>
      <c r="BQ1051" s="25"/>
      <c r="BR1051" s="25"/>
      <c r="BS1051" s="25"/>
      <c r="BT1051" s="25"/>
      <c r="BU1051" s="25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5"/>
      <c r="EO1051" s="25"/>
      <c r="EP1051" s="25"/>
      <c r="EQ1051" s="25"/>
      <c r="ER1051" s="25"/>
      <c r="ES1051" s="25"/>
      <c r="ET1051" s="25"/>
      <c r="EU1051" s="25"/>
      <c r="EV1051" s="25"/>
      <c r="EW1051" s="25"/>
      <c r="EX1051" s="25"/>
      <c r="EY1051" s="25"/>
      <c r="EZ1051" s="25"/>
      <c r="FA1051" s="25"/>
      <c r="FB1051" s="25"/>
      <c r="FC1051" s="25"/>
      <c r="FD1051" s="25"/>
      <c r="FE1051" s="25"/>
      <c r="FF1051" s="25"/>
      <c r="FG1051" s="25"/>
      <c r="FH1051" s="25"/>
    </row>
    <row r="1052" spans="1:164" s="7" customFormat="1" ht="24">
      <c r="A1052" s="1"/>
      <c r="B1052" s="1"/>
      <c r="C1052" s="6"/>
      <c r="D1052" s="1" ph="1"/>
      <c r="F1052" s="27"/>
      <c r="G1052" s="9"/>
      <c r="H1052" s="9"/>
      <c r="I1052" s="1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25"/>
      <c r="BP1052" s="25"/>
      <c r="BQ1052" s="25"/>
      <c r="BR1052" s="25"/>
      <c r="BS1052" s="25"/>
      <c r="BT1052" s="25"/>
      <c r="BU1052" s="25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5"/>
      <c r="EO1052" s="25"/>
      <c r="EP1052" s="25"/>
      <c r="EQ1052" s="25"/>
      <c r="ER1052" s="25"/>
      <c r="ES1052" s="25"/>
      <c r="ET1052" s="25"/>
      <c r="EU1052" s="25"/>
      <c r="EV1052" s="25"/>
      <c r="EW1052" s="25"/>
      <c r="EX1052" s="25"/>
      <c r="EY1052" s="25"/>
      <c r="EZ1052" s="25"/>
      <c r="FA1052" s="25"/>
      <c r="FB1052" s="25"/>
      <c r="FC1052" s="25"/>
      <c r="FD1052" s="25"/>
      <c r="FE1052" s="25"/>
      <c r="FF1052" s="25"/>
      <c r="FG1052" s="25"/>
      <c r="FH1052" s="25"/>
    </row>
    <row r="1053" spans="1:164" s="7" customFormat="1" ht="24">
      <c r="A1053" s="1"/>
      <c r="B1053" s="1"/>
      <c r="C1053" s="6"/>
      <c r="D1053" s="1" ph="1"/>
      <c r="F1053" s="27"/>
      <c r="G1053" s="9"/>
      <c r="H1053" s="9"/>
      <c r="I1053" s="1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25"/>
      <c r="BP1053" s="25"/>
      <c r="BQ1053" s="25"/>
      <c r="BR1053" s="25"/>
      <c r="BS1053" s="25"/>
      <c r="BT1053" s="25"/>
      <c r="BU1053" s="25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5"/>
      <c r="EO1053" s="25"/>
      <c r="EP1053" s="25"/>
      <c r="EQ1053" s="25"/>
      <c r="ER1053" s="25"/>
      <c r="ES1053" s="25"/>
      <c r="ET1053" s="25"/>
      <c r="EU1053" s="25"/>
      <c r="EV1053" s="25"/>
      <c r="EW1053" s="25"/>
      <c r="EX1053" s="25"/>
      <c r="EY1053" s="25"/>
      <c r="EZ1053" s="25"/>
      <c r="FA1053" s="25"/>
      <c r="FB1053" s="25"/>
      <c r="FC1053" s="25"/>
      <c r="FD1053" s="25"/>
      <c r="FE1053" s="25"/>
      <c r="FF1053" s="25"/>
      <c r="FG1053" s="25"/>
      <c r="FH1053" s="25"/>
    </row>
    <row r="1054" spans="1:164" s="7" customFormat="1" ht="24">
      <c r="A1054" s="1"/>
      <c r="B1054" s="1"/>
      <c r="C1054" s="6"/>
      <c r="D1054" s="1" ph="1"/>
      <c r="F1054" s="27"/>
      <c r="G1054" s="9"/>
      <c r="H1054" s="9"/>
      <c r="I1054" s="1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25"/>
      <c r="BP1054" s="25"/>
      <c r="BQ1054" s="25"/>
      <c r="BR1054" s="25"/>
      <c r="BS1054" s="25"/>
      <c r="BT1054" s="25"/>
      <c r="BU1054" s="25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5"/>
      <c r="EO1054" s="25"/>
      <c r="EP1054" s="25"/>
      <c r="EQ1054" s="25"/>
      <c r="ER1054" s="25"/>
      <c r="ES1054" s="25"/>
      <c r="ET1054" s="25"/>
      <c r="EU1054" s="25"/>
      <c r="EV1054" s="25"/>
      <c r="EW1054" s="25"/>
      <c r="EX1054" s="25"/>
      <c r="EY1054" s="25"/>
      <c r="EZ1054" s="25"/>
      <c r="FA1054" s="25"/>
      <c r="FB1054" s="25"/>
      <c r="FC1054" s="25"/>
      <c r="FD1054" s="25"/>
      <c r="FE1054" s="25"/>
      <c r="FF1054" s="25"/>
      <c r="FG1054" s="25"/>
      <c r="FH1054" s="25"/>
    </row>
    <row r="1055" spans="1:164" s="7" customFormat="1" ht="24">
      <c r="A1055" s="1"/>
      <c r="B1055" s="1"/>
      <c r="C1055" s="6"/>
      <c r="D1055" s="1" ph="1"/>
      <c r="F1055" s="27"/>
      <c r="G1055" s="9"/>
      <c r="H1055" s="9"/>
      <c r="I1055" s="1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25"/>
      <c r="BP1055" s="25"/>
      <c r="BQ1055" s="25"/>
      <c r="BR1055" s="25"/>
      <c r="BS1055" s="25"/>
      <c r="BT1055" s="25"/>
      <c r="BU1055" s="25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5"/>
      <c r="EO1055" s="25"/>
      <c r="EP1055" s="25"/>
      <c r="EQ1055" s="25"/>
      <c r="ER1055" s="25"/>
      <c r="ES1055" s="25"/>
      <c r="ET1055" s="25"/>
      <c r="EU1055" s="25"/>
      <c r="EV1055" s="25"/>
      <c r="EW1055" s="25"/>
      <c r="EX1055" s="25"/>
      <c r="EY1055" s="25"/>
      <c r="EZ1055" s="25"/>
      <c r="FA1055" s="25"/>
      <c r="FB1055" s="25"/>
      <c r="FC1055" s="25"/>
      <c r="FD1055" s="25"/>
      <c r="FE1055" s="25"/>
      <c r="FF1055" s="25"/>
      <c r="FG1055" s="25"/>
      <c r="FH1055" s="25"/>
    </row>
    <row r="1056" spans="1:164" s="7" customFormat="1" ht="24">
      <c r="A1056" s="1"/>
      <c r="B1056" s="1"/>
      <c r="C1056" s="6"/>
      <c r="D1056" s="1" ph="1"/>
      <c r="F1056" s="27"/>
      <c r="G1056" s="9"/>
      <c r="H1056" s="9"/>
      <c r="I1056" s="1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25"/>
      <c r="BP1056" s="25"/>
      <c r="BQ1056" s="25"/>
      <c r="BR1056" s="25"/>
      <c r="BS1056" s="25"/>
      <c r="BT1056" s="25"/>
      <c r="BU1056" s="25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5"/>
      <c r="EO1056" s="25"/>
      <c r="EP1056" s="25"/>
      <c r="EQ1056" s="25"/>
      <c r="ER1056" s="25"/>
      <c r="ES1056" s="25"/>
      <c r="ET1056" s="25"/>
      <c r="EU1056" s="25"/>
      <c r="EV1056" s="25"/>
      <c r="EW1056" s="25"/>
      <c r="EX1056" s="25"/>
      <c r="EY1056" s="25"/>
      <c r="EZ1056" s="25"/>
      <c r="FA1056" s="25"/>
      <c r="FB1056" s="25"/>
      <c r="FC1056" s="25"/>
      <c r="FD1056" s="25"/>
      <c r="FE1056" s="25"/>
      <c r="FF1056" s="25"/>
      <c r="FG1056" s="25"/>
      <c r="FH1056" s="25"/>
    </row>
    <row r="1057" spans="1:164" s="7" customFormat="1" ht="24">
      <c r="A1057" s="1"/>
      <c r="B1057" s="1"/>
      <c r="C1057" s="6"/>
      <c r="D1057" s="1" ph="1"/>
      <c r="F1057" s="27"/>
      <c r="G1057" s="9"/>
      <c r="H1057" s="9"/>
      <c r="I1057" s="1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25"/>
      <c r="BP1057" s="25"/>
      <c r="BQ1057" s="25"/>
      <c r="BR1057" s="25"/>
      <c r="BS1057" s="25"/>
      <c r="BT1057" s="25"/>
      <c r="BU1057" s="25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5"/>
      <c r="EO1057" s="25"/>
      <c r="EP1057" s="25"/>
      <c r="EQ1057" s="25"/>
      <c r="ER1057" s="25"/>
      <c r="ES1057" s="25"/>
      <c r="ET1057" s="25"/>
      <c r="EU1057" s="25"/>
      <c r="EV1057" s="25"/>
      <c r="EW1057" s="25"/>
      <c r="EX1057" s="25"/>
      <c r="EY1057" s="25"/>
      <c r="EZ1057" s="25"/>
      <c r="FA1057" s="25"/>
      <c r="FB1057" s="25"/>
      <c r="FC1057" s="25"/>
      <c r="FD1057" s="25"/>
      <c r="FE1057" s="25"/>
      <c r="FF1057" s="25"/>
      <c r="FG1057" s="25"/>
      <c r="FH1057" s="25"/>
    </row>
    <row r="1058" spans="1:164" s="7" customFormat="1" ht="24">
      <c r="A1058" s="1"/>
      <c r="B1058" s="1"/>
      <c r="C1058" s="6"/>
      <c r="D1058" s="1" ph="1"/>
      <c r="F1058" s="27"/>
      <c r="G1058" s="9"/>
      <c r="H1058" s="9"/>
      <c r="I1058" s="1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5"/>
      <c r="EO1058" s="25"/>
      <c r="EP1058" s="25"/>
      <c r="EQ1058" s="25"/>
      <c r="ER1058" s="25"/>
      <c r="ES1058" s="25"/>
      <c r="ET1058" s="25"/>
      <c r="EU1058" s="25"/>
      <c r="EV1058" s="25"/>
      <c r="EW1058" s="25"/>
      <c r="EX1058" s="25"/>
      <c r="EY1058" s="25"/>
      <c r="EZ1058" s="25"/>
      <c r="FA1058" s="25"/>
      <c r="FB1058" s="25"/>
      <c r="FC1058" s="25"/>
      <c r="FD1058" s="25"/>
      <c r="FE1058" s="25"/>
      <c r="FF1058" s="25"/>
      <c r="FG1058" s="25"/>
      <c r="FH1058" s="25"/>
    </row>
    <row r="1059" spans="1:164" s="7" customFormat="1" ht="24">
      <c r="A1059" s="1"/>
      <c r="B1059" s="1"/>
      <c r="C1059" s="6"/>
      <c r="D1059" s="1" ph="1"/>
      <c r="F1059" s="27"/>
      <c r="G1059" s="9"/>
      <c r="H1059" s="9"/>
      <c r="I1059" s="1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25"/>
      <c r="BP1059" s="25"/>
      <c r="BQ1059" s="25"/>
      <c r="BR1059" s="25"/>
      <c r="BS1059" s="25"/>
      <c r="BT1059" s="25"/>
      <c r="BU1059" s="25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5"/>
      <c r="EO1059" s="25"/>
      <c r="EP1059" s="25"/>
      <c r="EQ1059" s="25"/>
      <c r="ER1059" s="25"/>
      <c r="ES1059" s="25"/>
      <c r="ET1059" s="25"/>
      <c r="EU1059" s="25"/>
      <c r="EV1059" s="25"/>
      <c r="EW1059" s="25"/>
      <c r="EX1059" s="25"/>
      <c r="EY1059" s="25"/>
      <c r="EZ1059" s="25"/>
      <c r="FA1059" s="25"/>
      <c r="FB1059" s="25"/>
      <c r="FC1059" s="25"/>
      <c r="FD1059" s="25"/>
      <c r="FE1059" s="25"/>
      <c r="FF1059" s="25"/>
      <c r="FG1059" s="25"/>
      <c r="FH1059" s="25"/>
    </row>
    <row r="1060" spans="1:164" s="7" customFormat="1" ht="24">
      <c r="A1060" s="1"/>
      <c r="B1060" s="1"/>
      <c r="C1060" s="6"/>
      <c r="D1060" s="1" ph="1"/>
      <c r="F1060" s="27"/>
      <c r="G1060" s="9"/>
      <c r="H1060" s="9"/>
      <c r="I1060" s="1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25"/>
      <c r="BP1060" s="25"/>
      <c r="BQ1060" s="25"/>
      <c r="BR1060" s="25"/>
      <c r="BS1060" s="25"/>
      <c r="BT1060" s="25"/>
      <c r="BU1060" s="25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5"/>
      <c r="EO1060" s="25"/>
      <c r="EP1060" s="25"/>
      <c r="EQ1060" s="25"/>
      <c r="ER1060" s="25"/>
      <c r="ES1060" s="25"/>
      <c r="ET1060" s="25"/>
      <c r="EU1060" s="25"/>
      <c r="EV1060" s="25"/>
      <c r="EW1060" s="25"/>
      <c r="EX1060" s="25"/>
      <c r="EY1060" s="25"/>
      <c r="EZ1060" s="25"/>
      <c r="FA1060" s="25"/>
      <c r="FB1060" s="25"/>
      <c r="FC1060" s="25"/>
      <c r="FD1060" s="25"/>
      <c r="FE1060" s="25"/>
      <c r="FF1060" s="25"/>
      <c r="FG1060" s="25"/>
      <c r="FH1060" s="25"/>
    </row>
    <row r="1061" spans="1:164" s="7" customFormat="1" ht="24">
      <c r="A1061" s="1"/>
      <c r="B1061" s="1"/>
      <c r="C1061" s="6"/>
      <c r="D1061" s="1" ph="1"/>
      <c r="F1061" s="27"/>
      <c r="G1061" s="9"/>
      <c r="H1061" s="9"/>
      <c r="I1061" s="1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25"/>
      <c r="BP1061" s="25"/>
      <c r="BQ1061" s="25"/>
      <c r="BR1061" s="25"/>
      <c r="BS1061" s="25"/>
      <c r="BT1061" s="25"/>
      <c r="BU1061" s="25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5"/>
      <c r="EO1061" s="25"/>
      <c r="EP1061" s="25"/>
      <c r="EQ1061" s="25"/>
      <c r="ER1061" s="25"/>
      <c r="ES1061" s="25"/>
      <c r="ET1061" s="25"/>
      <c r="EU1061" s="25"/>
      <c r="EV1061" s="25"/>
      <c r="EW1061" s="25"/>
      <c r="EX1061" s="25"/>
      <c r="EY1061" s="25"/>
      <c r="EZ1061" s="25"/>
      <c r="FA1061" s="25"/>
      <c r="FB1061" s="25"/>
      <c r="FC1061" s="25"/>
      <c r="FD1061" s="25"/>
      <c r="FE1061" s="25"/>
      <c r="FF1061" s="25"/>
      <c r="FG1061" s="25"/>
      <c r="FH1061" s="25"/>
    </row>
    <row r="1062" spans="1:164" s="7" customFormat="1" ht="24">
      <c r="A1062" s="1"/>
      <c r="B1062" s="1"/>
      <c r="C1062" s="6"/>
      <c r="D1062" s="1" ph="1"/>
      <c r="F1062" s="27"/>
      <c r="G1062" s="9"/>
      <c r="H1062" s="9"/>
      <c r="I1062" s="1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25"/>
      <c r="BP1062" s="25"/>
      <c r="BQ1062" s="25"/>
      <c r="BR1062" s="25"/>
      <c r="BS1062" s="25"/>
      <c r="BT1062" s="25"/>
      <c r="BU1062" s="25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5"/>
      <c r="EO1062" s="25"/>
      <c r="EP1062" s="25"/>
      <c r="EQ1062" s="25"/>
      <c r="ER1062" s="25"/>
      <c r="ES1062" s="25"/>
      <c r="ET1062" s="25"/>
      <c r="EU1062" s="25"/>
      <c r="EV1062" s="25"/>
      <c r="EW1062" s="25"/>
      <c r="EX1062" s="25"/>
      <c r="EY1062" s="25"/>
      <c r="EZ1062" s="25"/>
      <c r="FA1062" s="25"/>
      <c r="FB1062" s="25"/>
      <c r="FC1062" s="25"/>
      <c r="FD1062" s="25"/>
      <c r="FE1062" s="25"/>
      <c r="FF1062" s="25"/>
      <c r="FG1062" s="25"/>
      <c r="FH1062" s="25"/>
    </row>
    <row r="1063" spans="1:164" s="7" customFormat="1" ht="24">
      <c r="A1063" s="1"/>
      <c r="B1063" s="1"/>
      <c r="C1063" s="6"/>
      <c r="D1063" s="1" ph="1"/>
      <c r="F1063" s="27"/>
      <c r="G1063" s="9"/>
      <c r="H1063" s="9"/>
      <c r="I1063" s="1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25"/>
      <c r="BP1063" s="25"/>
      <c r="BQ1063" s="25"/>
      <c r="BR1063" s="25"/>
      <c r="BS1063" s="25"/>
      <c r="BT1063" s="25"/>
      <c r="BU1063" s="25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5"/>
      <c r="EO1063" s="25"/>
      <c r="EP1063" s="25"/>
      <c r="EQ1063" s="25"/>
      <c r="ER1063" s="25"/>
      <c r="ES1063" s="25"/>
      <c r="ET1063" s="25"/>
      <c r="EU1063" s="25"/>
      <c r="EV1063" s="25"/>
      <c r="EW1063" s="25"/>
      <c r="EX1063" s="25"/>
      <c r="EY1063" s="25"/>
      <c r="EZ1063" s="25"/>
      <c r="FA1063" s="25"/>
      <c r="FB1063" s="25"/>
      <c r="FC1063" s="25"/>
      <c r="FD1063" s="25"/>
      <c r="FE1063" s="25"/>
      <c r="FF1063" s="25"/>
      <c r="FG1063" s="25"/>
      <c r="FH1063" s="25"/>
    </row>
    <row r="1064" spans="1:164" s="7" customFormat="1" ht="24">
      <c r="A1064" s="1"/>
      <c r="B1064" s="1"/>
      <c r="C1064" s="6"/>
      <c r="D1064" s="1" ph="1"/>
      <c r="F1064" s="27"/>
      <c r="G1064" s="9"/>
      <c r="H1064" s="9"/>
      <c r="I1064" s="1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25"/>
      <c r="BP1064" s="25"/>
      <c r="BQ1064" s="25"/>
      <c r="BR1064" s="25"/>
      <c r="BS1064" s="25"/>
      <c r="BT1064" s="25"/>
      <c r="BU1064" s="25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5"/>
      <c r="EO1064" s="25"/>
      <c r="EP1064" s="25"/>
      <c r="EQ1064" s="25"/>
      <c r="ER1064" s="25"/>
      <c r="ES1064" s="25"/>
      <c r="ET1064" s="25"/>
      <c r="EU1064" s="25"/>
      <c r="EV1064" s="25"/>
      <c r="EW1064" s="25"/>
      <c r="EX1064" s="25"/>
      <c r="EY1064" s="25"/>
      <c r="EZ1064" s="25"/>
      <c r="FA1064" s="25"/>
      <c r="FB1064" s="25"/>
      <c r="FC1064" s="25"/>
      <c r="FD1064" s="25"/>
      <c r="FE1064" s="25"/>
      <c r="FF1064" s="25"/>
      <c r="FG1064" s="25"/>
      <c r="FH1064" s="25"/>
    </row>
    <row r="1065" spans="1:164" s="7" customFormat="1" ht="24">
      <c r="A1065" s="1"/>
      <c r="B1065" s="1"/>
      <c r="C1065" s="6"/>
      <c r="D1065" s="1" ph="1"/>
      <c r="F1065" s="27"/>
      <c r="G1065" s="9"/>
      <c r="H1065" s="9"/>
      <c r="I1065" s="1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25"/>
      <c r="BP1065" s="25"/>
      <c r="BQ1065" s="25"/>
      <c r="BR1065" s="25"/>
      <c r="BS1065" s="25"/>
      <c r="BT1065" s="25"/>
      <c r="BU1065" s="25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5"/>
      <c r="EO1065" s="25"/>
      <c r="EP1065" s="25"/>
      <c r="EQ1065" s="25"/>
      <c r="ER1065" s="25"/>
      <c r="ES1065" s="25"/>
      <c r="ET1065" s="25"/>
      <c r="EU1065" s="25"/>
      <c r="EV1065" s="25"/>
      <c r="EW1065" s="25"/>
      <c r="EX1065" s="25"/>
      <c r="EY1065" s="25"/>
      <c r="EZ1065" s="25"/>
      <c r="FA1065" s="25"/>
      <c r="FB1065" s="25"/>
      <c r="FC1065" s="25"/>
      <c r="FD1065" s="25"/>
      <c r="FE1065" s="25"/>
      <c r="FF1065" s="25"/>
      <c r="FG1065" s="25"/>
      <c r="FH1065" s="25"/>
    </row>
    <row r="1066" spans="1:164" s="7" customFormat="1" ht="24">
      <c r="A1066" s="1"/>
      <c r="B1066" s="1"/>
      <c r="C1066" s="6"/>
      <c r="D1066" s="1" ph="1"/>
      <c r="F1066" s="27"/>
      <c r="G1066" s="9"/>
      <c r="H1066" s="9"/>
      <c r="I1066" s="1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5"/>
      <c r="EO1066" s="25"/>
      <c r="EP1066" s="25"/>
      <c r="EQ1066" s="25"/>
      <c r="ER1066" s="25"/>
      <c r="ES1066" s="25"/>
      <c r="ET1066" s="25"/>
      <c r="EU1066" s="25"/>
      <c r="EV1066" s="25"/>
      <c r="EW1066" s="25"/>
      <c r="EX1066" s="25"/>
      <c r="EY1066" s="25"/>
      <c r="EZ1066" s="25"/>
      <c r="FA1066" s="25"/>
      <c r="FB1066" s="25"/>
      <c r="FC1066" s="25"/>
      <c r="FD1066" s="25"/>
      <c r="FE1066" s="25"/>
      <c r="FF1066" s="25"/>
      <c r="FG1066" s="25"/>
      <c r="FH1066" s="25"/>
    </row>
    <row r="1067" spans="1:164" s="7" customFormat="1" ht="24">
      <c r="A1067" s="1"/>
      <c r="B1067" s="1"/>
      <c r="C1067" s="6"/>
      <c r="D1067" s="1" ph="1"/>
      <c r="F1067" s="27"/>
      <c r="G1067" s="9"/>
      <c r="H1067" s="9"/>
      <c r="I1067" s="1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25"/>
      <c r="BP1067" s="25"/>
      <c r="BQ1067" s="25"/>
      <c r="BR1067" s="25"/>
      <c r="BS1067" s="25"/>
      <c r="BT1067" s="25"/>
      <c r="BU1067" s="25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5"/>
      <c r="EO1067" s="25"/>
      <c r="EP1067" s="25"/>
      <c r="EQ1067" s="25"/>
      <c r="ER1067" s="25"/>
      <c r="ES1067" s="25"/>
      <c r="ET1067" s="25"/>
      <c r="EU1067" s="25"/>
      <c r="EV1067" s="25"/>
      <c r="EW1067" s="25"/>
      <c r="EX1067" s="25"/>
      <c r="EY1067" s="25"/>
      <c r="EZ1067" s="25"/>
      <c r="FA1067" s="25"/>
      <c r="FB1067" s="25"/>
      <c r="FC1067" s="25"/>
      <c r="FD1067" s="25"/>
      <c r="FE1067" s="25"/>
      <c r="FF1067" s="25"/>
      <c r="FG1067" s="25"/>
      <c r="FH1067" s="25"/>
    </row>
    <row r="1068" spans="1:164" s="7" customFormat="1" ht="24">
      <c r="A1068" s="1"/>
      <c r="B1068" s="1"/>
      <c r="C1068" s="6"/>
      <c r="D1068" s="1" ph="1"/>
      <c r="F1068" s="27"/>
      <c r="G1068" s="9"/>
      <c r="H1068" s="9"/>
      <c r="I1068" s="1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25"/>
      <c r="BP1068" s="25"/>
      <c r="BQ1068" s="25"/>
      <c r="BR1068" s="25"/>
      <c r="BS1068" s="25"/>
      <c r="BT1068" s="25"/>
      <c r="BU1068" s="25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5"/>
      <c r="EO1068" s="25"/>
      <c r="EP1068" s="25"/>
      <c r="EQ1068" s="25"/>
      <c r="ER1068" s="25"/>
      <c r="ES1068" s="25"/>
      <c r="ET1068" s="25"/>
      <c r="EU1068" s="25"/>
      <c r="EV1068" s="25"/>
      <c r="EW1068" s="25"/>
      <c r="EX1068" s="25"/>
      <c r="EY1068" s="25"/>
      <c r="EZ1068" s="25"/>
      <c r="FA1068" s="25"/>
      <c r="FB1068" s="25"/>
      <c r="FC1068" s="25"/>
      <c r="FD1068" s="25"/>
      <c r="FE1068" s="25"/>
      <c r="FF1068" s="25"/>
      <c r="FG1068" s="25"/>
      <c r="FH1068" s="25"/>
    </row>
    <row r="1069" spans="1:164" s="7" customFormat="1" ht="24">
      <c r="A1069" s="1"/>
      <c r="B1069" s="1"/>
      <c r="C1069" s="6"/>
      <c r="D1069" s="1" ph="1"/>
      <c r="F1069" s="27"/>
      <c r="G1069" s="9"/>
      <c r="H1069" s="9"/>
      <c r="I1069" s="1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25"/>
      <c r="BP1069" s="25"/>
      <c r="BQ1069" s="25"/>
      <c r="BR1069" s="25"/>
      <c r="BS1069" s="25"/>
      <c r="BT1069" s="25"/>
      <c r="BU1069" s="25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5"/>
      <c r="EO1069" s="25"/>
      <c r="EP1069" s="25"/>
      <c r="EQ1069" s="25"/>
      <c r="ER1069" s="25"/>
      <c r="ES1069" s="25"/>
      <c r="ET1069" s="25"/>
      <c r="EU1069" s="25"/>
      <c r="EV1069" s="25"/>
      <c r="EW1069" s="25"/>
      <c r="EX1069" s="25"/>
      <c r="EY1069" s="25"/>
      <c r="EZ1069" s="25"/>
      <c r="FA1069" s="25"/>
      <c r="FB1069" s="25"/>
      <c r="FC1069" s="25"/>
      <c r="FD1069" s="25"/>
      <c r="FE1069" s="25"/>
      <c r="FF1069" s="25"/>
      <c r="FG1069" s="25"/>
      <c r="FH1069" s="25"/>
    </row>
    <row r="1070" spans="1:164" s="7" customFormat="1" ht="24">
      <c r="A1070" s="1"/>
      <c r="B1070" s="1"/>
      <c r="C1070" s="6"/>
      <c r="D1070" s="1" ph="1"/>
      <c r="F1070" s="27"/>
      <c r="G1070" s="9"/>
      <c r="H1070" s="9"/>
      <c r="I1070" s="1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25"/>
      <c r="BP1070" s="25"/>
      <c r="BQ1070" s="25"/>
      <c r="BR1070" s="25"/>
      <c r="BS1070" s="25"/>
      <c r="BT1070" s="25"/>
      <c r="BU1070" s="25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5"/>
      <c r="EO1070" s="25"/>
      <c r="EP1070" s="25"/>
      <c r="EQ1070" s="25"/>
      <c r="ER1070" s="25"/>
      <c r="ES1070" s="25"/>
      <c r="ET1070" s="25"/>
      <c r="EU1070" s="25"/>
      <c r="EV1070" s="25"/>
      <c r="EW1070" s="25"/>
      <c r="EX1070" s="25"/>
      <c r="EY1070" s="25"/>
      <c r="EZ1070" s="25"/>
      <c r="FA1070" s="25"/>
      <c r="FB1070" s="25"/>
      <c r="FC1070" s="25"/>
      <c r="FD1070" s="25"/>
      <c r="FE1070" s="25"/>
      <c r="FF1070" s="25"/>
      <c r="FG1070" s="25"/>
      <c r="FH1070" s="25"/>
    </row>
    <row r="1071" spans="1:164" s="7" customFormat="1" ht="24">
      <c r="A1071" s="1"/>
      <c r="B1071" s="1"/>
      <c r="C1071" s="6"/>
      <c r="D1071" s="1" ph="1"/>
      <c r="F1071" s="27"/>
      <c r="G1071" s="9"/>
      <c r="H1071" s="9"/>
      <c r="I1071" s="1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25"/>
      <c r="BP1071" s="25"/>
      <c r="BQ1071" s="25"/>
      <c r="BR1071" s="25"/>
      <c r="BS1071" s="25"/>
      <c r="BT1071" s="25"/>
      <c r="BU1071" s="25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5"/>
      <c r="EO1071" s="25"/>
      <c r="EP1071" s="25"/>
      <c r="EQ1071" s="25"/>
      <c r="ER1071" s="25"/>
      <c r="ES1071" s="25"/>
      <c r="ET1071" s="25"/>
      <c r="EU1071" s="25"/>
      <c r="EV1071" s="25"/>
      <c r="EW1071" s="25"/>
      <c r="EX1071" s="25"/>
      <c r="EY1071" s="25"/>
      <c r="EZ1071" s="25"/>
      <c r="FA1071" s="25"/>
      <c r="FB1071" s="25"/>
      <c r="FC1071" s="25"/>
      <c r="FD1071" s="25"/>
      <c r="FE1071" s="25"/>
      <c r="FF1071" s="25"/>
      <c r="FG1071" s="25"/>
      <c r="FH1071" s="25"/>
    </row>
    <row r="1072" spans="1:164" s="7" customFormat="1" ht="24">
      <c r="A1072" s="1"/>
      <c r="B1072" s="1"/>
      <c r="C1072" s="6"/>
      <c r="D1072" s="1" ph="1"/>
      <c r="F1072" s="27"/>
      <c r="G1072" s="9"/>
      <c r="H1072" s="9"/>
      <c r="I1072" s="1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25"/>
      <c r="BP1072" s="25"/>
      <c r="BQ1072" s="25"/>
      <c r="BR1072" s="25"/>
      <c r="BS1072" s="25"/>
      <c r="BT1072" s="25"/>
      <c r="BU1072" s="25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5"/>
      <c r="EO1072" s="25"/>
      <c r="EP1072" s="25"/>
      <c r="EQ1072" s="25"/>
      <c r="ER1072" s="25"/>
      <c r="ES1072" s="25"/>
      <c r="ET1072" s="25"/>
      <c r="EU1072" s="25"/>
      <c r="EV1072" s="25"/>
      <c r="EW1072" s="25"/>
      <c r="EX1072" s="25"/>
      <c r="EY1072" s="25"/>
      <c r="EZ1072" s="25"/>
      <c r="FA1072" s="25"/>
      <c r="FB1072" s="25"/>
      <c r="FC1072" s="25"/>
      <c r="FD1072" s="25"/>
      <c r="FE1072" s="25"/>
      <c r="FF1072" s="25"/>
      <c r="FG1072" s="25"/>
      <c r="FH1072" s="25"/>
    </row>
    <row r="1073" spans="1:164" s="7" customFormat="1" ht="24">
      <c r="A1073" s="1"/>
      <c r="B1073" s="1"/>
      <c r="C1073" s="6"/>
      <c r="D1073" s="1" ph="1"/>
      <c r="F1073" s="27"/>
      <c r="G1073" s="9"/>
      <c r="H1073" s="9"/>
      <c r="I1073" s="1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25"/>
      <c r="BP1073" s="25"/>
      <c r="BQ1073" s="25"/>
      <c r="BR1073" s="25"/>
      <c r="BS1073" s="25"/>
      <c r="BT1073" s="25"/>
      <c r="BU1073" s="25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5"/>
      <c r="EO1073" s="25"/>
      <c r="EP1073" s="25"/>
      <c r="EQ1073" s="25"/>
      <c r="ER1073" s="25"/>
      <c r="ES1073" s="25"/>
      <c r="ET1073" s="25"/>
      <c r="EU1073" s="25"/>
      <c r="EV1073" s="25"/>
      <c r="EW1073" s="25"/>
      <c r="EX1073" s="25"/>
      <c r="EY1073" s="25"/>
      <c r="EZ1073" s="25"/>
      <c r="FA1073" s="25"/>
      <c r="FB1073" s="25"/>
      <c r="FC1073" s="25"/>
      <c r="FD1073" s="25"/>
      <c r="FE1073" s="25"/>
      <c r="FF1073" s="25"/>
      <c r="FG1073" s="25"/>
      <c r="FH1073" s="25"/>
    </row>
    <row r="1074" spans="1:164" s="7" customFormat="1" ht="24">
      <c r="A1074" s="1"/>
      <c r="B1074" s="1"/>
      <c r="C1074" s="6"/>
      <c r="D1074" s="1" ph="1"/>
      <c r="F1074" s="27"/>
      <c r="G1074" s="9"/>
      <c r="H1074" s="9"/>
      <c r="I1074" s="1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25"/>
      <c r="BP1074" s="25"/>
      <c r="BQ1074" s="25"/>
      <c r="BR1074" s="25"/>
      <c r="BS1074" s="25"/>
      <c r="BT1074" s="25"/>
      <c r="BU1074" s="25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5"/>
      <c r="EO1074" s="25"/>
      <c r="EP1074" s="25"/>
      <c r="EQ1074" s="25"/>
      <c r="ER1074" s="25"/>
      <c r="ES1074" s="25"/>
      <c r="ET1074" s="25"/>
      <c r="EU1074" s="25"/>
      <c r="EV1074" s="25"/>
      <c r="EW1074" s="25"/>
      <c r="EX1074" s="25"/>
      <c r="EY1074" s="25"/>
      <c r="EZ1074" s="25"/>
      <c r="FA1074" s="25"/>
      <c r="FB1074" s="25"/>
      <c r="FC1074" s="25"/>
      <c r="FD1074" s="25"/>
      <c r="FE1074" s="25"/>
      <c r="FF1074" s="25"/>
      <c r="FG1074" s="25"/>
      <c r="FH1074" s="25"/>
    </row>
    <row r="1075" spans="1:164" s="7" customFormat="1" ht="24">
      <c r="A1075" s="1"/>
      <c r="B1075" s="1"/>
      <c r="C1075" s="6"/>
      <c r="D1075" s="1" ph="1"/>
      <c r="F1075" s="27"/>
      <c r="G1075" s="9"/>
      <c r="H1075" s="9"/>
      <c r="I1075" s="1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25"/>
      <c r="BP1075" s="25"/>
      <c r="BQ1075" s="25"/>
      <c r="BR1075" s="25"/>
      <c r="BS1075" s="25"/>
      <c r="BT1075" s="25"/>
      <c r="BU1075" s="25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5"/>
      <c r="EO1075" s="25"/>
      <c r="EP1075" s="25"/>
      <c r="EQ1075" s="25"/>
      <c r="ER1075" s="25"/>
      <c r="ES1075" s="25"/>
      <c r="ET1075" s="25"/>
      <c r="EU1075" s="25"/>
      <c r="EV1075" s="25"/>
      <c r="EW1075" s="25"/>
      <c r="EX1075" s="25"/>
      <c r="EY1075" s="25"/>
      <c r="EZ1075" s="25"/>
      <c r="FA1075" s="25"/>
      <c r="FB1075" s="25"/>
      <c r="FC1075" s="25"/>
      <c r="FD1075" s="25"/>
      <c r="FE1075" s="25"/>
      <c r="FF1075" s="25"/>
      <c r="FG1075" s="25"/>
      <c r="FH1075" s="25"/>
    </row>
    <row r="1076" spans="1:164" s="7" customFormat="1" ht="24">
      <c r="A1076" s="1"/>
      <c r="B1076" s="1"/>
      <c r="C1076" s="6"/>
      <c r="D1076" s="1" ph="1"/>
      <c r="F1076" s="27"/>
      <c r="G1076" s="9"/>
      <c r="H1076" s="9"/>
      <c r="I1076" s="1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25"/>
      <c r="BP1076" s="25"/>
      <c r="BQ1076" s="25"/>
      <c r="BR1076" s="25"/>
      <c r="BS1076" s="25"/>
      <c r="BT1076" s="25"/>
      <c r="BU1076" s="25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5"/>
      <c r="EO1076" s="25"/>
      <c r="EP1076" s="25"/>
      <c r="EQ1076" s="25"/>
      <c r="ER1076" s="25"/>
      <c r="ES1076" s="25"/>
      <c r="ET1076" s="25"/>
      <c r="EU1076" s="25"/>
      <c r="EV1076" s="25"/>
      <c r="EW1076" s="25"/>
      <c r="EX1076" s="25"/>
      <c r="EY1076" s="25"/>
      <c r="EZ1076" s="25"/>
      <c r="FA1076" s="25"/>
      <c r="FB1076" s="25"/>
      <c r="FC1076" s="25"/>
      <c r="FD1076" s="25"/>
      <c r="FE1076" s="25"/>
      <c r="FF1076" s="25"/>
      <c r="FG1076" s="25"/>
      <c r="FH1076" s="25"/>
    </row>
    <row r="1077" spans="1:164" s="7" customFormat="1" ht="24">
      <c r="A1077" s="1"/>
      <c r="B1077" s="1"/>
      <c r="C1077" s="6"/>
      <c r="D1077" s="1" ph="1"/>
      <c r="F1077" s="27"/>
      <c r="G1077" s="9"/>
      <c r="H1077" s="9"/>
      <c r="I1077" s="1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25"/>
      <c r="BP1077" s="25"/>
      <c r="BQ1077" s="25"/>
      <c r="BR1077" s="25"/>
      <c r="BS1077" s="25"/>
      <c r="BT1077" s="25"/>
      <c r="BU1077" s="25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5"/>
      <c r="EO1077" s="25"/>
      <c r="EP1077" s="25"/>
      <c r="EQ1077" s="25"/>
      <c r="ER1077" s="25"/>
      <c r="ES1077" s="25"/>
      <c r="ET1077" s="25"/>
      <c r="EU1077" s="25"/>
      <c r="EV1077" s="25"/>
      <c r="EW1077" s="25"/>
      <c r="EX1077" s="25"/>
      <c r="EY1077" s="25"/>
      <c r="EZ1077" s="25"/>
      <c r="FA1077" s="25"/>
      <c r="FB1077" s="25"/>
      <c r="FC1077" s="25"/>
      <c r="FD1077" s="25"/>
      <c r="FE1077" s="25"/>
      <c r="FF1077" s="25"/>
      <c r="FG1077" s="25"/>
      <c r="FH1077" s="25"/>
    </row>
    <row r="1078" spans="1:164" s="7" customFormat="1" ht="24">
      <c r="A1078" s="1"/>
      <c r="B1078" s="1"/>
      <c r="C1078" s="6"/>
      <c r="D1078" s="1" ph="1"/>
      <c r="F1078" s="27"/>
      <c r="G1078" s="9"/>
      <c r="H1078" s="9"/>
      <c r="I1078" s="1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25"/>
      <c r="BP1078" s="25"/>
      <c r="BQ1078" s="25"/>
      <c r="BR1078" s="25"/>
      <c r="BS1078" s="25"/>
      <c r="BT1078" s="25"/>
      <c r="BU1078" s="25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5"/>
      <c r="EO1078" s="25"/>
      <c r="EP1078" s="25"/>
      <c r="EQ1078" s="25"/>
      <c r="ER1078" s="25"/>
      <c r="ES1078" s="25"/>
      <c r="ET1078" s="25"/>
      <c r="EU1078" s="25"/>
      <c r="EV1078" s="25"/>
      <c r="EW1078" s="25"/>
      <c r="EX1078" s="25"/>
      <c r="EY1078" s="25"/>
      <c r="EZ1078" s="25"/>
      <c r="FA1078" s="25"/>
      <c r="FB1078" s="25"/>
      <c r="FC1078" s="25"/>
      <c r="FD1078" s="25"/>
      <c r="FE1078" s="25"/>
      <c r="FF1078" s="25"/>
      <c r="FG1078" s="25"/>
      <c r="FH1078" s="25"/>
    </row>
    <row r="1079" spans="1:164" s="7" customFormat="1" ht="24">
      <c r="A1079" s="1"/>
      <c r="B1079" s="1"/>
      <c r="C1079" s="6"/>
      <c r="D1079" s="1" ph="1"/>
      <c r="F1079" s="27"/>
      <c r="G1079" s="9"/>
      <c r="H1079" s="9"/>
      <c r="I1079" s="1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  <c r="BE1079" s="25"/>
      <c r="BF1079" s="25"/>
      <c r="BG1079" s="25"/>
      <c r="BH1079" s="25"/>
      <c r="BI1079" s="25"/>
      <c r="BJ1079" s="25"/>
      <c r="BK1079" s="25"/>
      <c r="BL1079" s="25"/>
      <c r="BM1079" s="25"/>
      <c r="BN1079" s="25"/>
      <c r="BO1079" s="25"/>
      <c r="BP1079" s="25"/>
      <c r="BQ1079" s="25"/>
      <c r="BR1079" s="25"/>
      <c r="BS1079" s="25"/>
      <c r="BT1079" s="25"/>
      <c r="BU1079" s="25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5"/>
      <c r="EO1079" s="25"/>
      <c r="EP1079" s="25"/>
      <c r="EQ1079" s="25"/>
      <c r="ER1079" s="25"/>
      <c r="ES1079" s="25"/>
      <c r="ET1079" s="25"/>
      <c r="EU1079" s="25"/>
      <c r="EV1079" s="25"/>
      <c r="EW1079" s="25"/>
      <c r="EX1079" s="25"/>
      <c r="EY1079" s="25"/>
      <c r="EZ1079" s="25"/>
      <c r="FA1079" s="25"/>
      <c r="FB1079" s="25"/>
      <c r="FC1079" s="25"/>
      <c r="FD1079" s="25"/>
      <c r="FE1079" s="25"/>
      <c r="FF1079" s="25"/>
      <c r="FG1079" s="25"/>
      <c r="FH1079" s="25"/>
    </row>
    <row r="1080" spans="1:164" s="7" customFormat="1" ht="24">
      <c r="A1080" s="1"/>
      <c r="B1080" s="1"/>
      <c r="C1080" s="6"/>
      <c r="D1080" s="1" ph="1"/>
      <c r="F1080" s="27"/>
      <c r="G1080" s="9"/>
      <c r="H1080" s="9"/>
      <c r="I1080" s="1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5"/>
      <c r="EO1080" s="25"/>
      <c r="EP1080" s="25"/>
      <c r="EQ1080" s="25"/>
      <c r="ER1080" s="25"/>
      <c r="ES1080" s="25"/>
      <c r="ET1080" s="25"/>
      <c r="EU1080" s="25"/>
      <c r="EV1080" s="25"/>
      <c r="EW1080" s="25"/>
      <c r="EX1080" s="25"/>
      <c r="EY1080" s="25"/>
      <c r="EZ1080" s="25"/>
      <c r="FA1080" s="25"/>
      <c r="FB1080" s="25"/>
      <c r="FC1080" s="25"/>
      <c r="FD1080" s="25"/>
      <c r="FE1080" s="25"/>
      <c r="FF1080" s="25"/>
      <c r="FG1080" s="25"/>
      <c r="FH1080" s="25"/>
    </row>
    <row r="1081" spans="1:164" s="7" customFormat="1" ht="24">
      <c r="A1081" s="1"/>
      <c r="B1081" s="1"/>
      <c r="C1081" s="6"/>
      <c r="D1081" s="1" ph="1"/>
      <c r="F1081" s="27"/>
      <c r="G1081" s="9"/>
      <c r="H1081" s="9"/>
      <c r="I1081" s="1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  <c r="BE1081" s="25"/>
      <c r="BF1081" s="25"/>
      <c r="BG1081" s="25"/>
      <c r="BH1081" s="25"/>
      <c r="BI1081" s="25"/>
      <c r="BJ1081" s="25"/>
      <c r="BK1081" s="25"/>
      <c r="BL1081" s="25"/>
      <c r="BM1081" s="25"/>
      <c r="BN1081" s="25"/>
      <c r="BO1081" s="25"/>
      <c r="BP1081" s="25"/>
      <c r="BQ1081" s="25"/>
      <c r="BR1081" s="25"/>
      <c r="BS1081" s="25"/>
      <c r="BT1081" s="25"/>
      <c r="BU1081" s="25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5"/>
      <c r="EO1081" s="25"/>
      <c r="EP1081" s="25"/>
      <c r="EQ1081" s="25"/>
      <c r="ER1081" s="25"/>
      <c r="ES1081" s="25"/>
      <c r="ET1081" s="25"/>
      <c r="EU1081" s="25"/>
      <c r="EV1081" s="25"/>
      <c r="EW1081" s="25"/>
      <c r="EX1081" s="25"/>
      <c r="EY1081" s="25"/>
      <c r="EZ1081" s="25"/>
      <c r="FA1081" s="25"/>
      <c r="FB1081" s="25"/>
      <c r="FC1081" s="25"/>
      <c r="FD1081" s="25"/>
      <c r="FE1081" s="25"/>
      <c r="FF1081" s="25"/>
      <c r="FG1081" s="25"/>
      <c r="FH1081" s="25"/>
    </row>
    <row r="1082" spans="1:164" s="7" customFormat="1" ht="24">
      <c r="A1082" s="1"/>
      <c r="B1082" s="1"/>
      <c r="C1082" s="6"/>
      <c r="D1082" s="1" ph="1"/>
      <c r="F1082" s="27"/>
      <c r="G1082" s="9"/>
      <c r="H1082" s="9"/>
      <c r="I1082" s="1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  <c r="BE1082" s="25"/>
      <c r="BF1082" s="25"/>
      <c r="BG1082" s="25"/>
      <c r="BH1082" s="25"/>
      <c r="BI1082" s="25"/>
      <c r="BJ1082" s="25"/>
      <c r="BK1082" s="25"/>
      <c r="BL1082" s="25"/>
      <c r="BM1082" s="25"/>
      <c r="BN1082" s="25"/>
      <c r="BO1082" s="25"/>
      <c r="BP1082" s="25"/>
      <c r="BQ1082" s="25"/>
      <c r="BR1082" s="25"/>
      <c r="BS1082" s="25"/>
      <c r="BT1082" s="25"/>
      <c r="BU1082" s="25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5"/>
      <c r="EO1082" s="25"/>
      <c r="EP1082" s="25"/>
      <c r="EQ1082" s="25"/>
      <c r="ER1082" s="25"/>
      <c r="ES1082" s="25"/>
      <c r="ET1082" s="25"/>
      <c r="EU1082" s="25"/>
      <c r="EV1082" s="25"/>
      <c r="EW1082" s="25"/>
      <c r="EX1082" s="25"/>
      <c r="EY1082" s="25"/>
      <c r="EZ1082" s="25"/>
      <c r="FA1082" s="25"/>
      <c r="FB1082" s="25"/>
      <c r="FC1082" s="25"/>
      <c r="FD1082" s="25"/>
      <c r="FE1082" s="25"/>
      <c r="FF1082" s="25"/>
      <c r="FG1082" s="25"/>
      <c r="FH1082" s="25"/>
    </row>
    <row r="1083" spans="1:164" s="7" customFormat="1" ht="24">
      <c r="A1083" s="1"/>
      <c r="B1083" s="1"/>
      <c r="C1083" s="6"/>
      <c r="D1083" s="1" ph="1"/>
      <c r="F1083" s="27"/>
      <c r="G1083" s="9"/>
      <c r="H1083" s="9"/>
      <c r="I1083" s="1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  <c r="BE1083" s="25"/>
      <c r="BF1083" s="25"/>
      <c r="BG1083" s="25"/>
      <c r="BH1083" s="25"/>
      <c r="BI1083" s="25"/>
      <c r="BJ1083" s="25"/>
      <c r="BK1083" s="25"/>
      <c r="BL1083" s="25"/>
      <c r="BM1083" s="25"/>
      <c r="BN1083" s="25"/>
      <c r="BO1083" s="25"/>
      <c r="BP1083" s="25"/>
      <c r="BQ1083" s="25"/>
      <c r="BR1083" s="25"/>
      <c r="BS1083" s="25"/>
      <c r="BT1083" s="25"/>
      <c r="BU1083" s="25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5"/>
      <c r="EO1083" s="25"/>
      <c r="EP1083" s="25"/>
      <c r="EQ1083" s="25"/>
      <c r="ER1083" s="25"/>
      <c r="ES1083" s="25"/>
      <c r="ET1083" s="25"/>
      <c r="EU1083" s="25"/>
      <c r="EV1083" s="25"/>
      <c r="EW1083" s="25"/>
      <c r="EX1083" s="25"/>
      <c r="EY1083" s="25"/>
      <c r="EZ1083" s="25"/>
      <c r="FA1083" s="25"/>
      <c r="FB1083" s="25"/>
      <c r="FC1083" s="25"/>
      <c r="FD1083" s="25"/>
      <c r="FE1083" s="25"/>
      <c r="FF1083" s="25"/>
      <c r="FG1083" s="25"/>
      <c r="FH1083" s="25"/>
    </row>
    <row r="1084" spans="1:164" s="7" customFormat="1" ht="24">
      <c r="A1084" s="1"/>
      <c r="B1084" s="1"/>
      <c r="C1084" s="6"/>
      <c r="D1084" s="1" ph="1"/>
      <c r="F1084" s="27"/>
      <c r="G1084" s="9"/>
      <c r="H1084" s="9"/>
      <c r="I1084" s="1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  <c r="BF1084" s="25"/>
      <c r="BG1084" s="25"/>
      <c r="BH1084" s="25"/>
      <c r="BI1084" s="25"/>
      <c r="BJ1084" s="25"/>
      <c r="BK1084" s="25"/>
      <c r="BL1084" s="25"/>
      <c r="BM1084" s="25"/>
      <c r="BN1084" s="25"/>
      <c r="BO1084" s="25"/>
      <c r="BP1084" s="25"/>
      <c r="BQ1084" s="25"/>
      <c r="BR1084" s="25"/>
      <c r="BS1084" s="25"/>
      <c r="BT1084" s="25"/>
      <c r="BU1084" s="25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5"/>
      <c r="EO1084" s="25"/>
      <c r="EP1084" s="25"/>
      <c r="EQ1084" s="25"/>
      <c r="ER1084" s="25"/>
      <c r="ES1084" s="25"/>
      <c r="ET1084" s="25"/>
      <c r="EU1084" s="25"/>
      <c r="EV1084" s="25"/>
      <c r="EW1084" s="25"/>
      <c r="EX1084" s="25"/>
      <c r="EY1084" s="25"/>
      <c r="EZ1084" s="25"/>
      <c r="FA1084" s="25"/>
      <c r="FB1084" s="25"/>
      <c r="FC1084" s="25"/>
      <c r="FD1084" s="25"/>
      <c r="FE1084" s="25"/>
      <c r="FF1084" s="25"/>
      <c r="FG1084" s="25"/>
      <c r="FH1084" s="25"/>
    </row>
    <row r="1085" spans="1:164" s="7" customFormat="1" ht="24">
      <c r="A1085" s="1"/>
      <c r="B1085" s="1"/>
      <c r="C1085" s="6"/>
      <c r="D1085" s="1" ph="1"/>
      <c r="F1085" s="27"/>
      <c r="G1085" s="9"/>
      <c r="H1085" s="9"/>
      <c r="I1085" s="1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5"/>
      <c r="EO1085" s="25"/>
      <c r="EP1085" s="25"/>
      <c r="EQ1085" s="25"/>
      <c r="ER1085" s="25"/>
      <c r="ES1085" s="25"/>
      <c r="ET1085" s="25"/>
      <c r="EU1085" s="25"/>
      <c r="EV1085" s="25"/>
      <c r="EW1085" s="25"/>
      <c r="EX1085" s="25"/>
      <c r="EY1085" s="25"/>
      <c r="EZ1085" s="25"/>
      <c r="FA1085" s="25"/>
      <c r="FB1085" s="25"/>
      <c r="FC1085" s="25"/>
      <c r="FD1085" s="25"/>
      <c r="FE1085" s="25"/>
      <c r="FF1085" s="25"/>
      <c r="FG1085" s="25"/>
      <c r="FH1085" s="25"/>
    </row>
    <row r="1086" spans="1:164" s="7" customFormat="1" ht="24">
      <c r="A1086" s="1"/>
      <c r="B1086" s="1"/>
      <c r="C1086" s="6"/>
      <c r="D1086" s="1" ph="1"/>
      <c r="F1086" s="27"/>
      <c r="G1086" s="9"/>
      <c r="H1086" s="9"/>
      <c r="I1086" s="1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  <c r="BE1086" s="25"/>
      <c r="BF1086" s="25"/>
      <c r="BG1086" s="25"/>
      <c r="BH1086" s="25"/>
      <c r="BI1086" s="25"/>
      <c r="BJ1086" s="25"/>
      <c r="BK1086" s="25"/>
      <c r="BL1086" s="25"/>
      <c r="BM1086" s="25"/>
      <c r="BN1086" s="25"/>
      <c r="BO1086" s="25"/>
      <c r="BP1086" s="25"/>
      <c r="BQ1086" s="25"/>
      <c r="BR1086" s="25"/>
      <c r="BS1086" s="25"/>
      <c r="BT1086" s="25"/>
      <c r="BU1086" s="25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5"/>
      <c r="EO1086" s="25"/>
      <c r="EP1086" s="25"/>
      <c r="EQ1086" s="25"/>
      <c r="ER1086" s="25"/>
      <c r="ES1086" s="25"/>
      <c r="ET1086" s="25"/>
      <c r="EU1086" s="25"/>
      <c r="EV1086" s="25"/>
      <c r="EW1086" s="25"/>
      <c r="EX1086" s="25"/>
      <c r="EY1086" s="25"/>
      <c r="EZ1086" s="25"/>
      <c r="FA1086" s="25"/>
      <c r="FB1086" s="25"/>
      <c r="FC1086" s="25"/>
      <c r="FD1086" s="25"/>
      <c r="FE1086" s="25"/>
      <c r="FF1086" s="25"/>
      <c r="FG1086" s="25"/>
      <c r="FH1086" s="25"/>
    </row>
    <row r="1087" spans="1:164" s="7" customFormat="1" ht="24">
      <c r="A1087" s="1"/>
      <c r="B1087" s="1"/>
      <c r="C1087" s="6"/>
      <c r="D1087" s="1" ph="1"/>
      <c r="F1087" s="27"/>
      <c r="G1087" s="9"/>
      <c r="H1087" s="9"/>
      <c r="I1087" s="1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  <c r="BA1087" s="25"/>
      <c r="BB1087" s="25"/>
      <c r="BC1087" s="25"/>
      <c r="BD1087" s="25"/>
      <c r="BE1087" s="25"/>
      <c r="BF1087" s="25"/>
      <c r="BG1087" s="25"/>
      <c r="BH1087" s="25"/>
      <c r="BI1087" s="25"/>
      <c r="BJ1087" s="25"/>
      <c r="BK1087" s="25"/>
      <c r="BL1087" s="25"/>
      <c r="BM1087" s="25"/>
      <c r="BN1087" s="25"/>
      <c r="BO1087" s="25"/>
      <c r="BP1087" s="25"/>
      <c r="BQ1087" s="25"/>
      <c r="BR1087" s="25"/>
      <c r="BS1087" s="25"/>
      <c r="BT1087" s="25"/>
      <c r="BU1087" s="25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5"/>
      <c r="EO1087" s="25"/>
      <c r="EP1087" s="25"/>
      <c r="EQ1087" s="25"/>
      <c r="ER1087" s="25"/>
      <c r="ES1087" s="25"/>
      <c r="ET1087" s="25"/>
      <c r="EU1087" s="25"/>
      <c r="EV1087" s="25"/>
      <c r="EW1087" s="25"/>
      <c r="EX1087" s="25"/>
      <c r="EY1087" s="25"/>
      <c r="EZ1087" s="25"/>
      <c r="FA1087" s="25"/>
      <c r="FB1087" s="25"/>
      <c r="FC1087" s="25"/>
      <c r="FD1087" s="25"/>
      <c r="FE1087" s="25"/>
      <c r="FF1087" s="25"/>
      <c r="FG1087" s="25"/>
      <c r="FH1087" s="25"/>
    </row>
    <row r="1088" spans="1:164" s="7" customFormat="1" ht="24">
      <c r="A1088" s="1"/>
      <c r="B1088" s="1"/>
      <c r="C1088" s="6"/>
      <c r="D1088" s="1" ph="1"/>
      <c r="F1088" s="27"/>
      <c r="G1088" s="9"/>
      <c r="H1088" s="9"/>
      <c r="I1088" s="1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  <c r="BA1088" s="25"/>
      <c r="BB1088" s="25"/>
      <c r="BC1088" s="25"/>
      <c r="BD1088" s="25"/>
      <c r="BE1088" s="25"/>
      <c r="BF1088" s="25"/>
      <c r="BG1088" s="25"/>
      <c r="BH1088" s="25"/>
      <c r="BI1088" s="25"/>
      <c r="BJ1088" s="25"/>
      <c r="BK1088" s="25"/>
      <c r="BL1088" s="25"/>
      <c r="BM1088" s="25"/>
      <c r="BN1088" s="25"/>
      <c r="BO1088" s="25"/>
      <c r="BP1088" s="25"/>
      <c r="BQ1088" s="25"/>
      <c r="BR1088" s="25"/>
      <c r="BS1088" s="25"/>
      <c r="BT1088" s="25"/>
      <c r="BU1088" s="25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5"/>
      <c r="EO1088" s="25"/>
      <c r="EP1088" s="25"/>
      <c r="EQ1088" s="25"/>
      <c r="ER1088" s="25"/>
      <c r="ES1088" s="25"/>
      <c r="ET1088" s="25"/>
      <c r="EU1088" s="25"/>
      <c r="EV1088" s="25"/>
      <c r="EW1088" s="25"/>
      <c r="EX1088" s="25"/>
      <c r="EY1088" s="25"/>
      <c r="EZ1088" s="25"/>
      <c r="FA1088" s="25"/>
      <c r="FB1088" s="25"/>
      <c r="FC1088" s="25"/>
      <c r="FD1088" s="25"/>
      <c r="FE1088" s="25"/>
      <c r="FF1088" s="25"/>
      <c r="FG1088" s="25"/>
      <c r="FH1088" s="25"/>
    </row>
    <row r="1089" spans="1:164" s="7" customFormat="1" ht="24">
      <c r="A1089" s="1"/>
      <c r="B1089" s="1"/>
      <c r="C1089" s="6"/>
      <c r="D1089" s="1" ph="1"/>
      <c r="F1089" s="27"/>
      <c r="G1089" s="9"/>
      <c r="H1089" s="9"/>
      <c r="I1089" s="1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  <c r="BA1089" s="25"/>
      <c r="BB1089" s="25"/>
      <c r="BC1089" s="25"/>
      <c r="BD1089" s="25"/>
      <c r="BE1089" s="25"/>
      <c r="BF1089" s="25"/>
      <c r="BG1089" s="25"/>
      <c r="BH1089" s="25"/>
      <c r="BI1089" s="25"/>
      <c r="BJ1089" s="25"/>
      <c r="BK1089" s="25"/>
      <c r="BL1089" s="25"/>
      <c r="BM1089" s="25"/>
      <c r="BN1089" s="25"/>
      <c r="BO1089" s="25"/>
      <c r="BP1089" s="25"/>
      <c r="BQ1089" s="25"/>
      <c r="BR1089" s="25"/>
      <c r="BS1089" s="25"/>
      <c r="BT1089" s="25"/>
      <c r="BU1089" s="25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5"/>
      <c r="EO1089" s="25"/>
      <c r="EP1089" s="25"/>
      <c r="EQ1089" s="25"/>
      <c r="ER1089" s="25"/>
      <c r="ES1089" s="25"/>
      <c r="ET1089" s="25"/>
      <c r="EU1089" s="25"/>
      <c r="EV1089" s="25"/>
      <c r="EW1089" s="25"/>
      <c r="EX1089" s="25"/>
      <c r="EY1089" s="25"/>
      <c r="EZ1089" s="25"/>
      <c r="FA1089" s="25"/>
      <c r="FB1089" s="25"/>
      <c r="FC1089" s="25"/>
      <c r="FD1089" s="25"/>
      <c r="FE1089" s="25"/>
      <c r="FF1089" s="25"/>
      <c r="FG1089" s="25"/>
      <c r="FH1089" s="25"/>
    </row>
    <row r="1090" spans="1:164" s="7" customFormat="1" ht="24">
      <c r="A1090" s="1"/>
      <c r="B1090" s="1"/>
      <c r="C1090" s="6"/>
      <c r="D1090" s="1" ph="1"/>
      <c r="F1090" s="27"/>
      <c r="G1090" s="9"/>
      <c r="H1090" s="9"/>
      <c r="I1090" s="1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  <c r="BA1090" s="25"/>
      <c r="BB1090" s="25"/>
      <c r="BC1090" s="25"/>
      <c r="BD1090" s="25"/>
      <c r="BE1090" s="25"/>
      <c r="BF1090" s="25"/>
      <c r="BG1090" s="25"/>
      <c r="BH1090" s="25"/>
      <c r="BI1090" s="25"/>
      <c r="BJ1090" s="25"/>
      <c r="BK1090" s="25"/>
      <c r="BL1090" s="25"/>
      <c r="BM1090" s="25"/>
      <c r="BN1090" s="25"/>
      <c r="BO1090" s="25"/>
      <c r="BP1090" s="25"/>
      <c r="BQ1090" s="25"/>
      <c r="BR1090" s="25"/>
      <c r="BS1090" s="25"/>
      <c r="BT1090" s="25"/>
      <c r="BU1090" s="25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5"/>
      <c r="EO1090" s="25"/>
      <c r="EP1090" s="25"/>
      <c r="EQ1090" s="25"/>
      <c r="ER1090" s="25"/>
      <c r="ES1090" s="25"/>
      <c r="ET1090" s="25"/>
      <c r="EU1090" s="25"/>
      <c r="EV1090" s="25"/>
      <c r="EW1090" s="25"/>
      <c r="EX1090" s="25"/>
      <c r="EY1090" s="25"/>
      <c r="EZ1090" s="25"/>
      <c r="FA1090" s="25"/>
      <c r="FB1090" s="25"/>
      <c r="FC1090" s="25"/>
      <c r="FD1090" s="25"/>
      <c r="FE1090" s="25"/>
      <c r="FF1090" s="25"/>
      <c r="FG1090" s="25"/>
      <c r="FH1090" s="25"/>
    </row>
    <row r="1091" spans="1:164" s="7" customFormat="1" ht="24">
      <c r="A1091" s="1"/>
      <c r="B1091" s="1"/>
      <c r="C1091" s="6"/>
      <c r="D1091" s="1" ph="1"/>
      <c r="F1091" s="27"/>
      <c r="G1091" s="9"/>
      <c r="H1091" s="9"/>
      <c r="I1091" s="1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  <c r="BA1091" s="25"/>
      <c r="BB1091" s="25"/>
      <c r="BC1091" s="25"/>
      <c r="BD1091" s="25"/>
      <c r="BE1091" s="25"/>
      <c r="BF1091" s="25"/>
      <c r="BG1091" s="25"/>
      <c r="BH1091" s="25"/>
      <c r="BI1091" s="25"/>
      <c r="BJ1091" s="25"/>
      <c r="BK1091" s="25"/>
      <c r="BL1091" s="25"/>
      <c r="BM1091" s="25"/>
      <c r="BN1091" s="25"/>
      <c r="BO1091" s="25"/>
      <c r="BP1091" s="25"/>
      <c r="BQ1091" s="25"/>
      <c r="BR1091" s="25"/>
      <c r="BS1091" s="25"/>
      <c r="BT1091" s="25"/>
      <c r="BU1091" s="25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5"/>
      <c r="EO1091" s="25"/>
      <c r="EP1091" s="25"/>
      <c r="EQ1091" s="25"/>
      <c r="ER1091" s="25"/>
      <c r="ES1091" s="25"/>
      <c r="ET1091" s="25"/>
      <c r="EU1091" s="25"/>
      <c r="EV1091" s="25"/>
      <c r="EW1091" s="25"/>
      <c r="EX1091" s="25"/>
      <c r="EY1091" s="25"/>
      <c r="EZ1091" s="25"/>
      <c r="FA1091" s="25"/>
      <c r="FB1091" s="25"/>
      <c r="FC1091" s="25"/>
      <c r="FD1091" s="25"/>
      <c r="FE1091" s="25"/>
      <c r="FF1091" s="25"/>
      <c r="FG1091" s="25"/>
      <c r="FH1091" s="25"/>
    </row>
    <row r="1092" spans="1:164" s="7" customFormat="1" ht="24">
      <c r="A1092" s="1"/>
      <c r="B1092" s="1"/>
      <c r="C1092" s="6"/>
      <c r="D1092" s="1" ph="1"/>
      <c r="F1092" s="27"/>
      <c r="G1092" s="9"/>
      <c r="H1092" s="9"/>
      <c r="I1092" s="1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  <c r="BA1092" s="25"/>
      <c r="BB1092" s="25"/>
      <c r="BC1092" s="25"/>
      <c r="BD1092" s="25"/>
      <c r="BE1092" s="25"/>
      <c r="BF1092" s="25"/>
      <c r="BG1092" s="25"/>
      <c r="BH1092" s="25"/>
      <c r="BI1092" s="25"/>
      <c r="BJ1092" s="25"/>
      <c r="BK1092" s="25"/>
      <c r="BL1092" s="25"/>
      <c r="BM1092" s="25"/>
      <c r="BN1092" s="25"/>
      <c r="BO1092" s="25"/>
      <c r="BP1092" s="25"/>
      <c r="BQ1092" s="25"/>
      <c r="BR1092" s="25"/>
      <c r="BS1092" s="25"/>
      <c r="BT1092" s="25"/>
      <c r="BU1092" s="25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5"/>
      <c r="EO1092" s="25"/>
      <c r="EP1092" s="25"/>
      <c r="EQ1092" s="25"/>
      <c r="ER1092" s="25"/>
      <c r="ES1092" s="25"/>
      <c r="ET1092" s="25"/>
      <c r="EU1092" s="25"/>
      <c r="EV1092" s="25"/>
      <c r="EW1092" s="25"/>
      <c r="EX1092" s="25"/>
      <c r="EY1092" s="25"/>
      <c r="EZ1092" s="25"/>
      <c r="FA1092" s="25"/>
      <c r="FB1092" s="25"/>
      <c r="FC1092" s="25"/>
      <c r="FD1092" s="25"/>
      <c r="FE1092" s="25"/>
      <c r="FF1092" s="25"/>
      <c r="FG1092" s="25"/>
      <c r="FH1092" s="25"/>
    </row>
    <row r="1093" spans="1:164" s="7" customFormat="1" ht="24">
      <c r="A1093" s="1"/>
      <c r="B1093" s="1"/>
      <c r="C1093" s="6"/>
      <c r="D1093" s="1" ph="1"/>
      <c r="F1093" s="27"/>
      <c r="G1093" s="9"/>
      <c r="H1093" s="9"/>
      <c r="I1093" s="1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  <c r="BA1093" s="25"/>
      <c r="BB1093" s="25"/>
      <c r="BC1093" s="25"/>
      <c r="BD1093" s="25"/>
      <c r="BE1093" s="25"/>
      <c r="BF1093" s="25"/>
      <c r="BG1093" s="25"/>
      <c r="BH1093" s="25"/>
      <c r="BI1093" s="25"/>
      <c r="BJ1093" s="25"/>
      <c r="BK1093" s="25"/>
      <c r="BL1093" s="25"/>
      <c r="BM1093" s="25"/>
      <c r="BN1093" s="25"/>
      <c r="BO1093" s="25"/>
      <c r="BP1093" s="25"/>
      <c r="BQ1093" s="25"/>
      <c r="BR1093" s="25"/>
      <c r="BS1093" s="25"/>
      <c r="BT1093" s="25"/>
      <c r="BU1093" s="25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5"/>
      <c r="EO1093" s="25"/>
      <c r="EP1093" s="25"/>
      <c r="EQ1093" s="25"/>
      <c r="ER1093" s="25"/>
      <c r="ES1093" s="25"/>
      <c r="ET1093" s="25"/>
      <c r="EU1093" s="25"/>
      <c r="EV1093" s="25"/>
      <c r="EW1093" s="25"/>
      <c r="EX1093" s="25"/>
      <c r="EY1093" s="25"/>
      <c r="EZ1093" s="25"/>
      <c r="FA1093" s="25"/>
      <c r="FB1093" s="25"/>
      <c r="FC1093" s="25"/>
      <c r="FD1093" s="25"/>
      <c r="FE1093" s="25"/>
      <c r="FF1093" s="25"/>
      <c r="FG1093" s="25"/>
      <c r="FH1093" s="25"/>
    </row>
    <row r="1094" spans="1:164" s="7" customFormat="1" ht="24">
      <c r="A1094" s="1"/>
      <c r="B1094" s="1"/>
      <c r="C1094" s="6"/>
      <c r="D1094" s="1" ph="1"/>
      <c r="F1094" s="27"/>
      <c r="G1094" s="9"/>
      <c r="H1094" s="9"/>
      <c r="I1094" s="1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  <c r="BA1094" s="25"/>
      <c r="BB1094" s="25"/>
      <c r="BC1094" s="25"/>
      <c r="BD1094" s="25"/>
      <c r="BE1094" s="25"/>
      <c r="BF1094" s="25"/>
      <c r="BG1094" s="25"/>
      <c r="BH1094" s="25"/>
      <c r="BI1094" s="25"/>
      <c r="BJ1094" s="25"/>
      <c r="BK1094" s="25"/>
      <c r="BL1094" s="25"/>
      <c r="BM1094" s="25"/>
      <c r="BN1094" s="25"/>
      <c r="BO1094" s="25"/>
      <c r="BP1094" s="25"/>
      <c r="BQ1094" s="25"/>
      <c r="BR1094" s="25"/>
      <c r="BS1094" s="25"/>
      <c r="BT1094" s="25"/>
      <c r="BU1094" s="25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5"/>
      <c r="EO1094" s="25"/>
      <c r="EP1094" s="25"/>
      <c r="EQ1094" s="25"/>
      <c r="ER1094" s="25"/>
      <c r="ES1094" s="25"/>
      <c r="ET1094" s="25"/>
      <c r="EU1094" s="25"/>
      <c r="EV1094" s="25"/>
      <c r="EW1094" s="25"/>
      <c r="EX1094" s="25"/>
      <c r="EY1094" s="25"/>
      <c r="EZ1094" s="25"/>
      <c r="FA1094" s="25"/>
      <c r="FB1094" s="25"/>
      <c r="FC1094" s="25"/>
      <c r="FD1094" s="25"/>
      <c r="FE1094" s="25"/>
      <c r="FF1094" s="25"/>
      <c r="FG1094" s="25"/>
      <c r="FH1094" s="25"/>
    </row>
    <row r="1095" spans="1:164" s="7" customFormat="1" ht="24">
      <c r="A1095" s="1"/>
      <c r="B1095" s="1"/>
      <c r="C1095" s="6"/>
      <c r="D1095" s="1" ph="1"/>
      <c r="F1095" s="27"/>
      <c r="G1095" s="9"/>
      <c r="H1095" s="9"/>
      <c r="I1095" s="1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  <c r="BA1095" s="25"/>
      <c r="BB1095" s="25"/>
      <c r="BC1095" s="25"/>
      <c r="BD1095" s="25"/>
      <c r="BE1095" s="25"/>
      <c r="BF1095" s="25"/>
      <c r="BG1095" s="25"/>
      <c r="BH1095" s="25"/>
      <c r="BI1095" s="25"/>
      <c r="BJ1095" s="25"/>
      <c r="BK1095" s="25"/>
      <c r="BL1095" s="25"/>
      <c r="BM1095" s="25"/>
      <c r="BN1095" s="25"/>
      <c r="BO1095" s="25"/>
      <c r="BP1095" s="25"/>
      <c r="BQ1095" s="25"/>
      <c r="BR1095" s="25"/>
      <c r="BS1095" s="25"/>
      <c r="BT1095" s="25"/>
      <c r="BU1095" s="25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5"/>
      <c r="EO1095" s="25"/>
      <c r="EP1095" s="25"/>
      <c r="EQ1095" s="25"/>
      <c r="ER1095" s="25"/>
      <c r="ES1095" s="25"/>
      <c r="ET1095" s="25"/>
      <c r="EU1095" s="25"/>
      <c r="EV1095" s="25"/>
      <c r="EW1095" s="25"/>
      <c r="EX1095" s="25"/>
      <c r="EY1095" s="25"/>
      <c r="EZ1095" s="25"/>
      <c r="FA1095" s="25"/>
      <c r="FB1095" s="25"/>
      <c r="FC1095" s="25"/>
      <c r="FD1095" s="25"/>
      <c r="FE1095" s="25"/>
      <c r="FF1095" s="25"/>
      <c r="FG1095" s="25"/>
      <c r="FH1095" s="25"/>
    </row>
    <row r="1096" spans="1:164" s="7" customFormat="1" ht="24">
      <c r="A1096" s="1"/>
      <c r="B1096" s="1"/>
      <c r="C1096" s="6"/>
      <c r="D1096" s="1" ph="1"/>
      <c r="F1096" s="27"/>
      <c r="G1096" s="9"/>
      <c r="H1096" s="9"/>
      <c r="I1096" s="1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  <c r="BA1096" s="25"/>
      <c r="BB1096" s="25"/>
      <c r="BC1096" s="25"/>
      <c r="BD1096" s="25"/>
      <c r="BE1096" s="25"/>
      <c r="BF1096" s="25"/>
      <c r="BG1096" s="25"/>
      <c r="BH1096" s="25"/>
      <c r="BI1096" s="25"/>
      <c r="BJ1096" s="25"/>
      <c r="BK1096" s="25"/>
      <c r="BL1096" s="25"/>
      <c r="BM1096" s="25"/>
      <c r="BN1096" s="25"/>
      <c r="BO1096" s="25"/>
      <c r="BP1096" s="25"/>
      <c r="BQ1096" s="25"/>
      <c r="BR1096" s="25"/>
      <c r="BS1096" s="25"/>
      <c r="BT1096" s="25"/>
      <c r="BU1096" s="25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5"/>
      <c r="EO1096" s="25"/>
      <c r="EP1096" s="25"/>
      <c r="EQ1096" s="25"/>
      <c r="ER1096" s="25"/>
      <c r="ES1096" s="25"/>
      <c r="ET1096" s="25"/>
      <c r="EU1096" s="25"/>
      <c r="EV1096" s="25"/>
      <c r="EW1096" s="25"/>
      <c r="EX1096" s="25"/>
      <c r="EY1096" s="25"/>
      <c r="EZ1096" s="25"/>
      <c r="FA1096" s="25"/>
      <c r="FB1096" s="25"/>
      <c r="FC1096" s="25"/>
      <c r="FD1096" s="25"/>
      <c r="FE1096" s="25"/>
      <c r="FF1096" s="25"/>
      <c r="FG1096" s="25"/>
      <c r="FH1096" s="25"/>
    </row>
    <row r="1097" spans="1:164" s="7" customFormat="1" ht="24">
      <c r="A1097" s="1"/>
      <c r="B1097" s="1"/>
      <c r="C1097" s="6"/>
      <c r="D1097" s="1" ph="1"/>
      <c r="F1097" s="27"/>
      <c r="G1097" s="9"/>
      <c r="H1097" s="9"/>
      <c r="I1097" s="1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  <c r="BA1097" s="25"/>
      <c r="BB1097" s="25"/>
      <c r="BC1097" s="25"/>
      <c r="BD1097" s="25"/>
      <c r="BE1097" s="25"/>
      <c r="BF1097" s="25"/>
      <c r="BG1097" s="25"/>
      <c r="BH1097" s="25"/>
      <c r="BI1097" s="25"/>
      <c r="BJ1097" s="25"/>
      <c r="BK1097" s="25"/>
      <c r="BL1097" s="25"/>
      <c r="BM1097" s="25"/>
      <c r="BN1097" s="25"/>
      <c r="BO1097" s="25"/>
      <c r="BP1097" s="25"/>
      <c r="BQ1097" s="25"/>
      <c r="BR1097" s="25"/>
      <c r="BS1097" s="25"/>
      <c r="BT1097" s="25"/>
      <c r="BU1097" s="25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5"/>
      <c r="EO1097" s="25"/>
      <c r="EP1097" s="25"/>
      <c r="EQ1097" s="25"/>
      <c r="ER1097" s="25"/>
      <c r="ES1097" s="25"/>
      <c r="ET1097" s="25"/>
      <c r="EU1097" s="25"/>
      <c r="EV1097" s="25"/>
      <c r="EW1097" s="25"/>
      <c r="EX1097" s="25"/>
      <c r="EY1097" s="25"/>
      <c r="EZ1097" s="25"/>
      <c r="FA1097" s="25"/>
      <c r="FB1097" s="25"/>
      <c r="FC1097" s="25"/>
      <c r="FD1097" s="25"/>
      <c r="FE1097" s="25"/>
      <c r="FF1097" s="25"/>
      <c r="FG1097" s="25"/>
      <c r="FH1097" s="25"/>
    </row>
    <row r="1098" spans="1:164" s="7" customFormat="1" ht="24">
      <c r="A1098" s="1"/>
      <c r="B1098" s="1"/>
      <c r="C1098" s="6"/>
      <c r="D1098" s="1" ph="1"/>
      <c r="F1098" s="27"/>
      <c r="G1098" s="9"/>
      <c r="H1098" s="9"/>
      <c r="I1098" s="1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  <c r="BA1098" s="25"/>
      <c r="BB1098" s="25"/>
      <c r="BC1098" s="25"/>
      <c r="BD1098" s="25"/>
      <c r="BE1098" s="25"/>
      <c r="BF1098" s="25"/>
      <c r="BG1098" s="25"/>
      <c r="BH1098" s="25"/>
      <c r="BI1098" s="25"/>
      <c r="BJ1098" s="25"/>
      <c r="BK1098" s="25"/>
      <c r="BL1098" s="25"/>
      <c r="BM1098" s="25"/>
      <c r="BN1098" s="25"/>
      <c r="BO1098" s="25"/>
      <c r="BP1098" s="25"/>
      <c r="BQ1098" s="25"/>
      <c r="BR1098" s="25"/>
      <c r="BS1098" s="25"/>
      <c r="BT1098" s="25"/>
      <c r="BU1098" s="25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5"/>
      <c r="EO1098" s="25"/>
      <c r="EP1098" s="25"/>
      <c r="EQ1098" s="25"/>
      <c r="ER1098" s="25"/>
      <c r="ES1098" s="25"/>
      <c r="ET1098" s="25"/>
      <c r="EU1098" s="25"/>
      <c r="EV1098" s="25"/>
      <c r="EW1098" s="25"/>
      <c r="EX1098" s="25"/>
      <c r="EY1098" s="25"/>
      <c r="EZ1098" s="25"/>
      <c r="FA1098" s="25"/>
      <c r="FB1098" s="25"/>
      <c r="FC1098" s="25"/>
      <c r="FD1098" s="25"/>
      <c r="FE1098" s="25"/>
      <c r="FF1098" s="25"/>
      <c r="FG1098" s="25"/>
      <c r="FH1098" s="25"/>
    </row>
    <row r="1099" spans="1:164" s="7" customFormat="1" ht="24">
      <c r="A1099" s="1"/>
      <c r="B1099" s="1"/>
      <c r="C1099" s="6"/>
      <c r="D1099" s="1" ph="1"/>
      <c r="F1099" s="27"/>
      <c r="G1099" s="9"/>
      <c r="H1099" s="9"/>
      <c r="I1099" s="1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  <c r="BA1099" s="25"/>
      <c r="BB1099" s="25"/>
      <c r="BC1099" s="25"/>
      <c r="BD1099" s="25"/>
      <c r="BE1099" s="25"/>
      <c r="BF1099" s="25"/>
      <c r="BG1099" s="25"/>
      <c r="BH1099" s="25"/>
      <c r="BI1099" s="25"/>
      <c r="BJ1099" s="25"/>
      <c r="BK1099" s="25"/>
      <c r="BL1099" s="25"/>
      <c r="BM1099" s="25"/>
      <c r="BN1099" s="25"/>
      <c r="BO1099" s="25"/>
      <c r="BP1099" s="25"/>
      <c r="BQ1099" s="25"/>
      <c r="BR1099" s="25"/>
      <c r="BS1099" s="25"/>
      <c r="BT1099" s="25"/>
      <c r="BU1099" s="25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5"/>
      <c r="EO1099" s="25"/>
      <c r="EP1099" s="25"/>
      <c r="EQ1099" s="25"/>
      <c r="ER1099" s="25"/>
      <c r="ES1099" s="25"/>
      <c r="ET1099" s="25"/>
      <c r="EU1099" s="25"/>
      <c r="EV1099" s="25"/>
      <c r="EW1099" s="25"/>
      <c r="EX1099" s="25"/>
      <c r="EY1099" s="25"/>
      <c r="EZ1099" s="25"/>
      <c r="FA1099" s="25"/>
      <c r="FB1099" s="25"/>
      <c r="FC1099" s="25"/>
      <c r="FD1099" s="25"/>
      <c r="FE1099" s="25"/>
      <c r="FF1099" s="25"/>
      <c r="FG1099" s="25"/>
      <c r="FH1099" s="25"/>
    </row>
    <row r="1100" spans="1:164" s="7" customFormat="1" ht="24">
      <c r="A1100" s="1"/>
      <c r="B1100" s="1"/>
      <c r="C1100" s="6"/>
      <c r="D1100" s="1" ph="1"/>
      <c r="F1100" s="27"/>
      <c r="G1100" s="9"/>
      <c r="H1100" s="9"/>
      <c r="I1100" s="1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  <c r="BA1100" s="25"/>
      <c r="BB1100" s="25"/>
      <c r="BC1100" s="25"/>
      <c r="BD1100" s="25"/>
      <c r="BE1100" s="25"/>
      <c r="BF1100" s="25"/>
      <c r="BG1100" s="25"/>
      <c r="BH1100" s="25"/>
      <c r="BI1100" s="25"/>
      <c r="BJ1100" s="25"/>
      <c r="BK1100" s="25"/>
      <c r="BL1100" s="25"/>
      <c r="BM1100" s="25"/>
      <c r="BN1100" s="25"/>
      <c r="BO1100" s="25"/>
      <c r="BP1100" s="25"/>
      <c r="BQ1100" s="25"/>
      <c r="BR1100" s="25"/>
      <c r="BS1100" s="25"/>
      <c r="BT1100" s="25"/>
      <c r="BU1100" s="25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5"/>
      <c r="EO1100" s="25"/>
      <c r="EP1100" s="25"/>
      <c r="EQ1100" s="25"/>
      <c r="ER1100" s="25"/>
      <c r="ES1100" s="25"/>
      <c r="ET1100" s="25"/>
      <c r="EU1100" s="25"/>
      <c r="EV1100" s="25"/>
      <c r="EW1100" s="25"/>
      <c r="EX1100" s="25"/>
      <c r="EY1100" s="25"/>
      <c r="EZ1100" s="25"/>
      <c r="FA1100" s="25"/>
      <c r="FB1100" s="25"/>
      <c r="FC1100" s="25"/>
      <c r="FD1100" s="25"/>
      <c r="FE1100" s="25"/>
      <c r="FF1100" s="25"/>
      <c r="FG1100" s="25"/>
      <c r="FH1100" s="25"/>
    </row>
    <row r="1101" spans="1:164" s="7" customFormat="1" ht="24">
      <c r="A1101" s="1"/>
      <c r="B1101" s="1"/>
      <c r="C1101" s="6"/>
      <c r="D1101" s="1" ph="1"/>
      <c r="F1101" s="27"/>
      <c r="G1101" s="9"/>
      <c r="H1101" s="9"/>
      <c r="I1101" s="1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  <c r="BA1101" s="25"/>
      <c r="BB1101" s="25"/>
      <c r="BC1101" s="25"/>
      <c r="BD1101" s="25"/>
      <c r="BE1101" s="25"/>
      <c r="BF1101" s="25"/>
      <c r="BG1101" s="25"/>
      <c r="BH1101" s="25"/>
      <c r="BI1101" s="25"/>
      <c r="BJ1101" s="25"/>
      <c r="BK1101" s="25"/>
      <c r="BL1101" s="25"/>
      <c r="BM1101" s="25"/>
      <c r="BN1101" s="25"/>
      <c r="BO1101" s="25"/>
      <c r="BP1101" s="25"/>
      <c r="BQ1101" s="25"/>
      <c r="BR1101" s="25"/>
      <c r="BS1101" s="25"/>
      <c r="BT1101" s="25"/>
      <c r="BU1101" s="25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5"/>
      <c r="EO1101" s="25"/>
      <c r="EP1101" s="25"/>
      <c r="EQ1101" s="25"/>
      <c r="ER1101" s="25"/>
      <c r="ES1101" s="25"/>
      <c r="ET1101" s="25"/>
      <c r="EU1101" s="25"/>
      <c r="EV1101" s="25"/>
      <c r="EW1101" s="25"/>
      <c r="EX1101" s="25"/>
      <c r="EY1101" s="25"/>
      <c r="EZ1101" s="25"/>
      <c r="FA1101" s="25"/>
      <c r="FB1101" s="25"/>
      <c r="FC1101" s="25"/>
      <c r="FD1101" s="25"/>
      <c r="FE1101" s="25"/>
      <c r="FF1101" s="25"/>
      <c r="FG1101" s="25"/>
      <c r="FH1101" s="25"/>
    </row>
    <row r="1102" spans="1:164" s="7" customFormat="1" ht="24">
      <c r="A1102" s="1"/>
      <c r="B1102" s="1"/>
      <c r="C1102" s="6"/>
      <c r="D1102" s="1" ph="1"/>
      <c r="F1102" s="27"/>
      <c r="G1102" s="9"/>
      <c r="H1102" s="9"/>
      <c r="I1102" s="1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  <c r="BA1102" s="25"/>
      <c r="BB1102" s="25"/>
      <c r="BC1102" s="25"/>
      <c r="BD1102" s="25"/>
      <c r="BE1102" s="25"/>
      <c r="BF1102" s="25"/>
      <c r="BG1102" s="25"/>
      <c r="BH1102" s="25"/>
      <c r="BI1102" s="25"/>
      <c r="BJ1102" s="25"/>
      <c r="BK1102" s="25"/>
      <c r="BL1102" s="25"/>
      <c r="BM1102" s="25"/>
      <c r="BN1102" s="25"/>
      <c r="BO1102" s="25"/>
      <c r="BP1102" s="25"/>
      <c r="BQ1102" s="25"/>
      <c r="BR1102" s="25"/>
      <c r="BS1102" s="25"/>
      <c r="BT1102" s="25"/>
      <c r="BU1102" s="25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5"/>
      <c r="EO1102" s="25"/>
      <c r="EP1102" s="25"/>
      <c r="EQ1102" s="25"/>
      <c r="ER1102" s="25"/>
      <c r="ES1102" s="25"/>
      <c r="ET1102" s="25"/>
      <c r="EU1102" s="25"/>
      <c r="EV1102" s="25"/>
      <c r="EW1102" s="25"/>
      <c r="EX1102" s="25"/>
      <c r="EY1102" s="25"/>
      <c r="EZ1102" s="25"/>
      <c r="FA1102" s="25"/>
      <c r="FB1102" s="25"/>
      <c r="FC1102" s="25"/>
      <c r="FD1102" s="25"/>
      <c r="FE1102" s="25"/>
      <c r="FF1102" s="25"/>
      <c r="FG1102" s="25"/>
      <c r="FH1102" s="25"/>
    </row>
    <row r="1103" spans="1:164" s="7" customFormat="1" ht="24">
      <c r="A1103" s="1"/>
      <c r="B1103" s="1"/>
      <c r="C1103" s="6"/>
      <c r="D1103" s="1" ph="1"/>
      <c r="F1103" s="27"/>
      <c r="G1103" s="9"/>
      <c r="H1103" s="9"/>
      <c r="I1103" s="1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  <c r="BA1103" s="25"/>
      <c r="BB1103" s="25"/>
      <c r="BC1103" s="25"/>
      <c r="BD1103" s="25"/>
      <c r="BE1103" s="25"/>
      <c r="BF1103" s="25"/>
      <c r="BG1103" s="25"/>
      <c r="BH1103" s="25"/>
      <c r="BI1103" s="25"/>
      <c r="BJ1103" s="25"/>
      <c r="BK1103" s="25"/>
      <c r="BL1103" s="25"/>
      <c r="BM1103" s="25"/>
      <c r="BN1103" s="25"/>
      <c r="BO1103" s="25"/>
      <c r="BP1103" s="25"/>
      <c r="BQ1103" s="25"/>
      <c r="BR1103" s="25"/>
      <c r="BS1103" s="25"/>
      <c r="BT1103" s="25"/>
      <c r="BU1103" s="25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5"/>
      <c r="EO1103" s="25"/>
      <c r="EP1103" s="25"/>
      <c r="EQ1103" s="25"/>
      <c r="ER1103" s="25"/>
      <c r="ES1103" s="25"/>
      <c r="ET1103" s="25"/>
      <c r="EU1103" s="25"/>
      <c r="EV1103" s="25"/>
      <c r="EW1103" s="25"/>
      <c r="EX1103" s="25"/>
      <c r="EY1103" s="25"/>
      <c r="EZ1103" s="25"/>
      <c r="FA1103" s="25"/>
      <c r="FB1103" s="25"/>
      <c r="FC1103" s="25"/>
      <c r="FD1103" s="25"/>
      <c r="FE1103" s="25"/>
      <c r="FF1103" s="25"/>
      <c r="FG1103" s="25"/>
      <c r="FH1103" s="25"/>
    </row>
    <row r="1104" spans="1:164" s="7" customFormat="1" ht="24">
      <c r="A1104" s="1"/>
      <c r="B1104" s="1"/>
      <c r="C1104" s="6"/>
      <c r="D1104" s="1" ph="1"/>
      <c r="F1104" s="27"/>
      <c r="G1104" s="9"/>
      <c r="H1104" s="9"/>
      <c r="I1104" s="1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  <c r="BA1104" s="25"/>
      <c r="BB1104" s="25"/>
      <c r="BC1104" s="25"/>
      <c r="BD1104" s="25"/>
      <c r="BE1104" s="25"/>
      <c r="BF1104" s="25"/>
      <c r="BG1104" s="25"/>
      <c r="BH1104" s="25"/>
      <c r="BI1104" s="25"/>
      <c r="BJ1104" s="25"/>
      <c r="BK1104" s="25"/>
      <c r="BL1104" s="25"/>
      <c r="BM1104" s="25"/>
      <c r="BN1104" s="25"/>
      <c r="BO1104" s="25"/>
      <c r="BP1104" s="25"/>
      <c r="BQ1104" s="25"/>
      <c r="BR1104" s="25"/>
      <c r="BS1104" s="25"/>
      <c r="BT1104" s="25"/>
      <c r="BU1104" s="25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5"/>
      <c r="EO1104" s="25"/>
      <c r="EP1104" s="25"/>
      <c r="EQ1104" s="25"/>
      <c r="ER1104" s="25"/>
      <c r="ES1104" s="25"/>
      <c r="ET1104" s="25"/>
      <c r="EU1104" s="25"/>
      <c r="EV1104" s="25"/>
      <c r="EW1104" s="25"/>
      <c r="EX1104" s="25"/>
      <c r="EY1104" s="25"/>
      <c r="EZ1104" s="25"/>
      <c r="FA1104" s="25"/>
      <c r="FB1104" s="25"/>
      <c r="FC1104" s="25"/>
      <c r="FD1104" s="25"/>
      <c r="FE1104" s="25"/>
      <c r="FF1104" s="25"/>
      <c r="FG1104" s="25"/>
      <c r="FH1104" s="25"/>
    </row>
    <row r="1105" spans="1:164" s="7" customFormat="1" ht="24">
      <c r="A1105" s="1"/>
      <c r="B1105" s="1"/>
      <c r="C1105" s="6"/>
      <c r="D1105" s="1" ph="1"/>
      <c r="F1105" s="27"/>
      <c r="G1105" s="9"/>
      <c r="H1105" s="9"/>
      <c r="I1105" s="1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  <c r="BA1105" s="25"/>
      <c r="BB1105" s="25"/>
      <c r="BC1105" s="25"/>
      <c r="BD1105" s="25"/>
      <c r="BE1105" s="25"/>
      <c r="BF1105" s="25"/>
      <c r="BG1105" s="25"/>
      <c r="BH1105" s="25"/>
      <c r="BI1105" s="25"/>
      <c r="BJ1105" s="25"/>
      <c r="BK1105" s="25"/>
      <c r="BL1105" s="25"/>
      <c r="BM1105" s="25"/>
      <c r="BN1105" s="25"/>
      <c r="BO1105" s="25"/>
      <c r="BP1105" s="25"/>
      <c r="BQ1105" s="25"/>
      <c r="BR1105" s="25"/>
      <c r="BS1105" s="25"/>
      <c r="BT1105" s="25"/>
      <c r="BU1105" s="25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5"/>
      <c r="EO1105" s="25"/>
      <c r="EP1105" s="25"/>
      <c r="EQ1105" s="25"/>
      <c r="ER1105" s="25"/>
      <c r="ES1105" s="25"/>
      <c r="ET1105" s="25"/>
      <c r="EU1105" s="25"/>
      <c r="EV1105" s="25"/>
      <c r="EW1105" s="25"/>
      <c r="EX1105" s="25"/>
      <c r="EY1105" s="25"/>
      <c r="EZ1105" s="25"/>
      <c r="FA1105" s="25"/>
      <c r="FB1105" s="25"/>
      <c r="FC1105" s="25"/>
      <c r="FD1105" s="25"/>
      <c r="FE1105" s="25"/>
      <c r="FF1105" s="25"/>
      <c r="FG1105" s="25"/>
      <c r="FH1105" s="25"/>
    </row>
    <row r="1106" spans="1:164" s="7" customFormat="1" ht="24">
      <c r="A1106" s="1"/>
      <c r="B1106" s="1"/>
      <c r="C1106" s="6"/>
      <c r="D1106" s="1" ph="1"/>
      <c r="F1106" s="27"/>
      <c r="G1106" s="9"/>
      <c r="H1106" s="9"/>
      <c r="I1106" s="1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  <c r="BA1106" s="25"/>
      <c r="BB1106" s="25"/>
      <c r="BC1106" s="25"/>
      <c r="BD1106" s="25"/>
      <c r="BE1106" s="25"/>
      <c r="BF1106" s="25"/>
      <c r="BG1106" s="25"/>
      <c r="BH1106" s="25"/>
      <c r="BI1106" s="25"/>
      <c r="BJ1106" s="25"/>
      <c r="BK1106" s="25"/>
      <c r="BL1106" s="25"/>
      <c r="BM1106" s="25"/>
      <c r="BN1106" s="25"/>
      <c r="BO1106" s="25"/>
      <c r="BP1106" s="25"/>
      <c r="BQ1106" s="25"/>
      <c r="BR1106" s="25"/>
      <c r="BS1106" s="25"/>
      <c r="BT1106" s="25"/>
      <c r="BU1106" s="25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5"/>
      <c r="EO1106" s="25"/>
      <c r="EP1106" s="25"/>
      <c r="EQ1106" s="25"/>
      <c r="ER1106" s="25"/>
      <c r="ES1106" s="25"/>
      <c r="ET1106" s="25"/>
      <c r="EU1106" s="25"/>
      <c r="EV1106" s="25"/>
      <c r="EW1106" s="25"/>
      <c r="EX1106" s="25"/>
      <c r="EY1106" s="25"/>
      <c r="EZ1106" s="25"/>
      <c r="FA1106" s="25"/>
      <c r="FB1106" s="25"/>
      <c r="FC1106" s="25"/>
      <c r="FD1106" s="25"/>
      <c r="FE1106" s="25"/>
      <c r="FF1106" s="25"/>
      <c r="FG1106" s="25"/>
      <c r="FH1106" s="25"/>
    </row>
    <row r="1107" spans="1:164" s="7" customFormat="1" ht="24">
      <c r="A1107" s="1"/>
      <c r="B1107" s="1"/>
      <c r="C1107" s="6"/>
      <c r="D1107" s="1" ph="1"/>
      <c r="F1107" s="27"/>
      <c r="G1107" s="9"/>
      <c r="H1107" s="9"/>
      <c r="I1107" s="1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  <c r="BA1107" s="25"/>
      <c r="BB1107" s="25"/>
      <c r="BC1107" s="25"/>
      <c r="BD1107" s="25"/>
      <c r="BE1107" s="25"/>
      <c r="BF1107" s="25"/>
      <c r="BG1107" s="25"/>
      <c r="BH1107" s="25"/>
      <c r="BI1107" s="25"/>
      <c r="BJ1107" s="25"/>
      <c r="BK1107" s="25"/>
      <c r="BL1107" s="25"/>
      <c r="BM1107" s="25"/>
      <c r="BN1107" s="25"/>
      <c r="BO1107" s="25"/>
      <c r="BP1107" s="25"/>
      <c r="BQ1107" s="25"/>
      <c r="BR1107" s="25"/>
      <c r="BS1107" s="25"/>
      <c r="BT1107" s="25"/>
      <c r="BU1107" s="25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5"/>
      <c r="EO1107" s="25"/>
      <c r="EP1107" s="25"/>
      <c r="EQ1107" s="25"/>
      <c r="ER1107" s="25"/>
      <c r="ES1107" s="25"/>
      <c r="ET1107" s="25"/>
      <c r="EU1107" s="25"/>
      <c r="EV1107" s="25"/>
      <c r="EW1107" s="25"/>
      <c r="EX1107" s="25"/>
      <c r="EY1107" s="25"/>
      <c r="EZ1107" s="25"/>
      <c r="FA1107" s="25"/>
      <c r="FB1107" s="25"/>
      <c r="FC1107" s="25"/>
      <c r="FD1107" s="25"/>
      <c r="FE1107" s="25"/>
      <c r="FF1107" s="25"/>
      <c r="FG1107" s="25"/>
      <c r="FH1107" s="25"/>
    </row>
    <row r="1108" spans="1:164" s="7" customFormat="1" ht="24">
      <c r="A1108" s="1"/>
      <c r="B1108" s="1"/>
      <c r="C1108" s="6"/>
      <c r="D1108" s="1" ph="1"/>
      <c r="F1108" s="27"/>
      <c r="G1108" s="9"/>
      <c r="H1108" s="9"/>
      <c r="I1108" s="1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  <c r="BA1108" s="25"/>
      <c r="BB1108" s="25"/>
      <c r="BC1108" s="25"/>
      <c r="BD1108" s="25"/>
      <c r="BE1108" s="25"/>
      <c r="BF1108" s="25"/>
      <c r="BG1108" s="25"/>
      <c r="BH1108" s="25"/>
      <c r="BI1108" s="25"/>
      <c r="BJ1108" s="25"/>
      <c r="BK1108" s="25"/>
      <c r="BL1108" s="25"/>
      <c r="BM1108" s="25"/>
      <c r="BN1108" s="25"/>
      <c r="BO1108" s="25"/>
      <c r="BP1108" s="25"/>
      <c r="BQ1108" s="25"/>
      <c r="BR1108" s="25"/>
      <c r="BS1108" s="25"/>
      <c r="BT1108" s="25"/>
      <c r="BU1108" s="25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5"/>
      <c r="EO1108" s="25"/>
      <c r="EP1108" s="25"/>
      <c r="EQ1108" s="25"/>
      <c r="ER1108" s="25"/>
      <c r="ES1108" s="25"/>
      <c r="ET1108" s="25"/>
      <c r="EU1108" s="25"/>
      <c r="EV1108" s="25"/>
      <c r="EW1108" s="25"/>
      <c r="EX1108" s="25"/>
      <c r="EY1108" s="25"/>
      <c r="EZ1108" s="25"/>
      <c r="FA1108" s="25"/>
      <c r="FB1108" s="25"/>
      <c r="FC1108" s="25"/>
      <c r="FD1108" s="25"/>
      <c r="FE1108" s="25"/>
      <c r="FF1108" s="25"/>
      <c r="FG1108" s="25"/>
      <c r="FH1108" s="25"/>
    </row>
    <row r="1109" spans="1:164" s="7" customFormat="1" ht="24">
      <c r="A1109" s="1"/>
      <c r="B1109" s="1"/>
      <c r="C1109" s="6"/>
      <c r="D1109" s="1" ph="1"/>
      <c r="F1109" s="27"/>
      <c r="G1109" s="9"/>
      <c r="H1109" s="9"/>
      <c r="I1109" s="1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  <c r="BA1109" s="25"/>
      <c r="BB1109" s="25"/>
      <c r="BC1109" s="25"/>
      <c r="BD1109" s="25"/>
      <c r="BE1109" s="25"/>
      <c r="BF1109" s="25"/>
      <c r="BG1109" s="25"/>
      <c r="BH1109" s="25"/>
      <c r="BI1109" s="25"/>
      <c r="BJ1109" s="25"/>
      <c r="BK1109" s="25"/>
      <c r="BL1109" s="25"/>
      <c r="BM1109" s="25"/>
      <c r="BN1109" s="25"/>
      <c r="BO1109" s="25"/>
      <c r="BP1109" s="25"/>
      <c r="BQ1109" s="25"/>
      <c r="BR1109" s="25"/>
      <c r="BS1109" s="25"/>
      <c r="BT1109" s="25"/>
      <c r="BU1109" s="25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5"/>
      <c r="EO1109" s="25"/>
      <c r="EP1109" s="25"/>
      <c r="EQ1109" s="25"/>
      <c r="ER1109" s="25"/>
      <c r="ES1109" s="25"/>
      <c r="ET1109" s="25"/>
      <c r="EU1109" s="25"/>
      <c r="EV1109" s="25"/>
      <c r="EW1109" s="25"/>
      <c r="EX1109" s="25"/>
      <c r="EY1109" s="25"/>
      <c r="EZ1109" s="25"/>
      <c r="FA1109" s="25"/>
      <c r="FB1109" s="25"/>
      <c r="FC1109" s="25"/>
      <c r="FD1109" s="25"/>
      <c r="FE1109" s="25"/>
      <c r="FF1109" s="25"/>
      <c r="FG1109" s="25"/>
      <c r="FH1109" s="25"/>
    </row>
    <row r="1110" spans="1:164" s="7" customFormat="1" ht="24">
      <c r="A1110" s="1"/>
      <c r="B1110" s="1"/>
      <c r="C1110" s="6"/>
      <c r="D1110" s="1" ph="1"/>
      <c r="F1110" s="27"/>
      <c r="G1110" s="9"/>
      <c r="H1110" s="9"/>
      <c r="I1110" s="1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  <c r="BA1110" s="25"/>
      <c r="BB1110" s="25"/>
      <c r="BC1110" s="25"/>
      <c r="BD1110" s="25"/>
      <c r="BE1110" s="25"/>
      <c r="BF1110" s="25"/>
      <c r="BG1110" s="25"/>
      <c r="BH1110" s="25"/>
      <c r="BI1110" s="25"/>
      <c r="BJ1110" s="25"/>
      <c r="BK1110" s="25"/>
      <c r="BL1110" s="25"/>
      <c r="BM1110" s="25"/>
      <c r="BN1110" s="25"/>
      <c r="BO1110" s="25"/>
      <c r="BP1110" s="25"/>
      <c r="BQ1110" s="25"/>
      <c r="BR1110" s="25"/>
      <c r="BS1110" s="25"/>
      <c r="BT1110" s="25"/>
      <c r="BU1110" s="25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5"/>
      <c r="EO1110" s="25"/>
      <c r="EP1110" s="25"/>
      <c r="EQ1110" s="25"/>
      <c r="ER1110" s="25"/>
      <c r="ES1110" s="25"/>
      <c r="ET1110" s="25"/>
      <c r="EU1110" s="25"/>
      <c r="EV1110" s="25"/>
      <c r="EW1110" s="25"/>
      <c r="EX1110" s="25"/>
      <c r="EY1110" s="25"/>
      <c r="EZ1110" s="25"/>
      <c r="FA1110" s="25"/>
      <c r="FB1110" s="25"/>
      <c r="FC1110" s="25"/>
      <c r="FD1110" s="25"/>
      <c r="FE1110" s="25"/>
      <c r="FF1110" s="25"/>
      <c r="FG1110" s="25"/>
      <c r="FH1110" s="25"/>
    </row>
    <row r="1111" spans="1:164" s="7" customFormat="1" ht="24">
      <c r="A1111" s="1"/>
      <c r="B1111" s="1"/>
      <c r="C1111" s="6"/>
      <c r="D1111" s="1" ph="1"/>
      <c r="F1111" s="27"/>
      <c r="G1111" s="9"/>
      <c r="H1111" s="9"/>
      <c r="I1111" s="1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  <c r="BA1111" s="25"/>
      <c r="BB1111" s="25"/>
      <c r="BC1111" s="25"/>
      <c r="BD1111" s="25"/>
      <c r="BE1111" s="25"/>
      <c r="BF1111" s="25"/>
      <c r="BG1111" s="25"/>
      <c r="BH1111" s="25"/>
      <c r="BI1111" s="25"/>
      <c r="BJ1111" s="25"/>
      <c r="BK1111" s="25"/>
      <c r="BL1111" s="25"/>
      <c r="BM1111" s="25"/>
      <c r="BN1111" s="25"/>
      <c r="BO1111" s="25"/>
      <c r="BP1111" s="25"/>
      <c r="BQ1111" s="25"/>
      <c r="BR1111" s="25"/>
      <c r="BS1111" s="25"/>
      <c r="BT1111" s="25"/>
      <c r="BU1111" s="25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5"/>
      <c r="EO1111" s="25"/>
      <c r="EP1111" s="25"/>
      <c r="EQ1111" s="25"/>
      <c r="ER1111" s="25"/>
      <c r="ES1111" s="25"/>
      <c r="ET1111" s="25"/>
      <c r="EU1111" s="25"/>
      <c r="EV1111" s="25"/>
      <c r="EW1111" s="25"/>
      <c r="EX1111" s="25"/>
      <c r="EY1111" s="25"/>
      <c r="EZ1111" s="25"/>
      <c r="FA1111" s="25"/>
      <c r="FB1111" s="25"/>
      <c r="FC1111" s="25"/>
      <c r="FD1111" s="25"/>
      <c r="FE1111" s="25"/>
      <c r="FF1111" s="25"/>
      <c r="FG1111" s="25"/>
      <c r="FH1111" s="25"/>
    </row>
    <row r="1112" spans="1:164" s="7" customFormat="1" ht="24">
      <c r="A1112" s="1"/>
      <c r="B1112" s="1"/>
      <c r="C1112" s="6"/>
      <c r="D1112" s="1" ph="1"/>
      <c r="F1112" s="27"/>
      <c r="G1112" s="9"/>
      <c r="H1112" s="9"/>
      <c r="I1112" s="1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  <c r="BA1112" s="25"/>
      <c r="BB1112" s="25"/>
      <c r="BC1112" s="25"/>
      <c r="BD1112" s="25"/>
      <c r="BE1112" s="25"/>
      <c r="BF1112" s="25"/>
      <c r="BG1112" s="25"/>
      <c r="BH1112" s="25"/>
      <c r="BI1112" s="25"/>
      <c r="BJ1112" s="25"/>
      <c r="BK1112" s="25"/>
      <c r="BL1112" s="25"/>
      <c r="BM1112" s="25"/>
      <c r="BN1112" s="25"/>
      <c r="BO1112" s="25"/>
      <c r="BP1112" s="25"/>
      <c r="BQ1112" s="25"/>
      <c r="BR1112" s="25"/>
      <c r="BS1112" s="25"/>
      <c r="BT1112" s="25"/>
      <c r="BU1112" s="25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5"/>
      <c r="EO1112" s="25"/>
      <c r="EP1112" s="25"/>
      <c r="EQ1112" s="25"/>
      <c r="ER1112" s="25"/>
      <c r="ES1112" s="25"/>
      <c r="ET1112" s="25"/>
      <c r="EU1112" s="25"/>
      <c r="EV1112" s="25"/>
      <c r="EW1112" s="25"/>
      <c r="EX1112" s="25"/>
      <c r="EY1112" s="25"/>
      <c r="EZ1112" s="25"/>
      <c r="FA1112" s="25"/>
      <c r="FB1112" s="25"/>
      <c r="FC1112" s="25"/>
      <c r="FD1112" s="25"/>
      <c r="FE1112" s="25"/>
      <c r="FF1112" s="25"/>
      <c r="FG1112" s="25"/>
      <c r="FH1112" s="25"/>
    </row>
    <row r="1113" spans="1:164" s="7" customFormat="1" ht="24">
      <c r="A1113" s="1"/>
      <c r="B1113" s="1"/>
      <c r="C1113" s="6"/>
      <c r="D1113" s="1" ph="1"/>
      <c r="F1113" s="27"/>
      <c r="G1113" s="9"/>
      <c r="H1113" s="9"/>
      <c r="I1113" s="1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  <c r="BA1113" s="25"/>
      <c r="BB1113" s="25"/>
      <c r="BC1113" s="25"/>
      <c r="BD1113" s="25"/>
      <c r="BE1113" s="25"/>
      <c r="BF1113" s="25"/>
      <c r="BG1113" s="25"/>
      <c r="BH1113" s="25"/>
      <c r="BI1113" s="25"/>
      <c r="BJ1113" s="25"/>
      <c r="BK1113" s="25"/>
      <c r="BL1113" s="25"/>
      <c r="BM1113" s="25"/>
      <c r="BN1113" s="25"/>
      <c r="BO1113" s="25"/>
      <c r="BP1113" s="25"/>
      <c r="BQ1113" s="25"/>
      <c r="BR1113" s="25"/>
      <c r="BS1113" s="25"/>
      <c r="BT1113" s="25"/>
      <c r="BU1113" s="25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5"/>
      <c r="EO1113" s="25"/>
      <c r="EP1113" s="25"/>
      <c r="EQ1113" s="25"/>
      <c r="ER1113" s="25"/>
      <c r="ES1113" s="25"/>
      <c r="ET1113" s="25"/>
      <c r="EU1113" s="25"/>
      <c r="EV1113" s="25"/>
      <c r="EW1113" s="25"/>
      <c r="EX1113" s="25"/>
      <c r="EY1113" s="25"/>
      <c r="EZ1113" s="25"/>
      <c r="FA1113" s="25"/>
      <c r="FB1113" s="25"/>
      <c r="FC1113" s="25"/>
      <c r="FD1113" s="25"/>
      <c r="FE1113" s="25"/>
      <c r="FF1113" s="25"/>
      <c r="FG1113" s="25"/>
      <c r="FH1113" s="25"/>
    </row>
    <row r="1114" spans="1:164" s="7" customFormat="1" ht="24">
      <c r="A1114" s="1"/>
      <c r="B1114" s="1"/>
      <c r="C1114" s="6"/>
      <c r="D1114" s="1" ph="1"/>
      <c r="F1114" s="27"/>
      <c r="G1114" s="9"/>
      <c r="H1114" s="9"/>
      <c r="I1114" s="1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  <c r="BA1114" s="25"/>
      <c r="BB1114" s="25"/>
      <c r="BC1114" s="25"/>
      <c r="BD1114" s="25"/>
      <c r="BE1114" s="25"/>
      <c r="BF1114" s="25"/>
      <c r="BG1114" s="25"/>
      <c r="BH1114" s="25"/>
      <c r="BI1114" s="25"/>
      <c r="BJ1114" s="25"/>
      <c r="BK1114" s="25"/>
      <c r="BL1114" s="25"/>
      <c r="BM1114" s="25"/>
      <c r="BN1114" s="25"/>
      <c r="BO1114" s="25"/>
      <c r="BP1114" s="25"/>
      <c r="BQ1114" s="25"/>
      <c r="BR1114" s="25"/>
      <c r="BS1114" s="25"/>
      <c r="BT1114" s="25"/>
      <c r="BU1114" s="25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5"/>
      <c r="EO1114" s="25"/>
      <c r="EP1114" s="25"/>
      <c r="EQ1114" s="25"/>
      <c r="ER1114" s="25"/>
      <c r="ES1114" s="25"/>
      <c r="ET1114" s="25"/>
      <c r="EU1114" s="25"/>
      <c r="EV1114" s="25"/>
      <c r="EW1114" s="25"/>
      <c r="EX1114" s="25"/>
      <c r="EY1114" s="25"/>
      <c r="EZ1114" s="25"/>
      <c r="FA1114" s="25"/>
      <c r="FB1114" s="25"/>
      <c r="FC1114" s="25"/>
      <c r="FD1114" s="25"/>
      <c r="FE1114" s="25"/>
      <c r="FF1114" s="25"/>
      <c r="FG1114" s="25"/>
      <c r="FH1114" s="25"/>
    </row>
    <row r="1115" spans="1:164" s="7" customFormat="1" ht="24">
      <c r="A1115" s="1"/>
      <c r="B1115" s="1"/>
      <c r="C1115" s="6"/>
      <c r="D1115" s="1" ph="1"/>
      <c r="F1115" s="27"/>
      <c r="G1115" s="9"/>
      <c r="H1115" s="9"/>
      <c r="I1115" s="1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  <c r="BA1115" s="25"/>
      <c r="BB1115" s="25"/>
      <c r="BC1115" s="25"/>
      <c r="BD1115" s="25"/>
      <c r="BE1115" s="25"/>
      <c r="BF1115" s="25"/>
      <c r="BG1115" s="25"/>
      <c r="BH1115" s="25"/>
      <c r="BI1115" s="25"/>
      <c r="BJ1115" s="25"/>
      <c r="BK1115" s="25"/>
      <c r="BL1115" s="25"/>
      <c r="BM1115" s="25"/>
      <c r="BN1115" s="25"/>
      <c r="BO1115" s="25"/>
      <c r="BP1115" s="25"/>
      <c r="BQ1115" s="25"/>
      <c r="BR1115" s="25"/>
      <c r="BS1115" s="25"/>
      <c r="BT1115" s="25"/>
      <c r="BU1115" s="25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5"/>
      <c r="EO1115" s="25"/>
      <c r="EP1115" s="25"/>
      <c r="EQ1115" s="25"/>
      <c r="ER1115" s="25"/>
      <c r="ES1115" s="25"/>
      <c r="ET1115" s="25"/>
      <c r="EU1115" s="25"/>
      <c r="EV1115" s="25"/>
      <c r="EW1115" s="25"/>
      <c r="EX1115" s="25"/>
      <c r="EY1115" s="25"/>
      <c r="EZ1115" s="25"/>
      <c r="FA1115" s="25"/>
      <c r="FB1115" s="25"/>
      <c r="FC1115" s="25"/>
      <c r="FD1115" s="25"/>
      <c r="FE1115" s="25"/>
      <c r="FF1115" s="25"/>
      <c r="FG1115" s="25"/>
      <c r="FH1115" s="25"/>
    </row>
    <row r="1116" spans="1:164" s="7" customFormat="1" ht="24">
      <c r="A1116" s="1"/>
      <c r="B1116" s="1"/>
      <c r="C1116" s="6"/>
      <c r="D1116" s="1" ph="1"/>
      <c r="F1116" s="27"/>
      <c r="G1116" s="9"/>
      <c r="H1116" s="9"/>
      <c r="I1116" s="1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  <c r="BA1116" s="25"/>
      <c r="BB1116" s="25"/>
      <c r="BC1116" s="25"/>
      <c r="BD1116" s="25"/>
      <c r="BE1116" s="25"/>
      <c r="BF1116" s="25"/>
      <c r="BG1116" s="25"/>
      <c r="BH1116" s="25"/>
      <c r="BI1116" s="25"/>
      <c r="BJ1116" s="25"/>
      <c r="BK1116" s="25"/>
      <c r="BL1116" s="25"/>
      <c r="BM1116" s="25"/>
      <c r="BN1116" s="25"/>
      <c r="BO1116" s="25"/>
      <c r="BP1116" s="25"/>
      <c r="BQ1116" s="25"/>
      <c r="BR1116" s="25"/>
      <c r="BS1116" s="25"/>
      <c r="BT1116" s="25"/>
      <c r="BU1116" s="25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5"/>
      <c r="EO1116" s="25"/>
      <c r="EP1116" s="25"/>
      <c r="EQ1116" s="25"/>
      <c r="ER1116" s="25"/>
      <c r="ES1116" s="25"/>
      <c r="ET1116" s="25"/>
      <c r="EU1116" s="25"/>
      <c r="EV1116" s="25"/>
      <c r="EW1116" s="25"/>
      <c r="EX1116" s="25"/>
      <c r="EY1116" s="25"/>
      <c r="EZ1116" s="25"/>
      <c r="FA1116" s="25"/>
      <c r="FB1116" s="25"/>
      <c r="FC1116" s="25"/>
      <c r="FD1116" s="25"/>
      <c r="FE1116" s="25"/>
      <c r="FF1116" s="25"/>
      <c r="FG1116" s="25"/>
      <c r="FH1116" s="25"/>
    </row>
    <row r="1117" spans="1:164" s="7" customFormat="1" ht="24">
      <c r="A1117" s="1"/>
      <c r="B1117" s="1"/>
      <c r="C1117" s="6"/>
      <c r="D1117" s="1" ph="1"/>
      <c r="F1117" s="27"/>
      <c r="G1117" s="9"/>
      <c r="H1117" s="9"/>
      <c r="I1117" s="1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  <c r="BA1117" s="25"/>
      <c r="BB1117" s="25"/>
      <c r="BC1117" s="25"/>
      <c r="BD1117" s="25"/>
      <c r="BE1117" s="25"/>
      <c r="BF1117" s="25"/>
      <c r="BG1117" s="25"/>
      <c r="BH1117" s="25"/>
      <c r="BI1117" s="25"/>
      <c r="BJ1117" s="25"/>
      <c r="BK1117" s="25"/>
      <c r="BL1117" s="25"/>
      <c r="BM1117" s="25"/>
      <c r="BN1117" s="25"/>
      <c r="BO1117" s="25"/>
      <c r="BP1117" s="25"/>
      <c r="BQ1117" s="25"/>
      <c r="BR1117" s="25"/>
      <c r="BS1117" s="25"/>
      <c r="BT1117" s="25"/>
      <c r="BU1117" s="25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5"/>
      <c r="EO1117" s="25"/>
      <c r="EP1117" s="25"/>
      <c r="EQ1117" s="25"/>
      <c r="ER1117" s="25"/>
      <c r="ES1117" s="25"/>
      <c r="ET1117" s="25"/>
      <c r="EU1117" s="25"/>
      <c r="EV1117" s="25"/>
      <c r="EW1117" s="25"/>
      <c r="EX1117" s="25"/>
      <c r="EY1117" s="25"/>
      <c r="EZ1117" s="25"/>
      <c r="FA1117" s="25"/>
      <c r="FB1117" s="25"/>
      <c r="FC1117" s="25"/>
      <c r="FD1117" s="25"/>
      <c r="FE1117" s="25"/>
      <c r="FF1117" s="25"/>
      <c r="FG1117" s="25"/>
      <c r="FH1117" s="25"/>
    </row>
    <row r="1118" spans="1:164" s="7" customFormat="1" ht="24">
      <c r="A1118" s="1"/>
      <c r="B1118" s="1"/>
      <c r="C1118" s="6"/>
      <c r="D1118" s="1" ph="1"/>
      <c r="F1118" s="27"/>
      <c r="G1118" s="9"/>
      <c r="H1118" s="9"/>
      <c r="I1118" s="1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  <c r="BA1118" s="25"/>
      <c r="BB1118" s="25"/>
      <c r="BC1118" s="25"/>
      <c r="BD1118" s="25"/>
      <c r="BE1118" s="25"/>
      <c r="BF1118" s="25"/>
      <c r="BG1118" s="25"/>
      <c r="BH1118" s="25"/>
      <c r="BI1118" s="25"/>
      <c r="BJ1118" s="25"/>
      <c r="BK1118" s="25"/>
      <c r="BL1118" s="25"/>
      <c r="BM1118" s="25"/>
      <c r="BN1118" s="25"/>
      <c r="BO1118" s="25"/>
      <c r="BP1118" s="25"/>
      <c r="BQ1118" s="25"/>
      <c r="BR1118" s="25"/>
      <c r="BS1118" s="25"/>
      <c r="BT1118" s="25"/>
      <c r="BU1118" s="25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5"/>
      <c r="EO1118" s="25"/>
      <c r="EP1118" s="25"/>
      <c r="EQ1118" s="25"/>
      <c r="ER1118" s="25"/>
      <c r="ES1118" s="25"/>
      <c r="ET1118" s="25"/>
      <c r="EU1118" s="25"/>
      <c r="EV1118" s="25"/>
      <c r="EW1118" s="25"/>
      <c r="EX1118" s="25"/>
      <c r="EY1118" s="25"/>
      <c r="EZ1118" s="25"/>
      <c r="FA1118" s="25"/>
      <c r="FB1118" s="25"/>
      <c r="FC1118" s="25"/>
      <c r="FD1118" s="25"/>
      <c r="FE1118" s="25"/>
      <c r="FF1118" s="25"/>
      <c r="FG1118" s="25"/>
      <c r="FH1118" s="25"/>
    </row>
    <row r="1119" spans="1:164" s="7" customFormat="1" ht="24">
      <c r="A1119" s="1"/>
      <c r="B1119" s="1"/>
      <c r="C1119" s="6"/>
      <c r="D1119" s="1" ph="1"/>
      <c r="F1119" s="27"/>
      <c r="G1119" s="9"/>
      <c r="H1119" s="9"/>
      <c r="I1119" s="1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  <c r="BA1119" s="25"/>
      <c r="BB1119" s="25"/>
      <c r="BC1119" s="25"/>
      <c r="BD1119" s="25"/>
      <c r="BE1119" s="25"/>
      <c r="BF1119" s="25"/>
      <c r="BG1119" s="25"/>
      <c r="BH1119" s="25"/>
      <c r="BI1119" s="25"/>
      <c r="BJ1119" s="25"/>
      <c r="BK1119" s="25"/>
      <c r="BL1119" s="25"/>
      <c r="BM1119" s="25"/>
      <c r="BN1119" s="25"/>
      <c r="BO1119" s="25"/>
      <c r="BP1119" s="25"/>
      <c r="BQ1119" s="25"/>
      <c r="BR1119" s="25"/>
      <c r="BS1119" s="25"/>
      <c r="BT1119" s="25"/>
      <c r="BU1119" s="25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5"/>
      <c r="EO1119" s="25"/>
      <c r="EP1119" s="25"/>
      <c r="EQ1119" s="25"/>
      <c r="ER1119" s="25"/>
      <c r="ES1119" s="25"/>
      <c r="ET1119" s="25"/>
      <c r="EU1119" s="25"/>
      <c r="EV1119" s="25"/>
      <c r="EW1119" s="25"/>
      <c r="EX1119" s="25"/>
      <c r="EY1119" s="25"/>
      <c r="EZ1119" s="25"/>
      <c r="FA1119" s="25"/>
      <c r="FB1119" s="25"/>
      <c r="FC1119" s="25"/>
      <c r="FD1119" s="25"/>
      <c r="FE1119" s="25"/>
      <c r="FF1119" s="25"/>
      <c r="FG1119" s="25"/>
      <c r="FH1119" s="25"/>
    </row>
    <row r="1120" spans="1:164" s="7" customFormat="1" ht="24">
      <c r="A1120" s="1"/>
      <c r="B1120" s="1"/>
      <c r="C1120" s="6"/>
      <c r="D1120" s="1" ph="1"/>
      <c r="F1120" s="27"/>
      <c r="G1120" s="9"/>
      <c r="H1120" s="9"/>
      <c r="I1120" s="1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  <c r="BA1120" s="25"/>
      <c r="BB1120" s="25"/>
      <c r="BC1120" s="25"/>
      <c r="BD1120" s="25"/>
      <c r="BE1120" s="25"/>
      <c r="BF1120" s="25"/>
      <c r="BG1120" s="25"/>
      <c r="BH1120" s="25"/>
      <c r="BI1120" s="25"/>
      <c r="BJ1120" s="25"/>
      <c r="BK1120" s="25"/>
      <c r="BL1120" s="25"/>
      <c r="BM1120" s="25"/>
      <c r="BN1120" s="25"/>
      <c r="BO1120" s="25"/>
      <c r="BP1120" s="25"/>
      <c r="BQ1120" s="25"/>
      <c r="BR1120" s="25"/>
      <c r="BS1120" s="25"/>
      <c r="BT1120" s="25"/>
      <c r="BU1120" s="25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5"/>
      <c r="EO1120" s="25"/>
      <c r="EP1120" s="25"/>
      <c r="EQ1120" s="25"/>
      <c r="ER1120" s="25"/>
      <c r="ES1120" s="25"/>
      <c r="ET1120" s="25"/>
      <c r="EU1120" s="25"/>
      <c r="EV1120" s="25"/>
      <c r="EW1120" s="25"/>
      <c r="EX1120" s="25"/>
      <c r="EY1120" s="25"/>
      <c r="EZ1120" s="25"/>
      <c r="FA1120" s="25"/>
      <c r="FB1120" s="25"/>
      <c r="FC1120" s="25"/>
      <c r="FD1120" s="25"/>
      <c r="FE1120" s="25"/>
      <c r="FF1120" s="25"/>
      <c r="FG1120" s="25"/>
      <c r="FH1120" s="25"/>
    </row>
    <row r="1121" spans="1:164" s="7" customFormat="1" ht="24">
      <c r="A1121" s="1"/>
      <c r="B1121" s="1"/>
      <c r="C1121" s="6"/>
      <c r="D1121" s="1" ph="1"/>
      <c r="F1121" s="27"/>
      <c r="G1121" s="9"/>
      <c r="H1121" s="9"/>
      <c r="I1121" s="1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  <c r="BA1121" s="25"/>
      <c r="BB1121" s="25"/>
      <c r="BC1121" s="25"/>
      <c r="BD1121" s="25"/>
      <c r="BE1121" s="25"/>
      <c r="BF1121" s="25"/>
      <c r="BG1121" s="25"/>
      <c r="BH1121" s="25"/>
      <c r="BI1121" s="25"/>
      <c r="BJ1121" s="25"/>
      <c r="BK1121" s="25"/>
      <c r="BL1121" s="25"/>
      <c r="BM1121" s="25"/>
      <c r="BN1121" s="25"/>
      <c r="BO1121" s="25"/>
      <c r="BP1121" s="25"/>
      <c r="BQ1121" s="25"/>
      <c r="BR1121" s="25"/>
      <c r="BS1121" s="25"/>
      <c r="BT1121" s="25"/>
      <c r="BU1121" s="25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5"/>
      <c r="EO1121" s="25"/>
      <c r="EP1121" s="25"/>
      <c r="EQ1121" s="25"/>
      <c r="ER1121" s="25"/>
      <c r="ES1121" s="25"/>
      <c r="ET1121" s="25"/>
      <c r="EU1121" s="25"/>
      <c r="EV1121" s="25"/>
      <c r="EW1121" s="25"/>
      <c r="EX1121" s="25"/>
      <c r="EY1121" s="25"/>
      <c r="EZ1121" s="25"/>
      <c r="FA1121" s="25"/>
      <c r="FB1121" s="25"/>
      <c r="FC1121" s="25"/>
      <c r="FD1121" s="25"/>
      <c r="FE1121" s="25"/>
      <c r="FF1121" s="25"/>
      <c r="FG1121" s="25"/>
      <c r="FH1121" s="25"/>
    </row>
    <row r="1122" spans="1:164" s="7" customFormat="1" ht="24">
      <c r="A1122" s="1"/>
      <c r="B1122" s="1"/>
      <c r="C1122" s="6"/>
      <c r="D1122" s="1" ph="1"/>
      <c r="F1122" s="27"/>
      <c r="G1122" s="9"/>
      <c r="H1122" s="9"/>
      <c r="I1122" s="1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  <c r="BA1122" s="25"/>
      <c r="BB1122" s="25"/>
      <c r="BC1122" s="25"/>
      <c r="BD1122" s="25"/>
      <c r="BE1122" s="25"/>
      <c r="BF1122" s="25"/>
      <c r="BG1122" s="25"/>
      <c r="BH1122" s="25"/>
      <c r="BI1122" s="25"/>
      <c r="BJ1122" s="25"/>
      <c r="BK1122" s="25"/>
      <c r="BL1122" s="25"/>
      <c r="BM1122" s="25"/>
      <c r="BN1122" s="25"/>
      <c r="BO1122" s="25"/>
      <c r="BP1122" s="25"/>
      <c r="BQ1122" s="25"/>
      <c r="BR1122" s="25"/>
      <c r="BS1122" s="25"/>
      <c r="BT1122" s="25"/>
      <c r="BU1122" s="25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5"/>
      <c r="EO1122" s="25"/>
      <c r="EP1122" s="25"/>
      <c r="EQ1122" s="25"/>
      <c r="ER1122" s="25"/>
      <c r="ES1122" s="25"/>
      <c r="ET1122" s="25"/>
      <c r="EU1122" s="25"/>
      <c r="EV1122" s="25"/>
      <c r="EW1122" s="25"/>
      <c r="EX1122" s="25"/>
      <c r="EY1122" s="25"/>
      <c r="EZ1122" s="25"/>
      <c r="FA1122" s="25"/>
      <c r="FB1122" s="25"/>
      <c r="FC1122" s="25"/>
      <c r="FD1122" s="25"/>
      <c r="FE1122" s="25"/>
      <c r="FF1122" s="25"/>
      <c r="FG1122" s="25"/>
      <c r="FH1122" s="25"/>
    </row>
    <row r="1123" spans="1:164" s="7" customFormat="1" ht="24">
      <c r="A1123" s="1"/>
      <c r="B1123" s="1"/>
      <c r="C1123" s="6"/>
      <c r="D1123" s="1" ph="1"/>
      <c r="F1123" s="27"/>
      <c r="G1123" s="9"/>
      <c r="H1123" s="9"/>
      <c r="I1123" s="1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  <c r="BA1123" s="25"/>
      <c r="BB1123" s="25"/>
      <c r="BC1123" s="25"/>
      <c r="BD1123" s="25"/>
      <c r="BE1123" s="25"/>
      <c r="BF1123" s="25"/>
      <c r="BG1123" s="25"/>
      <c r="BH1123" s="25"/>
      <c r="BI1123" s="25"/>
      <c r="BJ1123" s="25"/>
      <c r="BK1123" s="25"/>
      <c r="BL1123" s="25"/>
      <c r="BM1123" s="25"/>
      <c r="BN1123" s="25"/>
      <c r="BO1123" s="25"/>
      <c r="BP1123" s="25"/>
      <c r="BQ1123" s="25"/>
      <c r="BR1123" s="25"/>
      <c r="BS1123" s="25"/>
      <c r="BT1123" s="25"/>
      <c r="BU1123" s="25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5"/>
      <c r="EO1123" s="25"/>
      <c r="EP1123" s="25"/>
      <c r="EQ1123" s="25"/>
      <c r="ER1123" s="25"/>
      <c r="ES1123" s="25"/>
      <c r="ET1123" s="25"/>
      <c r="EU1123" s="25"/>
      <c r="EV1123" s="25"/>
      <c r="EW1123" s="25"/>
      <c r="EX1123" s="25"/>
      <c r="EY1123" s="25"/>
      <c r="EZ1123" s="25"/>
      <c r="FA1123" s="25"/>
      <c r="FB1123" s="25"/>
      <c r="FC1123" s="25"/>
      <c r="FD1123" s="25"/>
      <c r="FE1123" s="25"/>
      <c r="FF1123" s="25"/>
      <c r="FG1123" s="25"/>
      <c r="FH1123" s="25"/>
    </row>
    <row r="1124" spans="1:164" s="7" customFormat="1" ht="24">
      <c r="A1124" s="1"/>
      <c r="B1124" s="1"/>
      <c r="C1124" s="6"/>
      <c r="D1124" s="1" ph="1"/>
      <c r="F1124" s="27"/>
      <c r="G1124" s="9"/>
      <c r="H1124" s="9"/>
      <c r="I1124" s="1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  <c r="BA1124" s="25"/>
      <c r="BB1124" s="25"/>
      <c r="BC1124" s="25"/>
      <c r="BD1124" s="25"/>
      <c r="BE1124" s="25"/>
      <c r="BF1124" s="25"/>
      <c r="BG1124" s="25"/>
      <c r="BH1124" s="25"/>
      <c r="BI1124" s="25"/>
      <c r="BJ1124" s="25"/>
      <c r="BK1124" s="25"/>
      <c r="BL1124" s="25"/>
      <c r="BM1124" s="25"/>
      <c r="BN1124" s="25"/>
      <c r="BO1124" s="25"/>
      <c r="BP1124" s="25"/>
      <c r="BQ1124" s="25"/>
      <c r="BR1124" s="25"/>
      <c r="BS1124" s="25"/>
      <c r="BT1124" s="25"/>
      <c r="BU1124" s="25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5"/>
      <c r="EO1124" s="25"/>
      <c r="EP1124" s="25"/>
      <c r="EQ1124" s="25"/>
      <c r="ER1124" s="25"/>
      <c r="ES1124" s="25"/>
      <c r="ET1124" s="25"/>
      <c r="EU1124" s="25"/>
      <c r="EV1124" s="25"/>
      <c r="EW1124" s="25"/>
      <c r="EX1124" s="25"/>
      <c r="EY1124" s="25"/>
      <c r="EZ1124" s="25"/>
      <c r="FA1124" s="25"/>
      <c r="FB1124" s="25"/>
      <c r="FC1124" s="25"/>
      <c r="FD1124" s="25"/>
      <c r="FE1124" s="25"/>
      <c r="FF1124" s="25"/>
      <c r="FG1124" s="25"/>
      <c r="FH1124" s="25"/>
    </row>
    <row r="1125" spans="1:164" s="7" customFormat="1" ht="24">
      <c r="A1125" s="1"/>
      <c r="B1125" s="1"/>
      <c r="C1125" s="6"/>
      <c r="D1125" s="1" ph="1"/>
      <c r="F1125" s="27"/>
      <c r="G1125" s="9"/>
      <c r="H1125" s="9"/>
      <c r="I1125" s="1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  <c r="BA1125" s="25"/>
      <c r="BB1125" s="25"/>
      <c r="BC1125" s="25"/>
      <c r="BD1125" s="25"/>
      <c r="BE1125" s="25"/>
      <c r="BF1125" s="25"/>
      <c r="BG1125" s="25"/>
      <c r="BH1125" s="25"/>
      <c r="BI1125" s="25"/>
      <c r="BJ1125" s="25"/>
      <c r="BK1125" s="25"/>
      <c r="BL1125" s="25"/>
      <c r="BM1125" s="25"/>
      <c r="BN1125" s="25"/>
      <c r="BO1125" s="25"/>
      <c r="BP1125" s="25"/>
      <c r="BQ1125" s="25"/>
      <c r="BR1125" s="25"/>
      <c r="BS1125" s="25"/>
      <c r="BT1125" s="25"/>
      <c r="BU1125" s="25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5"/>
      <c r="EO1125" s="25"/>
      <c r="EP1125" s="25"/>
      <c r="EQ1125" s="25"/>
      <c r="ER1125" s="25"/>
      <c r="ES1125" s="25"/>
      <c r="ET1125" s="25"/>
      <c r="EU1125" s="25"/>
      <c r="EV1125" s="25"/>
      <c r="EW1125" s="25"/>
      <c r="EX1125" s="25"/>
      <c r="EY1125" s="25"/>
      <c r="EZ1125" s="25"/>
      <c r="FA1125" s="25"/>
      <c r="FB1125" s="25"/>
      <c r="FC1125" s="25"/>
      <c r="FD1125" s="25"/>
      <c r="FE1125" s="25"/>
      <c r="FF1125" s="25"/>
      <c r="FG1125" s="25"/>
      <c r="FH1125" s="25"/>
    </row>
    <row r="1126" spans="1:164" s="7" customFormat="1" ht="24">
      <c r="A1126" s="1"/>
      <c r="B1126" s="1"/>
      <c r="C1126" s="6"/>
      <c r="D1126" s="1" ph="1"/>
      <c r="F1126" s="27"/>
      <c r="G1126" s="9"/>
      <c r="H1126" s="9"/>
      <c r="I1126" s="1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  <c r="BA1126" s="25"/>
      <c r="BB1126" s="25"/>
      <c r="BC1126" s="25"/>
      <c r="BD1126" s="25"/>
      <c r="BE1126" s="25"/>
      <c r="BF1126" s="25"/>
      <c r="BG1126" s="25"/>
      <c r="BH1126" s="25"/>
      <c r="BI1126" s="25"/>
      <c r="BJ1126" s="25"/>
      <c r="BK1126" s="25"/>
      <c r="BL1126" s="25"/>
      <c r="BM1126" s="25"/>
      <c r="BN1126" s="25"/>
      <c r="BO1126" s="25"/>
      <c r="BP1126" s="25"/>
      <c r="BQ1126" s="25"/>
      <c r="BR1126" s="25"/>
      <c r="BS1126" s="25"/>
      <c r="BT1126" s="25"/>
      <c r="BU1126" s="25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5"/>
      <c r="EO1126" s="25"/>
      <c r="EP1126" s="25"/>
      <c r="EQ1126" s="25"/>
      <c r="ER1126" s="25"/>
      <c r="ES1126" s="25"/>
      <c r="ET1126" s="25"/>
      <c r="EU1126" s="25"/>
      <c r="EV1126" s="25"/>
      <c r="EW1126" s="25"/>
      <c r="EX1126" s="25"/>
      <c r="EY1126" s="25"/>
      <c r="EZ1126" s="25"/>
      <c r="FA1126" s="25"/>
      <c r="FB1126" s="25"/>
      <c r="FC1126" s="25"/>
      <c r="FD1126" s="25"/>
      <c r="FE1126" s="25"/>
      <c r="FF1126" s="25"/>
      <c r="FG1126" s="25"/>
      <c r="FH1126" s="25"/>
    </row>
    <row r="1127" spans="1:164" s="7" customFormat="1" ht="24">
      <c r="A1127" s="1"/>
      <c r="B1127" s="1"/>
      <c r="C1127" s="6"/>
      <c r="D1127" s="1" ph="1"/>
      <c r="F1127" s="27"/>
      <c r="G1127" s="9"/>
      <c r="H1127" s="9"/>
      <c r="I1127" s="1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  <c r="BA1127" s="25"/>
      <c r="BB1127" s="25"/>
      <c r="BC1127" s="25"/>
      <c r="BD1127" s="25"/>
      <c r="BE1127" s="25"/>
      <c r="BF1127" s="25"/>
      <c r="BG1127" s="25"/>
      <c r="BH1127" s="25"/>
      <c r="BI1127" s="25"/>
      <c r="BJ1127" s="25"/>
      <c r="BK1127" s="25"/>
      <c r="BL1127" s="25"/>
      <c r="BM1127" s="25"/>
      <c r="BN1127" s="25"/>
      <c r="BO1127" s="25"/>
      <c r="BP1127" s="25"/>
      <c r="BQ1127" s="25"/>
      <c r="BR1127" s="25"/>
      <c r="BS1127" s="25"/>
      <c r="BT1127" s="25"/>
      <c r="BU1127" s="25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5"/>
      <c r="EO1127" s="25"/>
      <c r="EP1127" s="25"/>
      <c r="EQ1127" s="25"/>
      <c r="ER1127" s="25"/>
      <c r="ES1127" s="25"/>
      <c r="ET1127" s="25"/>
      <c r="EU1127" s="25"/>
      <c r="EV1127" s="25"/>
      <c r="EW1127" s="25"/>
      <c r="EX1127" s="25"/>
      <c r="EY1127" s="25"/>
      <c r="EZ1127" s="25"/>
      <c r="FA1127" s="25"/>
      <c r="FB1127" s="25"/>
      <c r="FC1127" s="25"/>
      <c r="FD1127" s="25"/>
      <c r="FE1127" s="25"/>
      <c r="FF1127" s="25"/>
      <c r="FG1127" s="25"/>
      <c r="FH1127" s="25"/>
    </row>
    <row r="1128" spans="1:164" s="7" customFormat="1" ht="24">
      <c r="A1128" s="1"/>
      <c r="B1128" s="1"/>
      <c r="C1128" s="6"/>
      <c r="D1128" s="1" ph="1"/>
      <c r="F1128" s="27"/>
      <c r="G1128" s="9"/>
      <c r="H1128" s="9"/>
      <c r="I1128" s="1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  <c r="BA1128" s="25"/>
      <c r="BB1128" s="25"/>
      <c r="BC1128" s="25"/>
      <c r="BD1128" s="25"/>
      <c r="BE1128" s="25"/>
      <c r="BF1128" s="25"/>
      <c r="BG1128" s="25"/>
      <c r="BH1128" s="25"/>
      <c r="BI1128" s="25"/>
      <c r="BJ1128" s="25"/>
      <c r="BK1128" s="25"/>
      <c r="BL1128" s="25"/>
      <c r="BM1128" s="25"/>
      <c r="BN1128" s="25"/>
      <c r="BO1128" s="25"/>
      <c r="BP1128" s="25"/>
      <c r="BQ1128" s="25"/>
      <c r="BR1128" s="25"/>
      <c r="BS1128" s="25"/>
      <c r="BT1128" s="25"/>
      <c r="BU1128" s="25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5"/>
      <c r="EO1128" s="25"/>
      <c r="EP1128" s="25"/>
      <c r="EQ1128" s="25"/>
      <c r="ER1128" s="25"/>
      <c r="ES1128" s="25"/>
      <c r="ET1128" s="25"/>
      <c r="EU1128" s="25"/>
      <c r="EV1128" s="25"/>
      <c r="EW1128" s="25"/>
      <c r="EX1128" s="25"/>
      <c r="EY1128" s="25"/>
      <c r="EZ1128" s="25"/>
      <c r="FA1128" s="25"/>
      <c r="FB1128" s="25"/>
      <c r="FC1128" s="25"/>
      <c r="FD1128" s="25"/>
      <c r="FE1128" s="25"/>
      <c r="FF1128" s="25"/>
      <c r="FG1128" s="25"/>
      <c r="FH1128" s="25"/>
    </row>
    <row r="1129" spans="1:164" s="7" customFormat="1" ht="24">
      <c r="A1129" s="1"/>
      <c r="B1129" s="1"/>
      <c r="C1129" s="6"/>
      <c r="D1129" s="1" ph="1"/>
      <c r="F1129" s="27"/>
      <c r="G1129" s="9"/>
      <c r="H1129" s="9"/>
      <c r="I1129" s="1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  <c r="BA1129" s="25"/>
      <c r="BB1129" s="25"/>
      <c r="BC1129" s="25"/>
      <c r="BD1129" s="25"/>
      <c r="BE1129" s="25"/>
      <c r="BF1129" s="25"/>
      <c r="BG1129" s="25"/>
      <c r="BH1129" s="25"/>
      <c r="BI1129" s="25"/>
      <c r="BJ1129" s="25"/>
      <c r="BK1129" s="25"/>
      <c r="BL1129" s="25"/>
      <c r="BM1129" s="25"/>
      <c r="BN1129" s="25"/>
      <c r="BO1129" s="25"/>
      <c r="BP1129" s="25"/>
      <c r="BQ1129" s="25"/>
      <c r="BR1129" s="25"/>
      <c r="BS1129" s="25"/>
      <c r="BT1129" s="25"/>
      <c r="BU1129" s="25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5"/>
      <c r="EO1129" s="25"/>
      <c r="EP1129" s="25"/>
      <c r="EQ1129" s="25"/>
      <c r="ER1129" s="25"/>
      <c r="ES1129" s="25"/>
      <c r="ET1129" s="25"/>
      <c r="EU1129" s="25"/>
      <c r="EV1129" s="25"/>
      <c r="EW1129" s="25"/>
      <c r="EX1129" s="25"/>
      <c r="EY1129" s="25"/>
      <c r="EZ1129" s="25"/>
      <c r="FA1129" s="25"/>
      <c r="FB1129" s="25"/>
      <c r="FC1129" s="25"/>
      <c r="FD1129" s="25"/>
      <c r="FE1129" s="25"/>
      <c r="FF1129" s="25"/>
      <c r="FG1129" s="25"/>
      <c r="FH1129" s="25"/>
    </row>
    <row r="1130" spans="1:164" s="7" customFormat="1" ht="24">
      <c r="A1130" s="1"/>
      <c r="B1130" s="1"/>
      <c r="C1130" s="6"/>
      <c r="D1130" s="1" ph="1"/>
      <c r="F1130" s="27"/>
      <c r="G1130" s="9"/>
      <c r="H1130" s="9"/>
      <c r="I1130" s="1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  <c r="BA1130" s="25"/>
      <c r="BB1130" s="25"/>
      <c r="BC1130" s="25"/>
      <c r="BD1130" s="25"/>
      <c r="BE1130" s="25"/>
      <c r="BF1130" s="25"/>
      <c r="BG1130" s="25"/>
      <c r="BH1130" s="25"/>
      <c r="BI1130" s="25"/>
      <c r="BJ1130" s="25"/>
      <c r="BK1130" s="25"/>
      <c r="BL1130" s="25"/>
      <c r="BM1130" s="25"/>
      <c r="BN1130" s="25"/>
      <c r="BO1130" s="25"/>
      <c r="BP1130" s="25"/>
      <c r="BQ1130" s="25"/>
      <c r="BR1130" s="25"/>
      <c r="BS1130" s="25"/>
      <c r="BT1130" s="25"/>
      <c r="BU1130" s="25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5"/>
      <c r="EO1130" s="25"/>
      <c r="EP1130" s="25"/>
      <c r="EQ1130" s="25"/>
      <c r="ER1130" s="25"/>
      <c r="ES1130" s="25"/>
      <c r="ET1130" s="25"/>
      <c r="EU1130" s="25"/>
      <c r="EV1130" s="25"/>
      <c r="EW1130" s="25"/>
      <c r="EX1130" s="25"/>
      <c r="EY1130" s="25"/>
      <c r="EZ1130" s="25"/>
      <c r="FA1130" s="25"/>
      <c r="FB1130" s="25"/>
      <c r="FC1130" s="25"/>
      <c r="FD1130" s="25"/>
      <c r="FE1130" s="25"/>
      <c r="FF1130" s="25"/>
      <c r="FG1130" s="25"/>
      <c r="FH1130" s="25"/>
    </row>
    <row r="1131" spans="1:164" s="7" customFormat="1" ht="24">
      <c r="A1131" s="1"/>
      <c r="B1131" s="1"/>
      <c r="C1131" s="6"/>
      <c r="D1131" s="1" ph="1"/>
      <c r="F1131" s="27"/>
      <c r="G1131" s="9"/>
      <c r="H1131" s="9"/>
      <c r="I1131" s="1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  <c r="BA1131" s="25"/>
      <c r="BB1131" s="25"/>
      <c r="BC1131" s="25"/>
      <c r="BD1131" s="25"/>
      <c r="BE1131" s="25"/>
      <c r="BF1131" s="25"/>
      <c r="BG1131" s="25"/>
      <c r="BH1131" s="25"/>
      <c r="BI1131" s="25"/>
      <c r="BJ1131" s="25"/>
      <c r="BK1131" s="25"/>
      <c r="BL1131" s="25"/>
      <c r="BM1131" s="25"/>
      <c r="BN1131" s="25"/>
      <c r="BO1131" s="25"/>
      <c r="BP1131" s="25"/>
      <c r="BQ1131" s="25"/>
      <c r="BR1131" s="25"/>
      <c r="BS1131" s="25"/>
      <c r="BT1131" s="25"/>
      <c r="BU1131" s="25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5"/>
      <c r="EO1131" s="25"/>
      <c r="EP1131" s="25"/>
      <c r="EQ1131" s="25"/>
      <c r="ER1131" s="25"/>
      <c r="ES1131" s="25"/>
      <c r="ET1131" s="25"/>
      <c r="EU1131" s="25"/>
      <c r="EV1131" s="25"/>
      <c r="EW1131" s="25"/>
      <c r="EX1131" s="25"/>
      <c r="EY1131" s="25"/>
      <c r="EZ1131" s="25"/>
      <c r="FA1131" s="25"/>
      <c r="FB1131" s="25"/>
      <c r="FC1131" s="25"/>
      <c r="FD1131" s="25"/>
      <c r="FE1131" s="25"/>
      <c r="FF1131" s="25"/>
      <c r="FG1131" s="25"/>
      <c r="FH1131" s="25"/>
    </row>
    <row r="1132" spans="1:164" s="7" customFormat="1" ht="24">
      <c r="A1132" s="1"/>
      <c r="B1132" s="1"/>
      <c r="C1132" s="6"/>
      <c r="D1132" s="1" ph="1"/>
      <c r="F1132" s="27"/>
      <c r="G1132" s="9"/>
      <c r="H1132" s="9"/>
      <c r="I1132" s="1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  <c r="BA1132" s="25"/>
      <c r="BB1132" s="25"/>
      <c r="BC1132" s="25"/>
      <c r="BD1132" s="25"/>
      <c r="BE1132" s="25"/>
      <c r="BF1132" s="25"/>
      <c r="BG1132" s="25"/>
      <c r="BH1132" s="25"/>
      <c r="BI1132" s="25"/>
      <c r="BJ1132" s="25"/>
      <c r="BK1132" s="25"/>
      <c r="BL1132" s="25"/>
      <c r="BM1132" s="25"/>
      <c r="BN1132" s="25"/>
      <c r="BO1132" s="25"/>
      <c r="BP1132" s="25"/>
      <c r="BQ1132" s="25"/>
      <c r="BR1132" s="25"/>
      <c r="BS1132" s="25"/>
      <c r="BT1132" s="25"/>
      <c r="BU1132" s="25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  <c r="DS1132" s="2"/>
      <c r="DT1132" s="2"/>
      <c r="DU1132" s="2"/>
      <c r="DV1132" s="2"/>
      <c r="DW1132" s="2"/>
      <c r="DX1132" s="2"/>
      <c r="DY1132" s="2"/>
      <c r="DZ1132" s="2"/>
      <c r="EA1132" s="2"/>
      <c r="EB1132" s="2"/>
      <c r="EC1132" s="2"/>
      <c r="ED1132" s="2"/>
      <c r="EE1132" s="2"/>
      <c r="EF1132" s="2"/>
      <c r="EG1132" s="2"/>
      <c r="EH1132" s="2"/>
      <c r="EI1132" s="2"/>
      <c r="EJ1132" s="2"/>
      <c r="EK1132" s="2"/>
      <c r="EL1132" s="2"/>
      <c r="EM1132" s="2"/>
      <c r="EN1132" s="25"/>
      <c r="EO1132" s="25"/>
      <c r="EP1132" s="25"/>
      <c r="EQ1132" s="25"/>
      <c r="ER1132" s="25"/>
      <c r="ES1132" s="25"/>
      <c r="ET1132" s="25"/>
      <c r="EU1132" s="25"/>
      <c r="EV1132" s="25"/>
      <c r="EW1132" s="25"/>
      <c r="EX1132" s="25"/>
      <c r="EY1132" s="25"/>
      <c r="EZ1132" s="25"/>
      <c r="FA1132" s="25"/>
      <c r="FB1132" s="25"/>
      <c r="FC1132" s="25"/>
      <c r="FD1132" s="25"/>
      <c r="FE1132" s="25"/>
      <c r="FF1132" s="25"/>
      <c r="FG1132" s="25"/>
      <c r="FH1132" s="25"/>
    </row>
    <row r="1133" spans="1:164" s="7" customFormat="1" ht="24">
      <c r="A1133" s="1"/>
      <c r="B1133" s="1"/>
      <c r="C1133" s="6"/>
      <c r="D1133" s="1" ph="1"/>
      <c r="F1133" s="27"/>
      <c r="G1133" s="9"/>
      <c r="H1133" s="9"/>
      <c r="I1133" s="1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25"/>
      <c r="AG1133" s="25"/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  <c r="BA1133" s="25"/>
      <c r="BB1133" s="25"/>
      <c r="BC1133" s="25"/>
      <c r="BD1133" s="25"/>
      <c r="BE1133" s="25"/>
      <c r="BF1133" s="25"/>
      <c r="BG1133" s="25"/>
      <c r="BH1133" s="25"/>
      <c r="BI1133" s="25"/>
      <c r="BJ1133" s="25"/>
      <c r="BK1133" s="25"/>
      <c r="BL1133" s="25"/>
      <c r="BM1133" s="25"/>
      <c r="BN1133" s="25"/>
      <c r="BO1133" s="25"/>
      <c r="BP1133" s="25"/>
      <c r="BQ1133" s="25"/>
      <c r="BR1133" s="25"/>
      <c r="BS1133" s="25"/>
      <c r="BT1133" s="25"/>
      <c r="BU1133" s="25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  <c r="DS1133" s="2"/>
      <c r="DT1133" s="2"/>
      <c r="DU1133" s="2"/>
      <c r="DV1133" s="2"/>
      <c r="DW1133" s="2"/>
      <c r="DX1133" s="2"/>
      <c r="DY1133" s="2"/>
      <c r="DZ1133" s="2"/>
      <c r="EA1133" s="2"/>
      <c r="EB1133" s="2"/>
      <c r="EC1133" s="2"/>
      <c r="ED1133" s="2"/>
      <c r="EE1133" s="2"/>
      <c r="EF1133" s="2"/>
      <c r="EG1133" s="2"/>
      <c r="EH1133" s="2"/>
      <c r="EI1133" s="2"/>
      <c r="EJ1133" s="2"/>
      <c r="EK1133" s="2"/>
      <c r="EL1133" s="2"/>
      <c r="EM1133" s="2"/>
      <c r="EN1133" s="25"/>
      <c r="EO1133" s="25"/>
      <c r="EP1133" s="25"/>
      <c r="EQ1133" s="25"/>
      <c r="ER1133" s="25"/>
      <c r="ES1133" s="25"/>
      <c r="ET1133" s="25"/>
      <c r="EU1133" s="25"/>
      <c r="EV1133" s="25"/>
      <c r="EW1133" s="25"/>
      <c r="EX1133" s="25"/>
      <c r="EY1133" s="25"/>
      <c r="EZ1133" s="25"/>
      <c r="FA1133" s="25"/>
      <c r="FB1133" s="25"/>
      <c r="FC1133" s="25"/>
      <c r="FD1133" s="25"/>
      <c r="FE1133" s="25"/>
      <c r="FF1133" s="25"/>
      <c r="FG1133" s="25"/>
      <c r="FH1133" s="25"/>
    </row>
    <row r="1134" spans="1:164" s="7" customFormat="1" ht="24">
      <c r="A1134" s="1"/>
      <c r="B1134" s="1"/>
      <c r="C1134" s="6"/>
      <c r="D1134" s="1" ph="1"/>
      <c r="F1134" s="27"/>
      <c r="G1134" s="9"/>
      <c r="H1134" s="9"/>
      <c r="I1134" s="1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  <c r="BA1134" s="25"/>
      <c r="BB1134" s="25"/>
      <c r="BC1134" s="25"/>
      <c r="BD1134" s="25"/>
      <c r="BE1134" s="25"/>
      <c r="BF1134" s="25"/>
      <c r="BG1134" s="25"/>
      <c r="BH1134" s="25"/>
      <c r="BI1134" s="25"/>
      <c r="BJ1134" s="25"/>
      <c r="BK1134" s="25"/>
      <c r="BL1134" s="25"/>
      <c r="BM1134" s="25"/>
      <c r="BN1134" s="25"/>
      <c r="BO1134" s="25"/>
      <c r="BP1134" s="25"/>
      <c r="BQ1134" s="25"/>
      <c r="BR1134" s="25"/>
      <c r="BS1134" s="25"/>
      <c r="BT1134" s="25"/>
      <c r="BU1134" s="25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  <c r="DS1134" s="2"/>
      <c r="DT1134" s="2"/>
      <c r="DU1134" s="2"/>
      <c r="DV1134" s="2"/>
      <c r="DW1134" s="2"/>
      <c r="DX1134" s="2"/>
      <c r="DY1134" s="2"/>
      <c r="DZ1134" s="2"/>
      <c r="EA1134" s="2"/>
      <c r="EB1134" s="2"/>
      <c r="EC1134" s="2"/>
      <c r="ED1134" s="2"/>
      <c r="EE1134" s="2"/>
      <c r="EF1134" s="2"/>
      <c r="EG1134" s="2"/>
      <c r="EH1134" s="2"/>
      <c r="EI1134" s="2"/>
      <c r="EJ1134" s="2"/>
      <c r="EK1134" s="2"/>
      <c r="EL1134" s="2"/>
      <c r="EM1134" s="2"/>
      <c r="EN1134" s="25"/>
      <c r="EO1134" s="25"/>
      <c r="EP1134" s="25"/>
      <c r="EQ1134" s="25"/>
      <c r="ER1134" s="25"/>
      <c r="ES1134" s="25"/>
      <c r="ET1134" s="25"/>
      <c r="EU1134" s="25"/>
      <c r="EV1134" s="25"/>
      <c r="EW1134" s="25"/>
      <c r="EX1134" s="25"/>
      <c r="EY1134" s="25"/>
      <c r="EZ1134" s="25"/>
      <c r="FA1134" s="25"/>
      <c r="FB1134" s="25"/>
      <c r="FC1134" s="25"/>
      <c r="FD1134" s="25"/>
      <c r="FE1134" s="25"/>
      <c r="FF1134" s="25"/>
      <c r="FG1134" s="25"/>
      <c r="FH1134" s="25"/>
    </row>
    <row r="1135" spans="1:164" s="7" customFormat="1" ht="24">
      <c r="A1135" s="1"/>
      <c r="B1135" s="1"/>
      <c r="C1135" s="6"/>
      <c r="D1135" s="1" ph="1"/>
      <c r="F1135" s="27"/>
      <c r="G1135" s="9"/>
      <c r="H1135" s="9"/>
      <c r="I1135" s="1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25"/>
      <c r="AG1135" s="25"/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  <c r="BA1135" s="25"/>
      <c r="BB1135" s="25"/>
      <c r="BC1135" s="25"/>
      <c r="BD1135" s="25"/>
      <c r="BE1135" s="25"/>
      <c r="BF1135" s="25"/>
      <c r="BG1135" s="25"/>
      <c r="BH1135" s="25"/>
      <c r="BI1135" s="25"/>
      <c r="BJ1135" s="25"/>
      <c r="BK1135" s="25"/>
      <c r="BL1135" s="25"/>
      <c r="BM1135" s="25"/>
      <c r="BN1135" s="25"/>
      <c r="BO1135" s="25"/>
      <c r="BP1135" s="25"/>
      <c r="BQ1135" s="25"/>
      <c r="BR1135" s="25"/>
      <c r="BS1135" s="25"/>
      <c r="BT1135" s="25"/>
      <c r="BU1135" s="25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  <c r="DS1135" s="2"/>
      <c r="DT1135" s="2"/>
      <c r="DU1135" s="2"/>
      <c r="DV1135" s="2"/>
      <c r="DW1135" s="2"/>
      <c r="DX1135" s="2"/>
      <c r="DY1135" s="2"/>
      <c r="DZ1135" s="2"/>
      <c r="EA1135" s="2"/>
      <c r="EB1135" s="2"/>
      <c r="EC1135" s="2"/>
      <c r="ED1135" s="2"/>
      <c r="EE1135" s="2"/>
      <c r="EF1135" s="2"/>
      <c r="EG1135" s="2"/>
      <c r="EH1135" s="2"/>
      <c r="EI1135" s="2"/>
      <c r="EJ1135" s="2"/>
      <c r="EK1135" s="2"/>
      <c r="EL1135" s="2"/>
      <c r="EM1135" s="2"/>
      <c r="EN1135" s="25"/>
      <c r="EO1135" s="25"/>
      <c r="EP1135" s="25"/>
      <c r="EQ1135" s="25"/>
      <c r="ER1135" s="25"/>
      <c r="ES1135" s="25"/>
      <c r="ET1135" s="25"/>
      <c r="EU1135" s="25"/>
      <c r="EV1135" s="25"/>
      <c r="EW1135" s="25"/>
      <c r="EX1135" s="25"/>
      <c r="EY1135" s="25"/>
      <c r="EZ1135" s="25"/>
      <c r="FA1135" s="25"/>
      <c r="FB1135" s="25"/>
      <c r="FC1135" s="25"/>
      <c r="FD1135" s="25"/>
      <c r="FE1135" s="25"/>
      <c r="FF1135" s="25"/>
      <c r="FG1135" s="25"/>
      <c r="FH1135" s="25"/>
    </row>
    <row r="1136" spans="1:164" s="7" customFormat="1" ht="24">
      <c r="A1136" s="1"/>
      <c r="B1136" s="1"/>
      <c r="C1136" s="6"/>
      <c r="D1136" s="1" ph="1"/>
      <c r="F1136" s="27"/>
      <c r="G1136" s="9"/>
      <c r="H1136" s="9"/>
      <c r="I1136" s="1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  <c r="BA1136" s="25"/>
      <c r="BB1136" s="25"/>
      <c r="BC1136" s="25"/>
      <c r="BD1136" s="25"/>
      <c r="BE1136" s="25"/>
      <c r="BF1136" s="25"/>
      <c r="BG1136" s="25"/>
      <c r="BH1136" s="25"/>
      <c r="BI1136" s="25"/>
      <c r="BJ1136" s="25"/>
      <c r="BK1136" s="25"/>
      <c r="BL1136" s="25"/>
      <c r="BM1136" s="25"/>
      <c r="BN1136" s="25"/>
      <c r="BO1136" s="25"/>
      <c r="BP1136" s="25"/>
      <c r="BQ1136" s="25"/>
      <c r="BR1136" s="25"/>
      <c r="BS1136" s="25"/>
      <c r="BT1136" s="25"/>
      <c r="BU1136" s="25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  <c r="DS1136" s="2"/>
      <c r="DT1136" s="2"/>
      <c r="DU1136" s="2"/>
      <c r="DV1136" s="2"/>
      <c r="DW1136" s="2"/>
      <c r="DX1136" s="2"/>
      <c r="DY1136" s="2"/>
      <c r="DZ1136" s="2"/>
      <c r="EA1136" s="2"/>
      <c r="EB1136" s="2"/>
      <c r="EC1136" s="2"/>
      <c r="ED1136" s="2"/>
      <c r="EE1136" s="2"/>
      <c r="EF1136" s="2"/>
      <c r="EG1136" s="2"/>
      <c r="EH1136" s="2"/>
      <c r="EI1136" s="2"/>
      <c r="EJ1136" s="2"/>
      <c r="EK1136" s="2"/>
      <c r="EL1136" s="2"/>
      <c r="EM1136" s="2"/>
      <c r="EN1136" s="25"/>
      <c r="EO1136" s="25"/>
      <c r="EP1136" s="25"/>
      <c r="EQ1136" s="25"/>
      <c r="ER1136" s="25"/>
      <c r="ES1136" s="25"/>
      <c r="ET1136" s="25"/>
      <c r="EU1136" s="25"/>
      <c r="EV1136" s="25"/>
      <c r="EW1136" s="25"/>
      <c r="EX1136" s="25"/>
      <c r="EY1136" s="25"/>
      <c r="EZ1136" s="25"/>
      <c r="FA1136" s="25"/>
      <c r="FB1136" s="25"/>
      <c r="FC1136" s="25"/>
      <c r="FD1136" s="25"/>
      <c r="FE1136" s="25"/>
      <c r="FF1136" s="25"/>
      <c r="FG1136" s="25"/>
      <c r="FH1136" s="25"/>
    </row>
    <row r="1137" spans="1:164" s="7" customFormat="1" ht="24">
      <c r="A1137" s="1"/>
      <c r="B1137" s="1"/>
      <c r="C1137" s="6"/>
      <c r="D1137" s="1" ph="1"/>
      <c r="F1137" s="27"/>
      <c r="G1137" s="9"/>
      <c r="H1137" s="9"/>
      <c r="I1137" s="1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  <c r="BA1137" s="25"/>
      <c r="BB1137" s="25"/>
      <c r="BC1137" s="25"/>
      <c r="BD1137" s="25"/>
      <c r="BE1137" s="25"/>
      <c r="BF1137" s="25"/>
      <c r="BG1137" s="25"/>
      <c r="BH1137" s="25"/>
      <c r="BI1137" s="25"/>
      <c r="BJ1137" s="25"/>
      <c r="BK1137" s="25"/>
      <c r="BL1137" s="25"/>
      <c r="BM1137" s="25"/>
      <c r="BN1137" s="25"/>
      <c r="BO1137" s="25"/>
      <c r="BP1137" s="25"/>
      <c r="BQ1137" s="25"/>
      <c r="BR1137" s="25"/>
      <c r="BS1137" s="25"/>
      <c r="BT1137" s="25"/>
      <c r="BU1137" s="25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  <c r="DO1137" s="2"/>
      <c r="DP1137" s="2"/>
      <c r="DQ1137" s="2"/>
      <c r="DR1137" s="2"/>
      <c r="DS1137" s="2"/>
      <c r="DT1137" s="2"/>
      <c r="DU1137" s="2"/>
      <c r="DV1137" s="2"/>
      <c r="DW1137" s="2"/>
      <c r="DX1137" s="2"/>
      <c r="DY1137" s="2"/>
      <c r="DZ1137" s="2"/>
      <c r="EA1137" s="2"/>
      <c r="EB1137" s="2"/>
      <c r="EC1137" s="2"/>
      <c r="ED1137" s="2"/>
      <c r="EE1137" s="2"/>
      <c r="EF1137" s="2"/>
      <c r="EG1137" s="2"/>
      <c r="EH1137" s="2"/>
      <c r="EI1137" s="2"/>
      <c r="EJ1137" s="2"/>
      <c r="EK1137" s="2"/>
      <c r="EL1137" s="2"/>
      <c r="EM1137" s="2"/>
      <c r="EN1137" s="25"/>
      <c r="EO1137" s="25"/>
      <c r="EP1137" s="25"/>
      <c r="EQ1137" s="25"/>
      <c r="ER1137" s="25"/>
      <c r="ES1137" s="25"/>
      <c r="ET1137" s="25"/>
      <c r="EU1137" s="25"/>
      <c r="EV1137" s="25"/>
      <c r="EW1137" s="25"/>
      <c r="EX1137" s="25"/>
      <c r="EY1137" s="25"/>
      <c r="EZ1137" s="25"/>
      <c r="FA1137" s="25"/>
      <c r="FB1137" s="25"/>
      <c r="FC1137" s="25"/>
      <c r="FD1137" s="25"/>
      <c r="FE1137" s="25"/>
      <c r="FF1137" s="25"/>
      <c r="FG1137" s="25"/>
      <c r="FH1137" s="25"/>
    </row>
    <row r="1138" spans="1:164" s="7" customFormat="1" ht="24">
      <c r="A1138" s="1"/>
      <c r="B1138" s="1"/>
      <c r="C1138" s="6"/>
      <c r="D1138" s="1" ph="1"/>
      <c r="F1138" s="27"/>
      <c r="G1138" s="9"/>
      <c r="H1138" s="9"/>
      <c r="I1138" s="1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  <c r="BA1138" s="25"/>
      <c r="BB1138" s="25"/>
      <c r="BC1138" s="25"/>
      <c r="BD1138" s="25"/>
      <c r="BE1138" s="25"/>
      <c r="BF1138" s="25"/>
      <c r="BG1138" s="25"/>
      <c r="BH1138" s="25"/>
      <c r="BI1138" s="25"/>
      <c r="BJ1138" s="25"/>
      <c r="BK1138" s="25"/>
      <c r="BL1138" s="25"/>
      <c r="BM1138" s="25"/>
      <c r="BN1138" s="25"/>
      <c r="BO1138" s="25"/>
      <c r="BP1138" s="25"/>
      <c r="BQ1138" s="25"/>
      <c r="BR1138" s="25"/>
      <c r="BS1138" s="25"/>
      <c r="BT1138" s="25"/>
      <c r="BU1138" s="25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  <c r="DO1138" s="2"/>
      <c r="DP1138" s="2"/>
      <c r="DQ1138" s="2"/>
      <c r="DR1138" s="2"/>
      <c r="DS1138" s="2"/>
      <c r="DT1138" s="2"/>
      <c r="DU1138" s="2"/>
      <c r="DV1138" s="2"/>
      <c r="DW1138" s="2"/>
      <c r="DX1138" s="2"/>
      <c r="DY1138" s="2"/>
      <c r="DZ1138" s="2"/>
      <c r="EA1138" s="2"/>
      <c r="EB1138" s="2"/>
      <c r="EC1138" s="2"/>
      <c r="ED1138" s="2"/>
      <c r="EE1138" s="2"/>
      <c r="EF1138" s="2"/>
      <c r="EG1138" s="2"/>
      <c r="EH1138" s="2"/>
      <c r="EI1138" s="2"/>
      <c r="EJ1138" s="2"/>
      <c r="EK1138" s="2"/>
      <c r="EL1138" s="2"/>
      <c r="EM1138" s="2"/>
      <c r="EN1138" s="25"/>
      <c r="EO1138" s="25"/>
      <c r="EP1138" s="25"/>
      <c r="EQ1138" s="25"/>
      <c r="ER1138" s="25"/>
      <c r="ES1138" s="25"/>
      <c r="ET1138" s="25"/>
      <c r="EU1138" s="25"/>
      <c r="EV1138" s="25"/>
      <c r="EW1138" s="25"/>
      <c r="EX1138" s="25"/>
      <c r="EY1138" s="25"/>
      <c r="EZ1138" s="25"/>
      <c r="FA1138" s="25"/>
      <c r="FB1138" s="25"/>
      <c r="FC1138" s="25"/>
      <c r="FD1138" s="25"/>
      <c r="FE1138" s="25"/>
      <c r="FF1138" s="25"/>
      <c r="FG1138" s="25"/>
      <c r="FH1138" s="25"/>
    </row>
    <row r="1139" spans="1:164" s="7" customFormat="1" ht="24">
      <c r="A1139" s="1"/>
      <c r="B1139" s="1"/>
      <c r="C1139" s="6"/>
      <c r="D1139" s="1" ph="1"/>
      <c r="F1139" s="27"/>
      <c r="G1139" s="9"/>
      <c r="H1139" s="9"/>
      <c r="I1139" s="1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25"/>
      <c r="AG1139" s="25"/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  <c r="BA1139" s="25"/>
      <c r="BB1139" s="25"/>
      <c r="BC1139" s="25"/>
      <c r="BD1139" s="25"/>
      <c r="BE1139" s="25"/>
      <c r="BF1139" s="25"/>
      <c r="BG1139" s="25"/>
      <c r="BH1139" s="25"/>
      <c r="BI1139" s="25"/>
      <c r="BJ1139" s="25"/>
      <c r="BK1139" s="25"/>
      <c r="BL1139" s="25"/>
      <c r="BM1139" s="25"/>
      <c r="BN1139" s="25"/>
      <c r="BO1139" s="25"/>
      <c r="BP1139" s="25"/>
      <c r="BQ1139" s="25"/>
      <c r="BR1139" s="25"/>
      <c r="BS1139" s="25"/>
      <c r="BT1139" s="25"/>
      <c r="BU1139" s="25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  <c r="DO1139" s="2"/>
      <c r="DP1139" s="2"/>
      <c r="DQ1139" s="2"/>
      <c r="DR1139" s="2"/>
      <c r="DS1139" s="2"/>
      <c r="DT1139" s="2"/>
      <c r="DU1139" s="2"/>
      <c r="DV1139" s="2"/>
      <c r="DW1139" s="2"/>
      <c r="DX1139" s="2"/>
      <c r="DY1139" s="2"/>
      <c r="DZ1139" s="2"/>
      <c r="EA1139" s="2"/>
      <c r="EB1139" s="2"/>
      <c r="EC1139" s="2"/>
      <c r="ED1139" s="2"/>
      <c r="EE1139" s="2"/>
      <c r="EF1139" s="2"/>
      <c r="EG1139" s="2"/>
      <c r="EH1139" s="2"/>
      <c r="EI1139" s="2"/>
      <c r="EJ1139" s="2"/>
      <c r="EK1139" s="2"/>
      <c r="EL1139" s="2"/>
      <c r="EM1139" s="2"/>
      <c r="EN1139" s="25"/>
      <c r="EO1139" s="25"/>
      <c r="EP1139" s="25"/>
      <c r="EQ1139" s="25"/>
      <c r="ER1139" s="25"/>
      <c r="ES1139" s="25"/>
      <c r="ET1139" s="25"/>
      <c r="EU1139" s="25"/>
      <c r="EV1139" s="25"/>
      <c r="EW1139" s="25"/>
      <c r="EX1139" s="25"/>
      <c r="EY1139" s="25"/>
      <c r="EZ1139" s="25"/>
      <c r="FA1139" s="25"/>
      <c r="FB1139" s="25"/>
      <c r="FC1139" s="25"/>
      <c r="FD1139" s="25"/>
      <c r="FE1139" s="25"/>
      <c r="FF1139" s="25"/>
      <c r="FG1139" s="25"/>
      <c r="FH1139" s="25"/>
    </row>
    <row r="1140" spans="1:164" s="7" customFormat="1" ht="24">
      <c r="A1140" s="1"/>
      <c r="B1140" s="1"/>
      <c r="C1140" s="6"/>
      <c r="D1140" s="1" ph="1"/>
      <c r="F1140" s="27"/>
      <c r="G1140" s="9"/>
      <c r="H1140" s="9"/>
      <c r="I1140" s="1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  <c r="BA1140" s="25"/>
      <c r="BB1140" s="25"/>
      <c r="BC1140" s="25"/>
      <c r="BD1140" s="25"/>
      <c r="BE1140" s="25"/>
      <c r="BF1140" s="25"/>
      <c r="BG1140" s="25"/>
      <c r="BH1140" s="25"/>
      <c r="BI1140" s="25"/>
      <c r="BJ1140" s="25"/>
      <c r="BK1140" s="25"/>
      <c r="BL1140" s="25"/>
      <c r="BM1140" s="25"/>
      <c r="BN1140" s="25"/>
      <c r="BO1140" s="25"/>
      <c r="BP1140" s="25"/>
      <c r="BQ1140" s="25"/>
      <c r="BR1140" s="25"/>
      <c r="BS1140" s="25"/>
      <c r="BT1140" s="25"/>
      <c r="BU1140" s="25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  <c r="DO1140" s="2"/>
      <c r="DP1140" s="2"/>
      <c r="DQ1140" s="2"/>
      <c r="DR1140" s="2"/>
      <c r="DS1140" s="2"/>
      <c r="DT1140" s="2"/>
      <c r="DU1140" s="2"/>
      <c r="DV1140" s="2"/>
      <c r="DW1140" s="2"/>
      <c r="DX1140" s="2"/>
      <c r="DY1140" s="2"/>
      <c r="DZ1140" s="2"/>
      <c r="EA1140" s="2"/>
      <c r="EB1140" s="2"/>
      <c r="EC1140" s="2"/>
      <c r="ED1140" s="2"/>
      <c r="EE1140" s="2"/>
      <c r="EF1140" s="2"/>
      <c r="EG1140" s="2"/>
      <c r="EH1140" s="2"/>
      <c r="EI1140" s="2"/>
      <c r="EJ1140" s="2"/>
      <c r="EK1140" s="2"/>
      <c r="EL1140" s="2"/>
      <c r="EM1140" s="2"/>
      <c r="EN1140" s="25"/>
      <c r="EO1140" s="25"/>
      <c r="EP1140" s="25"/>
      <c r="EQ1140" s="25"/>
      <c r="ER1140" s="25"/>
      <c r="ES1140" s="25"/>
      <c r="ET1140" s="25"/>
      <c r="EU1140" s="25"/>
      <c r="EV1140" s="25"/>
      <c r="EW1140" s="25"/>
      <c r="EX1140" s="25"/>
      <c r="EY1140" s="25"/>
      <c r="EZ1140" s="25"/>
      <c r="FA1140" s="25"/>
      <c r="FB1140" s="25"/>
      <c r="FC1140" s="25"/>
      <c r="FD1140" s="25"/>
      <c r="FE1140" s="25"/>
      <c r="FF1140" s="25"/>
      <c r="FG1140" s="25"/>
      <c r="FH1140" s="25"/>
    </row>
    <row r="1141" spans="1:164" s="7" customFormat="1" ht="24">
      <c r="A1141" s="1"/>
      <c r="B1141" s="1"/>
      <c r="C1141" s="6"/>
      <c r="D1141" s="1" ph="1"/>
      <c r="F1141" s="27"/>
      <c r="G1141" s="9"/>
      <c r="H1141" s="9"/>
      <c r="I1141" s="1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  <c r="BA1141" s="25"/>
      <c r="BB1141" s="25"/>
      <c r="BC1141" s="25"/>
      <c r="BD1141" s="25"/>
      <c r="BE1141" s="25"/>
      <c r="BF1141" s="25"/>
      <c r="BG1141" s="25"/>
      <c r="BH1141" s="25"/>
      <c r="BI1141" s="25"/>
      <c r="BJ1141" s="25"/>
      <c r="BK1141" s="25"/>
      <c r="BL1141" s="25"/>
      <c r="BM1141" s="25"/>
      <c r="BN1141" s="25"/>
      <c r="BO1141" s="25"/>
      <c r="BP1141" s="25"/>
      <c r="BQ1141" s="25"/>
      <c r="BR1141" s="25"/>
      <c r="BS1141" s="25"/>
      <c r="BT1141" s="25"/>
      <c r="BU1141" s="25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5"/>
      <c r="EO1141" s="25"/>
      <c r="EP1141" s="25"/>
      <c r="EQ1141" s="25"/>
      <c r="ER1141" s="25"/>
      <c r="ES1141" s="25"/>
      <c r="ET1141" s="25"/>
      <c r="EU1141" s="25"/>
      <c r="EV1141" s="25"/>
      <c r="EW1141" s="25"/>
      <c r="EX1141" s="25"/>
      <c r="EY1141" s="25"/>
      <c r="EZ1141" s="25"/>
      <c r="FA1141" s="25"/>
      <c r="FB1141" s="25"/>
      <c r="FC1141" s="25"/>
      <c r="FD1141" s="25"/>
      <c r="FE1141" s="25"/>
      <c r="FF1141" s="25"/>
      <c r="FG1141" s="25"/>
      <c r="FH1141" s="25"/>
    </row>
    <row r="1142" spans="1:164" s="7" customFormat="1" ht="24">
      <c r="A1142" s="1"/>
      <c r="B1142" s="1"/>
      <c r="C1142" s="6"/>
      <c r="D1142" s="1" ph="1"/>
      <c r="F1142" s="27"/>
      <c r="G1142" s="9"/>
      <c r="H1142" s="9"/>
      <c r="I1142" s="1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  <c r="BA1142" s="25"/>
      <c r="BB1142" s="25"/>
      <c r="BC1142" s="25"/>
      <c r="BD1142" s="25"/>
      <c r="BE1142" s="25"/>
      <c r="BF1142" s="25"/>
      <c r="BG1142" s="25"/>
      <c r="BH1142" s="25"/>
      <c r="BI1142" s="25"/>
      <c r="BJ1142" s="25"/>
      <c r="BK1142" s="25"/>
      <c r="BL1142" s="25"/>
      <c r="BM1142" s="25"/>
      <c r="BN1142" s="25"/>
      <c r="BO1142" s="25"/>
      <c r="BP1142" s="25"/>
      <c r="BQ1142" s="25"/>
      <c r="BR1142" s="25"/>
      <c r="BS1142" s="25"/>
      <c r="BT1142" s="25"/>
      <c r="BU1142" s="25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  <c r="DH1142" s="2"/>
      <c r="DI1142" s="2"/>
      <c r="DJ1142" s="2"/>
      <c r="DK1142" s="2"/>
      <c r="DL1142" s="2"/>
      <c r="DM1142" s="2"/>
      <c r="DN1142" s="2"/>
      <c r="DO1142" s="2"/>
      <c r="DP1142" s="2"/>
      <c r="DQ1142" s="2"/>
      <c r="DR1142" s="2"/>
      <c r="DS1142" s="2"/>
      <c r="DT1142" s="2"/>
      <c r="DU1142" s="2"/>
      <c r="DV1142" s="2"/>
      <c r="DW1142" s="2"/>
      <c r="DX1142" s="2"/>
      <c r="DY1142" s="2"/>
      <c r="DZ1142" s="2"/>
      <c r="EA1142" s="2"/>
      <c r="EB1142" s="2"/>
      <c r="EC1142" s="2"/>
      <c r="ED1142" s="2"/>
      <c r="EE1142" s="2"/>
      <c r="EF1142" s="2"/>
      <c r="EG1142" s="2"/>
      <c r="EH1142" s="2"/>
      <c r="EI1142" s="2"/>
      <c r="EJ1142" s="2"/>
      <c r="EK1142" s="2"/>
      <c r="EL1142" s="2"/>
      <c r="EM1142" s="2"/>
      <c r="EN1142" s="25"/>
      <c r="EO1142" s="25"/>
      <c r="EP1142" s="25"/>
      <c r="EQ1142" s="25"/>
      <c r="ER1142" s="25"/>
      <c r="ES1142" s="25"/>
      <c r="ET1142" s="25"/>
      <c r="EU1142" s="25"/>
      <c r="EV1142" s="25"/>
      <c r="EW1142" s="25"/>
      <c r="EX1142" s="25"/>
      <c r="EY1142" s="25"/>
      <c r="EZ1142" s="25"/>
      <c r="FA1142" s="25"/>
      <c r="FB1142" s="25"/>
      <c r="FC1142" s="25"/>
      <c r="FD1142" s="25"/>
      <c r="FE1142" s="25"/>
      <c r="FF1142" s="25"/>
      <c r="FG1142" s="25"/>
      <c r="FH1142" s="25"/>
    </row>
    <row r="1143" spans="1:164" s="7" customFormat="1" ht="24">
      <c r="A1143" s="1"/>
      <c r="B1143" s="1"/>
      <c r="C1143" s="6"/>
      <c r="D1143" s="1" ph="1"/>
      <c r="F1143" s="27"/>
      <c r="G1143" s="9"/>
      <c r="H1143" s="9"/>
      <c r="I1143" s="1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  <c r="BA1143" s="25"/>
      <c r="BB1143" s="25"/>
      <c r="BC1143" s="25"/>
      <c r="BD1143" s="25"/>
      <c r="BE1143" s="25"/>
      <c r="BF1143" s="25"/>
      <c r="BG1143" s="25"/>
      <c r="BH1143" s="25"/>
      <c r="BI1143" s="25"/>
      <c r="BJ1143" s="25"/>
      <c r="BK1143" s="25"/>
      <c r="BL1143" s="25"/>
      <c r="BM1143" s="25"/>
      <c r="BN1143" s="25"/>
      <c r="BO1143" s="25"/>
      <c r="BP1143" s="25"/>
      <c r="BQ1143" s="25"/>
      <c r="BR1143" s="25"/>
      <c r="BS1143" s="25"/>
      <c r="BT1143" s="25"/>
      <c r="BU1143" s="25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  <c r="DH1143" s="2"/>
      <c r="DI1143" s="2"/>
      <c r="DJ1143" s="2"/>
      <c r="DK1143" s="2"/>
      <c r="DL1143" s="2"/>
      <c r="DM1143" s="2"/>
      <c r="DN1143" s="2"/>
      <c r="DO1143" s="2"/>
      <c r="DP1143" s="2"/>
      <c r="DQ1143" s="2"/>
      <c r="DR1143" s="2"/>
      <c r="DS1143" s="2"/>
      <c r="DT1143" s="2"/>
      <c r="DU1143" s="2"/>
      <c r="DV1143" s="2"/>
      <c r="DW1143" s="2"/>
      <c r="DX1143" s="2"/>
      <c r="DY1143" s="2"/>
      <c r="DZ1143" s="2"/>
      <c r="EA1143" s="2"/>
      <c r="EB1143" s="2"/>
      <c r="EC1143" s="2"/>
      <c r="ED1143" s="2"/>
      <c r="EE1143" s="2"/>
      <c r="EF1143" s="2"/>
      <c r="EG1143" s="2"/>
      <c r="EH1143" s="2"/>
      <c r="EI1143" s="2"/>
      <c r="EJ1143" s="2"/>
      <c r="EK1143" s="2"/>
      <c r="EL1143" s="2"/>
      <c r="EM1143" s="2"/>
      <c r="EN1143" s="25"/>
      <c r="EO1143" s="25"/>
      <c r="EP1143" s="25"/>
      <c r="EQ1143" s="25"/>
      <c r="ER1143" s="25"/>
      <c r="ES1143" s="25"/>
      <c r="ET1143" s="25"/>
      <c r="EU1143" s="25"/>
      <c r="EV1143" s="25"/>
      <c r="EW1143" s="25"/>
      <c r="EX1143" s="25"/>
      <c r="EY1143" s="25"/>
      <c r="EZ1143" s="25"/>
      <c r="FA1143" s="25"/>
      <c r="FB1143" s="25"/>
      <c r="FC1143" s="25"/>
      <c r="FD1143" s="25"/>
      <c r="FE1143" s="25"/>
      <c r="FF1143" s="25"/>
      <c r="FG1143" s="25"/>
      <c r="FH1143" s="25"/>
    </row>
    <row r="1144" spans="1:164" s="7" customFormat="1" ht="24">
      <c r="A1144" s="1"/>
      <c r="B1144" s="1"/>
      <c r="C1144" s="6"/>
      <c r="D1144" s="1" ph="1"/>
      <c r="F1144" s="27"/>
      <c r="G1144" s="9"/>
      <c r="H1144" s="9"/>
      <c r="I1144" s="1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25"/>
      <c r="AG1144" s="25"/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  <c r="BA1144" s="25"/>
      <c r="BB1144" s="25"/>
      <c r="BC1144" s="25"/>
      <c r="BD1144" s="25"/>
      <c r="BE1144" s="25"/>
      <c r="BF1144" s="25"/>
      <c r="BG1144" s="25"/>
      <c r="BH1144" s="25"/>
      <c r="BI1144" s="25"/>
      <c r="BJ1144" s="25"/>
      <c r="BK1144" s="25"/>
      <c r="BL1144" s="25"/>
      <c r="BM1144" s="25"/>
      <c r="BN1144" s="25"/>
      <c r="BO1144" s="25"/>
      <c r="BP1144" s="25"/>
      <c r="BQ1144" s="25"/>
      <c r="BR1144" s="25"/>
      <c r="BS1144" s="25"/>
      <c r="BT1144" s="25"/>
      <c r="BU1144" s="25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  <c r="DH1144" s="2"/>
      <c r="DI1144" s="2"/>
      <c r="DJ1144" s="2"/>
      <c r="DK1144" s="2"/>
      <c r="DL1144" s="2"/>
      <c r="DM1144" s="2"/>
      <c r="DN1144" s="2"/>
      <c r="DO1144" s="2"/>
      <c r="DP1144" s="2"/>
      <c r="DQ1144" s="2"/>
      <c r="DR1144" s="2"/>
      <c r="DS1144" s="2"/>
      <c r="DT1144" s="2"/>
      <c r="DU1144" s="2"/>
      <c r="DV1144" s="2"/>
      <c r="DW1144" s="2"/>
      <c r="DX1144" s="2"/>
      <c r="DY1144" s="2"/>
      <c r="DZ1144" s="2"/>
      <c r="EA1144" s="2"/>
      <c r="EB1144" s="2"/>
      <c r="EC1144" s="2"/>
      <c r="ED1144" s="2"/>
      <c r="EE1144" s="2"/>
      <c r="EF1144" s="2"/>
      <c r="EG1144" s="2"/>
      <c r="EH1144" s="2"/>
      <c r="EI1144" s="2"/>
      <c r="EJ1144" s="2"/>
      <c r="EK1144" s="2"/>
      <c r="EL1144" s="2"/>
      <c r="EM1144" s="2"/>
      <c r="EN1144" s="25"/>
      <c r="EO1144" s="25"/>
      <c r="EP1144" s="25"/>
      <c r="EQ1144" s="25"/>
      <c r="ER1144" s="25"/>
      <c r="ES1144" s="25"/>
      <c r="ET1144" s="25"/>
      <c r="EU1144" s="25"/>
      <c r="EV1144" s="25"/>
      <c r="EW1144" s="25"/>
      <c r="EX1144" s="25"/>
      <c r="EY1144" s="25"/>
      <c r="EZ1144" s="25"/>
      <c r="FA1144" s="25"/>
      <c r="FB1144" s="25"/>
      <c r="FC1144" s="25"/>
      <c r="FD1144" s="25"/>
      <c r="FE1144" s="25"/>
      <c r="FF1144" s="25"/>
      <c r="FG1144" s="25"/>
      <c r="FH1144" s="25"/>
    </row>
    <row r="1145" spans="1:164" s="7" customFormat="1" ht="24">
      <c r="A1145" s="1"/>
      <c r="B1145" s="1"/>
      <c r="C1145" s="6"/>
      <c r="D1145" s="1" ph="1"/>
      <c r="F1145" s="27"/>
      <c r="G1145" s="9"/>
      <c r="H1145" s="9"/>
      <c r="I1145" s="1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  <c r="BA1145" s="25"/>
      <c r="BB1145" s="25"/>
      <c r="BC1145" s="25"/>
      <c r="BD1145" s="25"/>
      <c r="BE1145" s="25"/>
      <c r="BF1145" s="25"/>
      <c r="BG1145" s="25"/>
      <c r="BH1145" s="25"/>
      <c r="BI1145" s="25"/>
      <c r="BJ1145" s="25"/>
      <c r="BK1145" s="25"/>
      <c r="BL1145" s="25"/>
      <c r="BM1145" s="25"/>
      <c r="BN1145" s="25"/>
      <c r="BO1145" s="25"/>
      <c r="BP1145" s="25"/>
      <c r="BQ1145" s="25"/>
      <c r="BR1145" s="25"/>
      <c r="BS1145" s="25"/>
      <c r="BT1145" s="25"/>
      <c r="BU1145" s="25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  <c r="DH1145" s="2"/>
      <c r="DI1145" s="2"/>
      <c r="DJ1145" s="2"/>
      <c r="DK1145" s="2"/>
      <c r="DL1145" s="2"/>
      <c r="DM1145" s="2"/>
      <c r="DN1145" s="2"/>
      <c r="DO1145" s="2"/>
      <c r="DP1145" s="2"/>
      <c r="DQ1145" s="2"/>
      <c r="DR1145" s="2"/>
      <c r="DS1145" s="2"/>
      <c r="DT1145" s="2"/>
      <c r="DU1145" s="2"/>
      <c r="DV1145" s="2"/>
      <c r="DW1145" s="2"/>
      <c r="DX1145" s="2"/>
      <c r="DY1145" s="2"/>
      <c r="DZ1145" s="2"/>
      <c r="EA1145" s="2"/>
      <c r="EB1145" s="2"/>
      <c r="EC1145" s="2"/>
      <c r="ED1145" s="2"/>
      <c r="EE1145" s="2"/>
      <c r="EF1145" s="2"/>
      <c r="EG1145" s="2"/>
      <c r="EH1145" s="2"/>
      <c r="EI1145" s="2"/>
      <c r="EJ1145" s="2"/>
      <c r="EK1145" s="2"/>
      <c r="EL1145" s="2"/>
      <c r="EM1145" s="2"/>
      <c r="EN1145" s="25"/>
      <c r="EO1145" s="25"/>
      <c r="EP1145" s="25"/>
      <c r="EQ1145" s="25"/>
      <c r="ER1145" s="25"/>
      <c r="ES1145" s="25"/>
      <c r="ET1145" s="25"/>
      <c r="EU1145" s="25"/>
      <c r="EV1145" s="25"/>
      <c r="EW1145" s="25"/>
      <c r="EX1145" s="25"/>
      <c r="EY1145" s="25"/>
      <c r="EZ1145" s="25"/>
      <c r="FA1145" s="25"/>
      <c r="FB1145" s="25"/>
      <c r="FC1145" s="25"/>
      <c r="FD1145" s="25"/>
      <c r="FE1145" s="25"/>
      <c r="FF1145" s="25"/>
      <c r="FG1145" s="25"/>
      <c r="FH1145" s="25"/>
    </row>
    <row r="1146" spans="1:164" s="7" customFormat="1" ht="24">
      <c r="A1146" s="1"/>
      <c r="B1146" s="1"/>
      <c r="C1146" s="6"/>
      <c r="D1146" s="1" ph="1"/>
      <c r="F1146" s="27"/>
      <c r="G1146" s="9"/>
      <c r="H1146" s="9"/>
      <c r="I1146" s="1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  <c r="BA1146" s="25"/>
      <c r="BB1146" s="25"/>
      <c r="BC1146" s="25"/>
      <c r="BD1146" s="25"/>
      <c r="BE1146" s="25"/>
      <c r="BF1146" s="25"/>
      <c r="BG1146" s="25"/>
      <c r="BH1146" s="25"/>
      <c r="BI1146" s="25"/>
      <c r="BJ1146" s="25"/>
      <c r="BK1146" s="25"/>
      <c r="BL1146" s="25"/>
      <c r="BM1146" s="25"/>
      <c r="BN1146" s="25"/>
      <c r="BO1146" s="25"/>
      <c r="BP1146" s="25"/>
      <c r="BQ1146" s="25"/>
      <c r="BR1146" s="25"/>
      <c r="BS1146" s="25"/>
      <c r="BT1146" s="25"/>
      <c r="BU1146" s="25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  <c r="DH1146" s="2"/>
      <c r="DI1146" s="2"/>
      <c r="DJ1146" s="2"/>
      <c r="DK1146" s="2"/>
      <c r="DL1146" s="2"/>
      <c r="DM1146" s="2"/>
      <c r="DN1146" s="2"/>
      <c r="DO1146" s="2"/>
      <c r="DP1146" s="2"/>
      <c r="DQ1146" s="2"/>
      <c r="DR1146" s="2"/>
      <c r="DS1146" s="2"/>
      <c r="DT1146" s="2"/>
      <c r="DU1146" s="2"/>
      <c r="DV1146" s="2"/>
      <c r="DW1146" s="2"/>
      <c r="DX1146" s="2"/>
      <c r="DY1146" s="2"/>
      <c r="DZ1146" s="2"/>
      <c r="EA1146" s="2"/>
      <c r="EB1146" s="2"/>
      <c r="EC1146" s="2"/>
      <c r="ED1146" s="2"/>
      <c r="EE1146" s="2"/>
      <c r="EF1146" s="2"/>
      <c r="EG1146" s="2"/>
      <c r="EH1146" s="2"/>
      <c r="EI1146" s="2"/>
      <c r="EJ1146" s="2"/>
      <c r="EK1146" s="2"/>
      <c r="EL1146" s="2"/>
      <c r="EM1146" s="2"/>
      <c r="EN1146" s="25"/>
      <c r="EO1146" s="25"/>
      <c r="EP1146" s="25"/>
      <c r="EQ1146" s="25"/>
      <c r="ER1146" s="25"/>
      <c r="ES1146" s="25"/>
      <c r="ET1146" s="25"/>
      <c r="EU1146" s="25"/>
      <c r="EV1146" s="25"/>
      <c r="EW1146" s="25"/>
      <c r="EX1146" s="25"/>
      <c r="EY1146" s="25"/>
      <c r="EZ1146" s="25"/>
      <c r="FA1146" s="25"/>
      <c r="FB1146" s="25"/>
      <c r="FC1146" s="25"/>
      <c r="FD1146" s="25"/>
      <c r="FE1146" s="25"/>
      <c r="FF1146" s="25"/>
      <c r="FG1146" s="25"/>
      <c r="FH1146" s="25"/>
    </row>
    <row r="1147" spans="1:164" s="7" customFormat="1" ht="24">
      <c r="A1147" s="1"/>
      <c r="B1147" s="1"/>
      <c r="C1147" s="6"/>
      <c r="D1147" s="1" ph="1"/>
      <c r="F1147" s="27"/>
      <c r="G1147" s="9"/>
      <c r="H1147" s="9"/>
      <c r="I1147" s="1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  <c r="BA1147" s="25"/>
      <c r="BB1147" s="25"/>
      <c r="BC1147" s="25"/>
      <c r="BD1147" s="25"/>
      <c r="BE1147" s="25"/>
      <c r="BF1147" s="25"/>
      <c r="BG1147" s="25"/>
      <c r="BH1147" s="25"/>
      <c r="BI1147" s="25"/>
      <c r="BJ1147" s="25"/>
      <c r="BK1147" s="25"/>
      <c r="BL1147" s="25"/>
      <c r="BM1147" s="25"/>
      <c r="BN1147" s="25"/>
      <c r="BO1147" s="25"/>
      <c r="BP1147" s="25"/>
      <c r="BQ1147" s="25"/>
      <c r="BR1147" s="25"/>
      <c r="BS1147" s="25"/>
      <c r="BT1147" s="25"/>
      <c r="BU1147" s="25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  <c r="DH1147" s="2"/>
      <c r="DI1147" s="2"/>
      <c r="DJ1147" s="2"/>
      <c r="DK1147" s="2"/>
      <c r="DL1147" s="2"/>
      <c r="DM1147" s="2"/>
      <c r="DN1147" s="2"/>
      <c r="DO1147" s="2"/>
      <c r="DP1147" s="2"/>
      <c r="DQ1147" s="2"/>
      <c r="DR1147" s="2"/>
      <c r="DS1147" s="2"/>
      <c r="DT1147" s="2"/>
      <c r="DU1147" s="2"/>
      <c r="DV1147" s="2"/>
      <c r="DW1147" s="2"/>
      <c r="DX1147" s="2"/>
      <c r="DY1147" s="2"/>
      <c r="DZ1147" s="2"/>
      <c r="EA1147" s="2"/>
      <c r="EB1147" s="2"/>
      <c r="EC1147" s="2"/>
      <c r="ED1147" s="2"/>
      <c r="EE1147" s="2"/>
      <c r="EF1147" s="2"/>
      <c r="EG1147" s="2"/>
      <c r="EH1147" s="2"/>
      <c r="EI1147" s="2"/>
      <c r="EJ1147" s="2"/>
      <c r="EK1147" s="2"/>
      <c r="EL1147" s="2"/>
      <c r="EM1147" s="2"/>
      <c r="EN1147" s="25"/>
      <c r="EO1147" s="25"/>
      <c r="EP1147" s="25"/>
      <c r="EQ1147" s="25"/>
      <c r="ER1147" s="25"/>
      <c r="ES1147" s="25"/>
      <c r="ET1147" s="25"/>
      <c r="EU1147" s="25"/>
      <c r="EV1147" s="25"/>
      <c r="EW1147" s="25"/>
      <c r="EX1147" s="25"/>
      <c r="EY1147" s="25"/>
      <c r="EZ1147" s="25"/>
      <c r="FA1147" s="25"/>
      <c r="FB1147" s="25"/>
      <c r="FC1147" s="25"/>
      <c r="FD1147" s="25"/>
      <c r="FE1147" s="25"/>
      <c r="FF1147" s="25"/>
      <c r="FG1147" s="25"/>
      <c r="FH1147" s="25"/>
    </row>
    <row r="1148" spans="1:164" s="7" customFormat="1" ht="24">
      <c r="A1148" s="1"/>
      <c r="B1148" s="1"/>
      <c r="C1148" s="6"/>
      <c r="D1148" s="1" ph="1"/>
      <c r="F1148" s="27"/>
      <c r="G1148" s="9"/>
      <c r="H1148" s="9"/>
      <c r="I1148" s="1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  <c r="BA1148" s="25"/>
      <c r="BB1148" s="25"/>
      <c r="BC1148" s="25"/>
      <c r="BD1148" s="25"/>
      <c r="BE1148" s="25"/>
      <c r="BF1148" s="25"/>
      <c r="BG1148" s="25"/>
      <c r="BH1148" s="25"/>
      <c r="BI1148" s="25"/>
      <c r="BJ1148" s="25"/>
      <c r="BK1148" s="25"/>
      <c r="BL1148" s="25"/>
      <c r="BM1148" s="25"/>
      <c r="BN1148" s="25"/>
      <c r="BO1148" s="25"/>
      <c r="BP1148" s="25"/>
      <c r="BQ1148" s="25"/>
      <c r="BR1148" s="25"/>
      <c r="BS1148" s="25"/>
      <c r="BT1148" s="25"/>
      <c r="BU1148" s="25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  <c r="DH1148" s="2"/>
      <c r="DI1148" s="2"/>
      <c r="DJ1148" s="2"/>
      <c r="DK1148" s="2"/>
      <c r="DL1148" s="2"/>
      <c r="DM1148" s="2"/>
      <c r="DN1148" s="2"/>
      <c r="DO1148" s="2"/>
      <c r="DP1148" s="2"/>
      <c r="DQ1148" s="2"/>
      <c r="DR1148" s="2"/>
      <c r="DS1148" s="2"/>
      <c r="DT1148" s="2"/>
      <c r="DU1148" s="2"/>
      <c r="DV1148" s="2"/>
      <c r="DW1148" s="2"/>
      <c r="DX1148" s="2"/>
      <c r="DY1148" s="2"/>
      <c r="DZ1148" s="2"/>
      <c r="EA1148" s="2"/>
      <c r="EB1148" s="2"/>
      <c r="EC1148" s="2"/>
      <c r="ED1148" s="2"/>
      <c r="EE1148" s="2"/>
      <c r="EF1148" s="2"/>
      <c r="EG1148" s="2"/>
      <c r="EH1148" s="2"/>
      <c r="EI1148" s="2"/>
      <c r="EJ1148" s="2"/>
      <c r="EK1148" s="2"/>
      <c r="EL1148" s="2"/>
      <c r="EM1148" s="2"/>
      <c r="EN1148" s="25"/>
      <c r="EO1148" s="25"/>
      <c r="EP1148" s="25"/>
      <c r="EQ1148" s="25"/>
      <c r="ER1148" s="25"/>
      <c r="ES1148" s="25"/>
      <c r="ET1148" s="25"/>
      <c r="EU1148" s="25"/>
      <c r="EV1148" s="25"/>
      <c r="EW1148" s="25"/>
      <c r="EX1148" s="25"/>
      <c r="EY1148" s="25"/>
      <c r="EZ1148" s="25"/>
      <c r="FA1148" s="25"/>
      <c r="FB1148" s="25"/>
      <c r="FC1148" s="25"/>
      <c r="FD1148" s="25"/>
      <c r="FE1148" s="25"/>
      <c r="FF1148" s="25"/>
      <c r="FG1148" s="25"/>
      <c r="FH1148" s="25"/>
    </row>
    <row r="1149" spans="1:164" s="7" customFormat="1" ht="24">
      <c r="A1149" s="1"/>
      <c r="B1149" s="1"/>
      <c r="C1149" s="6"/>
      <c r="D1149" s="1" ph="1"/>
      <c r="F1149" s="27"/>
      <c r="G1149" s="9"/>
      <c r="H1149" s="9"/>
      <c r="I1149" s="1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  <c r="BA1149" s="25"/>
      <c r="BB1149" s="25"/>
      <c r="BC1149" s="25"/>
      <c r="BD1149" s="25"/>
      <c r="BE1149" s="25"/>
      <c r="BF1149" s="25"/>
      <c r="BG1149" s="25"/>
      <c r="BH1149" s="25"/>
      <c r="BI1149" s="25"/>
      <c r="BJ1149" s="25"/>
      <c r="BK1149" s="25"/>
      <c r="BL1149" s="25"/>
      <c r="BM1149" s="25"/>
      <c r="BN1149" s="25"/>
      <c r="BO1149" s="25"/>
      <c r="BP1149" s="25"/>
      <c r="BQ1149" s="25"/>
      <c r="BR1149" s="25"/>
      <c r="BS1149" s="25"/>
      <c r="BT1149" s="25"/>
      <c r="BU1149" s="25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  <c r="DH1149" s="2"/>
      <c r="DI1149" s="2"/>
      <c r="DJ1149" s="2"/>
      <c r="DK1149" s="2"/>
      <c r="DL1149" s="2"/>
      <c r="DM1149" s="2"/>
      <c r="DN1149" s="2"/>
      <c r="DO1149" s="2"/>
      <c r="DP1149" s="2"/>
      <c r="DQ1149" s="2"/>
      <c r="DR1149" s="2"/>
      <c r="DS1149" s="2"/>
      <c r="DT1149" s="2"/>
      <c r="DU1149" s="2"/>
      <c r="DV1149" s="2"/>
      <c r="DW1149" s="2"/>
      <c r="DX1149" s="2"/>
      <c r="DY1149" s="2"/>
      <c r="DZ1149" s="2"/>
      <c r="EA1149" s="2"/>
      <c r="EB1149" s="2"/>
      <c r="EC1149" s="2"/>
      <c r="ED1149" s="2"/>
      <c r="EE1149" s="2"/>
      <c r="EF1149" s="2"/>
      <c r="EG1149" s="2"/>
      <c r="EH1149" s="2"/>
      <c r="EI1149" s="2"/>
      <c r="EJ1149" s="2"/>
      <c r="EK1149" s="2"/>
      <c r="EL1149" s="2"/>
      <c r="EM1149" s="2"/>
      <c r="EN1149" s="25"/>
      <c r="EO1149" s="25"/>
      <c r="EP1149" s="25"/>
      <c r="EQ1149" s="25"/>
      <c r="ER1149" s="25"/>
      <c r="ES1149" s="25"/>
      <c r="ET1149" s="25"/>
      <c r="EU1149" s="25"/>
      <c r="EV1149" s="25"/>
      <c r="EW1149" s="25"/>
      <c r="EX1149" s="25"/>
      <c r="EY1149" s="25"/>
      <c r="EZ1149" s="25"/>
      <c r="FA1149" s="25"/>
      <c r="FB1149" s="25"/>
      <c r="FC1149" s="25"/>
      <c r="FD1149" s="25"/>
      <c r="FE1149" s="25"/>
      <c r="FF1149" s="25"/>
      <c r="FG1149" s="25"/>
      <c r="FH1149" s="25"/>
    </row>
    <row r="1150" spans="1:164" s="7" customFormat="1" ht="24">
      <c r="A1150" s="1"/>
      <c r="B1150" s="1"/>
      <c r="C1150" s="6"/>
      <c r="D1150" s="1" ph="1"/>
      <c r="F1150" s="27"/>
      <c r="G1150" s="9"/>
      <c r="H1150" s="9"/>
      <c r="I1150" s="1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  <c r="BA1150" s="25"/>
      <c r="BB1150" s="25"/>
      <c r="BC1150" s="25"/>
      <c r="BD1150" s="25"/>
      <c r="BE1150" s="25"/>
      <c r="BF1150" s="25"/>
      <c r="BG1150" s="25"/>
      <c r="BH1150" s="25"/>
      <c r="BI1150" s="25"/>
      <c r="BJ1150" s="25"/>
      <c r="BK1150" s="25"/>
      <c r="BL1150" s="25"/>
      <c r="BM1150" s="25"/>
      <c r="BN1150" s="25"/>
      <c r="BO1150" s="25"/>
      <c r="BP1150" s="25"/>
      <c r="BQ1150" s="25"/>
      <c r="BR1150" s="25"/>
      <c r="BS1150" s="25"/>
      <c r="BT1150" s="25"/>
      <c r="BU1150" s="25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  <c r="DH1150" s="2"/>
      <c r="DI1150" s="2"/>
      <c r="DJ1150" s="2"/>
      <c r="DK1150" s="2"/>
      <c r="DL1150" s="2"/>
      <c r="DM1150" s="2"/>
      <c r="DN1150" s="2"/>
      <c r="DO1150" s="2"/>
      <c r="DP1150" s="2"/>
      <c r="DQ1150" s="2"/>
      <c r="DR1150" s="2"/>
      <c r="DS1150" s="2"/>
      <c r="DT1150" s="2"/>
      <c r="DU1150" s="2"/>
      <c r="DV1150" s="2"/>
      <c r="DW1150" s="2"/>
      <c r="DX1150" s="2"/>
      <c r="DY1150" s="2"/>
      <c r="DZ1150" s="2"/>
      <c r="EA1150" s="2"/>
      <c r="EB1150" s="2"/>
      <c r="EC1150" s="2"/>
      <c r="ED1150" s="2"/>
      <c r="EE1150" s="2"/>
      <c r="EF1150" s="2"/>
      <c r="EG1150" s="2"/>
      <c r="EH1150" s="2"/>
      <c r="EI1150" s="2"/>
      <c r="EJ1150" s="2"/>
      <c r="EK1150" s="2"/>
      <c r="EL1150" s="2"/>
      <c r="EM1150" s="2"/>
      <c r="EN1150" s="25"/>
      <c r="EO1150" s="25"/>
      <c r="EP1150" s="25"/>
      <c r="EQ1150" s="25"/>
      <c r="ER1150" s="25"/>
      <c r="ES1150" s="25"/>
      <c r="ET1150" s="25"/>
      <c r="EU1150" s="25"/>
      <c r="EV1150" s="25"/>
      <c r="EW1150" s="25"/>
      <c r="EX1150" s="25"/>
      <c r="EY1150" s="25"/>
      <c r="EZ1150" s="25"/>
      <c r="FA1150" s="25"/>
      <c r="FB1150" s="25"/>
      <c r="FC1150" s="25"/>
      <c r="FD1150" s="25"/>
      <c r="FE1150" s="25"/>
      <c r="FF1150" s="25"/>
      <c r="FG1150" s="25"/>
      <c r="FH1150" s="25"/>
    </row>
    <row r="1151" spans="1:164" s="7" customFormat="1" ht="24">
      <c r="A1151" s="1"/>
      <c r="B1151" s="1"/>
      <c r="C1151" s="6"/>
      <c r="D1151" s="1" ph="1"/>
      <c r="F1151" s="27"/>
      <c r="G1151" s="9"/>
      <c r="H1151" s="9"/>
      <c r="I1151" s="1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  <c r="BA1151" s="25"/>
      <c r="BB1151" s="25"/>
      <c r="BC1151" s="25"/>
      <c r="BD1151" s="25"/>
      <c r="BE1151" s="25"/>
      <c r="BF1151" s="25"/>
      <c r="BG1151" s="25"/>
      <c r="BH1151" s="25"/>
      <c r="BI1151" s="25"/>
      <c r="BJ1151" s="25"/>
      <c r="BK1151" s="25"/>
      <c r="BL1151" s="25"/>
      <c r="BM1151" s="25"/>
      <c r="BN1151" s="25"/>
      <c r="BO1151" s="25"/>
      <c r="BP1151" s="25"/>
      <c r="BQ1151" s="25"/>
      <c r="BR1151" s="25"/>
      <c r="BS1151" s="25"/>
      <c r="BT1151" s="25"/>
      <c r="BU1151" s="25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  <c r="DH1151" s="2"/>
      <c r="DI1151" s="2"/>
      <c r="DJ1151" s="2"/>
      <c r="DK1151" s="2"/>
      <c r="DL1151" s="2"/>
      <c r="DM1151" s="2"/>
      <c r="DN1151" s="2"/>
      <c r="DO1151" s="2"/>
      <c r="DP1151" s="2"/>
      <c r="DQ1151" s="2"/>
      <c r="DR1151" s="2"/>
      <c r="DS1151" s="2"/>
      <c r="DT1151" s="2"/>
      <c r="DU1151" s="2"/>
      <c r="DV1151" s="2"/>
      <c r="DW1151" s="2"/>
      <c r="DX1151" s="2"/>
      <c r="DY1151" s="2"/>
      <c r="DZ1151" s="2"/>
      <c r="EA1151" s="2"/>
      <c r="EB1151" s="2"/>
      <c r="EC1151" s="2"/>
      <c r="ED1151" s="2"/>
      <c r="EE1151" s="2"/>
      <c r="EF1151" s="2"/>
      <c r="EG1151" s="2"/>
      <c r="EH1151" s="2"/>
      <c r="EI1151" s="2"/>
      <c r="EJ1151" s="2"/>
      <c r="EK1151" s="2"/>
      <c r="EL1151" s="2"/>
      <c r="EM1151" s="2"/>
      <c r="EN1151" s="25"/>
      <c r="EO1151" s="25"/>
      <c r="EP1151" s="25"/>
      <c r="EQ1151" s="25"/>
      <c r="ER1151" s="25"/>
      <c r="ES1151" s="25"/>
      <c r="ET1151" s="25"/>
      <c r="EU1151" s="25"/>
      <c r="EV1151" s="25"/>
      <c r="EW1151" s="25"/>
      <c r="EX1151" s="25"/>
      <c r="EY1151" s="25"/>
      <c r="EZ1151" s="25"/>
      <c r="FA1151" s="25"/>
      <c r="FB1151" s="25"/>
      <c r="FC1151" s="25"/>
      <c r="FD1151" s="25"/>
      <c r="FE1151" s="25"/>
      <c r="FF1151" s="25"/>
      <c r="FG1151" s="25"/>
      <c r="FH1151" s="25"/>
    </row>
    <row r="1152" spans="1:164" s="7" customFormat="1" ht="24">
      <c r="A1152" s="1"/>
      <c r="B1152" s="1"/>
      <c r="C1152" s="6"/>
      <c r="D1152" s="1" ph="1"/>
      <c r="F1152" s="27"/>
      <c r="G1152" s="9"/>
      <c r="H1152" s="9"/>
      <c r="I1152" s="1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  <c r="BA1152" s="25"/>
      <c r="BB1152" s="25"/>
      <c r="BC1152" s="25"/>
      <c r="BD1152" s="25"/>
      <c r="BE1152" s="25"/>
      <c r="BF1152" s="25"/>
      <c r="BG1152" s="25"/>
      <c r="BH1152" s="25"/>
      <c r="BI1152" s="25"/>
      <c r="BJ1152" s="25"/>
      <c r="BK1152" s="25"/>
      <c r="BL1152" s="25"/>
      <c r="BM1152" s="25"/>
      <c r="BN1152" s="25"/>
      <c r="BO1152" s="25"/>
      <c r="BP1152" s="25"/>
      <c r="BQ1152" s="25"/>
      <c r="BR1152" s="25"/>
      <c r="BS1152" s="25"/>
      <c r="BT1152" s="25"/>
      <c r="BU1152" s="25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  <c r="DH1152" s="2"/>
      <c r="DI1152" s="2"/>
      <c r="DJ1152" s="2"/>
      <c r="DK1152" s="2"/>
      <c r="DL1152" s="2"/>
      <c r="DM1152" s="2"/>
      <c r="DN1152" s="2"/>
      <c r="DO1152" s="2"/>
      <c r="DP1152" s="2"/>
      <c r="DQ1152" s="2"/>
      <c r="DR1152" s="2"/>
      <c r="DS1152" s="2"/>
      <c r="DT1152" s="2"/>
      <c r="DU1152" s="2"/>
      <c r="DV1152" s="2"/>
      <c r="DW1152" s="2"/>
      <c r="DX1152" s="2"/>
      <c r="DY1152" s="2"/>
      <c r="DZ1152" s="2"/>
      <c r="EA1152" s="2"/>
      <c r="EB1152" s="2"/>
      <c r="EC1152" s="2"/>
      <c r="ED1152" s="2"/>
      <c r="EE1152" s="2"/>
      <c r="EF1152" s="2"/>
      <c r="EG1152" s="2"/>
      <c r="EH1152" s="2"/>
      <c r="EI1152" s="2"/>
      <c r="EJ1152" s="2"/>
      <c r="EK1152" s="2"/>
      <c r="EL1152" s="2"/>
      <c r="EM1152" s="2"/>
      <c r="EN1152" s="25"/>
      <c r="EO1152" s="25"/>
      <c r="EP1152" s="25"/>
      <c r="EQ1152" s="25"/>
      <c r="ER1152" s="25"/>
      <c r="ES1152" s="25"/>
      <c r="ET1152" s="25"/>
      <c r="EU1152" s="25"/>
      <c r="EV1152" s="25"/>
      <c r="EW1152" s="25"/>
      <c r="EX1152" s="25"/>
      <c r="EY1152" s="25"/>
      <c r="EZ1152" s="25"/>
      <c r="FA1152" s="25"/>
      <c r="FB1152" s="25"/>
      <c r="FC1152" s="25"/>
      <c r="FD1152" s="25"/>
      <c r="FE1152" s="25"/>
      <c r="FF1152" s="25"/>
      <c r="FG1152" s="25"/>
      <c r="FH1152" s="25"/>
    </row>
    <row r="1153" spans="1:164" s="7" customFormat="1" ht="24">
      <c r="A1153" s="1"/>
      <c r="B1153" s="1"/>
      <c r="C1153" s="6"/>
      <c r="D1153" s="1" ph="1"/>
      <c r="F1153" s="27"/>
      <c r="G1153" s="9"/>
      <c r="H1153" s="9"/>
      <c r="I1153" s="1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  <c r="BA1153" s="25"/>
      <c r="BB1153" s="25"/>
      <c r="BC1153" s="25"/>
      <c r="BD1153" s="25"/>
      <c r="BE1153" s="25"/>
      <c r="BF1153" s="25"/>
      <c r="BG1153" s="25"/>
      <c r="BH1153" s="25"/>
      <c r="BI1153" s="25"/>
      <c r="BJ1153" s="25"/>
      <c r="BK1153" s="25"/>
      <c r="BL1153" s="25"/>
      <c r="BM1153" s="25"/>
      <c r="BN1153" s="25"/>
      <c r="BO1153" s="25"/>
      <c r="BP1153" s="25"/>
      <c r="BQ1153" s="25"/>
      <c r="BR1153" s="25"/>
      <c r="BS1153" s="25"/>
      <c r="BT1153" s="25"/>
      <c r="BU1153" s="25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  <c r="DH1153" s="2"/>
      <c r="DI1153" s="2"/>
      <c r="DJ1153" s="2"/>
      <c r="DK1153" s="2"/>
      <c r="DL1153" s="2"/>
      <c r="DM1153" s="2"/>
      <c r="DN1153" s="2"/>
      <c r="DO1153" s="2"/>
      <c r="DP1153" s="2"/>
      <c r="DQ1153" s="2"/>
      <c r="DR1153" s="2"/>
      <c r="DS1153" s="2"/>
      <c r="DT1153" s="2"/>
      <c r="DU1153" s="2"/>
      <c r="DV1153" s="2"/>
      <c r="DW1153" s="2"/>
      <c r="DX1153" s="2"/>
      <c r="DY1153" s="2"/>
      <c r="DZ1153" s="2"/>
      <c r="EA1153" s="2"/>
      <c r="EB1153" s="2"/>
      <c r="EC1153" s="2"/>
      <c r="ED1153" s="2"/>
      <c r="EE1153" s="2"/>
      <c r="EF1153" s="2"/>
      <c r="EG1153" s="2"/>
      <c r="EH1153" s="2"/>
      <c r="EI1153" s="2"/>
      <c r="EJ1153" s="2"/>
      <c r="EK1153" s="2"/>
      <c r="EL1153" s="2"/>
      <c r="EM1153" s="2"/>
      <c r="EN1153" s="25"/>
      <c r="EO1153" s="25"/>
      <c r="EP1153" s="25"/>
      <c r="EQ1153" s="25"/>
      <c r="ER1153" s="25"/>
      <c r="ES1153" s="25"/>
      <c r="ET1153" s="25"/>
      <c r="EU1153" s="25"/>
      <c r="EV1153" s="25"/>
      <c r="EW1153" s="25"/>
      <c r="EX1153" s="25"/>
      <c r="EY1153" s="25"/>
      <c r="EZ1153" s="25"/>
      <c r="FA1153" s="25"/>
      <c r="FB1153" s="25"/>
      <c r="FC1153" s="25"/>
      <c r="FD1153" s="25"/>
      <c r="FE1153" s="25"/>
      <c r="FF1153" s="25"/>
      <c r="FG1153" s="25"/>
      <c r="FH1153" s="25"/>
    </row>
    <row r="1154" spans="1:164" s="7" customFormat="1" ht="24">
      <c r="A1154" s="1"/>
      <c r="B1154" s="1"/>
      <c r="C1154" s="6"/>
      <c r="D1154" s="1" ph="1"/>
      <c r="F1154" s="27"/>
      <c r="G1154" s="9"/>
      <c r="H1154" s="9"/>
      <c r="I1154" s="1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25"/>
      <c r="AG1154" s="25"/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  <c r="AX1154" s="25"/>
      <c r="AY1154" s="25"/>
      <c r="AZ1154" s="25"/>
      <c r="BA1154" s="25"/>
      <c r="BB1154" s="25"/>
      <c r="BC1154" s="25"/>
      <c r="BD1154" s="25"/>
      <c r="BE1154" s="25"/>
      <c r="BF1154" s="25"/>
      <c r="BG1154" s="25"/>
      <c r="BH1154" s="25"/>
      <c r="BI1154" s="25"/>
      <c r="BJ1154" s="25"/>
      <c r="BK1154" s="25"/>
      <c r="BL1154" s="25"/>
      <c r="BM1154" s="25"/>
      <c r="BN1154" s="25"/>
      <c r="BO1154" s="25"/>
      <c r="BP1154" s="25"/>
      <c r="BQ1154" s="25"/>
      <c r="BR1154" s="25"/>
      <c r="BS1154" s="25"/>
      <c r="BT1154" s="25"/>
      <c r="BU1154" s="25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  <c r="DH1154" s="2"/>
      <c r="DI1154" s="2"/>
      <c r="DJ1154" s="2"/>
      <c r="DK1154" s="2"/>
      <c r="DL1154" s="2"/>
      <c r="DM1154" s="2"/>
      <c r="DN1154" s="2"/>
      <c r="DO1154" s="2"/>
      <c r="DP1154" s="2"/>
      <c r="DQ1154" s="2"/>
      <c r="DR1154" s="2"/>
      <c r="DS1154" s="2"/>
      <c r="DT1154" s="2"/>
      <c r="DU1154" s="2"/>
      <c r="DV1154" s="2"/>
      <c r="DW1154" s="2"/>
      <c r="DX1154" s="2"/>
      <c r="DY1154" s="2"/>
      <c r="DZ1154" s="2"/>
      <c r="EA1154" s="2"/>
      <c r="EB1154" s="2"/>
      <c r="EC1154" s="2"/>
      <c r="ED1154" s="2"/>
      <c r="EE1154" s="2"/>
      <c r="EF1154" s="2"/>
      <c r="EG1154" s="2"/>
      <c r="EH1154" s="2"/>
      <c r="EI1154" s="2"/>
      <c r="EJ1154" s="2"/>
      <c r="EK1154" s="2"/>
      <c r="EL1154" s="2"/>
      <c r="EM1154" s="2"/>
      <c r="EN1154" s="25"/>
      <c r="EO1154" s="25"/>
      <c r="EP1154" s="25"/>
      <c r="EQ1154" s="25"/>
      <c r="ER1154" s="25"/>
      <c r="ES1154" s="25"/>
      <c r="ET1154" s="25"/>
      <c r="EU1154" s="25"/>
      <c r="EV1154" s="25"/>
      <c r="EW1154" s="25"/>
      <c r="EX1154" s="25"/>
      <c r="EY1154" s="25"/>
      <c r="EZ1154" s="25"/>
      <c r="FA1154" s="25"/>
      <c r="FB1154" s="25"/>
      <c r="FC1154" s="25"/>
      <c r="FD1154" s="25"/>
      <c r="FE1154" s="25"/>
      <c r="FF1154" s="25"/>
      <c r="FG1154" s="25"/>
      <c r="FH1154" s="25"/>
    </row>
    <row r="1155" spans="1:164" s="7" customFormat="1" ht="24">
      <c r="A1155" s="1"/>
      <c r="B1155" s="1"/>
      <c r="C1155" s="6"/>
      <c r="D1155" s="1" ph="1"/>
      <c r="F1155" s="27"/>
      <c r="G1155" s="9"/>
      <c r="H1155" s="9"/>
      <c r="I1155" s="1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  <c r="AX1155" s="25"/>
      <c r="AY1155" s="25"/>
      <c r="AZ1155" s="25"/>
      <c r="BA1155" s="25"/>
      <c r="BB1155" s="25"/>
      <c r="BC1155" s="25"/>
      <c r="BD1155" s="25"/>
      <c r="BE1155" s="25"/>
      <c r="BF1155" s="25"/>
      <c r="BG1155" s="25"/>
      <c r="BH1155" s="25"/>
      <c r="BI1155" s="25"/>
      <c r="BJ1155" s="25"/>
      <c r="BK1155" s="25"/>
      <c r="BL1155" s="25"/>
      <c r="BM1155" s="25"/>
      <c r="BN1155" s="25"/>
      <c r="BO1155" s="25"/>
      <c r="BP1155" s="25"/>
      <c r="BQ1155" s="25"/>
      <c r="BR1155" s="25"/>
      <c r="BS1155" s="25"/>
      <c r="BT1155" s="25"/>
      <c r="BU1155" s="25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  <c r="DH1155" s="2"/>
      <c r="DI1155" s="2"/>
      <c r="DJ1155" s="2"/>
      <c r="DK1155" s="2"/>
      <c r="DL1155" s="2"/>
      <c r="DM1155" s="2"/>
      <c r="DN1155" s="2"/>
      <c r="DO1155" s="2"/>
      <c r="DP1155" s="2"/>
      <c r="DQ1155" s="2"/>
      <c r="DR1155" s="2"/>
      <c r="DS1155" s="2"/>
      <c r="DT1155" s="2"/>
      <c r="DU1155" s="2"/>
      <c r="DV1155" s="2"/>
      <c r="DW1155" s="2"/>
      <c r="DX1155" s="2"/>
      <c r="DY1155" s="2"/>
      <c r="DZ1155" s="2"/>
      <c r="EA1155" s="2"/>
      <c r="EB1155" s="2"/>
      <c r="EC1155" s="2"/>
      <c r="ED1155" s="2"/>
      <c r="EE1155" s="2"/>
      <c r="EF1155" s="2"/>
      <c r="EG1155" s="2"/>
      <c r="EH1155" s="2"/>
      <c r="EI1155" s="2"/>
      <c r="EJ1155" s="2"/>
      <c r="EK1155" s="2"/>
      <c r="EL1155" s="2"/>
      <c r="EM1155" s="2"/>
      <c r="EN1155" s="25"/>
      <c r="EO1155" s="25"/>
      <c r="EP1155" s="25"/>
      <c r="EQ1155" s="25"/>
      <c r="ER1155" s="25"/>
      <c r="ES1155" s="25"/>
      <c r="ET1155" s="25"/>
      <c r="EU1155" s="25"/>
      <c r="EV1155" s="25"/>
      <c r="EW1155" s="25"/>
      <c r="EX1155" s="25"/>
      <c r="EY1155" s="25"/>
      <c r="EZ1155" s="25"/>
      <c r="FA1155" s="25"/>
      <c r="FB1155" s="25"/>
      <c r="FC1155" s="25"/>
      <c r="FD1155" s="25"/>
      <c r="FE1155" s="25"/>
      <c r="FF1155" s="25"/>
      <c r="FG1155" s="25"/>
      <c r="FH1155" s="25"/>
    </row>
    <row r="1156" spans="1:164" s="7" customFormat="1" ht="24">
      <c r="A1156" s="1"/>
      <c r="B1156" s="1"/>
      <c r="C1156" s="6"/>
      <c r="D1156" s="1" ph="1"/>
      <c r="F1156" s="27"/>
      <c r="G1156" s="9"/>
      <c r="H1156" s="9"/>
      <c r="I1156" s="1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  <c r="AX1156" s="25"/>
      <c r="AY1156" s="25"/>
      <c r="AZ1156" s="25"/>
      <c r="BA1156" s="25"/>
      <c r="BB1156" s="25"/>
      <c r="BC1156" s="25"/>
      <c r="BD1156" s="25"/>
      <c r="BE1156" s="25"/>
      <c r="BF1156" s="25"/>
      <c r="BG1156" s="25"/>
      <c r="BH1156" s="25"/>
      <c r="BI1156" s="25"/>
      <c r="BJ1156" s="25"/>
      <c r="BK1156" s="25"/>
      <c r="BL1156" s="25"/>
      <c r="BM1156" s="25"/>
      <c r="BN1156" s="25"/>
      <c r="BO1156" s="25"/>
      <c r="BP1156" s="25"/>
      <c r="BQ1156" s="25"/>
      <c r="BR1156" s="25"/>
      <c r="BS1156" s="25"/>
      <c r="BT1156" s="25"/>
      <c r="BU1156" s="25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  <c r="DH1156" s="2"/>
      <c r="DI1156" s="2"/>
      <c r="DJ1156" s="2"/>
      <c r="DK1156" s="2"/>
      <c r="DL1156" s="2"/>
      <c r="DM1156" s="2"/>
      <c r="DN1156" s="2"/>
      <c r="DO1156" s="2"/>
      <c r="DP1156" s="2"/>
      <c r="DQ1156" s="2"/>
      <c r="DR1156" s="2"/>
      <c r="DS1156" s="2"/>
      <c r="DT1156" s="2"/>
      <c r="DU1156" s="2"/>
      <c r="DV1156" s="2"/>
      <c r="DW1156" s="2"/>
      <c r="DX1156" s="2"/>
      <c r="DY1156" s="2"/>
      <c r="DZ1156" s="2"/>
      <c r="EA1156" s="2"/>
      <c r="EB1156" s="2"/>
      <c r="EC1156" s="2"/>
      <c r="ED1156" s="2"/>
      <c r="EE1156" s="2"/>
      <c r="EF1156" s="2"/>
      <c r="EG1156" s="2"/>
      <c r="EH1156" s="2"/>
      <c r="EI1156" s="2"/>
      <c r="EJ1156" s="2"/>
      <c r="EK1156" s="2"/>
      <c r="EL1156" s="2"/>
      <c r="EM1156" s="2"/>
      <c r="EN1156" s="25"/>
      <c r="EO1156" s="25"/>
      <c r="EP1156" s="25"/>
      <c r="EQ1156" s="25"/>
      <c r="ER1156" s="25"/>
      <c r="ES1156" s="25"/>
      <c r="ET1156" s="25"/>
      <c r="EU1156" s="25"/>
      <c r="EV1156" s="25"/>
      <c r="EW1156" s="25"/>
      <c r="EX1156" s="25"/>
      <c r="EY1156" s="25"/>
      <c r="EZ1156" s="25"/>
      <c r="FA1156" s="25"/>
      <c r="FB1156" s="25"/>
      <c r="FC1156" s="25"/>
      <c r="FD1156" s="25"/>
      <c r="FE1156" s="25"/>
      <c r="FF1156" s="25"/>
      <c r="FG1156" s="25"/>
      <c r="FH1156" s="25"/>
    </row>
    <row r="1157" spans="1:164" s="7" customFormat="1" ht="24">
      <c r="A1157" s="1"/>
      <c r="B1157" s="1"/>
      <c r="C1157" s="6"/>
      <c r="D1157" s="1" ph="1"/>
      <c r="F1157" s="27"/>
      <c r="G1157" s="9"/>
      <c r="H1157" s="9"/>
      <c r="I1157" s="1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  <c r="AX1157" s="25"/>
      <c r="AY1157" s="25"/>
      <c r="AZ1157" s="25"/>
      <c r="BA1157" s="25"/>
      <c r="BB1157" s="25"/>
      <c r="BC1157" s="25"/>
      <c r="BD1157" s="25"/>
      <c r="BE1157" s="25"/>
      <c r="BF1157" s="25"/>
      <c r="BG1157" s="25"/>
      <c r="BH1157" s="25"/>
      <c r="BI1157" s="25"/>
      <c r="BJ1157" s="25"/>
      <c r="BK1157" s="25"/>
      <c r="BL1157" s="25"/>
      <c r="BM1157" s="25"/>
      <c r="BN1157" s="25"/>
      <c r="BO1157" s="25"/>
      <c r="BP1157" s="25"/>
      <c r="BQ1157" s="25"/>
      <c r="BR1157" s="25"/>
      <c r="BS1157" s="25"/>
      <c r="BT1157" s="25"/>
      <c r="BU1157" s="25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  <c r="DO1157" s="2"/>
      <c r="DP1157" s="2"/>
      <c r="DQ1157" s="2"/>
      <c r="DR1157" s="2"/>
      <c r="DS1157" s="2"/>
      <c r="DT1157" s="2"/>
      <c r="DU1157" s="2"/>
      <c r="DV1157" s="2"/>
      <c r="DW1157" s="2"/>
      <c r="DX1157" s="2"/>
      <c r="DY1157" s="2"/>
      <c r="DZ1157" s="2"/>
      <c r="EA1157" s="2"/>
      <c r="EB1157" s="2"/>
      <c r="EC1157" s="2"/>
      <c r="ED1157" s="2"/>
      <c r="EE1157" s="2"/>
      <c r="EF1157" s="2"/>
      <c r="EG1157" s="2"/>
      <c r="EH1157" s="2"/>
      <c r="EI1157" s="2"/>
      <c r="EJ1157" s="2"/>
      <c r="EK1157" s="2"/>
      <c r="EL1157" s="2"/>
      <c r="EM1157" s="2"/>
      <c r="EN1157" s="25"/>
      <c r="EO1157" s="25"/>
      <c r="EP1157" s="25"/>
      <c r="EQ1157" s="25"/>
      <c r="ER1157" s="25"/>
      <c r="ES1157" s="25"/>
      <c r="ET1157" s="25"/>
      <c r="EU1157" s="25"/>
      <c r="EV1157" s="25"/>
      <c r="EW1157" s="25"/>
      <c r="EX1157" s="25"/>
      <c r="EY1157" s="25"/>
      <c r="EZ1157" s="25"/>
      <c r="FA1157" s="25"/>
      <c r="FB1157" s="25"/>
      <c r="FC1157" s="25"/>
      <c r="FD1157" s="25"/>
      <c r="FE1157" s="25"/>
      <c r="FF1157" s="25"/>
      <c r="FG1157" s="25"/>
      <c r="FH1157" s="25"/>
    </row>
    <row r="1158" spans="1:164" s="7" customFormat="1" ht="24">
      <c r="A1158" s="1"/>
      <c r="B1158" s="1"/>
      <c r="C1158" s="6"/>
      <c r="D1158" s="1" ph="1"/>
      <c r="F1158" s="27"/>
      <c r="G1158" s="9"/>
      <c r="H1158" s="9"/>
      <c r="I1158" s="1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  <c r="AX1158" s="25"/>
      <c r="AY1158" s="25"/>
      <c r="AZ1158" s="25"/>
      <c r="BA1158" s="25"/>
      <c r="BB1158" s="25"/>
      <c r="BC1158" s="25"/>
      <c r="BD1158" s="25"/>
      <c r="BE1158" s="25"/>
      <c r="BF1158" s="25"/>
      <c r="BG1158" s="25"/>
      <c r="BH1158" s="25"/>
      <c r="BI1158" s="25"/>
      <c r="BJ1158" s="25"/>
      <c r="BK1158" s="25"/>
      <c r="BL1158" s="25"/>
      <c r="BM1158" s="25"/>
      <c r="BN1158" s="25"/>
      <c r="BO1158" s="25"/>
      <c r="BP1158" s="25"/>
      <c r="BQ1158" s="25"/>
      <c r="BR1158" s="25"/>
      <c r="BS1158" s="25"/>
      <c r="BT1158" s="25"/>
      <c r="BU1158" s="25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  <c r="DO1158" s="2"/>
      <c r="DP1158" s="2"/>
      <c r="DQ1158" s="2"/>
      <c r="DR1158" s="2"/>
      <c r="DS1158" s="2"/>
      <c r="DT1158" s="2"/>
      <c r="DU1158" s="2"/>
      <c r="DV1158" s="2"/>
      <c r="DW1158" s="2"/>
      <c r="DX1158" s="2"/>
      <c r="DY1158" s="2"/>
      <c r="DZ1158" s="2"/>
      <c r="EA1158" s="2"/>
      <c r="EB1158" s="2"/>
      <c r="EC1158" s="2"/>
      <c r="ED1158" s="2"/>
      <c r="EE1158" s="2"/>
      <c r="EF1158" s="2"/>
      <c r="EG1158" s="2"/>
      <c r="EH1158" s="2"/>
      <c r="EI1158" s="2"/>
      <c r="EJ1158" s="2"/>
      <c r="EK1158" s="2"/>
      <c r="EL1158" s="2"/>
      <c r="EM1158" s="2"/>
      <c r="EN1158" s="25"/>
      <c r="EO1158" s="25"/>
      <c r="EP1158" s="25"/>
      <c r="EQ1158" s="25"/>
      <c r="ER1158" s="25"/>
      <c r="ES1158" s="25"/>
      <c r="ET1158" s="25"/>
      <c r="EU1158" s="25"/>
      <c r="EV1158" s="25"/>
      <c r="EW1158" s="25"/>
      <c r="EX1158" s="25"/>
      <c r="EY1158" s="25"/>
      <c r="EZ1158" s="25"/>
      <c r="FA1158" s="25"/>
      <c r="FB1158" s="25"/>
      <c r="FC1158" s="25"/>
      <c r="FD1158" s="25"/>
      <c r="FE1158" s="25"/>
      <c r="FF1158" s="25"/>
      <c r="FG1158" s="25"/>
      <c r="FH1158" s="25"/>
    </row>
    <row r="1159" spans="1:164" s="7" customFormat="1" ht="24">
      <c r="A1159" s="1"/>
      <c r="B1159" s="1"/>
      <c r="C1159" s="6"/>
      <c r="D1159" s="1" ph="1"/>
      <c r="F1159" s="27"/>
      <c r="G1159" s="9"/>
      <c r="H1159" s="9"/>
      <c r="I1159" s="1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  <c r="AP1159" s="25"/>
      <c r="AQ1159" s="25"/>
      <c r="AR1159" s="25"/>
      <c r="AS1159" s="25"/>
      <c r="AT1159" s="25"/>
      <c r="AU1159" s="25"/>
      <c r="AV1159" s="25"/>
      <c r="AW1159" s="25"/>
      <c r="AX1159" s="25"/>
      <c r="AY1159" s="25"/>
      <c r="AZ1159" s="25"/>
      <c r="BA1159" s="25"/>
      <c r="BB1159" s="25"/>
      <c r="BC1159" s="25"/>
      <c r="BD1159" s="25"/>
      <c r="BE1159" s="25"/>
      <c r="BF1159" s="25"/>
      <c r="BG1159" s="25"/>
      <c r="BH1159" s="25"/>
      <c r="BI1159" s="25"/>
      <c r="BJ1159" s="25"/>
      <c r="BK1159" s="25"/>
      <c r="BL1159" s="25"/>
      <c r="BM1159" s="25"/>
      <c r="BN1159" s="25"/>
      <c r="BO1159" s="25"/>
      <c r="BP1159" s="25"/>
      <c r="BQ1159" s="25"/>
      <c r="BR1159" s="25"/>
      <c r="BS1159" s="25"/>
      <c r="BT1159" s="25"/>
      <c r="BU1159" s="25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N1159" s="2"/>
      <c r="DO1159" s="2"/>
      <c r="DP1159" s="2"/>
      <c r="DQ1159" s="2"/>
      <c r="DR1159" s="2"/>
      <c r="DS1159" s="2"/>
      <c r="DT1159" s="2"/>
      <c r="DU1159" s="2"/>
      <c r="DV1159" s="2"/>
      <c r="DW1159" s="2"/>
      <c r="DX1159" s="2"/>
      <c r="DY1159" s="2"/>
      <c r="DZ1159" s="2"/>
      <c r="EA1159" s="2"/>
      <c r="EB1159" s="2"/>
      <c r="EC1159" s="2"/>
      <c r="ED1159" s="2"/>
      <c r="EE1159" s="2"/>
      <c r="EF1159" s="2"/>
      <c r="EG1159" s="2"/>
      <c r="EH1159" s="2"/>
      <c r="EI1159" s="2"/>
      <c r="EJ1159" s="2"/>
      <c r="EK1159" s="2"/>
      <c r="EL1159" s="2"/>
      <c r="EM1159" s="2"/>
      <c r="EN1159" s="25"/>
      <c r="EO1159" s="25"/>
      <c r="EP1159" s="25"/>
      <c r="EQ1159" s="25"/>
      <c r="ER1159" s="25"/>
      <c r="ES1159" s="25"/>
      <c r="ET1159" s="25"/>
      <c r="EU1159" s="25"/>
      <c r="EV1159" s="25"/>
      <c r="EW1159" s="25"/>
      <c r="EX1159" s="25"/>
      <c r="EY1159" s="25"/>
      <c r="EZ1159" s="25"/>
      <c r="FA1159" s="25"/>
      <c r="FB1159" s="25"/>
      <c r="FC1159" s="25"/>
      <c r="FD1159" s="25"/>
      <c r="FE1159" s="25"/>
      <c r="FF1159" s="25"/>
      <c r="FG1159" s="25"/>
      <c r="FH1159" s="25"/>
    </row>
    <row r="1160" spans="1:164" s="7" customFormat="1" ht="24">
      <c r="A1160" s="1"/>
      <c r="B1160" s="1"/>
      <c r="C1160" s="6"/>
      <c r="D1160" s="1" ph="1"/>
      <c r="F1160" s="27"/>
      <c r="G1160" s="9"/>
      <c r="H1160" s="9"/>
      <c r="I1160" s="1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  <c r="AP1160" s="25"/>
      <c r="AQ1160" s="25"/>
      <c r="AR1160" s="25"/>
      <c r="AS1160" s="25"/>
      <c r="AT1160" s="25"/>
      <c r="AU1160" s="25"/>
      <c r="AV1160" s="25"/>
      <c r="AW1160" s="25"/>
      <c r="AX1160" s="25"/>
      <c r="AY1160" s="25"/>
      <c r="AZ1160" s="25"/>
      <c r="BA1160" s="25"/>
      <c r="BB1160" s="25"/>
      <c r="BC1160" s="25"/>
      <c r="BD1160" s="25"/>
      <c r="BE1160" s="25"/>
      <c r="BF1160" s="25"/>
      <c r="BG1160" s="25"/>
      <c r="BH1160" s="25"/>
      <c r="BI1160" s="25"/>
      <c r="BJ1160" s="25"/>
      <c r="BK1160" s="25"/>
      <c r="BL1160" s="25"/>
      <c r="BM1160" s="25"/>
      <c r="BN1160" s="25"/>
      <c r="BO1160" s="25"/>
      <c r="BP1160" s="25"/>
      <c r="BQ1160" s="25"/>
      <c r="BR1160" s="25"/>
      <c r="BS1160" s="25"/>
      <c r="BT1160" s="25"/>
      <c r="BU1160" s="25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  <c r="DH1160" s="2"/>
      <c r="DI1160" s="2"/>
      <c r="DJ1160" s="2"/>
      <c r="DK1160" s="2"/>
      <c r="DL1160" s="2"/>
      <c r="DM1160" s="2"/>
      <c r="DN1160" s="2"/>
      <c r="DO1160" s="2"/>
      <c r="DP1160" s="2"/>
      <c r="DQ1160" s="2"/>
      <c r="DR1160" s="2"/>
      <c r="DS1160" s="2"/>
      <c r="DT1160" s="2"/>
      <c r="DU1160" s="2"/>
      <c r="DV1160" s="2"/>
      <c r="DW1160" s="2"/>
      <c r="DX1160" s="2"/>
      <c r="DY1160" s="2"/>
      <c r="DZ1160" s="2"/>
      <c r="EA1160" s="2"/>
      <c r="EB1160" s="2"/>
      <c r="EC1160" s="2"/>
      <c r="ED1160" s="2"/>
      <c r="EE1160" s="2"/>
      <c r="EF1160" s="2"/>
      <c r="EG1160" s="2"/>
      <c r="EH1160" s="2"/>
      <c r="EI1160" s="2"/>
      <c r="EJ1160" s="2"/>
      <c r="EK1160" s="2"/>
      <c r="EL1160" s="2"/>
      <c r="EM1160" s="2"/>
      <c r="EN1160" s="25"/>
      <c r="EO1160" s="25"/>
      <c r="EP1160" s="25"/>
      <c r="EQ1160" s="25"/>
      <c r="ER1160" s="25"/>
      <c r="ES1160" s="25"/>
      <c r="ET1160" s="25"/>
      <c r="EU1160" s="25"/>
      <c r="EV1160" s="25"/>
      <c r="EW1160" s="25"/>
      <c r="EX1160" s="25"/>
      <c r="EY1160" s="25"/>
      <c r="EZ1160" s="25"/>
      <c r="FA1160" s="25"/>
      <c r="FB1160" s="25"/>
      <c r="FC1160" s="25"/>
      <c r="FD1160" s="25"/>
      <c r="FE1160" s="25"/>
      <c r="FF1160" s="25"/>
      <c r="FG1160" s="25"/>
      <c r="FH1160" s="25"/>
    </row>
    <row r="1161" spans="1:164" s="7" customFormat="1" ht="24">
      <c r="A1161" s="1"/>
      <c r="B1161" s="1"/>
      <c r="C1161" s="6"/>
      <c r="D1161" s="1" ph="1"/>
      <c r="F1161" s="27"/>
      <c r="G1161" s="9"/>
      <c r="H1161" s="9"/>
      <c r="I1161" s="1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  <c r="AP1161" s="25"/>
      <c r="AQ1161" s="25"/>
      <c r="AR1161" s="25"/>
      <c r="AS1161" s="25"/>
      <c r="AT1161" s="25"/>
      <c r="AU1161" s="25"/>
      <c r="AV1161" s="25"/>
      <c r="AW1161" s="25"/>
      <c r="AX1161" s="25"/>
      <c r="AY1161" s="25"/>
      <c r="AZ1161" s="25"/>
      <c r="BA1161" s="25"/>
      <c r="BB1161" s="25"/>
      <c r="BC1161" s="25"/>
      <c r="BD1161" s="25"/>
      <c r="BE1161" s="25"/>
      <c r="BF1161" s="25"/>
      <c r="BG1161" s="25"/>
      <c r="BH1161" s="25"/>
      <c r="BI1161" s="25"/>
      <c r="BJ1161" s="25"/>
      <c r="BK1161" s="25"/>
      <c r="BL1161" s="25"/>
      <c r="BM1161" s="25"/>
      <c r="BN1161" s="25"/>
      <c r="BO1161" s="25"/>
      <c r="BP1161" s="25"/>
      <c r="BQ1161" s="25"/>
      <c r="BR1161" s="25"/>
      <c r="BS1161" s="25"/>
      <c r="BT1161" s="25"/>
      <c r="BU1161" s="25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  <c r="DH1161" s="2"/>
      <c r="DI1161" s="2"/>
      <c r="DJ1161" s="2"/>
      <c r="DK1161" s="2"/>
      <c r="DL1161" s="2"/>
      <c r="DM1161" s="2"/>
      <c r="DN1161" s="2"/>
      <c r="DO1161" s="2"/>
      <c r="DP1161" s="2"/>
      <c r="DQ1161" s="2"/>
      <c r="DR1161" s="2"/>
      <c r="DS1161" s="2"/>
      <c r="DT1161" s="2"/>
      <c r="DU1161" s="2"/>
      <c r="DV1161" s="2"/>
      <c r="DW1161" s="2"/>
      <c r="DX1161" s="2"/>
      <c r="DY1161" s="2"/>
      <c r="DZ1161" s="2"/>
      <c r="EA1161" s="2"/>
      <c r="EB1161" s="2"/>
      <c r="EC1161" s="2"/>
      <c r="ED1161" s="2"/>
      <c r="EE1161" s="2"/>
      <c r="EF1161" s="2"/>
      <c r="EG1161" s="2"/>
      <c r="EH1161" s="2"/>
      <c r="EI1161" s="2"/>
      <c r="EJ1161" s="2"/>
      <c r="EK1161" s="2"/>
      <c r="EL1161" s="2"/>
      <c r="EM1161" s="2"/>
      <c r="EN1161" s="25"/>
      <c r="EO1161" s="25"/>
      <c r="EP1161" s="25"/>
      <c r="EQ1161" s="25"/>
      <c r="ER1161" s="25"/>
      <c r="ES1161" s="25"/>
      <c r="ET1161" s="25"/>
      <c r="EU1161" s="25"/>
      <c r="EV1161" s="25"/>
      <c r="EW1161" s="25"/>
      <c r="EX1161" s="25"/>
      <c r="EY1161" s="25"/>
      <c r="EZ1161" s="25"/>
      <c r="FA1161" s="25"/>
      <c r="FB1161" s="25"/>
      <c r="FC1161" s="25"/>
      <c r="FD1161" s="25"/>
      <c r="FE1161" s="25"/>
      <c r="FF1161" s="25"/>
      <c r="FG1161" s="25"/>
      <c r="FH1161" s="25"/>
    </row>
    <row r="1162" spans="1:164" s="7" customFormat="1" ht="24">
      <c r="A1162" s="1"/>
      <c r="B1162" s="1"/>
      <c r="C1162" s="6"/>
      <c r="D1162" s="1" ph="1"/>
      <c r="F1162" s="27"/>
      <c r="G1162" s="9"/>
      <c r="H1162" s="9"/>
      <c r="I1162" s="1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  <c r="AP1162" s="25"/>
      <c r="AQ1162" s="25"/>
      <c r="AR1162" s="25"/>
      <c r="AS1162" s="25"/>
      <c r="AT1162" s="25"/>
      <c r="AU1162" s="25"/>
      <c r="AV1162" s="25"/>
      <c r="AW1162" s="25"/>
      <c r="AX1162" s="25"/>
      <c r="AY1162" s="25"/>
      <c r="AZ1162" s="25"/>
      <c r="BA1162" s="25"/>
      <c r="BB1162" s="25"/>
      <c r="BC1162" s="25"/>
      <c r="BD1162" s="25"/>
      <c r="BE1162" s="25"/>
      <c r="BF1162" s="25"/>
      <c r="BG1162" s="25"/>
      <c r="BH1162" s="25"/>
      <c r="BI1162" s="25"/>
      <c r="BJ1162" s="25"/>
      <c r="BK1162" s="25"/>
      <c r="BL1162" s="25"/>
      <c r="BM1162" s="25"/>
      <c r="BN1162" s="25"/>
      <c r="BO1162" s="25"/>
      <c r="BP1162" s="25"/>
      <c r="BQ1162" s="25"/>
      <c r="BR1162" s="25"/>
      <c r="BS1162" s="25"/>
      <c r="BT1162" s="25"/>
      <c r="BU1162" s="25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  <c r="DH1162" s="2"/>
      <c r="DI1162" s="2"/>
      <c r="DJ1162" s="2"/>
      <c r="DK1162" s="2"/>
      <c r="DL1162" s="2"/>
      <c r="DM1162" s="2"/>
      <c r="DN1162" s="2"/>
      <c r="DO1162" s="2"/>
      <c r="DP1162" s="2"/>
      <c r="DQ1162" s="2"/>
      <c r="DR1162" s="2"/>
      <c r="DS1162" s="2"/>
      <c r="DT1162" s="2"/>
      <c r="DU1162" s="2"/>
      <c r="DV1162" s="2"/>
      <c r="DW1162" s="2"/>
      <c r="DX1162" s="2"/>
      <c r="DY1162" s="2"/>
      <c r="DZ1162" s="2"/>
      <c r="EA1162" s="2"/>
      <c r="EB1162" s="2"/>
      <c r="EC1162" s="2"/>
      <c r="ED1162" s="2"/>
      <c r="EE1162" s="2"/>
      <c r="EF1162" s="2"/>
      <c r="EG1162" s="2"/>
      <c r="EH1162" s="2"/>
      <c r="EI1162" s="2"/>
      <c r="EJ1162" s="2"/>
      <c r="EK1162" s="2"/>
      <c r="EL1162" s="2"/>
      <c r="EM1162" s="2"/>
      <c r="EN1162" s="25"/>
      <c r="EO1162" s="25"/>
      <c r="EP1162" s="25"/>
      <c r="EQ1162" s="25"/>
      <c r="ER1162" s="25"/>
      <c r="ES1162" s="25"/>
      <c r="ET1162" s="25"/>
      <c r="EU1162" s="25"/>
      <c r="EV1162" s="25"/>
      <c r="EW1162" s="25"/>
      <c r="EX1162" s="25"/>
      <c r="EY1162" s="25"/>
      <c r="EZ1162" s="25"/>
      <c r="FA1162" s="25"/>
      <c r="FB1162" s="25"/>
      <c r="FC1162" s="25"/>
      <c r="FD1162" s="25"/>
      <c r="FE1162" s="25"/>
      <c r="FF1162" s="25"/>
      <c r="FG1162" s="25"/>
      <c r="FH1162" s="25"/>
    </row>
    <row r="1163" spans="1:164" s="7" customFormat="1" ht="24">
      <c r="A1163" s="1"/>
      <c r="B1163" s="1"/>
      <c r="C1163" s="6"/>
      <c r="D1163" s="1" ph="1"/>
      <c r="F1163" s="27"/>
      <c r="G1163" s="9"/>
      <c r="H1163" s="9"/>
      <c r="I1163" s="1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25"/>
      <c r="AG1163" s="25"/>
      <c r="AH1163" s="25"/>
      <c r="AI1163" s="25"/>
      <c r="AJ1163" s="25"/>
      <c r="AK1163" s="25"/>
      <c r="AL1163" s="25"/>
      <c r="AM1163" s="25"/>
      <c r="AN1163" s="25"/>
      <c r="AO1163" s="25"/>
      <c r="AP1163" s="25"/>
      <c r="AQ1163" s="25"/>
      <c r="AR1163" s="25"/>
      <c r="AS1163" s="25"/>
      <c r="AT1163" s="25"/>
      <c r="AU1163" s="25"/>
      <c r="AV1163" s="25"/>
      <c r="AW1163" s="25"/>
      <c r="AX1163" s="25"/>
      <c r="AY1163" s="25"/>
      <c r="AZ1163" s="25"/>
      <c r="BA1163" s="25"/>
      <c r="BB1163" s="25"/>
      <c r="BC1163" s="25"/>
      <c r="BD1163" s="25"/>
      <c r="BE1163" s="25"/>
      <c r="BF1163" s="25"/>
      <c r="BG1163" s="25"/>
      <c r="BH1163" s="25"/>
      <c r="BI1163" s="25"/>
      <c r="BJ1163" s="25"/>
      <c r="BK1163" s="25"/>
      <c r="BL1163" s="25"/>
      <c r="BM1163" s="25"/>
      <c r="BN1163" s="25"/>
      <c r="BO1163" s="25"/>
      <c r="BP1163" s="25"/>
      <c r="BQ1163" s="25"/>
      <c r="BR1163" s="25"/>
      <c r="BS1163" s="25"/>
      <c r="BT1163" s="25"/>
      <c r="BU1163" s="25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  <c r="DH1163" s="2"/>
      <c r="DI1163" s="2"/>
      <c r="DJ1163" s="2"/>
      <c r="DK1163" s="2"/>
      <c r="DL1163" s="2"/>
      <c r="DM1163" s="2"/>
      <c r="DN1163" s="2"/>
      <c r="DO1163" s="2"/>
      <c r="DP1163" s="2"/>
      <c r="DQ1163" s="2"/>
      <c r="DR1163" s="2"/>
      <c r="DS1163" s="2"/>
      <c r="DT1163" s="2"/>
      <c r="DU1163" s="2"/>
      <c r="DV1163" s="2"/>
      <c r="DW1163" s="2"/>
      <c r="DX1163" s="2"/>
      <c r="DY1163" s="2"/>
      <c r="DZ1163" s="2"/>
      <c r="EA1163" s="2"/>
      <c r="EB1163" s="2"/>
      <c r="EC1163" s="2"/>
      <c r="ED1163" s="2"/>
      <c r="EE1163" s="2"/>
      <c r="EF1163" s="2"/>
      <c r="EG1163" s="2"/>
      <c r="EH1163" s="2"/>
      <c r="EI1163" s="2"/>
      <c r="EJ1163" s="2"/>
      <c r="EK1163" s="2"/>
      <c r="EL1163" s="2"/>
      <c r="EM1163" s="2"/>
      <c r="EN1163" s="25"/>
      <c r="EO1163" s="25"/>
      <c r="EP1163" s="25"/>
      <c r="EQ1163" s="25"/>
      <c r="ER1163" s="25"/>
      <c r="ES1163" s="25"/>
      <c r="ET1163" s="25"/>
      <c r="EU1163" s="25"/>
      <c r="EV1163" s="25"/>
      <c r="EW1163" s="25"/>
      <c r="EX1163" s="25"/>
      <c r="EY1163" s="25"/>
      <c r="EZ1163" s="25"/>
      <c r="FA1163" s="25"/>
      <c r="FB1163" s="25"/>
      <c r="FC1163" s="25"/>
      <c r="FD1163" s="25"/>
      <c r="FE1163" s="25"/>
      <c r="FF1163" s="25"/>
      <c r="FG1163" s="25"/>
      <c r="FH1163" s="25"/>
    </row>
    <row r="1164" spans="1:164" s="7" customFormat="1" ht="24">
      <c r="A1164" s="1"/>
      <c r="B1164" s="1"/>
      <c r="C1164" s="6"/>
      <c r="D1164" s="1" ph="1"/>
      <c r="F1164" s="27"/>
      <c r="G1164" s="9"/>
      <c r="H1164" s="9"/>
      <c r="I1164" s="1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  <c r="AP1164" s="25"/>
      <c r="AQ1164" s="25"/>
      <c r="AR1164" s="25"/>
      <c r="AS1164" s="25"/>
      <c r="AT1164" s="25"/>
      <c r="AU1164" s="25"/>
      <c r="AV1164" s="25"/>
      <c r="AW1164" s="25"/>
      <c r="AX1164" s="25"/>
      <c r="AY1164" s="25"/>
      <c r="AZ1164" s="25"/>
      <c r="BA1164" s="25"/>
      <c r="BB1164" s="25"/>
      <c r="BC1164" s="25"/>
      <c r="BD1164" s="25"/>
      <c r="BE1164" s="25"/>
      <c r="BF1164" s="25"/>
      <c r="BG1164" s="25"/>
      <c r="BH1164" s="25"/>
      <c r="BI1164" s="25"/>
      <c r="BJ1164" s="25"/>
      <c r="BK1164" s="25"/>
      <c r="BL1164" s="25"/>
      <c r="BM1164" s="25"/>
      <c r="BN1164" s="25"/>
      <c r="BO1164" s="25"/>
      <c r="BP1164" s="25"/>
      <c r="BQ1164" s="25"/>
      <c r="BR1164" s="25"/>
      <c r="BS1164" s="25"/>
      <c r="BT1164" s="25"/>
      <c r="BU1164" s="25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  <c r="DH1164" s="2"/>
      <c r="DI1164" s="2"/>
      <c r="DJ1164" s="2"/>
      <c r="DK1164" s="2"/>
      <c r="DL1164" s="2"/>
      <c r="DM1164" s="2"/>
      <c r="DN1164" s="2"/>
      <c r="DO1164" s="2"/>
      <c r="DP1164" s="2"/>
      <c r="DQ1164" s="2"/>
      <c r="DR1164" s="2"/>
      <c r="DS1164" s="2"/>
      <c r="DT1164" s="2"/>
      <c r="DU1164" s="2"/>
      <c r="DV1164" s="2"/>
      <c r="DW1164" s="2"/>
      <c r="DX1164" s="2"/>
      <c r="DY1164" s="2"/>
      <c r="DZ1164" s="2"/>
      <c r="EA1164" s="2"/>
      <c r="EB1164" s="2"/>
      <c r="EC1164" s="2"/>
      <c r="ED1164" s="2"/>
      <c r="EE1164" s="2"/>
      <c r="EF1164" s="2"/>
      <c r="EG1164" s="2"/>
      <c r="EH1164" s="2"/>
      <c r="EI1164" s="2"/>
      <c r="EJ1164" s="2"/>
      <c r="EK1164" s="2"/>
      <c r="EL1164" s="2"/>
      <c r="EM1164" s="2"/>
      <c r="EN1164" s="25"/>
      <c r="EO1164" s="25"/>
      <c r="EP1164" s="25"/>
      <c r="EQ1164" s="25"/>
      <c r="ER1164" s="25"/>
      <c r="ES1164" s="25"/>
      <c r="ET1164" s="25"/>
      <c r="EU1164" s="25"/>
      <c r="EV1164" s="25"/>
      <c r="EW1164" s="25"/>
      <c r="EX1164" s="25"/>
      <c r="EY1164" s="25"/>
      <c r="EZ1164" s="25"/>
      <c r="FA1164" s="25"/>
      <c r="FB1164" s="25"/>
      <c r="FC1164" s="25"/>
      <c r="FD1164" s="25"/>
      <c r="FE1164" s="25"/>
      <c r="FF1164" s="25"/>
      <c r="FG1164" s="25"/>
      <c r="FH1164" s="25"/>
    </row>
    <row r="1165" spans="1:164" s="7" customFormat="1" ht="24">
      <c r="A1165" s="1"/>
      <c r="B1165" s="1"/>
      <c r="C1165" s="6"/>
      <c r="D1165" s="1" ph="1"/>
      <c r="F1165" s="27"/>
      <c r="G1165" s="9"/>
      <c r="H1165" s="9"/>
      <c r="I1165" s="1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  <c r="AT1165" s="25"/>
      <c r="AU1165" s="25"/>
      <c r="AV1165" s="25"/>
      <c r="AW1165" s="25"/>
      <c r="AX1165" s="25"/>
      <c r="AY1165" s="25"/>
      <c r="AZ1165" s="25"/>
      <c r="BA1165" s="25"/>
      <c r="BB1165" s="25"/>
      <c r="BC1165" s="25"/>
      <c r="BD1165" s="25"/>
      <c r="BE1165" s="25"/>
      <c r="BF1165" s="25"/>
      <c r="BG1165" s="25"/>
      <c r="BH1165" s="25"/>
      <c r="BI1165" s="25"/>
      <c r="BJ1165" s="25"/>
      <c r="BK1165" s="25"/>
      <c r="BL1165" s="25"/>
      <c r="BM1165" s="25"/>
      <c r="BN1165" s="25"/>
      <c r="BO1165" s="25"/>
      <c r="BP1165" s="25"/>
      <c r="BQ1165" s="25"/>
      <c r="BR1165" s="25"/>
      <c r="BS1165" s="25"/>
      <c r="BT1165" s="25"/>
      <c r="BU1165" s="25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  <c r="DH1165" s="2"/>
      <c r="DI1165" s="2"/>
      <c r="DJ1165" s="2"/>
      <c r="DK1165" s="2"/>
      <c r="DL1165" s="2"/>
      <c r="DM1165" s="2"/>
      <c r="DN1165" s="2"/>
      <c r="DO1165" s="2"/>
      <c r="DP1165" s="2"/>
      <c r="DQ1165" s="2"/>
      <c r="DR1165" s="2"/>
      <c r="DS1165" s="2"/>
      <c r="DT1165" s="2"/>
      <c r="DU1165" s="2"/>
      <c r="DV1165" s="2"/>
      <c r="DW1165" s="2"/>
      <c r="DX1165" s="2"/>
      <c r="DY1165" s="2"/>
      <c r="DZ1165" s="2"/>
      <c r="EA1165" s="2"/>
      <c r="EB1165" s="2"/>
      <c r="EC1165" s="2"/>
      <c r="ED1165" s="2"/>
      <c r="EE1165" s="2"/>
      <c r="EF1165" s="2"/>
      <c r="EG1165" s="2"/>
      <c r="EH1165" s="2"/>
      <c r="EI1165" s="2"/>
      <c r="EJ1165" s="2"/>
      <c r="EK1165" s="2"/>
      <c r="EL1165" s="2"/>
      <c r="EM1165" s="2"/>
      <c r="EN1165" s="25"/>
      <c r="EO1165" s="25"/>
      <c r="EP1165" s="25"/>
      <c r="EQ1165" s="25"/>
      <c r="ER1165" s="25"/>
      <c r="ES1165" s="25"/>
      <c r="ET1165" s="25"/>
      <c r="EU1165" s="25"/>
      <c r="EV1165" s="25"/>
      <c r="EW1165" s="25"/>
      <c r="EX1165" s="25"/>
      <c r="EY1165" s="25"/>
      <c r="EZ1165" s="25"/>
      <c r="FA1165" s="25"/>
      <c r="FB1165" s="25"/>
      <c r="FC1165" s="25"/>
      <c r="FD1165" s="25"/>
      <c r="FE1165" s="25"/>
      <c r="FF1165" s="25"/>
      <c r="FG1165" s="25"/>
      <c r="FH1165" s="25"/>
    </row>
    <row r="1166" spans="1:164" s="7" customFormat="1" ht="24">
      <c r="A1166" s="1"/>
      <c r="B1166" s="1"/>
      <c r="C1166" s="6"/>
      <c r="D1166" s="1" ph="1"/>
      <c r="F1166" s="27"/>
      <c r="G1166" s="9"/>
      <c r="H1166" s="9"/>
      <c r="I1166" s="1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  <c r="AP1166" s="25"/>
      <c r="AQ1166" s="25"/>
      <c r="AR1166" s="25"/>
      <c r="AS1166" s="25"/>
      <c r="AT1166" s="25"/>
      <c r="AU1166" s="25"/>
      <c r="AV1166" s="25"/>
      <c r="AW1166" s="25"/>
      <c r="AX1166" s="25"/>
      <c r="AY1166" s="25"/>
      <c r="AZ1166" s="25"/>
      <c r="BA1166" s="25"/>
      <c r="BB1166" s="25"/>
      <c r="BC1166" s="25"/>
      <c r="BD1166" s="25"/>
      <c r="BE1166" s="25"/>
      <c r="BF1166" s="25"/>
      <c r="BG1166" s="25"/>
      <c r="BH1166" s="25"/>
      <c r="BI1166" s="25"/>
      <c r="BJ1166" s="25"/>
      <c r="BK1166" s="25"/>
      <c r="BL1166" s="25"/>
      <c r="BM1166" s="25"/>
      <c r="BN1166" s="25"/>
      <c r="BO1166" s="25"/>
      <c r="BP1166" s="25"/>
      <c r="BQ1166" s="25"/>
      <c r="BR1166" s="25"/>
      <c r="BS1166" s="25"/>
      <c r="BT1166" s="25"/>
      <c r="BU1166" s="25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  <c r="DH1166" s="2"/>
      <c r="DI1166" s="2"/>
      <c r="DJ1166" s="2"/>
      <c r="DK1166" s="2"/>
      <c r="DL1166" s="2"/>
      <c r="DM1166" s="2"/>
      <c r="DN1166" s="2"/>
      <c r="DO1166" s="2"/>
      <c r="DP1166" s="2"/>
      <c r="DQ1166" s="2"/>
      <c r="DR1166" s="2"/>
      <c r="DS1166" s="2"/>
      <c r="DT1166" s="2"/>
      <c r="DU1166" s="2"/>
      <c r="DV1166" s="2"/>
      <c r="DW1166" s="2"/>
      <c r="DX1166" s="2"/>
      <c r="DY1166" s="2"/>
      <c r="DZ1166" s="2"/>
      <c r="EA1166" s="2"/>
      <c r="EB1166" s="2"/>
      <c r="EC1166" s="2"/>
      <c r="ED1166" s="2"/>
      <c r="EE1166" s="2"/>
      <c r="EF1166" s="2"/>
      <c r="EG1166" s="2"/>
      <c r="EH1166" s="2"/>
      <c r="EI1166" s="2"/>
      <c r="EJ1166" s="2"/>
      <c r="EK1166" s="2"/>
      <c r="EL1166" s="2"/>
      <c r="EM1166" s="2"/>
      <c r="EN1166" s="25"/>
      <c r="EO1166" s="25"/>
      <c r="EP1166" s="25"/>
      <c r="EQ1166" s="25"/>
      <c r="ER1166" s="25"/>
      <c r="ES1166" s="25"/>
      <c r="ET1166" s="25"/>
      <c r="EU1166" s="25"/>
      <c r="EV1166" s="25"/>
      <c r="EW1166" s="25"/>
      <c r="EX1166" s="25"/>
      <c r="EY1166" s="25"/>
      <c r="EZ1166" s="25"/>
      <c r="FA1166" s="25"/>
      <c r="FB1166" s="25"/>
      <c r="FC1166" s="25"/>
      <c r="FD1166" s="25"/>
      <c r="FE1166" s="25"/>
      <c r="FF1166" s="25"/>
      <c r="FG1166" s="25"/>
      <c r="FH1166" s="25"/>
    </row>
    <row r="1167" spans="1:164" s="7" customFormat="1" ht="24">
      <c r="A1167" s="1"/>
      <c r="B1167" s="1"/>
      <c r="C1167" s="6"/>
      <c r="D1167" s="1" ph="1"/>
      <c r="F1167" s="27"/>
      <c r="G1167" s="9"/>
      <c r="H1167" s="9"/>
      <c r="I1167" s="1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  <c r="AP1167" s="25"/>
      <c r="AQ1167" s="25"/>
      <c r="AR1167" s="25"/>
      <c r="AS1167" s="25"/>
      <c r="AT1167" s="25"/>
      <c r="AU1167" s="25"/>
      <c r="AV1167" s="25"/>
      <c r="AW1167" s="25"/>
      <c r="AX1167" s="25"/>
      <c r="AY1167" s="25"/>
      <c r="AZ1167" s="25"/>
      <c r="BA1167" s="25"/>
      <c r="BB1167" s="25"/>
      <c r="BC1167" s="25"/>
      <c r="BD1167" s="25"/>
      <c r="BE1167" s="25"/>
      <c r="BF1167" s="25"/>
      <c r="BG1167" s="25"/>
      <c r="BH1167" s="25"/>
      <c r="BI1167" s="25"/>
      <c r="BJ1167" s="25"/>
      <c r="BK1167" s="25"/>
      <c r="BL1167" s="25"/>
      <c r="BM1167" s="25"/>
      <c r="BN1167" s="25"/>
      <c r="BO1167" s="25"/>
      <c r="BP1167" s="25"/>
      <c r="BQ1167" s="25"/>
      <c r="BR1167" s="25"/>
      <c r="BS1167" s="25"/>
      <c r="BT1167" s="25"/>
      <c r="BU1167" s="25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  <c r="DH1167" s="2"/>
      <c r="DI1167" s="2"/>
      <c r="DJ1167" s="2"/>
      <c r="DK1167" s="2"/>
      <c r="DL1167" s="2"/>
      <c r="DM1167" s="2"/>
      <c r="DN1167" s="2"/>
      <c r="DO1167" s="2"/>
      <c r="DP1167" s="2"/>
      <c r="DQ1167" s="2"/>
      <c r="DR1167" s="2"/>
      <c r="DS1167" s="2"/>
      <c r="DT1167" s="2"/>
      <c r="DU1167" s="2"/>
      <c r="DV1167" s="2"/>
      <c r="DW1167" s="2"/>
      <c r="DX1167" s="2"/>
      <c r="DY1167" s="2"/>
      <c r="DZ1167" s="2"/>
      <c r="EA1167" s="2"/>
      <c r="EB1167" s="2"/>
      <c r="EC1167" s="2"/>
      <c r="ED1167" s="2"/>
      <c r="EE1167" s="2"/>
      <c r="EF1167" s="2"/>
      <c r="EG1167" s="2"/>
      <c r="EH1167" s="2"/>
      <c r="EI1167" s="2"/>
      <c r="EJ1167" s="2"/>
      <c r="EK1167" s="2"/>
      <c r="EL1167" s="2"/>
      <c r="EM1167" s="2"/>
      <c r="EN1167" s="25"/>
      <c r="EO1167" s="25"/>
      <c r="EP1167" s="25"/>
      <c r="EQ1167" s="25"/>
      <c r="ER1167" s="25"/>
      <c r="ES1167" s="25"/>
      <c r="ET1167" s="25"/>
      <c r="EU1167" s="25"/>
      <c r="EV1167" s="25"/>
      <c r="EW1167" s="25"/>
      <c r="EX1167" s="25"/>
      <c r="EY1167" s="25"/>
      <c r="EZ1167" s="25"/>
      <c r="FA1167" s="25"/>
      <c r="FB1167" s="25"/>
      <c r="FC1167" s="25"/>
      <c r="FD1167" s="25"/>
      <c r="FE1167" s="25"/>
      <c r="FF1167" s="25"/>
      <c r="FG1167" s="25"/>
      <c r="FH1167" s="25"/>
    </row>
    <row r="1168" spans="1:164" s="7" customFormat="1" ht="24">
      <c r="A1168" s="1"/>
      <c r="B1168" s="1"/>
      <c r="C1168" s="6"/>
      <c r="D1168" s="1" ph="1"/>
      <c r="F1168" s="27"/>
      <c r="G1168" s="9"/>
      <c r="H1168" s="9"/>
      <c r="I1168" s="1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25"/>
      <c r="AG1168" s="25"/>
      <c r="AH1168" s="25"/>
      <c r="AI1168" s="25"/>
      <c r="AJ1168" s="25"/>
      <c r="AK1168" s="25"/>
      <c r="AL1168" s="25"/>
      <c r="AM1168" s="25"/>
      <c r="AN1168" s="25"/>
      <c r="AO1168" s="25"/>
      <c r="AP1168" s="25"/>
      <c r="AQ1168" s="25"/>
      <c r="AR1168" s="25"/>
      <c r="AS1168" s="25"/>
      <c r="AT1168" s="25"/>
      <c r="AU1168" s="25"/>
      <c r="AV1168" s="25"/>
      <c r="AW1168" s="25"/>
      <c r="AX1168" s="25"/>
      <c r="AY1168" s="25"/>
      <c r="AZ1168" s="25"/>
      <c r="BA1168" s="25"/>
      <c r="BB1168" s="25"/>
      <c r="BC1168" s="25"/>
      <c r="BD1168" s="25"/>
      <c r="BE1168" s="25"/>
      <c r="BF1168" s="25"/>
      <c r="BG1168" s="25"/>
      <c r="BH1168" s="25"/>
      <c r="BI1168" s="25"/>
      <c r="BJ1168" s="25"/>
      <c r="BK1168" s="25"/>
      <c r="BL1168" s="25"/>
      <c r="BM1168" s="25"/>
      <c r="BN1168" s="25"/>
      <c r="BO1168" s="25"/>
      <c r="BP1168" s="25"/>
      <c r="BQ1168" s="25"/>
      <c r="BR1168" s="25"/>
      <c r="BS1168" s="25"/>
      <c r="BT1168" s="25"/>
      <c r="BU1168" s="25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  <c r="DH1168" s="2"/>
      <c r="DI1168" s="2"/>
      <c r="DJ1168" s="2"/>
      <c r="DK1168" s="2"/>
      <c r="DL1168" s="2"/>
      <c r="DM1168" s="2"/>
      <c r="DN1168" s="2"/>
      <c r="DO1168" s="2"/>
      <c r="DP1168" s="2"/>
      <c r="DQ1168" s="2"/>
      <c r="DR1168" s="2"/>
      <c r="DS1168" s="2"/>
      <c r="DT1168" s="2"/>
      <c r="DU1168" s="2"/>
      <c r="DV1168" s="2"/>
      <c r="DW1168" s="2"/>
      <c r="DX1168" s="2"/>
      <c r="DY1168" s="2"/>
      <c r="DZ1168" s="2"/>
      <c r="EA1168" s="2"/>
      <c r="EB1168" s="2"/>
      <c r="EC1168" s="2"/>
      <c r="ED1168" s="2"/>
      <c r="EE1168" s="2"/>
      <c r="EF1168" s="2"/>
      <c r="EG1168" s="2"/>
      <c r="EH1168" s="2"/>
      <c r="EI1168" s="2"/>
      <c r="EJ1168" s="2"/>
      <c r="EK1168" s="2"/>
      <c r="EL1168" s="2"/>
      <c r="EM1168" s="2"/>
      <c r="EN1168" s="25"/>
      <c r="EO1168" s="25"/>
      <c r="EP1168" s="25"/>
      <c r="EQ1168" s="25"/>
      <c r="ER1168" s="25"/>
      <c r="ES1168" s="25"/>
      <c r="ET1168" s="25"/>
      <c r="EU1168" s="25"/>
      <c r="EV1168" s="25"/>
      <c r="EW1168" s="25"/>
      <c r="EX1168" s="25"/>
      <c r="EY1168" s="25"/>
      <c r="EZ1168" s="25"/>
      <c r="FA1168" s="25"/>
      <c r="FB1168" s="25"/>
      <c r="FC1168" s="25"/>
      <c r="FD1168" s="25"/>
      <c r="FE1168" s="25"/>
      <c r="FF1168" s="25"/>
      <c r="FG1168" s="25"/>
      <c r="FH1168" s="25"/>
    </row>
    <row r="1169" spans="1:164" s="7" customFormat="1" ht="24">
      <c r="A1169" s="1"/>
      <c r="B1169" s="1"/>
      <c r="C1169" s="6"/>
      <c r="D1169" s="1" ph="1"/>
      <c r="F1169" s="27"/>
      <c r="G1169" s="9"/>
      <c r="H1169" s="9"/>
      <c r="I1169" s="1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  <c r="AP1169" s="25"/>
      <c r="AQ1169" s="25"/>
      <c r="AR1169" s="25"/>
      <c r="AS1169" s="25"/>
      <c r="AT1169" s="25"/>
      <c r="AU1169" s="25"/>
      <c r="AV1169" s="25"/>
      <c r="AW1169" s="25"/>
      <c r="AX1169" s="25"/>
      <c r="AY1169" s="25"/>
      <c r="AZ1169" s="25"/>
      <c r="BA1169" s="25"/>
      <c r="BB1169" s="25"/>
      <c r="BC1169" s="25"/>
      <c r="BD1169" s="25"/>
      <c r="BE1169" s="25"/>
      <c r="BF1169" s="25"/>
      <c r="BG1169" s="25"/>
      <c r="BH1169" s="25"/>
      <c r="BI1169" s="25"/>
      <c r="BJ1169" s="25"/>
      <c r="BK1169" s="25"/>
      <c r="BL1169" s="25"/>
      <c r="BM1169" s="25"/>
      <c r="BN1169" s="25"/>
      <c r="BO1169" s="25"/>
      <c r="BP1169" s="25"/>
      <c r="BQ1169" s="25"/>
      <c r="BR1169" s="25"/>
      <c r="BS1169" s="25"/>
      <c r="BT1169" s="25"/>
      <c r="BU1169" s="25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  <c r="DH1169" s="2"/>
      <c r="DI1169" s="2"/>
      <c r="DJ1169" s="2"/>
      <c r="DK1169" s="2"/>
      <c r="DL1169" s="2"/>
      <c r="DM1169" s="2"/>
      <c r="DN1169" s="2"/>
      <c r="DO1169" s="2"/>
      <c r="DP1169" s="2"/>
      <c r="DQ1169" s="2"/>
      <c r="DR1169" s="2"/>
      <c r="DS1169" s="2"/>
      <c r="DT1169" s="2"/>
      <c r="DU1169" s="2"/>
      <c r="DV1169" s="2"/>
      <c r="DW1169" s="2"/>
      <c r="DX1169" s="2"/>
      <c r="DY1169" s="2"/>
      <c r="DZ1169" s="2"/>
      <c r="EA1169" s="2"/>
      <c r="EB1169" s="2"/>
      <c r="EC1169" s="2"/>
      <c r="ED1169" s="2"/>
      <c r="EE1169" s="2"/>
      <c r="EF1169" s="2"/>
      <c r="EG1169" s="2"/>
      <c r="EH1169" s="2"/>
      <c r="EI1169" s="2"/>
      <c r="EJ1169" s="2"/>
      <c r="EK1169" s="2"/>
      <c r="EL1169" s="2"/>
      <c r="EM1169" s="2"/>
      <c r="EN1169" s="25"/>
      <c r="EO1169" s="25"/>
      <c r="EP1169" s="25"/>
      <c r="EQ1169" s="25"/>
      <c r="ER1169" s="25"/>
      <c r="ES1169" s="25"/>
      <c r="ET1169" s="25"/>
      <c r="EU1169" s="25"/>
      <c r="EV1169" s="25"/>
      <c r="EW1169" s="25"/>
      <c r="EX1169" s="25"/>
      <c r="EY1169" s="25"/>
      <c r="EZ1169" s="25"/>
      <c r="FA1169" s="25"/>
      <c r="FB1169" s="25"/>
      <c r="FC1169" s="25"/>
      <c r="FD1169" s="25"/>
      <c r="FE1169" s="25"/>
      <c r="FF1169" s="25"/>
      <c r="FG1169" s="25"/>
      <c r="FH1169" s="25"/>
    </row>
    <row r="1170" spans="1:164" s="7" customFormat="1" ht="24">
      <c r="A1170" s="1"/>
      <c r="B1170" s="1"/>
      <c r="C1170" s="6"/>
      <c r="D1170" s="1" ph="1"/>
      <c r="F1170" s="27"/>
      <c r="G1170" s="9"/>
      <c r="H1170" s="9"/>
      <c r="I1170" s="1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  <c r="AP1170" s="25"/>
      <c r="AQ1170" s="25"/>
      <c r="AR1170" s="25"/>
      <c r="AS1170" s="25"/>
      <c r="AT1170" s="25"/>
      <c r="AU1170" s="25"/>
      <c r="AV1170" s="25"/>
      <c r="AW1170" s="25"/>
      <c r="AX1170" s="25"/>
      <c r="AY1170" s="25"/>
      <c r="AZ1170" s="25"/>
      <c r="BA1170" s="25"/>
      <c r="BB1170" s="25"/>
      <c r="BC1170" s="25"/>
      <c r="BD1170" s="25"/>
      <c r="BE1170" s="25"/>
      <c r="BF1170" s="25"/>
      <c r="BG1170" s="25"/>
      <c r="BH1170" s="25"/>
      <c r="BI1170" s="25"/>
      <c r="BJ1170" s="25"/>
      <c r="BK1170" s="25"/>
      <c r="BL1170" s="25"/>
      <c r="BM1170" s="25"/>
      <c r="BN1170" s="25"/>
      <c r="BO1170" s="25"/>
      <c r="BP1170" s="25"/>
      <c r="BQ1170" s="25"/>
      <c r="BR1170" s="25"/>
      <c r="BS1170" s="25"/>
      <c r="BT1170" s="25"/>
      <c r="BU1170" s="25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  <c r="DH1170" s="2"/>
      <c r="DI1170" s="2"/>
      <c r="DJ1170" s="2"/>
      <c r="DK1170" s="2"/>
      <c r="DL1170" s="2"/>
      <c r="DM1170" s="2"/>
      <c r="DN1170" s="2"/>
      <c r="DO1170" s="2"/>
      <c r="DP1170" s="2"/>
      <c r="DQ1170" s="2"/>
      <c r="DR1170" s="2"/>
      <c r="DS1170" s="2"/>
      <c r="DT1170" s="2"/>
      <c r="DU1170" s="2"/>
      <c r="DV1170" s="2"/>
      <c r="DW1170" s="2"/>
      <c r="DX1170" s="2"/>
      <c r="DY1170" s="2"/>
      <c r="DZ1170" s="2"/>
      <c r="EA1170" s="2"/>
      <c r="EB1170" s="2"/>
      <c r="EC1170" s="2"/>
      <c r="ED1170" s="2"/>
      <c r="EE1170" s="2"/>
      <c r="EF1170" s="2"/>
      <c r="EG1170" s="2"/>
      <c r="EH1170" s="2"/>
      <c r="EI1170" s="2"/>
      <c r="EJ1170" s="2"/>
      <c r="EK1170" s="2"/>
      <c r="EL1170" s="2"/>
      <c r="EM1170" s="2"/>
      <c r="EN1170" s="25"/>
      <c r="EO1170" s="25"/>
      <c r="EP1170" s="25"/>
      <c r="EQ1170" s="25"/>
      <c r="ER1170" s="25"/>
      <c r="ES1170" s="25"/>
      <c r="ET1170" s="25"/>
      <c r="EU1170" s="25"/>
      <c r="EV1170" s="25"/>
      <c r="EW1170" s="25"/>
      <c r="EX1170" s="25"/>
      <c r="EY1170" s="25"/>
      <c r="EZ1170" s="25"/>
      <c r="FA1170" s="25"/>
      <c r="FB1170" s="25"/>
      <c r="FC1170" s="25"/>
      <c r="FD1170" s="25"/>
      <c r="FE1170" s="25"/>
      <c r="FF1170" s="25"/>
      <c r="FG1170" s="25"/>
      <c r="FH1170" s="25"/>
    </row>
    <row r="1171" spans="1:164" s="7" customFormat="1" ht="24">
      <c r="A1171" s="1"/>
      <c r="B1171" s="1"/>
      <c r="C1171" s="6"/>
      <c r="D1171" s="1" ph="1"/>
      <c r="F1171" s="27"/>
      <c r="G1171" s="9"/>
      <c r="H1171" s="9"/>
      <c r="I1171" s="1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  <c r="AP1171" s="25"/>
      <c r="AQ1171" s="25"/>
      <c r="AR1171" s="25"/>
      <c r="AS1171" s="25"/>
      <c r="AT1171" s="25"/>
      <c r="AU1171" s="25"/>
      <c r="AV1171" s="25"/>
      <c r="AW1171" s="25"/>
      <c r="AX1171" s="25"/>
      <c r="AY1171" s="25"/>
      <c r="AZ1171" s="25"/>
      <c r="BA1171" s="25"/>
      <c r="BB1171" s="25"/>
      <c r="BC1171" s="25"/>
      <c r="BD1171" s="25"/>
      <c r="BE1171" s="25"/>
      <c r="BF1171" s="25"/>
      <c r="BG1171" s="25"/>
      <c r="BH1171" s="25"/>
      <c r="BI1171" s="25"/>
      <c r="BJ1171" s="25"/>
      <c r="BK1171" s="25"/>
      <c r="BL1171" s="25"/>
      <c r="BM1171" s="25"/>
      <c r="BN1171" s="25"/>
      <c r="BO1171" s="25"/>
      <c r="BP1171" s="25"/>
      <c r="BQ1171" s="25"/>
      <c r="BR1171" s="25"/>
      <c r="BS1171" s="25"/>
      <c r="BT1171" s="25"/>
      <c r="BU1171" s="25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  <c r="DH1171" s="2"/>
      <c r="DI1171" s="2"/>
      <c r="DJ1171" s="2"/>
      <c r="DK1171" s="2"/>
      <c r="DL1171" s="2"/>
      <c r="DM1171" s="2"/>
      <c r="DN1171" s="2"/>
      <c r="DO1171" s="2"/>
      <c r="DP1171" s="2"/>
      <c r="DQ1171" s="2"/>
      <c r="DR1171" s="2"/>
      <c r="DS1171" s="2"/>
      <c r="DT1171" s="2"/>
      <c r="DU1171" s="2"/>
      <c r="DV1171" s="2"/>
      <c r="DW1171" s="2"/>
      <c r="DX1171" s="2"/>
      <c r="DY1171" s="2"/>
      <c r="DZ1171" s="2"/>
      <c r="EA1171" s="2"/>
      <c r="EB1171" s="2"/>
      <c r="EC1171" s="2"/>
      <c r="ED1171" s="2"/>
      <c r="EE1171" s="2"/>
      <c r="EF1171" s="2"/>
      <c r="EG1171" s="2"/>
      <c r="EH1171" s="2"/>
      <c r="EI1171" s="2"/>
      <c r="EJ1171" s="2"/>
      <c r="EK1171" s="2"/>
      <c r="EL1171" s="2"/>
      <c r="EM1171" s="2"/>
      <c r="EN1171" s="25"/>
      <c r="EO1171" s="25"/>
      <c r="EP1171" s="25"/>
      <c r="EQ1171" s="25"/>
      <c r="ER1171" s="25"/>
      <c r="ES1171" s="25"/>
      <c r="ET1171" s="25"/>
      <c r="EU1171" s="25"/>
      <c r="EV1171" s="25"/>
      <c r="EW1171" s="25"/>
      <c r="EX1171" s="25"/>
      <c r="EY1171" s="25"/>
      <c r="EZ1171" s="25"/>
      <c r="FA1171" s="25"/>
      <c r="FB1171" s="25"/>
      <c r="FC1171" s="25"/>
      <c r="FD1171" s="25"/>
      <c r="FE1171" s="25"/>
      <c r="FF1171" s="25"/>
      <c r="FG1171" s="25"/>
      <c r="FH1171" s="25"/>
    </row>
    <row r="1172" spans="1:164" s="7" customFormat="1" ht="24">
      <c r="A1172" s="1"/>
      <c r="B1172" s="1"/>
      <c r="C1172" s="6"/>
      <c r="D1172" s="1" ph="1"/>
      <c r="F1172" s="27"/>
      <c r="G1172" s="9"/>
      <c r="H1172" s="9"/>
      <c r="I1172" s="1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  <c r="AP1172" s="25"/>
      <c r="AQ1172" s="25"/>
      <c r="AR1172" s="25"/>
      <c r="AS1172" s="25"/>
      <c r="AT1172" s="25"/>
      <c r="AU1172" s="25"/>
      <c r="AV1172" s="25"/>
      <c r="AW1172" s="25"/>
      <c r="AX1172" s="25"/>
      <c r="AY1172" s="25"/>
      <c r="AZ1172" s="25"/>
      <c r="BA1172" s="25"/>
      <c r="BB1172" s="25"/>
      <c r="BC1172" s="25"/>
      <c r="BD1172" s="25"/>
      <c r="BE1172" s="25"/>
      <c r="BF1172" s="25"/>
      <c r="BG1172" s="25"/>
      <c r="BH1172" s="25"/>
      <c r="BI1172" s="25"/>
      <c r="BJ1172" s="25"/>
      <c r="BK1172" s="25"/>
      <c r="BL1172" s="25"/>
      <c r="BM1172" s="25"/>
      <c r="BN1172" s="25"/>
      <c r="BO1172" s="25"/>
      <c r="BP1172" s="25"/>
      <c r="BQ1172" s="25"/>
      <c r="BR1172" s="25"/>
      <c r="BS1172" s="25"/>
      <c r="BT1172" s="25"/>
      <c r="BU1172" s="25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  <c r="DH1172" s="2"/>
      <c r="DI1172" s="2"/>
      <c r="DJ1172" s="2"/>
      <c r="DK1172" s="2"/>
      <c r="DL1172" s="2"/>
      <c r="DM1172" s="2"/>
      <c r="DN1172" s="2"/>
      <c r="DO1172" s="2"/>
      <c r="DP1172" s="2"/>
      <c r="DQ1172" s="2"/>
      <c r="DR1172" s="2"/>
      <c r="DS1172" s="2"/>
      <c r="DT1172" s="2"/>
      <c r="DU1172" s="2"/>
      <c r="DV1172" s="2"/>
      <c r="DW1172" s="2"/>
      <c r="DX1172" s="2"/>
      <c r="DY1172" s="2"/>
      <c r="DZ1172" s="2"/>
      <c r="EA1172" s="2"/>
      <c r="EB1172" s="2"/>
      <c r="EC1172" s="2"/>
      <c r="ED1172" s="2"/>
      <c r="EE1172" s="2"/>
      <c r="EF1172" s="2"/>
      <c r="EG1172" s="2"/>
      <c r="EH1172" s="2"/>
      <c r="EI1172" s="2"/>
      <c r="EJ1172" s="2"/>
      <c r="EK1172" s="2"/>
      <c r="EL1172" s="2"/>
      <c r="EM1172" s="2"/>
      <c r="EN1172" s="25"/>
      <c r="EO1172" s="25"/>
      <c r="EP1172" s="25"/>
      <c r="EQ1172" s="25"/>
      <c r="ER1172" s="25"/>
      <c r="ES1172" s="25"/>
      <c r="ET1172" s="25"/>
      <c r="EU1172" s="25"/>
      <c r="EV1172" s="25"/>
      <c r="EW1172" s="25"/>
      <c r="EX1172" s="25"/>
      <c r="EY1172" s="25"/>
      <c r="EZ1172" s="25"/>
      <c r="FA1172" s="25"/>
      <c r="FB1172" s="25"/>
      <c r="FC1172" s="25"/>
      <c r="FD1172" s="25"/>
      <c r="FE1172" s="25"/>
      <c r="FF1172" s="25"/>
      <c r="FG1172" s="25"/>
      <c r="FH1172" s="25"/>
    </row>
    <row r="1173" spans="1:164" s="7" customFormat="1" ht="24">
      <c r="A1173" s="1"/>
      <c r="B1173" s="1"/>
      <c r="C1173" s="6"/>
      <c r="D1173" s="1" ph="1"/>
      <c r="F1173" s="27"/>
      <c r="G1173" s="9"/>
      <c r="H1173" s="9"/>
      <c r="I1173" s="1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  <c r="AP1173" s="25"/>
      <c r="AQ1173" s="25"/>
      <c r="AR1173" s="25"/>
      <c r="AS1173" s="25"/>
      <c r="AT1173" s="25"/>
      <c r="AU1173" s="25"/>
      <c r="AV1173" s="25"/>
      <c r="AW1173" s="25"/>
      <c r="AX1173" s="25"/>
      <c r="AY1173" s="25"/>
      <c r="AZ1173" s="25"/>
      <c r="BA1173" s="25"/>
      <c r="BB1173" s="25"/>
      <c r="BC1173" s="25"/>
      <c r="BD1173" s="25"/>
      <c r="BE1173" s="25"/>
      <c r="BF1173" s="25"/>
      <c r="BG1173" s="25"/>
      <c r="BH1173" s="25"/>
      <c r="BI1173" s="25"/>
      <c r="BJ1173" s="25"/>
      <c r="BK1173" s="25"/>
      <c r="BL1173" s="25"/>
      <c r="BM1173" s="25"/>
      <c r="BN1173" s="25"/>
      <c r="BO1173" s="25"/>
      <c r="BP1173" s="25"/>
      <c r="BQ1173" s="25"/>
      <c r="BR1173" s="25"/>
      <c r="BS1173" s="25"/>
      <c r="BT1173" s="25"/>
      <c r="BU1173" s="25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  <c r="DH1173" s="2"/>
      <c r="DI1173" s="2"/>
      <c r="DJ1173" s="2"/>
      <c r="DK1173" s="2"/>
      <c r="DL1173" s="2"/>
      <c r="DM1173" s="2"/>
      <c r="DN1173" s="2"/>
      <c r="DO1173" s="2"/>
      <c r="DP1173" s="2"/>
      <c r="DQ1173" s="2"/>
      <c r="DR1173" s="2"/>
      <c r="DS1173" s="2"/>
      <c r="DT1173" s="2"/>
      <c r="DU1173" s="2"/>
      <c r="DV1173" s="2"/>
      <c r="DW1173" s="2"/>
      <c r="DX1173" s="2"/>
      <c r="DY1173" s="2"/>
      <c r="DZ1173" s="2"/>
      <c r="EA1173" s="2"/>
      <c r="EB1173" s="2"/>
      <c r="EC1173" s="2"/>
      <c r="ED1173" s="2"/>
      <c r="EE1173" s="2"/>
      <c r="EF1173" s="2"/>
      <c r="EG1173" s="2"/>
      <c r="EH1173" s="2"/>
      <c r="EI1173" s="2"/>
      <c r="EJ1173" s="2"/>
      <c r="EK1173" s="2"/>
      <c r="EL1173" s="2"/>
      <c r="EM1173" s="2"/>
      <c r="EN1173" s="25"/>
      <c r="EO1173" s="25"/>
      <c r="EP1173" s="25"/>
      <c r="EQ1173" s="25"/>
      <c r="ER1173" s="25"/>
      <c r="ES1173" s="25"/>
      <c r="ET1173" s="25"/>
      <c r="EU1173" s="25"/>
      <c r="EV1173" s="25"/>
      <c r="EW1173" s="25"/>
      <c r="EX1173" s="25"/>
      <c r="EY1173" s="25"/>
      <c r="EZ1173" s="25"/>
      <c r="FA1173" s="25"/>
      <c r="FB1173" s="25"/>
      <c r="FC1173" s="25"/>
      <c r="FD1173" s="25"/>
      <c r="FE1173" s="25"/>
      <c r="FF1173" s="25"/>
      <c r="FG1173" s="25"/>
      <c r="FH1173" s="25"/>
    </row>
    <row r="1174" spans="1:164" s="7" customFormat="1" ht="24">
      <c r="A1174" s="1"/>
      <c r="B1174" s="1"/>
      <c r="C1174" s="6"/>
      <c r="D1174" s="1" ph="1"/>
      <c r="F1174" s="27"/>
      <c r="G1174" s="9"/>
      <c r="H1174" s="9"/>
      <c r="I1174" s="1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  <c r="AP1174" s="25"/>
      <c r="AQ1174" s="25"/>
      <c r="AR1174" s="25"/>
      <c r="AS1174" s="25"/>
      <c r="AT1174" s="25"/>
      <c r="AU1174" s="25"/>
      <c r="AV1174" s="25"/>
      <c r="AW1174" s="25"/>
      <c r="AX1174" s="25"/>
      <c r="AY1174" s="25"/>
      <c r="AZ1174" s="25"/>
      <c r="BA1174" s="25"/>
      <c r="BB1174" s="25"/>
      <c r="BC1174" s="25"/>
      <c r="BD1174" s="25"/>
      <c r="BE1174" s="25"/>
      <c r="BF1174" s="25"/>
      <c r="BG1174" s="25"/>
      <c r="BH1174" s="25"/>
      <c r="BI1174" s="25"/>
      <c r="BJ1174" s="25"/>
      <c r="BK1174" s="25"/>
      <c r="BL1174" s="25"/>
      <c r="BM1174" s="25"/>
      <c r="BN1174" s="25"/>
      <c r="BO1174" s="25"/>
      <c r="BP1174" s="25"/>
      <c r="BQ1174" s="25"/>
      <c r="BR1174" s="25"/>
      <c r="BS1174" s="25"/>
      <c r="BT1174" s="25"/>
      <c r="BU1174" s="25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  <c r="DH1174" s="2"/>
      <c r="DI1174" s="2"/>
      <c r="DJ1174" s="2"/>
      <c r="DK1174" s="2"/>
      <c r="DL1174" s="2"/>
      <c r="DM1174" s="2"/>
      <c r="DN1174" s="2"/>
      <c r="DO1174" s="2"/>
      <c r="DP1174" s="2"/>
      <c r="DQ1174" s="2"/>
      <c r="DR1174" s="2"/>
      <c r="DS1174" s="2"/>
      <c r="DT1174" s="2"/>
      <c r="DU1174" s="2"/>
      <c r="DV1174" s="2"/>
      <c r="DW1174" s="2"/>
      <c r="DX1174" s="2"/>
      <c r="DY1174" s="2"/>
      <c r="DZ1174" s="2"/>
      <c r="EA1174" s="2"/>
      <c r="EB1174" s="2"/>
      <c r="EC1174" s="2"/>
      <c r="ED1174" s="2"/>
      <c r="EE1174" s="2"/>
      <c r="EF1174" s="2"/>
      <c r="EG1174" s="2"/>
      <c r="EH1174" s="2"/>
      <c r="EI1174" s="2"/>
      <c r="EJ1174" s="2"/>
      <c r="EK1174" s="2"/>
      <c r="EL1174" s="2"/>
      <c r="EM1174" s="2"/>
      <c r="EN1174" s="25"/>
      <c r="EO1174" s="25"/>
      <c r="EP1174" s="25"/>
      <c r="EQ1174" s="25"/>
      <c r="ER1174" s="25"/>
      <c r="ES1174" s="25"/>
      <c r="ET1174" s="25"/>
      <c r="EU1174" s="25"/>
      <c r="EV1174" s="25"/>
      <c r="EW1174" s="25"/>
      <c r="EX1174" s="25"/>
      <c r="EY1174" s="25"/>
      <c r="EZ1174" s="25"/>
      <c r="FA1174" s="25"/>
      <c r="FB1174" s="25"/>
      <c r="FC1174" s="25"/>
      <c r="FD1174" s="25"/>
      <c r="FE1174" s="25"/>
      <c r="FF1174" s="25"/>
      <c r="FG1174" s="25"/>
      <c r="FH1174" s="25"/>
    </row>
    <row r="1175" spans="1:164" s="7" customFormat="1" ht="24">
      <c r="A1175" s="1"/>
      <c r="B1175" s="1"/>
      <c r="C1175" s="6"/>
      <c r="D1175" s="1" ph="1"/>
      <c r="F1175" s="27"/>
      <c r="G1175" s="9"/>
      <c r="H1175" s="9"/>
      <c r="I1175" s="1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  <c r="AP1175" s="25"/>
      <c r="AQ1175" s="25"/>
      <c r="AR1175" s="25"/>
      <c r="AS1175" s="25"/>
      <c r="AT1175" s="25"/>
      <c r="AU1175" s="25"/>
      <c r="AV1175" s="25"/>
      <c r="AW1175" s="25"/>
      <c r="AX1175" s="25"/>
      <c r="AY1175" s="25"/>
      <c r="AZ1175" s="25"/>
      <c r="BA1175" s="25"/>
      <c r="BB1175" s="25"/>
      <c r="BC1175" s="25"/>
      <c r="BD1175" s="25"/>
      <c r="BE1175" s="25"/>
      <c r="BF1175" s="25"/>
      <c r="BG1175" s="25"/>
      <c r="BH1175" s="25"/>
      <c r="BI1175" s="25"/>
      <c r="BJ1175" s="25"/>
      <c r="BK1175" s="25"/>
      <c r="BL1175" s="25"/>
      <c r="BM1175" s="25"/>
      <c r="BN1175" s="25"/>
      <c r="BO1175" s="25"/>
      <c r="BP1175" s="25"/>
      <c r="BQ1175" s="25"/>
      <c r="BR1175" s="25"/>
      <c r="BS1175" s="25"/>
      <c r="BT1175" s="25"/>
      <c r="BU1175" s="25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  <c r="DH1175" s="2"/>
      <c r="DI1175" s="2"/>
      <c r="DJ1175" s="2"/>
      <c r="DK1175" s="2"/>
      <c r="DL1175" s="2"/>
      <c r="DM1175" s="2"/>
      <c r="DN1175" s="2"/>
      <c r="DO1175" s="2"/>
      <c r="DP1175" s="2"/>
      <c r="DQ1175" s="2"/>
      <c r="DR1175" s="2"/>
      <c r="DS1175" s="2"/>
      <c r="DT1175" s="2"/>
      <c r="DU1175" s="2"/>
      <c r="DV1175" s="2"/>
      <c r="DW1175" s="2"/>
      <c r="DX1175" s="2"/>
      <c r="DY1175" s="2"/>
      <c r="DZ1175" s="2"/>
      <c r="EA1175" s="2"/>
      <c r="EB1175" s="2"/>
      <c r="EC1175" s="2"/>
      <c r="ED1175" s="2"/>
      <c r="EE1175" s="2"/>
      <c r="EF1175" s="2"/>
      <c r="EG1175" s="2"/>
      <c r="EH1175" s="2"/>
      <c r="EI1175" s="2"/>
      <c r="EJ1175" s="2"/>
      <c r="EK1175" s="2"/>
      <c r="EL1175" s="2"/>
      <c r="EM1175" s="2"/>
      <c r="EN1175" s="25"/>
      <c r="EO1175" s="25"/>
      <c r="EP1175" s="25"/>
      <c r="EQ1175" s="25"/>
      <c r="ER1175" s="25"/>
      <c r="ES1175" s="25"/>
      <c r="ET1175" s="25"/>
      <c r="EU1175" s="25"/>
      <c r="EV1175" s="25"/>
      <c r="EW1175" s="25"/>
      <c r="EX1175" s="25"/>
      <c r="EY1175" s="25"/>
      <c r="EZ1175" s="25"/>
      <c r="FA1175" s="25"/>
      <c r="FB1175" s="25"/>
      <c r="FC1175" s="25"/>
      <c r="FD1175" s="25"/>
      <c r="FE1175" s="25"/>
      <c r="FF1175" s="25"/>
      <c r="FG1175" s="25"/>
      <c r="FH1175" s="25"/>
    </row>
    <row r="1176" spans="1:164" s="7" customFormat="1" ht="24">
      <c r="A1176" s="1"/>
      <c r="B1176" s="1"/>
      <c r="C1176" s="6"/>
      <c r="D1176" s="1" ph="1"/>
      <c r="F1176" s="27"/>
      <c r="G1176" s="9"/>
      <c r="H1176" s="9"/>
      <c r="I1176" s="1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  <c r="AP1176" s="25"/>
      <c r="AQ1176" s="25"/>
      <c r="AR1176" s="25"/>
      <c r="AS1176" s="25"/>
      <c r="AT1176" s="25"/>
      <c r="AU1176" s="25"/>
      <c r="AV1176" s="25"/>
      <c r="AW1176" s="25"/>
      <c r="AX1176" s="25"/>
      <c r="AY1176" s="25"/>
      <c r="AZ1176" s="25"/>
      <c r="BA1176" s="25"/>
      <c r="BB1176" s="25"/>
      <c r="BC1176" s="25"/>
      <c r="BD1176" s="25"/>
      <c r="BE1176" s="25"/>
      <c r="BF1176" s="25"/>
      <c r="BG1176" s="25"/>
      <c r="BH1176" s="25"/>
      <c r="BI1176" s="25"/>
      <c r="BJ1176" s="25"/>
      <c r="BK1176" s="25"/>
      <c r="BL1176" s="25"/>
      <c r="BM1176" s="25"/>
      <c r="BN1176" s="25"/>
      <c r="BO1176" s="25"/>
      <c r="BP1176" s="25"/>
      <c r="BQ1176" s="25"/>
      <c r="BR1176" s="25"/>
      <c r="BS1176" s="25"/>
      <c r="BT1176" s="25"/>
      <c r="BU1176" s="25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  <c r="DH1176" s="2"/>
      <c r="DI1176" s="2"/>
      <c r="DJ1176" s="2"/>
      <c r="DK1176" s="2"/>
      <c r="DL1176" s="2"/>
      <c r="DM1176" s="2"/>
      <c r="DN1176" s="2"/>
      <c r="DO1176" s="2"/>
      <c r="DP1176" s="2"/>
      <c r="DQ1176" s="2"/>
      <c r="DR1176" s="2"/>
      <c r="DS1176" s="2"/>
      <c r="DT1176" s="2"/>
      <c r="DU1176" s="2"/>
      <c r="DV1176" s="2"/>
      <c r="DW1176" s="2"/>
      <c r="DX1176" s="2"/>
      <c r="DY1176" s="2"/>
      <c r="DZ1176" s="2"/>
      <c r="EA1176" s="2"/>
      <c r="EB1176" s="2"/>
      <c r="EC1176" s="2"/>
      <c r="ED1176" s="2"/>
      <c r="EE1176" s="2"/>
      <c r="EF1176" s="2"/>
      <c r="EG1176" s="2"/>
      <c r="EH1176" s="2"/>
      <c r="EI1176" s="2"/>
      <c r="EJ1176" s="2"/>
      <c r="EK1176" s="2"/>
      <c r="EL1176" s="2"/>
      <c r="EM1176" s="2"/>
      <c r="EN1176" s="25"/>
      <c r="EO1176" s="25"/>
      <c r="EP1176" s="25"/>
      <c r="EQ1176" s="25"/>
      <c r="ER1176" s="25"/>
      <c r="ES1176" s="25"/>
      <c r="ET1176" s="25"/>
      <c r="EU1176" s="25"/>
      <c r="EV1176" s="25"/>
      <c r="EW1176" s="25"/>
      <c r="EX1176" s="25"/>
      <c r="EY1176" s="25"/>
      <c r="EZ1176" s="25"/>
      <c r="FA1176" s="25"/>
      <c r="FB1176" s="25"/>
      <c r="FC1176" s="25"/>
      <c r="FD1176" s="25"/>
      <c r="FE1176" s="25"/>
      <c r="FF1176" s="25"/>
      <c r="FG1176" s="25"/>
      <c r="FH1176" s="25"/>
    </row>
    <row r="1177" spans="1:164" s="7" customFormat="1" ht="24">
      <c r="A1177" s="1"/>
      <c r="B1177" s="1"/>
      <c r="C1177" s="6"/>
      <c r="D1177" s="1" ph="1"/>
      <c r="F1177" s="27"/>
      <c r="G1177" s="9"/>
      <c r="H1177" s="9"/>
      <c r="I1177" s="1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  <c r="AP1177" s="25"/>
      <c r="AQ1177" s="25"/>
      <c r="AR1177" s="25"/>
      <c r="AS1177" s="25"/>
      <c r="AT1177" s="25"/>
      <c r="AU1177" s="25"/>
      <c r="AV1177" s="25"/>
      <c r="AW1177" s="25"/>
      <c r="AX1177" s="25"/>
      <c r="AY1177" s="25"/>
      <c r="AZ1177" s="25"/>
      <c r="BA1177" s="25"/>
      <c r="BB1177" s="25"/>
      <c r="BC1177" s="25"/>
      <c r="BD1177" s="25"/>
      <c r="BE1177" s="25"/>
      <c r="BF1177" s="25"/>
      <c r="BG1177" s="25"/>
      <c r="BH1177" s="25"/>
      <c r="BI1177" s="25"/>
      <c r="BJ1177" s="25"/>
      <c r="BK1177" s="25"/>
      <c r="BL1177" s="25"/>
      <c r="BM1177" s="25"/>
      <c r="BN1177" s="25"/>
      <c r="BO1177" s="25"/>
      <c r="BP1177" s="25"/>
      <c r="BQ1177" s="25"/>
      <c r="BR1177" s="25"/>
      <c r="BS1177" s="25"/>
      <c r="BT1177" s="25"/>
      <c r="BU1177" s="25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  <c r="DH1177" s="2"/>
      <c r="DI1177" s="2"/>
      <c r="DJ1177" s="2"/>
      <c r="DK1177" s="2"/>
      <c r="DL1177" s="2"/>
      <c r="DM1177" s="2"/>
      <c r="DN1177" s="2"/>
      <c r="DO1177" s="2"/>
      <c r="DP1177" s="2"/>
      <c r="DQ1177" s="2"/>
      <c r="DR1177" s="2"/>
      <c r="DS1177" s="2"/>
      <c r="DT1177" s="2"/>
      <c r="DU1177" s="2"/>
      <c r="DV1177" s="2"/>
      <c r="DW1177" s="2"/>
      <c r="DX1177" s="2"/>
      <c r="DY1177" s="2"/>
      <c r="DZ1177" s="2"/>
      <c r="EA1177" s="2"/>
      <c r="EB1177" s="2"/>
      <c r="EC1177" s="2"/>
      <c r="ED1177" s="2"/>
      <c r="EE1177" s="2"/>
      <c r="EF1177" s="2"/>
      <c r="EG1177" s="2"/>
      <c r="EH1177" s="2"/>
      <c r="EI1177" s="2"/>
      <c r="EJ1177" s="2"/>
      <c r="EK1177" s="2"/>
      <c r="EL1177" s="2"/>
      <c r="EM1177" s="2"/>
      <c r="EN1177" s="25"/>
      <c r="EO1177" s="25"/>
      <c r="EP1177" s="25"/>
      <c r="EQ1177" s="25"/>
      <c r="ER1177" s="25"/>
      <c r="ES1177" s="25"/>
      <c r="ET1177" s="25"/>
      <c r="EU1177" s="25"/>
      <c r="EV1177" s="25"/>
      <c r="EW1177" s="25"/>
      <c r="EX1177" s="25"/>
      <c r="EY1177" s="25"/>
      <c r="EZ1177" s="25"/>
      <c r="FA1177" s="25"/>
      <c r="FB1177" s="25"/>
      <c r="FC1177" s="25"/>
      <c r="FD1177" s="25"/>
      <c r="FE1177" s="25"/>
      <c r="FF1177" s="25"/>
      <c r="FG1177" s="25"/>
      <c r="FH1177" s="25"/>
    </row>
    <row r="1178" spans="1:164" s="7" customFormat="1" ht="24">
      <c r="A1178" s="1"/>
      <c r="B1178" s="1"/>
      <c r="C1178" s="6"/>
      <c r="D1178" s="1" ph="1"/>
      <c r="F1178" s="27"/>
      <c r="G1178" s="9"/>
      <c r="H1178" s="9"/>
      <c r="I1178" s="1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  <c r="AP1178" s="25"/>
      <c r="AQ1178" s="25"/>
      <c r="AR1178" s="25"/>
      <c r="AS1178" s="25"/>
      <c r="AT1178" s="25"/>
      <c r="AU1178" s="25"/>
      <c r="AV1178" s="25"/>
      <c r="AW1178" s="25"/>
      <c r="AX1178" s="25"/>
      <c r="AY1178" s="25"/>
      <c r="AZ1178" s="25"/>
      <c r="BA1178" s="25"/>
      <c r="BB1178" s="25"/>
      <c r="BC1178" s="25"/>
      <c r="BD1178" s="25"/>
      <c r="BE1178" s="25"/>
      <c r="BF1178" s="25"/>
      <c r="BG1178" s="25"/>
      <c r="BH1178" s="25"/>
      <c r="BI1178" s="25"/>
      <c r="BJ1178" s="25"/>
      <c r="BK1178" s="25"/>
      <c r="BL1178" s="25"/>
      <c r="BM1178" s="25"/>
      <c r="BN1178" s="25"/>
      <c r="BO1178" s="25"/>
      <c r="BP1178" s="25"/>
      <c r="BQ1178" s="25"/>
      <c r="BR1178" s="25"/>
      <c r="BS1178" s="25"/>
      <c r="BT1178" s="25"/>
      <c r="BU1178" s="25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  <c r="DS1178" s="2"/>
      <c r="DT1178" s="2"/>
      <c r="DU1178" s="2"/>
      <c r="DV1178" s="2"/>
      <c r="DW1178" s="2"/>
      <c r="DX1178" s="2"/>
      <c r="DY1178" s="2"/>
      <c r="DZ1178" s="2"/>
      <c r="EA1178" s="2"/>
      <c r="EB1178" s="2"/>
      <c r="EC1178" s="2"/>
      <c r="ED1178" s="2"/>
      <c r="EE1178" s="2"/>
      <c r="EF1178" s="2"/>
      <c r="EG1178" s="2"/>
      <c r="EH1178" s="2"/>
      <c r="EI1178" s="2"/>
      <c r="EJ1178" s="2"/>
      <c r="EK1178" s="2"/>
      <c r="EL1178" s="2"/>
      <c r="EM1178" s="2"/>
      <c r="EN1178" s="25"/>
      <c r="EO1178" s="25"/>
      <c r="EP1178" s="25"/>
      <c r="EQ1178" s="25"/>
      <c r="ER1178" s="25"/>
      <c r="ES1178" s="25"/>
      <c r="ET1178" s="25"/>
      <c r="EU1178" s="25"/>
      <c r="EV1178" s="25"/>
      <c r="EW1178" s="25"/>
      <c r="EX1178" s="25"/>
      <c r="EY1178" s="25"/>
      <c r="EZ1178" s="25"/>
      <c r="FA1178" s="25"/>
      <c r="FB1178" s="25"/>
      <c r="FC1178" s="25"/>
      <c r="FD1178" s="25"/>
      <c r="FE1178" s="25"/>
      <c r="FF1178" s="25"/>
      <c r="FG1178" s="25"/>
      <c r="FH1178" s="25"/>
    </row>
    <row r="1179" spans="1:164" s="7" customFormat="1" ht="24">
      <c r="A1179" s="1"/>
      <c r="B1179" s="1"/>
      <c r="C1179" s="6"/>
      <c r="D1179" s="1" ph="1"/>
      <c r="F1179" s="27"/>
      <c r="G1179" s="9"/>
      <c r="H1179" s="9"/>
      <c r="I1179" s="1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  <c r="AP1179" s="25"/>
      <c r="AQ1179" s="25"/>
      <c r="AR1179" s="25"/>
      <c r="AS1179" s="25"/>
      <c r="AT1179" s="25"/>
      <c r="AU1179" s="25"/>
      <c r="AV1179" s="25"/>
      <c r="AW1179" s="25"/>
      <c r="AX1179" s="25"/>
      <c r="AY1179" s="25"/>
      <c r="AZ1179" s="25"/>
      <c r="BA1179" s="25"/>
      <c r="BB1179" s="25"/>
      <c r="BC1179" s="25"/>
      <c r="BD1179" s="25"/>
      <c r="BE1179" s="25"/>
      <c r="BF1179" s="25"/>
      <c r="BG1179" s="25"/>
      <c r="BH1179" s="25"/>
      <c r="BI1179" s="25"/>
      <c r="BJ1179" s="25"/>
      <c r="BK1179" s="25"/>
      <c r="BL1179" s="25"/>
      <c r="BM1179" s="25"/>
      <c r="BN1179" s="25"/>
      <c r="BO1179" s="25"/>
      <c r="BP1179" s="25"/>
      <c r="BQ1179" s="25"/>
      <c r="BR1179" s="25"/>
      <c r="BS1179" s="25"/>
      <c r="BT1179" s="25"/>
      <c r="BU1179" s="25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  <c r="DS1179" s="2"/>
      <c r="DT1179" s="2"/>
      <c r="DU1179" s="2"/>
      <c r="DV1179" s="2"/>
      <c r="DW1179" s="2"/>
      <c r="DX1179" s="2"/>
      <c r="DY1179" s="2"/>
      <c r="DZ1179" s="2"/>
      <c r="EA1179" s="2"/>
      <c r="EB1179" s="2"/>
      <c r="EC1179" s="2"/>
      <c r="ED1179" s="2"/>
      <c r="EE1179" s="2"/>
      <c r="EF1179" s="2"/>
      <c r="EG1179" s="2"/>
      <c r="EH1179" s="2"/>
      <c r="EI1179" s="2"/>
      <c r="EJ1179" s="2"/>
      <c r="EK1179" s="2"/>
      <c r="EL1179" s="2"/>
      <c r="EM1179" s="2"/>
      <c r="EN1179" s="25"/>
      <c r="EO1179" s="25"/>
      <c r="EP1179" s="25"/>
      <c r="EQ1179" s="25"/>
      <c r="ER1179" s="25"/>
      <c r="ES1179" s="25"/>
      <c r="ET1179" s="25"/>
      <c r="EU1179" s="25"/>
      <c r="EV1179" s="25"/>
      <c r="EW1179" s="25"/>
      <c r="EX1179" s="25"/>
      <c r="EY1179" s="25"/>
      <c r="EZ1179" s="25"/>
      <c r="FA1179" s="25"/>
      <c r="FB1179" s="25"/>
      <c r="FC1179" s="25"/>
      <c r="FD1179" s="25"/>
      <c r="FE1179" s="25"/>
      <c r="FF1179" s="25"/>
      <c r="FG1179" s="25"/>
      <c r="FH1179" s="25"/>
    </row>
    <row r="1180" spans="1:164" s="7" customFormat="1" ht="24">
      <c r="A1180" s="1"/>
      <c r="B1180" s="1"/>
      <c r="C1180" s="6"/>
      <c r="D1180" s="1" ph="1"/>
      <c r="F1180" s="27"/>
      <c r="G1180" s="9"/>
      <c r="H1180" s="9"/>
      <c r="I1180" s="1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  <c r="AP1180" s="25"/>
      <c r="AQ1180" s="25"/>
      <c r="AR1180" s="25"/>
      <c r="AS1180" s="25"/>
      <c r="AT1180" s="25"/>
      <c r="AU1180" s="25"/>
      <c r="AV1180" s="25"/>
      <c r="AW1180" s="25"/>
      <c r="AX1180" s="25"/>
      <c r="AY1180" s="25"/>
      <c r="AZ1180" s="25"/>
      <c r="BA1180" s="25"/>
      <c r="BB1180" s="25"/>
      <c r="BC1180" s="25"/>
      <c r="BD1180" s="25"/>
      <c r="BE1180" s="25"/>
      <c r="BF1180" s="25"/>
      <c r="BG1180" s="25"/>
      <c r="BH1180" s="25"/>
      <c r="BI1180" s="25"/>
      <c r="BJ1180" s="25"/>
      <c r="BK1180" s="25"/>
      <c r="BL1180" s="25"/>
      <c r="BM1180" s="25"/>
      <c r="BN1180" s="25"/>
      <c r="BO1180" s="25"/>
      <c r="BP1180" s="25"/>
      <c r="BQ1180" s="25"/>
      <c r="BR1180" s="25"/>
      <c r="BS1180" s="25"/>
      <c r="BT1180" s="25"/>
      <c r="BU1180" s="25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  <c r="DS1180" s="2"/>
      <c r="DT1180" s="2"/>
      <c r="DU1180" s="2"/>
      <c r="DV1180" s="2"/>
      <c r="DW1180" s="2"/>
      <c r="DX1180" s="2"/>
      <c r="DY1180" s="2"/>
      <c r="DZ1180" s="2"/>
      <c r="EA1180" s="2"/>
      <c r="EB1180" s="2"/>
      <c r="EC1180" s="2"/>
      <c r="ED1180" s="2"/>
      <c r="EE1180" s="2"/>
      <c r="EF1180" s="2"/>
      <c r="EG1180" s="2"/>
      <c r="EH1180" s="2"/>
      <c r="EI1180" s="2"/>
      <c r="EJ1180" s="2"/>
      <c r="EK1180" s="2"/>
      <c r="EL1180" s="2"/>
      <c r="EM1180" s="2"/>
      <c r="EN1180" s="25"/>
      <c r="EO1180" s="25"/>
      <c r="EP1180" s="25"/>
      <c r="EQ1180" s="25"/>
      <c r="ER1180" s="25"/>
      <c r="ES1180" s="25"/>
      <c r="ET1180" s="25"/>
      <c r="EU1180" s="25"/>
      <c r="EV1180" s="25"/>
      <c r="EW1180" s="25"/>
      <c r="EX1180" s="25"/>
      <c r="EY1180" s="25"/>
      <c r="EZ1180" s="25"/>
      <c r="FA1180" s="25"/>
      <c r="FB1180" s="25"/>
      <c r="FC1180" s="25"/>
      <c r="FD1180" s="25"/>
      <c r="FE1180" s="25"/>
      <c r="FF1180" s="25"/>
      <c r="FG1180" s="25"/>
      <c r="FH1180" s="25"/>
    </row>
    <row r="1181" spans="1:164" s="7" customFormat="1" ht="24">
      <c r="A1181" s="1"/>
      <c r="B1181" s="1"/>
      <c r="C1181" s="6"/>
      <c r="D1181" s="1" ph="1"/>
      <c r="F1181" s="27"/>
      <c r="G1181" s="9"/>
      <c r="H1181" s="9"/>
      <c r="I1181" s="1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  <c r="AP1181" s="25"/>
      <c r="AQ1181" s="25"/>
      <c r="AR1181" s="25"/>
      <c r="AS1181" s="25"/>
      <c r="AT1181" s="25"/>
      <c r="AU1181" s="25"/>
      <c r="AV1181" s="25"/>
      <c r="AW1181" s="25"/>
      <c r="AX1181" s="25"/>
      <c r="AY1181" s="25"/>
      <c r="AZ1181" s="25"/>
      <c r="BA1181" s="25"/>
      <c r="BB1181" s="25"/>
      <c r="BC1181" s="25"/>
      <c r="BD1181" s="25"/>
      <c r="BE1181" s="25"/>
      <c r="BF1181" s="25"/>
      <c r="BG1181" s="25"/>
      <c r="BH1181" s="25"/>
      <c r="BI1181" s="25"/>
      <c r="BJ1181" s="25"/>
      <c r="BK1181" s="25"/>
      <c r="BL1181" s="25"/>
      <c r="BM1181" s="25"/>
      <c r="BN1181" s="25"/>
      <c r="BO1181" s="25"/>
      <c r="BP1181" s="25"/>
      <c r="BQ1181" s="25"/>
      <c r="BR1181" s="25"/>
      <c r="BS1181" s="25"/>
      <c r="BT1181" s="25"/>
      <c r="BU1181" s="25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  <c r="DS1181" s="2"/>
      <c r="DT1181" s="2"/>
      <c r="DU1181" s="2"/>
      <c r="DV1181" s="2"/>
      <c r="DW1181" s="2"/>
      <c r="DX1181" s="2"/>
      <c r="DY1181" s="2"/>
      <c r="DZ1181" s="2"/>
      <c r="EA1181" s="2"/>
      <c r="EB1181" s="2"/>
      <c r="EC1181" s="2"/>
      <c r="ED1181" s="2"/>
      <c r="EE1181" s="2"/>
      <c r="EF1181" s="2"/>
      <c r="EG1181" s="2"/>
      <c r="EH1181" s="2"/>
      <c r="EI1181" s="2"/>
      <c r="EJ1181" s="2"/>
      <c r="EK1181" s="2"/>
      <c r="EL1181" s="2"/>
      <c r="EM1181" s="2"/>
      <c r="EN1181" s="25"/>
      <c r="EO1181" s="25"/>
      <c r="EP1181" s="25"/>
      <c r="EQ1181" s="25"/>
      <c r="ER1181" s="25"/>
      <c r="ES1181" s="25"/>
      <c r="ET1181" s="25"/>
      <c r="EU1181" s="25"/>
      <c r="EV1181" s="25"/>
      <c r="EW1181" s="25"/>
      <c r="EX1181" s="25"/>
      <c r="EY1181" s="25"/>
      <c r="EZ1181" s="25"/>
      <c r="FA1181" s="25"/>
      <c r="FB1181" s="25"/>
      <c r="FC1181" s="25"/>
      <c r="FD1181" s="25"/>
      <c r="FE1181" s="25"/>
      <c r="FF1181" s="25"/>
      <c r="FG1181" s="25"/>
      <c r="FH1181" s="25"/>
    </row>
    <row r="1182" spans="1:164" s="7" customFormat="1" ht="24">
      <c r="A1182" s="1"/>
      <c r="B1182" s="1"/>
      <c r="C1182" s="6"/>
      <c r="D1182" s="1" ph="1"/>
      <c r="F1182" s="27"/>
      <c r="G1182" s="9"/>
      <c r="H1182" s="9"/>
      <c r="I1182" s="1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  <c r="AT1182" s="25"/>
      <c r="AU1182" s="25"/>
      <c r="AV1182" s="25"/>
      <c r="AW1182" s="25"/>
      <c r="AX1182" s="25"/>
      <c r="AY1182" s="25"/>
      <c r="AZ1182" s="25"/>
      <c r="BA1182" s="25"/>
      <c r="BB1182" s="25"/>
      <c r="BC1182" s="25"/>
      <c r="BD1182" s="25"/>
      <c r="BE1182" s="25"/>
      <c r="BF1182" s="25"/>
      <c r="BG1182" s="25"/>
      <c r="BH1182" s="25"/>
      <c r="BI1182" s="25"/>
      <c r="BJ1182" s="25"/>
      <c r="BK1182" s="25"/>
      <c r="BL1182" s="25"/>
      <c r="BM1182" s="25"/>
      <c r="BN1182" s="25"/>
      <c r="BO1182" s="25"/>
      <c r="BP1182" s="25"/>
      <c r="BQ1182" s="25"/>
      <c r="BR1182" s="25"/>
      <c r="BS1182" s="25"/>
      <c r="BT1182" s="25"/>
      <c r="BU1182" s="25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  <c r="DS1182" s="2"/>
      <c r="DT1182" s="2"/>
      <c r="DU1182" s="2"/>
      <c r="DV1182" s="2"/>
      <c r="DW1182" s="2"/>
      <c r="DX1182" s="2"/>
      <c r="DY1182" s="2"/>
      <c r="DZ1182" s="2"/>
      <c r="EA1182" s="2"/>
      <c r="EB1182" s="2"/>
      <c r="EC1182" s="2"/>
      <c r="ED1182" s="2"/>
      <c r="EE1182" s="2"/>
      <c r="EF1182" s="2"/>
      <c r="EG1182" s="2"/>
      <c r="EH1182" s="2"/>
      <c r="EI1182" s="2"/>
      <c r="EJ1182" s="2"/>
      <c r="EK1182" s="2"/>
      <c r="EL1182" s="2"/>
      <c r="EM1182" s="2"/>
      <c r="EN1182" s="25"/>
      <c r="EO1182" s="25"/>
      <c r="EP1182" s="25"/>
      <c r="EQ1182" s="25"/>
      <c r="ER1182" s="25"/>
      <c r="ES1182" s="25"/>
      <c r="ET1182" s="25"/>
      <c r="EU1182" s="25"/>
      <c r="EV1182" s="25"/>
      <c r="EW1182" s="25"/>
      <c r="EX1182" s="25"/>
      <c r="EY1182" s="25"/>
      <c r="EZ1182" s="25"/>
      <c r="FA1182" s="25"/>
      <c r="FB1182" s="25"/>
      <c r="FC1182" s="25"/>
      <c r="FD1182" s="25"/>
      <c r="FE1182" s="25"/>
      <c r="FF1182" s="25"/>
      <c r="FG1182" s="25"/>
      <c r="FH1182" s="25"/>
    </row>
    <row r="1183" spans="1:164" s="7" customFormat="1" ht="24">
      <c r="A1183" s="1"/>
      <c r="B1183" s="1"/>
      <c r="C1183" s="6"/>
      <c r="D1183" s="1" ph="1"/>
      <c r="F1183" s="27"/>
      <c r="G1183" s="9"/>
      <c r="H1183" s="9"/>
      <c r="I1183" s="1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  <c r="AP1183" s="25"/>
      <c r="AQ1183" s="25"/>
      <c r="AR1183" s="25"/>
      <c r="AS1183" s="25"/>
      <c r="AT1183" s="25"/>
      <c r="AU1183" s="25"/>
      <c r="AV1183" s="25"/>
      <c r="AW1183" s="25"/>
      <c r="AX1183" s="25"/>
      <c r="AY1183" s="25"/>
      <c r="AZ1183" s="25"/>
      <c r="BA1183" s="25"/>
      <c r="BB1183" s="25"/>
      <c r="BC1183" s="25"/>
      <c r="BD1183" s="25"/>
      <c r="BE1183" s="25"/>
      <c r="BF1183" s="25"/>
      <c r="BG1183" s="25"/>
      <c r="BH1183" s="25"/>
      <c r="BI1183" s="25"/>
      <c r="BJ1183" s="25"/>
      <c r="BK1183" s="25"/>
      <c r="BL1183" s="25"/>
      <c r="BM1183" s="25"/>
      <c r="BN1183" s="25"/>
      <c r="BO1183" s="25"/>
      <c r="BP1183" s="25"/>
      <c r="BQ1183" s="25"/>
      <c r="BR1183" s="25"/>
      <c r="BS1183" s="25"/>
      <c r="BT1183" s="25"/>
      <c r="BU1183" s="25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  <c r="DS1183" s="2"/>
      <c r="DT1183" s="2"/>
      <c r="DU1183" s="2"/>
      <c r="DV1183" s="2"/>
      <c r="DW1183" s="2"/>
      <c r="DX1183" s="2"/>
      <c r="DY1183" s="2"/>
      <c r="DZ1183" s="2"/>
      <c r="EA1183" s="2"/>
      <c r="EB1183" s="2"/>
      <c r="EC1183" s="2"/>
      <c r="ED1183" s="2"/>
      <c r="EE1183" s="2"/>
      <c r="EF1183" s="2"/>
      <c r="EG1183" s="2"/>
      <c r="EH1183" s="2"/>
      <c r="EI1183" s="2"/>
      <c r="EJ1183" s="2"/>
      <c r="EK1183" s="2"/>
      <c r="EL1183" s="2"/>
      <c r="EM1183" s="2"/>
      <c r="EN1183" s="25"/>
      <c r="EO1183" s="25"/>
      <c r="EP1183" s="25"/>
      <c r="EQ1183" s="25"/>
      <c r="ER1183" s="25"/>
      <c r="ES1183" s="25"/>
      <c r="ET1183" s="25"/>
      <c r="EU1183" s="25"/>
      <c r="EV1183" s="25"/>
      <c r="EW1183" s="25"/>
      <c r="EX1183" s="25"/>
      <c r="EY1183" s="25"/>
      <c r="EZ1183" s="25"/>
      <c r="FA1183" s="25"/>
      <c r="FB1183" s="25"/>
      <c r="FC1183" s="25"/>
      <c r="FD1183" s="25"/>
      <c r="FE1183" s="25"/>
      <c r="FF1183" s="25"/>
      <c r="FG1183" s="25"/>
      <c r="FH1183" s="25"/>
    </row>
    <row r="1184" spans="1:164" s="7" customFormat="1" ht="24">
      <c r="A1184" s="1"/>
      <c r="B1184" s="1"/>
      <c r="C1184" s="6"/>
      <c r="D1184" s="1" ph="1"/>
      <c r="F1184" s="27"/>
      <c r="G1184" s="9"/>
      <c r="H1184" s="9"/>
      <c r="I1184" s="1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  <c r="AP1184" s="25"/>
      <c r="AQ1184" s="25"/>
      <c r="AR1184" s="25"/>
      <c r="AS1184" s="25"/>
      <c r="AT1184" s="25"/>
      <c r="AU1184" s="25"/>
      <c r="AV1184" s="25"/>
      <c r="AW1184" s="25"/>
      <c r="AX1184" s="25"/>
      <c r="AY1184" s="25"/>
      <c r="AZ1184" s="25"/>
      <c r="BA1184" s="25"/>
      <c r="BB1184" s="25"/>
      <c r="BC1184" s="25"/>
      <c r="BD1184" s="25"/>
      <c r="BE1184" s="25"/>
      <c r="BF1184" s="25"/>
      <c r="BG1184" s="25"/>
      <c r="BH1184" s="25"/>
      <c r="BI1184" s="25"/>
      <c r="BJ1184" s="25"/>
      <c r="BK1184" s="25"/>
      <c r="BL1184" s="25"/>
      <c r="BM1184" s="25"/>
      <c r="BN1184" s="25"/>
      <c r="BO1184" s="25"/>
      <c r="BP1184" s="25"/>
      <c r="BQ1184" s="25"/>
      <c r="BR1184" s="25"/>
      <c r="BS1184" s="25"/>
      <c r="BT1184" s="25"/>
      <c r="BU1184" s="25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  <c r="DS1184" s="2"/>
      <c r="DT1184" s="2"/>
      <c r="DU1184" s="2"/>
      <c r="DV1184" s="2"/>
      <c r="DW1184" s="2"/>
      <c r="DX1184" s="2"/>
      <c r="DY1184" s="2"/>
      <c r="DZ1184" s="2"/>
      <c r="EA1184" s="2"/>
      <c r="EB1184" s="2"/>
      <c r="EC1184" s="2"/>
      <c r="ED1184" s="2"/>
      <c r="EE1184" s="2"/>
      <c r="EF1184" s="2"/>
      <c r="EG1184" s="2"/>
      <c r="EH1184" s="2"/>
      <c r="EI1184" s="2"/>
      <c r="EJ1184" s="2"/>
      <c r="EK1184" s="2"/>
      <c r="EL1184" s="2"/>
      <c r="EM1184" s="2"/>
      <c r="EN1184" s="25"/>
      <c r="EO1184" s="25"/>
      <c r="EP1184" s="25"/>
      <c r="EQ1184" s="25"/>
      <c r="ER1184" s="25"/>
      <c r="ES1184" s="25"/>
      <c r="ET1184" s="25"/>
      <c r="EU1184" s="25"/>
      <c r="EV1184" s="25"/>
      <c r="EW1184" s="25"/>
      <c r="EX1184" s="25"/>
      <c r="EY1184" s="25"/>
      <c r="EZ1184" s="25"/>
      <c r="FA1184" s="25"/>
      <c r="FB1184" s="25"/>
      <c r="FC1184" s="25"/>
      <c r="FD1184" s="25"/>
      <c r="FE1184" s="25"/>
      <c r="FF1184" s="25"/>
      <c r="FG1184" s="25"/>
      <c r="FH1184" s="25"/>
    </row>
    <row r="1185" spans="1:164" s="7" customFormat="1" ht="24">
      <c r="A1185" s="1"/>
      <c r="B1185" s="1"/>
      <c r="C1185" s="6"/>
      <c r="D1185" s="1" ph="1"/>
      <c r="F1185" s="27"/>
      <c r="G1185" s="9"/>
      <c r="H1185" s="9"/>
      <c r="I1185" s="1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  <c r="AP1185" s="25"/>
      <c r="AQ1185" s="25"/>
      <c r="AR1185" s="25"/>
      <c r="AS1185" s="25"/>
      <c r="AT1185" s="25"/>
      <c r="AU1185" s="25"/>
      <c r="AV1185" s="25"/>
      <c r="AW1185" s="25"/>
      <c r="AX1185" s="25"/>
      <c r="AY1185" s="25"/>
      <c r="AZ1185" s="25"/>
      <c r="BA1185" s="25"/>
      <c r="BB1185" s="25"/>
      <c r="BC1185" s="25"/>
      <c r="BD1185" s="25"/>
      <c r="BE1185" s="25"/>
      <c r="BF1185" s="25"/>
      <c r="BG1185" s="25"/>
      <c r="BH1185" s="25"/>
      <c r="BI1185" s="25"/>
      <c r="BJ1185" s="25"/>
      <c r="BK1185" s="25"/>
      <c r="BL1185" s="25"/>
      <c r="BM1185" s="25"/>
      <c r="BN1185" s="25"/>
      <c r="BO1185" s="25"/>
      <c r="BP1185" s="25"/>
      <c r="BQ1185" s="25"/>
      <c r="BR1185" s="25"/>
      <c r="BS1185" s="25"/>
      <c r="BT1185" s="25"/>
      <c r="BU1185" s="25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  <c r="DH1185" s="2"/>
      <c r="DI1185" s="2"/>
      <c r="DJ1185" s="2"/>
      <c r="DK1185" s="2"/>
      <c r="DL1185" s="2"/>
      <c r="DM1185" s="2"/>
      <c r="DN1185" s="2"/>
      <c r="DO1185" s="2"/>
      <c r="DP1185" s="2"/>
      <c r="DQ1185" s="2"/>
      <c r="DR1185" s="2"/>
      <c r="DS1185" s="2"/>
      <c r="DT1185" s="2"/>
      <c r="DU1185" s="2"/>
      <c r="DV1185" s="2"/>
      <c r="DW1185" s="2"/>
      <c r="DX1185" s="2"/>
      <c r="DY1185" s="2"/>
      <c r="DZ1185" s="2"/>
      <c r="EA1185" s="2"/>
      <c r="EB1185" s="2"/>
      <c r="EC1185" s="2"/>
      <c r="ED1185" s="2"/>
      <c r="EE1185" s="2"/>
      <c r="EF1185" s="2"/>
      <c r="EG1185" s="2"/>
      <c r="EH1185" s="2"/>
      <c r="EI1185" s="2"/>
      <c r="EJ1185" s="2"/>
      <c r="EK1185" s="2"/>
      <c r="EL1185" s="2"/>
      <c r="EM1185" s="2"/>
      <c r="EN1185" s="25"/>
      <c r="EO1185" s="25"/>
      <c r="EP1185" s="25"/>
      <c r="EQ1185" s="25"/>
      <c r="ER1185" s="25"/>
      <c r="ES1185" s="25"/>
      <c r="ET1185" s="25"/>
      <c r="EU1185" s="25"/>
      <c r="EV1185" s="25"/>
      <c r="EW1185" s="25"/>
      <c r="EX1185" s="25"/>
      <c r="EY1185" s="25"/>
      <c r="EZ1185" s="25"/>
      <c r="FA1185" s="25"/>
      <c r="FB1185" s="25"/>
      <c r="FC1185" s="25"/>
      <c r="FD1185" s="25"/>
      <c r="FE1185" s="25"/>
      <c r="FF1185" s="25"/>
      <c r="FG1185" s="25"/>
      <c r="FH1185" s="25"/>
    </row>
    <row r="1186" spans="1:164" s="7" customFormat="1" ht="24">
      <c r="A1186" s="1"/>
      <c r="B1186" s="1"/>
      <c r="C1186" s="6"/>
      <c r="D1186" s="1" ph="1"/>
      <c r="F1186" s="27"/>
      <c r="G1186" s="9"/>
      <c r="H1186" s="9"/>
      <c r="I1186" s="1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  <c r="AT1186" s="25"/>
      <c r="AU1186" s="25"/>
      <c r="AV1186" s="25"/>
      <c r="AW1186" s="25"/>
      <c r="AX1186" s="25"/>
      <c r="AY1186" s="25"/>
      <c r="AZ1186" s="25"/>
      <c r="BA1186" s="25"/>
      <c r="BB1186" s="25"/>
      <c r="BC1186" s="25"/>
      <c r="BD1186" s="25"/>
      <c r="BE1186" s="25"/>
      <c r="BF1186" s="25"/>
      <c r="BG1186" s="25"/>
      <c r="BH1186" s="25"/>
      <c r="BI1186" s="25"/>
      <c r="BJ1186" s="25"/>
      <c r="BK1186" s="25"/>
      <c r="BL1186" s="25"/>
      <c r="BM1186" s="25"/>
      <c r="BN1186" s="25"/>
      <c r="BO1186" s="25"/>
      <c r="BP1186" s="25"/>
      <c r="BQ1186" s="25"/>
      <c r="BR1186" s="25"/>
      <c r="BS1186" s="25"/>
      <c r="BT1186" s="25"/>
      <c r="BU1186" s="25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  <c r="CU1186" s="2"/>
      <c r="CV1186" s="2"/>
      <c r="CW1186" s="2"/>
      <c r="CX1186" s="2"/>
      <c r="CY1186" s="2"/>
      <c r="CZ1186" s="2"/>
      <c r="DA1186" s="2"/>
      <c r="DB1186" s="2"/>
      <c r="DC1186" s="2"/>
      <c r="DD1186" s="2"/>
      <c r="DE1186" s="2"/>
      <c r="DF1186" s="2"/>
      <c r="DG1186" s="2"/>
      <c r="DH1186" s="2"/>
      <c r="DI1186" s="2"/>
      <c r="DJ1186" s="2"/>
      <c r="DK1186" s="2"/>
      <c r="DL1186" s="2"/>
      <c r="DM1186" s="2"/>
      <c r="DN1186" s="2"/>
      <c r="DO1186" s="2"/>
      <c r="DP1186" s="2"/>
      <c r="DQ1186" s="2"/>
      <c r="DR1186" s="2"/>
      <c r="DS1186" s="2"/>
      <c r="DT1186" s="2"/>
      <c r="DU1186" s="2"/>
      <c r="DV1186" s="2"/>
      <c r="DW1186" s="2"/>
      <c r="DX1186" s="2"/>
      <c r="DY1186" s="2"/>
      <c r="DZ1186" s="2"/>
      <c r="EA1186" s="2"/>
      <c r="EB1186" s="2"/>
      <c r="EC1186" s="2"/>
      <c r="ED1186" s="2"/>
      <c r="EE1186" s="2"/>
      <c r="EF1186" s="2"/>
      <c r="EG1186" s="2"/>
      <c r="EH1186" s="2"/>
      <c r="EI1186" s="2"/>
      <c r="EJ1186" s="2"/>
      <c r="EK1186" s="2"/>
      <c r="EL1186" s="2"/>
      <c r="EM1186" s="2"/>
      <c r="EN1186" s="25"/>
      <c r="EO1186" s="25"/>
      <c r="EP1186" s="25"/>
      <c r="EQ1186" s="25"/>
      <c r="ER1186" s="25"/>
      <c r="ES1186" s="25"/>
      <c r="ET1186" s="25"/>
      <c r="EU1186" s="25"/>
      <c r="EV1186" s="25"/>
      <c r="EW1186" s="25"/>
      <c r="EX1186" s="25"/>
      <c r="EY1186" s="25"/>
      <c r="EZ1186" s="25"/>
      <c r="FA1186" s="25"/>
      <c r="FB1186" s="25"/>
      <c r="FC1186" s="25"/>
      <c r="FD1186" s="25"/>
      <c r="FE1186" s="25"/>
      <c r="FF1186" s="25"/>
      <c r="FG1186" s="25"/>
      <c r="FH1186" s="25"/>
    </row>
    <row r="1187" spans="1:164" s="7" customFormat="1" ht="24">
      <c r="A1187" s="1"/>
      <c r="B1187" s="1"/>
      <c r="C1187" s="6"/>
      <c r="D1187" s="1" ph="1"/>
      <c r="F1187" s="27"/>
      <c r="G1187" s="9"/>
      <c r="H1187" s="9"/>
      <c r="I1187" s="1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  <c r="AP1187" s="25"/>
      <c r="AQ1187" s="25"/>
      <c r="AR1187" s="25"/>
      <c r="AS1187" s="25"/>
      <c r="AT1187" s="25"/>
      <c r="AU1187" s="25"/>
      <c r="AV1187" s="25"/>
      <c r="AW1187" s="25"/>
      <c r="AX1187" s="25"/>
      <c r="AY1187" s="25"/>
      <c r="AZ1187" s="25"/>
      <c r="BA1187" s="25"/>
      <c r="BB1187" s="25"/>
      <c r="BC1187" s="25"/>
      <c r="BD1187" s="25"/>
      <c r="BE1187" s="25"/>
      <c r="BF1187" s="25"/>
      <c r="BG1187" s="25"/>
      <c r="BH1187" s="25"/>
      <c r="BI1187" s="25"/>
      <c r="BJ1187" s="25"/>
      <c r="BK1187" s="25"/>
      <c r="BL1187" s="25"/>
      <c r="BM1187" s="25"/>
      <c r="BN1187" s="25"/>
      <c r="BO1187" s="25"/>
      <c r="BP1187" s="25"/>
      <c r="BQ1187" s="25"/>
      <c r="BR1187" s="25"/>
      <c r="BS1187" s="25"/>
      <c r="BT1187" s="25"/>
      <c r="BU1187" s="25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  <c r="CU1187" s="2"/>
      <c r="CV1187" s="2"/>
      <c r="CW1187" s="2"/>
      <c r="CX1187" s="2"/>
      <c r="CY1187" s="2"/>
      <c r="CZ1187" s="2"/>
      <c r="DA1187" s="2"/>
      <c r="DB1187" s="2"/>
      <c r="DC1187" s="2"/>
      <c r="DD1187" s="2"/>
      <c r="DE1187" s="2"/>
      <c r="DF1187" s="2"/>
      <c r="DG1187" s="2"/>
      <c r="DH1187" s="2"/>
      <c r="DI1187" s="2"/>
      <c r="DJ1187" s="2"/>
      <c r="DK1187" s="2"/>
      <c r="DL1187" s="2"/>
      <c r="DM1187" s="2"/>
      <c r="DN1187" s="2"/>
      <c r="DO1187" s="2"/>
      <c r="DP1187" s="2"/>
      <c r="DQ1187" s="2"/>
      <c r="DR1187" s="2"/>
      <c r="DS1187" s="2"/>
      <c r="DT1187" s="2"/>
      <c r="DU1187" s="2"/>
      <c r="DV1187" s="2"/>
      <c r="DW1187" s="2"/>
      <c r="DX1187" s="2"/>
      <c r="DY1187" s="2"/>
      <c r="DZ1187" s="2"/>
      <c r="EA1187" s="2"/>
      <c r="EB1187" s="2"/>
      <c r="EC1187" s="2"/>
      <c r="ED1187" s="2"/>
      <c r="EE1187" s="2"/>
      <c r="EF1187" s="2"/>
      <c r="EG1187" s="2"/>
      <c r="EH1187" s="2"/>
      <c r="EI1187" s="2"/>
      <c r="EJ1187" s="2"/>
      <c r="EK1187" s="2"/>
      <c r="EL1187" s="2"/>
      <c r="EM1187" s="2"/>
      <c r="EN1187" s="25"/>
      <c r="EO1187" s="25"/>
      <c r="EP1187" s="25"/>
      <c r="EQ1187" s="25"/>
      <c r="ER1187" s="25"/>
      <c r="ES1187" s="25"/>
      <c r="ET1187" s="25"/>
      <c r="EU1187" s="25"/>
      <c r="EV1187" s="25"/>
      <c r="EW1187" s="25"/>
      <c r="EX1187" s="25"/>
      <c r="EY1187" s="25"/>
      <c r="EZ1187" s="25"/>
      <c r="FA1187" s="25"/>
      <c r="FB1187" s="25"/>
      <c r="FC1187" s="25"/>
      <c r="FD1187" s="25"/>
      <c r="FE1187" s="25"/>
      <c r="FF1187" s="25"/>
      <c r="FG1187" s="25"/>
      <c r="FH1187" s="25"/>
    </row>
    <row r="1188" spans="1:164" s="7" customFormat="1" ht="24">
      <c r="A1188" s="1"/>
      <c r="B1188" s="1"/>
      <c r="C1188" s="6"/>
      <c r="D1188" s="1" ph="1"/>
      <c r="F1188" s="27"/>
      <c r="G1188" s="9"/>
      <c r="H1188" s="9"/>
      <c r="I1188" s="1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  <c r="AP1188" s="25"/>
      <c r="AQ1188" s="25"/>
      <c r="AR1188" s="25"/>
      <c r="AS1188" s="25"/>
      <c r="AT1188" s="25"/>
      <c r="AU1188" s="25"/>
      <c r="AV1188" s="25"/>
      <c r="AW1188" s="25"/>
      <c r="AX1188" s="25"/>
      <c r="AY1188" s="25"/>
      <c r="AZ1188" s="25"/>
      <c r="BA1188" s="25"/>
      <c r="BB1188" s="25"/>
      <c r="BC1188" s="25"/>
      <c r="BD1188" s="25"/>
      <c r="BE1188" s="25"/>
      <c r="BF1188" s="25"/>
      <c r="BG1188" s="25"/>
      <c r="BH1188" s="25"/>
      <c r="BI1188" s="25"/>
      <c r="BJ1188" s="25"/>
      <c r="BK1188" s="25"/>
      <c r="BL1188" s="25"/>
      <c r="BM1188" s="25"/>
      <c r="BN1188" s="25"/>
      <c r="BO1188" s="25"/>
      <c r="BP1188" s="25"/>
      <c r="BQ1188" s="25"/>
      <c r="BR1188" s="25"/>
      <c r="BS1188" s="25"/>
      <c r="BT1188" s="25"/>
      <c r="BU1188" s="25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  <c r="CU1188" s="2"/>
      <c r="CV1188" s="2"/>
      <c r="CW1188" s="2"/>
      <c r="CX1188" s="2"/>
      <c r="CY1188" s="2"/>
      <c r="CZ1188" s="2"/>
      <c r="DA1188" s="2"/>
      <c r="DB1188" s="2"/>
      <c r="DC1188" s="2"/>
      <c r="DD1188" s="2"/>
      <c r="DE1188" s="2"/>
      <c r="DF1188" s="2"/>
      <c r="DG1188" s="2"/>
      <c r="DH1188" s="2"/>
      <c r="DI1188" s="2"/>
      <c r="DJ1188" s="2"/>
      <c r="DK1188" s="2"/>
      <c r="DL1188" s="2"/>
      <c r="DM1188" s="2"/>
      <c r="DN1188" s="2"/>
      <c r="DO1188" s="2"/>
      <c r="DP1188" s="2"/>
      <c r="DQ1188" s="2"/>
      <c r="DR1188" s="2"/>
      <c r="DS1188" s="2"/>
      <c r="DT1188" s="2"/>
      <c r="DU1188" s="2"/>
      <c r="DV1188" s="2"/>
      <c r="DW1188" s="2"/>
      <c r="DX1188" s="2"/>
      <c r="DY1188" s="2"/>
      <c r="DZ1188" s="2"/>
      <c r="EA1188" s="2"/>
      <c r="EB1188" s="2"/>
      <c r="EC1188" s="2"/>
      <c r="ED1188" s="2"/>
      <c r="EE1188" s="2"/>
      <c r="EF1188" s="2"/>
      <c r="EG1188" s="2"/>
      <c r="EH1188" s="2"/>
      <c r="EI1188" s="2"/>
      <c r="EJ1188" s="2"/>
      <c r="EK1188" s="2"/>
      <c r="EL1188" s="2"/>
      <c r="EM1188" s="2"/>
      <c r="EN1188" s="25"/>
      <c r="EO1188" s="25"/>
      <c r="EP1188" s="25"/>
      <c r="EQ1188" s="25"/>
      <c r="ER1188" s="25"/>
      <c r="ES1188" s="25"/>
      <c r="ET1188" s="25"/>
      <c r="EU1188" s="25"/>
      <c r="EV1188" s="25"/>
      <c r="EW1188" s="25"/>
      <c r="EX1188" s="25"/>
      <c r="EY1188" s="25"/>
      <c r="EZ1188" s="25"/>
      <c r="FA1188" s="25"/>
      <c r="FB1188" s="25"/>
      <c r="FC1188" s="25"/>
      <c r="FD1188" s="25"/>
      <c r="FE1188" s="25"/>
      <c r="FF1188" s="25"/>
      <c r="FG1188" s="25"/>
      <c r="FH1188" s="25"/>
    </row>
    <row r="1189" spans="1:164" s="7" customFormat="1" ht="24">
      <c r="A1189" s="1"/>
      <c r="B1189" s="1"/>
      <c r="C1189" s="6"/>
      <c r="D1189" s="1" ph="1"/>
      <c r="F1189" s="27"/>
      <c r="G1189" s="9"/>
      <c r="H1189" s="9"/>
      <c r="I1189" s="1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  <c r="AP1189" s="25"/>
      <c r="AQ1189" s="25"/>
      <c r="AR1189" s="25"/>
      <c r="AS1189" s="25"/>
      <c r="AT1189" s="25"/>
      <c r="AU1189" s="25"/>
      <c r="AV1189" s="25"/>
      <c r="AW1189" s="25"/>
      <c r="AX1189" s="25"/>
      <c r="AY1189" s="25"/>
      <c r="AZ1189" s="25"/>
      <c r="BA1189" s="25"/>
      <c r="BB1189" s="25"/>
      <c r="BC1189" s="25"/>
      <c r="BD1189" s="25"/>
      <c r="BE1189" s="25"/>
      <c r="BF1189" s="25"/>
      <c r="BG1189" s="25"/>
      <c r="BH1189" s="25"/>
      <c r="BI1189" s="25"/>
      <c r="BJ1189" s="25"/>
      <c r="BK1189" s="25"/>
      <c r="BL1189" s="25"/>
      <c r="BM1189" s="25"/>
      <c r="BN1189" s="25"/>
      <c r="BO1189" s="25"/>
      <c r="BP1189" s="25"/>
      <c r="BQ1189" s="25"/>
      <c r="BR1189" s="25"/>
      <c r="BS1189" s="25"/>
      <c r="BT1189" s="25"/>
      <c r="BU1189" s="25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  <c r="CU1189" s="2"/>
      <c r="CV1189" s="2"/>
      <c r="CW1189" s="2"/>
      <c r="CX1189" s="2"/>
      <c r="CY1189" s="2"/>
      <c r="CZ1189" s="2"/>
      <c r="DA1189" s="2"/>
      <c r="DB1189" s="2"/>
      <c r="DC1189" s="2"/>
      <c r="DD1189" s="2"/>
      <c r="DE1189" s="2"/>
      <c r="DF1189" s="2"/>
      <c r="DG1189" s="2"/>
      <c r="DH1189" s="2"/>
      <c r="DI1189" s="2"/>
      <c r="DJ1189" s="2"/>
      <c r="DK1189" s="2"/>
      <c r="DL1189" s="2"/>
      <c r="DM1189" s="2"/>
      <c r="DN1189" s="2"/>
      <c r="DO1189" s="2"/>
      <c r="DP1189" s="2"/>
      <c r="DQ1189" s="2"/>
      <c r="DR1189" s="2"/>
      <c r="DS1189" s="2"/>
      <c r="DT1189" s="2"/>
      <c r="DU1189" s="2"/>
      <c r="DV1189" s="2"/>
      <c r="DW1189" s="2"/>
      <c r="DX1189" s="2"/>
      <c r="DY1189" s="2"/>
      <c r="DZ1189" s="2"/>
      <c r="EA1189" s="2"/>
      <c r="EB1189" s="2"/>
      <c r="EC1189" s="2"/>
      <c r="ED1189" s="2"/>
      <c r="EE1189" s="2"/>
      <c r="EF1189" s="2"/>
      <c r="EG1189" s="2"/>
      <c r="EH1189" s="2"/>
      <c r="EI1189" s="2"/>
      <c r="EJ1189" s="2"/>
      <c r="EK1189" s="2"/>
      <c r="EL1189" s="2"/>
      <c r="EM1189" s="2"/>
      <c r="EN1189" s="25"/>
      <c r="EO1189" s="25"/>
      <c r="EP1189" s="25"/>
      <c r="EQ1189" s="25"/>
      <c r="ER1189" s="25"/>
      <c r="ES1189" s="25"/>
      <c r="ET1189" s="25"/>
      <c r="EU1189" s="25"/>
      <c r="EV1189" s="25"/>
      <c r="EW1189" s="25"/>
      <c r="EX1189" s="25"/>
      <c r="EY1189" s="25"/>
      <c r="EZ1189" s="25"/>
      <c r="FA1189" s="25"/>
      <c r="FB1189" s="25"/>
      <c r="FC1189" s="25"/>
      <c r="FD1189" s="25"/>
      <c r="FE1189" s="25"/>
      <c r="FF1189" s="25"/>
      <c r="FG1189" s="25"/>
      <c r="FH1189" s="25"/>
    </row>
    <row r="1190" spans="1:164" s="7" customFormat="1" ht="24">
      <c r="A1190" s="1"/>
      <c r="B1190" s="1"/>
      <c r="C1190" s="6"/>
      <c r="D1190" s="1" ph="1"/>
      <c r="F1190" s="27"/>
      <c r="G1190" s="9"/>
      <c r="H1190" s="9"/>
      <c r="I1190" s="1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  <c r="AT1190" s="25"/>
      <c r="AU1190" s="25"/>
      <c r="AV1190" s="25"/>
      <c r="AW1190" s="25"/>
      <c r="AX1190" s="25"/>
      <c r="AY1190" s="25"/>
      <c r="AZ1190" s="25"/>
      <c r="BA1190" s="25"/>
      <c r="BB1190" s="25"/>
      <c r="BC1190" s="25"/>
      <c r="BD1190" s="25"/>
      <c r="BE1190" s="25"/>
      <c r="BF1190" s="25"/>
      <c r="BG1190" s="25"/>
      <c r="BH1190" s="25"/>
      <c r="BI1190" s="25"/>
      <c r="BJ1190" s="25"/>
      <c r="BK1190" s="25"/>
      <c r="BL1190" s="25"/>
      <c r="BM1190" s="25"/>
      <c r="BN1190" s="25"/>
      <c r="BO1190" s="25"/>
      <c r="BP1190" s="25"/>
      <c r="BQ1190" s="25"/>
      <c r="BR1190" s="25"/>
      <c r="BS1190" s="25"/>
      <c r="BT1190" s="25"/>
      <c r="BU1190" s="25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  <c r="CU1190" s="2"/>
      <c r="CV1190" s="2"/>
      <c r="CW1190" s="2"/>
      <c r="CX1190" s="2"/>
      <c r="CY1190" s="2"/>
      <c r="CZ1190" s="2"/>
      <c r="DA1190" s="2"/>
      <c r="DB1190" s="2"/>
      <c r="DC1190" s="2"/>
      <c r="DD1190" s="2"/>
      <c r="DE1190" s="2"/>
      <c r="DF1190" s="2"/>
      <c r="DG1190" s="2"/>
      <c r="DH1190" s="2"/>
      <c r="DI1190" s="2"/>
      <c r="DJ1190" s="2"/>
      <c r="DK1190" s="2"/>
      <c r="DL1190" s="2"/>
      <c r="DM1190" s="2"/>
      <c r="DN1190" s="2"/>
      <c r="DO1190" s="2"/>
      <c r="DP1190" s="2"/>
      <c r="DQ1190" s="2"/>
      <c r="DR1190" s="2"/>
      <c r="DS1190" s="2"/>
      <c r="DT1190" s="2"/>
      <c r="DU1190" s="2"/>
      <c r="DV1190" s="2"/>
      <c r="DW1190" s="2"/>
      <c r="DX1190" s="2"/>
      <c r="DY1190" s="2"/>
      <c r="DZ1190" s="2"/>
      <c r="EA1190" s="2"/>
      <c r="EB1190" s="2"/>
      <c r="EC1190" s="2"/>
      <c r="ED1190" s="2"/>
      <c r="EE1190" s="2"/>
      <c r="EF1190" s="2"/>
      <c r="EG1190" s="2"/>
      <c r="EH1190" s="2"/>
      <c r="EI1190" s="2"/>
      <c r="EJ1190" s="2"/>
      <c r="EK1190" s="2"/>
      <c r="EL1190" s="2"/>
      <c r="EM1190" s="2"/>
      <c r="EN1190" s="25"/>
      <c r="EO1190" s="25"/>
      <c r="EP1190" s="25"/>
      <c r="EQ1190" s="25"/>
      <c r="ER1190" s="25"/>
      <c r="ES1190" s="25"/>
      <c r="ET1190" s="25"/>
      <c r="EU1190" s="25"/>
      <c r="EV1190" s="25"/>
      <c r="EW1190" s="25"/>
      <c r="EX1190" s="25"/>
      <c r="EY1190" s="25"/>
      <c r="EZ1190" s="25"/>
      <c r="FA1190" s="25"/>
      <c r="FB1190" s="25"/>
      <c r="FC1190" s="25"/>
      <c r="FD1190" s="25"/>
      <c r="FE1190" s="25"/>
      <c r="FF1190" s="25"/>
      <c r="FG1190" s="25"/>
      <c r="FH1190" s="25"/>
    </row>
    <row r="1191" spans="1:164" s="7" customFormat="1" ht="24">
      <c r="A1191" s="1"/>
      <c r="B1191" s="1"/>
      <c r="C1191" s="6"/>
      <c r="D1191" s="1" ph="1"/>
      <c r="F1191" s="27"/>
      <c r="G1191" s="9"/>
      <c r="H1191" s="9"/>
      <c r="I1191" s="1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  <c r="AP1191" s="25"/>
      <c r="AQ1191" s="25"/>
      <c r="AR1191" s="25"/>
      <c r="AS1191" s="25"/>
      <c r="AT1191" s="25"/>
      <c r="AU1191" s="25"/>
      <c r="AV1191" s="25"/>
      <c r="AW1191" s="25"/>
      <c r="AX1191" s="25"/>
      <c r="AY1191" s="25"/>
      <c r="AZ1191" s="25"/>
      <c r="BA1191" s="25"/>
      <c r="BB1191" s="25"/>
      <c r="BC1191" s="25"/>
      <c r="BD1191" s="25"/>
      <c r="BE1191" s="25"/>
      <c r="BF1191" s="25"/>
      <c r="BG1191" s="25"/>
      <c r="BH1191" s="25"/>
      <c r="BI1191" s="25"/>
      <c r="BJ1191" s="25"/>
      <c r="BK1191" s="25"/>
      <c r="BL1191" s="25"/>
      <c r="BM1191" s="25"/>
      <c r="BN1191" s="25"/>
      <c r="BO1191" s="25"/>
      <c r="BP1191" s="25"/>
      <c r="BQ1191" s="25"/>
      <c r="BR1191" s="25"/>
      <c r="BS1191" s="25"/>
      <c r="BT1191" s="25"/>
      <c r="BU1191" s="25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  <c r="CU1191" s="2"/>
      <c r="CV1191" s="2"/>
      <c r="CW1191" s="2"/>
      <c r="CX1191" s="2"/>
      <c r="CY1191" s="2"/>
      <c r="CZ1191" s="2"/>
      <c r="DA1191" s="2"/>
      <c r="DB1191" s="2"/>
      <c r="DC1191" s="2"/>
      <c r="DD1191" s="2"/>
      <c r="DE1191" s="2"/>
      <c r="DF1191" s="2"/>
      <c r="DG1191" s="2"/>
      <c r="DH1191" s="2"/>
      <c r="DI1191" s="2"/>
      <c r="DJ1191" s="2"/>
      <c r="DK1191" s="2"/>
      <c r="DL1191" s="2"/>
      <c r="DM1191" s="2"/>
      <c r="DN1191" s="2"/>
      <c r="DO1191" s="2"/>
      <c r="DP1191" s="2"/>
      <c r="DQ1191" s="2"/>
      <c r="DR1191" s="2"/>
      <c r="DS1191" s="2"/>
      <c r="DT1191" s="2"/>
      <c r="DU1191" s="2"/>
      <c r="DV1191" s="2"/>
      <c r="DW1191" s="2"/>
      <c r="DX1191" s="2"/>
      <c r="DY1191" s="2"/>
      <c r="DZ1191" s="2"/>
      <c r="EA1191" s="2"/>
      <c r="EB1191" s="2"/>
      <c r="EC1191" s="2"/>
      <c r="ED1191" s="2"/>
      <c r="EE1191" s="2"/>
      <c r="EF1191" s="2"/>
      <c r="EG1191" s="2"/>
      <c r="EH1191" s="2"/>
      <c r="EI1191" s="2"/>
      <c r="EJ1191" s="2"/>
      <c r="EK1191" s="2"/>
      <c r="EL1191" s="2"/>
      <c r="EM1191" s="2"/>
      <c r="EN1191" s="25"/>
      <c r="EO1191" s="25"/>
      <c r="EP1191" s="25"/>
      <c r="EQ1191" s="25"/>
      <c r="ER1191" s="25"/>
      <c r="ES1191" s="25"/>
      <c r="ET1191" s="25"/>
      <c r="EU1191" s="25"/>
      <c r="EV1191" s="25"/>
      <c r="EW1191" s="25"/>
      <c r="EX1191" s="25"/>
      <c r="EY1191" s="25"/>
      <c r="EZ1191" s="25"/>
      <c r="FA1191" s="25"/>
      <c r="FB1191" s="25"/>
      <c r="FC1191" s="25"/>
      <c r="FD1191" s="25"/>
      <c r="FE1191" s="25"/>
      <c r="FF1191" s="25"/>
      <c r="FG1191" s="25"/>
      <c r="FH1191" s="25"/>
    </row>
    <row r="1192" spans="1:164" s="7" customFormat="1" ht="24">
      <c r="A1192" s="1"/>
      <c r="B1192" s="1"/>
      <c r="C1192" s="6"/>
      <c r="D1192" s="1" ph="1"/>
      <c r="F1192" s="27"/>
      <c r="G1192" s="9"/>
      <c r="H1192" s="9"/>
      <c r="I1192" s="1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  <c r="AP1192" s="25"/>
      <c r="AQ1192" s="25"/>
      <c r="AR1192" s="25"/>
      <c r="AS1192" s="25"/>
      <c r="AT1192" s="25"/>
      <c r="AU1192" s="25"/>
      <c r="AV1192" s="25"/>
      <c r="AW1192" s="25"/>
      <c r="AX1192" s="25"/>
      <c r="AY1192" s="25"/>
      <c r="AZ1192" s="25"/>
      <c r="BA1192" s="25"/>
      <c r="BB1192" s="25"/>
      <c r="BC1192" s="25"/>
      <c r="BD1192" s="25"/>
      <c r="BE1192" s="25"/>
      <c r="BF1192" s="25"/>
      <c r="BG1192" s="25"/>
      <c r="BH1192" s="25"/>
      <c r="BI1192" s="25"/>
      <c r="BJ1192" s="25"/>
      <c r="BK1192" s="25"/>
      <c r="BL1192" s="25"/>
      <c r="BM1192" s="25"/>
      <c r="BN1192" s="25"/>
      <c r="BO1192" s="25"/>
      <c r="BP1192" s="25"/>
      <c r="BQ1192" s="25"/>
      <c r="BR1192" s="25"/>
      <c r="BS1192" s="25"/>
      <c r="BT1192" s="25"/>
      <c r="BU1192" s="25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  <c r="CU1192" s="2"/>
      <c r="CV1192" s="2"/>
      <c r="CW1192" s="2"/>
      <c r="CX1192" s="2"/>
      <c r="CY1192" s="2"/>
      <c r="CZ1192" s="2"/>
      <c r="DA1192" s="2"/>
      <c r="DB1192" s="2"/>
      <c r="DC1192" s="2"/>
      <c r="DD1192" s="2"/>
      <c r="DE1192" s="2"/>
      <c r="DF1192" s="2"/>
      <c r="DG1192" s="2"/>
      <c r="DH1192" s="2"/>
      <c r="DI1192" s="2"/>
      <c r="DJ1192" s="2"/>
      <c r="DK1192" s="2"/>
      <c r="DL1192" s="2"/>
      <c r="DM1192" s="2"/>
      <c r="DN1192" s="2"/>
      <c r="DO1192" s="2"/>
      <c r="DP1192" s="2"/>
      <c r="DQ1192" s="2"/>
      <c r="DR1192" s="2"/>
      <c r="DS1192" s="2"/>
      <c r="DT1192" s="2"/>
      <c r="DU1192" s="2"/>
      <c r="DV1192" s="2"/>
      <c r="DW1192" s="2"/>
      <c r="DX1192" s="2"/>
      <c r="DY1192" s="2"/>
      <c r="DZ1192" s="2"/>
      <c r="EA1192" s="2"/>
      <c r="EB1192" s="2"/>
      <c r="EC1192" s="2"/>
      <c r="ED1192" s="2"/>
      <c r="EE1192" s="2"/>
      <c r="EF1192" s="2"/>
      <c r="EG1192" s="2"/>
      <c r="EH1192" s="2"/>
      <c r="EI1192" s="2"/>
      <c r="EJ1192" s="2"/>
      <c r="EK1192" s="2"/>
      <c r="EL1192" s="2"/>
      <c r="EM1192" s="2"/>
      <c r="EN1192" s="25"/>
      <c r="EO1192" s="25"/>
      <c r="EP1192" s="25"/>
      <c r="EQ1192" s="25"/>
      <c r="ER1192" s="25"/>
      <c r="ES1192" s="25"/>
      <c r="ET1192" s="25"/>
      <c r="EU1192" s="25"/>
      <c r="EV1192" s="25"/>
      <c r="EW1192" s="25"/>
      <c r="EX1192" s="25"/>
      <c r="EY1192" s="25"/>
      <c r="EZ1192" s="25"/>
      <c r="FA1192" s="25"/>
      <c r="FB1192" s="25"/>
      <c r="FC1192" s="25"/>
      <c r="FD1192" s="25"/>
      <c r="FE1192" s="25"/>
      <c r="FF1192" s="25"/>
      <c r="FG1192" s="25"/>
      <c r="FH1192" s="25"/>
    </row>
    <row r="1193" spans="1:164" s="7" customFormat="1" ht="24">
      <c r="A1193" s="1"/>
      <c r="B1193" s="1"/>
      <c r="C1193" s="6"/>
      <c r="D1193" s="1" ph="1"/>
      <c r="F1193" s="27"/>
      <c r="G1193" s="9"/>
      <c r="H1193" s="9"/>
      <c r="I1193" s="1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  <c r="AP1193" s="25"/>
      <c r="AQ1193" s="25"/>
      <c r="AR1193" s="25"/>
      <c r="AS1193" s="25"/>
      <c r="AT1193" s="25"/>
      <c r="AU1193" s="25"/>
      <c r="AV1193" s="25"/>
      <c r="AW1193" s="25"/>
      <c r="AX1193" s="25"/>
      <c r="AY1193" s="25"/>
      <c r="AZ1193" s="25"/>
      <c r="BA1193" s="25"/>
      <c r="BB1193" s="25"/>
      <c r="BC1193" s="25"/>
      <c r="BD1193" s="25"/>
      <c r="BE1193" s="25"/>
      <c r="BF1193" s="25"/>
      <c r="BG1193" s="25"/>
      <c r="BH1193" s="25"/>
      <c r="BI1193" s="25"/>
      <c r="BJ1193" s="25"/>
      <c r="BK1193" s="25"/>
      <c r="BL1193" s="25"/>
      <c r="BM1193" s="25"/>
      <c r="BN1193" s="25"/>
      <c r="BO1193" s="25"/>
      <c r="BP1193" s="25"/>
      <c r="BQ1193" s="25"/>
      <c r="BR1193" s="25"/>
      <c r="BS1193" s="25"/>
      <c r="BT1193" s="25"/>
      <c r="BU1193" s="25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  <c r="CU1193" s="2"/>
      <c r="CV1193" s="2"/>
      <c r="CW1193" s="2"/>
      <c r="CX1193" s="2"/>
      <c r="CY1193" s="2"/>
      <c r="CZ1193" s="2"/>
      <c r="DA1193" s="2"/>
      <c r="DB1193" s="2"/>
      <c r="DC1193" s="2"/>
      <c r="DD1193" s="2"/>
      <c r="DE1193" s="2"/>
      <c r="DF1193" s="2"/>
      <c r="DG1193" s="2"/>
      <c r="DH1193" s="2"/>
      <c r="DI1193" s="2"/>
      <c r="DJ1193" s="2"/>
      <c r="DK1193" s="2"/>
      <c r="DL1193" s="2"/>
      <c r="DM1193" s="2"/>
      <c r="DN1193" s="2"/>
      <c r="DO1193" s="2"/>
      <c r="DP1193" s="2"/>
      <c r="DQ1193" s="2"/>
      <c r="DR1193" s="2"/>
      <c r="DS1193" s="2"/>
      <c r="DT1193" s="2"/>
      <c r="DU1193" s="2"/>
      <c r="DV1193" s="2"/>
      <c r="DW1193" s="2"/>
      <c r="DX1193" s="2"/>
      <c r="DY1193" s="2"/>
      <c r="DZ1193" s="2"/>
      <c r="EA1193" s="2"/>
      <c r="EB1193" s="2"/>
      <c r="EC1193" s="2"/>
      <c r="ED1193" s="2"/>
      <c r="EE1193" s="2"/>
      <c r="EF1193" s="2"/>
      <c r="EG1193" s="2"/>
      <c r="EH1193" s="2"/>
      <c r="EI1193" s="2"/>
      <c r="EJ1193" s="2"/>
      <c r="EK1193" s="2"/>
      <c r="EL1193" s="2"/>
      <c r="EM1193" s="2"/>
      <c r="EN1193" s="25"/>
      <c r="EO1193" s="25"/>
      <c r="EP1193" s="25"/>
      <c r="EQ1193" s="25"/>
      <c r="ER1193" s="25"/>
      <c r="ES1193" s="25"/>
      <c r="ET1193" s="25"/>
      <c r="EU1193" s="25"/>
      <c r="EV1193" s="25"/>
      <c r="EW1193" s="25"/>
      <c r="EX1193" s="25"/>
      <c r="EY1193" s="25"/>
      <c r="EZ1193" s="25"/>
      <c r="FA1193" s="25"/>
      <c r="FB1193" s="25"/>
      <c r="FC1193" s="25"/>
      <c r="FD1193" s="25"/>
      <c r="FE1193" s="25"/>
      <c r="FF1193" s="25"/>
      <c r="FG1193" s="25"/>
      <c r="FH1193" s="25"/>
    </row>
    <row r="1194" spans="1:164" s="7" customFormat="1" ht="24">
      <c r="A1194" s="1"/>
      <c r="B1194" s="1"/>
      <c r="C1194" s="6"/>
      <c r="D1194" s="1" ph="1"/>
      <c r="F1194" s="27"/>
      <c r="G1194" s="9"/>
      <c r="H1194" s="9"/>
      <c r="I1194" s="1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  <c r="AT1194" s="25"/>
      <c r="AU1194" s="25"/>
      <c r="AV1194" s="25"/>
      <c r="AW1194" s="25"/>
      <c r="AX1194" s="25"/>
      <c r="AY1194" s="25"/>
      <c r="AZ1194" s="25"/>
      <c r="BA1194" s="25"/>
      <c r="BB1194" s="25"/>
      <c r="BC1194" s="25"/>
      <c r="BD1194" s="25"/>
      <c r="BE1194" s="25"/>
      <c r="BF1194" s="25"/>
      <c r="BG1194" s="25"/>
      <c r="BH1194" s="25"/>
      <c r="BI1194" s="25"/>
      <c r="BJ1194" s="25"/>
      <c r="BK1194" s="25"/>
      <c r="BL1194" s="25"/>
      <c r="BM1194" s="25"/>
      <c r="BN1194" s="25"/>
      <c r="BO1194" s="25"/>
      <c r="BP1194" s="25"/>
      <c r="BQ1194" s="25"/>
      <c r="BR1194" s="25"/>
      <c r="BS1194" s="25"/>
      <c r="BT1194" s="25"/>
      <c r="BU1194" s="25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  <c r="CU1194" s="2"/>
      <c r="CV1194" s="2"/>
      <c r="CW1194" s="2"/>
      <c r="CX1194" s="2"/>
      <c r="CY1194" s="2"/>
      <c r="CZ1194" s="2"/>
      <c r="DA1194" s="2"/>
      <c r="DB1194" s="2"/>
      <c r="DC1194" s="2"/>
      <c r="DD1194" s="2"/>
      <c r="DE1194" s="2"/>
      <c r="DF1194" s="2"/>
      <c r="DG1194" s="2"/>
      <c r="DH1194" s="2"/>
      <c r="DI1194" s="2"/>
      <c r="DJ1194" s="2"/>
      <c r="DK1194" s="2"/>
      <c r="DL1194" s="2"/>
      <c r="DM1194" s="2"/>
      <c r="DN1194" s="2"/>
      <c r="DO1194" s="2"/>
      <c r="DP1194" s="2"/>
      <c r="DQ1194" s="2"/>
      <c r="DR1194" s="2"/>
      <c r="DS1194" s="2"/>
      <c r="DT1194" s="2"/>
      <c r="DU1194" s="2"/>
      <c r="DV1194" s="2"/>
      <c r="DW1194" s="2"/>
      <c r="DX1194" s="2"/>
      <c r="DY1194" s="2"/>
      <c r="DZ1194" s="2"/>
      <c r="EA1194" s="2"/>
      <c r="EB1194" s="2"/>
      <c r="EC1194" s="2"/>
      <c r="ED1194" s="2"/>
      <c r="EE1194" s="2"/>
      <c r="EF1194" s="2"/>
      <c r="EG1194" s="2"/>
      <c r="EH1194" s="2"/>
      <c r="EI1194" s="2"/>
      <c r="EJ1194" s="2"/>
      <c r="EK1194" s="2"/>
      <c r="EL1194" s="2"/>
      <c r="EM1194" s="2"/>
      <c r="EN1194" s="25"/>
      <c r="EO1194" s="25"/>
      <c r="EP1194" s="25"/>
      <c r="EQ1194" s="25"/>
      <c r="ER1194" s="25"/>
      <c r="ES1194" s="25"/>
      <c r="ET1194" s="25"/>
      <c r="EU1194" s="25"/>
      <c r="EV1194" s="25"/>
      <c r="EW1194" s="25"/>
      <c r="EX1194" s="25"/>
      <c r="EY1194" s="25"/>
      <c r="EZ1194" s="25"/>
      <c r="FA1194" s="25"/>
      <c r="FB1194" s="25"/>
      <c r="FC1194" s="25"/>
      <c r="FD1194" s="25"/>
      <c r="FE1194" s="25"/>
      <c r="FF1194" s="25"/>
      <c r="FG1194" s="25"/>
      <c r="FH1194" s="25"/>
    </row>
    <row r="1195" spans="1:164" s="7" customFormat="1" ht="24">
      <c r="A1195" s="1"/>
      <c r="B1195" s="1"/>
      <c r="C1195" s="6"/>
      <c r="D1195" s="1" ph="1"/>
      <c r="F1195" s="27"/>
      <c r="G1195" s="9"/>
      <c r="H1195" s="9"/>
      <c r="I1195" s="1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  <c r="AP1195" s="25"/>
      <c r="AQ1195" s="25"/>
      <c r="AR1195" s="25"/>
      <c r="AS1195" s="25"/>
      <c r="AT1195" s="25"/>
      <c r="AU1195" s="25"/>
      <c r="AV1195" s="25"/>
      <c r="AW1195" s="25"/>
      <c r="AX1195" s="25"/>
      <c r="AY1195" s="25"/>
      <c r="AZ1195" s="25"/>
      <c r="BA1195" s="25"/>
      <c r="BB1195" s="25"/>
      <c r="BC1195" s="25"/>
      <c r="BD1195" s="25"/>
      <c r="BE1195" s="25"/>
      <c r="BF1195" s="25"/>
      <c r="BG1195" s="25"/>
      <c r="BH1195" s="25"/>
      <c r="BI1195" s="25"/>
      <c r="BJ1195" s="25"/>
      <c r="BK1195" s="25"/>
      <c r="BL1195" s="25"/>
      <c r="BM1195" s="25"/>
      <c r="BN1195" s="25"/>
      <c r="BO1195" s="25"/>
      <c r="BP1195" s="25"/>
      <c r="BQ1195" s="25"/>
      <c r="BR1195" s="25"/>
      <c r="BS1195" s="25"/>
      <c r="BT1195" s="25"/>
      <c r="BU1195" s="25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5"/>
      <c r="EO1195" s="25"/>
      <c r="EP1195" s="25"/>
      <c r="EQ1195" s="25"/>
      <c r="ER1195" s="25"/>
      <c r="ES1195" s="25"/>
      <c r="ET1195" s="25"/>
      <c r="EU1195" s="25"/>
      <c r="EV1195" s="25"/>
      <c r="EW1195" s="25"/>
      <c r="EX1195" s="25"/>
      <c r="EY1195" s="25"/>
      <c r="EZ1195" s="25"/>
      <c r="FA1195" s="25"/>
      <c r="FB1195" s="25"/>
      <c r="FC1195" s="25"/>
      <c r="FD1195" s="25"/>
      <c r="FE1195" s="25"/>
      <c r="FF1195" s="25"/>
      <c r="FG1195" s="25"/>
      <c r="FH1195" s="25"/>
    </row>
    <row r="1196" spans="1:164" s="7" customFormat="1" ht="24">
      <c r="A1196" s="1"/>
      <c r="B1196" s="1"/>
      <c r="C1196" s="6"/>
      <c r="D1196" s="1" ph="1"/>
      <c r="F1196" s="27"/>
      <c r="G1196" s="9"/>
      <c r="H1196" s="9"/>
      <c r="I1196" s="1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  <c r="AP1196" s="25"/>
      <c r="AQ1196" s="25"/>
      <c r="AR1196" s="25"/>
      <c r="AS1196" s="25"/>
      <c r="AT1196" s="25"/>
      <c r="AU1196" s="25"/>
      <c r="AV1196" s="25"/>
      <c r="AW1196" s="25"/>
      <c r="AX1196" s="25"/>
      <c r="AY1196" s="25"/>
      <c r="AZ1196" s="25"/>
      <c r="BA1196" s="25"/>
      <c r="BB1196" s="25"/>
      <c r="BC1196" s="25"/>
      <c r="BD1196" s="25"/>
      <c r="BE1196" s="25"/>
      <c r="BF1196" s="25"/>
      <c r="BG1196" s="25"/>
      <c r="BH1196" s="25"/>
      <c r="BI1196" s="25"/>
      <c r="BJ1196" s="25"/>
      <c r="BK1196" s="25"/>
      <c r="BL1196" s="25"/>
      <c r="BM1196" s="25"/>
      <c r="BN1196" s="25"/>
      <c r="BO1196" s="25"/>
      <c r="BP1196" s="25"/>
      <c r="BQ1196" s="25"/>
      <c r="BR1196" s="25"/>
      <c r="BS1196" s="25"/>
      <c r="BT1196" s="25"/>
      <c r="BU1196" s="25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  <c r="CU1196" s="2"/>
      <c r="CV1196" s="2"/>
      <c r="CW1196" s="2"/>
      <c r="CX1196" s="2"/>
      <c r="CY1196" s="2"/>
      <c r="CZ1196" s="2"/>
      <c r="DA1196" s="2"/>
      <c r="DB1196" s="2"/>
      <c r="DC1196" s="2"/>
      <c r="DD1196" s="2"/>
      <c r="DE1196" s="2"/>
      <c r="DF1196" s="2"/>
      <c r="DG1196" s="2"/>
      <c r="DH1196" s="2"/>
      <c r="DI1196" s="2"/>
      <c r="DJ1196" s="2"/>
      <c r="DK1196" s="2"/>
      <c r="DL1196" s="2"/>
      <c r="DM1196" s="2"/>
      <c r="DN1196" s="2"/>
      <c r="DO1196" s="2"/>
      <c r="DP1196" s="2"/>
      <c r="DQ1196" s="2"/>
      <c r="DR1196" s="2"/>
      <c r="DS1196" s="2"/>
      <c r="DT1196" s="2"/>
      <c r="DU1196" s="2"/>
      <c r="DV1196" s="2"/>
      <c r="DW1196" s="2"/>
      <c r="DX1196" s="2"/>
      <c r="DY1196" s="2"/>
      <c r="DZ1196" s="2"/>
      <c r="EA1196" s="2"/>
      <c r="EB1196" s="2"/>
      <c r="EC1196" s="2"/>
      <c r="ED1196" s="2"/>
      <c r="EE1196" s="2"/>
      <c r="EF1196" s="2"/>
      <c r="EG1196" s="2"/>
      <c r="EH1196" s="2"/>
      <c r="EI1196" s="2"/>
      <c r="EJ1196" s="2"/>
      <c r="EK1196" s="2"/>
      <c r="EL1196" s="2"/>
      <c r="EM1196" s="2"/>
      <c r="EN1196" s="25"/>
      <c r="EO1196" s="25"/>
      <c r="EP1196" s="25"/>
      <c r="EQ1196" s="25"/>
      <c r="ER1196" s="25"/>
      <c r="ES1196" s="25"/>
      <c r="ET1196" s="25"/>
      <c r="EU1196" s="25"/>
      <c r="EV1196" s="25"/>
      <c r="EW1196" s="25"/>
      <c r="EX1196" s="25"/>
      <c r="EY1196" s="25"/>
      <c r="EZ1196" s="25"/>
      <c r="FA1196" s="25"/>
      <c r="FB1196" s="25"/>
      <c r="FC1196" s="25"/>
      <c r="FD1196" s="25"/>
      <c r="FE1196" s="25"/>
      <c r="FF1196" s="25"/>
      <c r="FG1196" s="25"/>
      <c r="FH1196" s="25"/>
    </row>
    <row r="1197" spans="1:164" s="7" customFormat="1" ht="24">
      <c r="A1197" s="1"/>
      <c r="B1197" s="1"/>
      <c r="C1197" s="6"/>
      <c r="D1197" s="1" ph="1"/>
      <c r="F1197" s="27"/>
      <c r="G1197" s="9"/>
      <c r="H1197" s="9"/>
      <c r="I1197" s="1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  <c r="AP1197" s="25"/>
      <c r="AQ1197" s="25"/>
      <c r="AR1197" s="25"/>
      <c r="AS1197" s="25"/>
      <c r="AT1197" s="25"/>
      <c r="AU1197" s="25"/>
      <c r="AV1197" s="25"/>
      <c r="AW1197" s="25"/>
      <c r="AX1197" s="25"/>
      <c r="AY1197" s="25"/>
      <c r="AZ1197" s="25"/>
      <c r="BA1197" s="25"/>
      <c r="BB1197" s="25"/>
      <c r="BC1197" s="25"/>
      <c r="BD1197" s="25"/>
      <c r="BE1197" s="25"/>
      <c r="BF1197" s="25"/>
      <c r="BG1197" s="25"/>
      <c r="BH1197" s="25"/>
      <c r="BI1197" s="25"/>
      <c r="BJ1197" s="25"/>
      <c r="BK1197" s="25"/>
      <c r="BL1197" s="25"/>
      <c r="BM1197" s="25"/>
      <c r="BN1197" s="25"/>
      <c r="BO1197" s="25"/>
      <c r="BP1197" s="25"/>
      <c r="BQ1197" s="25"/>
      <c r="BR1197" s="25"/>
      <c r="BS1197" s="25"/>
      <c r="BT1197" s="25"/>
      <c r="BU1197" s="25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  <c r="DH1197" s="2"/>
      <c r="DI1197" s="2"/>
      <c r="DJ1197" s="2"/>
      <c r="DK1197" s="2"/>
      <c r="DL1197" s="2"/>
      <c r="DM1197" s="2"/>
      <c r="DN1197" s="2"/>
      <c r="DO1197" s="2"/>
      <c r="DP1197" s="2"/>
      <c r="DQ1197" s="2"/>
      <c r="DR1197" s="2"/>
      <c r="DS1197" s="2"/>
      <c r="DT1197" s="2"/>
      <c r="DU1197" s="2"/>
      <c r="DV1197" s="2"/>
      <c r="DW1197" s="2"/>
      <c r="DX1197" s="2"/>
      <c r="DY1197" s="2"/>
      <c r="DZ1197" s="2"/>
      <c r="EA1197" s="2"/>
      <c r="EB1197" s="2"/>
      <c r="EC1197" s="2"/>
      <c r="ED1197" s="2"/>
      <c r="EE1197" s="2"/>
      <c r="EF1197" s="2"/>
      <c r="EG1197" s="2"/>
      <c r="EH1197" s="2"/>
      <c r="EI1197" s="2"/>
      <c r="EJ1197" s="2"/>
      <c r="EK1197" s="2"/>
      <c r="EL1197" s="2"/>
      <c r="EM1197" s="2"/>
      <c r="EN1197" s="25"/>
      <c r="EO1197" s="25"/>
      <c r="EP1197" s="25"/>
      <c r="EQ1197" s="25"/>
      <c r="ER1197" s="25"/>
      <c r="ES1197" s="25"/>
      <c r="ET1197" s="25"/>
      <c r="EU1197" s="25"/>
      <c r="EV1197" s="25"/>
      <c r="EW1197" s="25"/>
      <c r="EX1197" s="25"/>
      <c r="EY1197" s="25"/>
      <c r="EZ1197" s="25"/>
      <c r="FA1197" s="25"/>
      <c r="FB1197" s="25"/>
      <c r="FC1197" s="25"/>
      <c r="FD1197" s="25"/>
      <c r="FE1197" s="25"/>
      <c r="FF1197" s="25"/>
      <c r="FG1197" s="25"/>
      <c r="FH1197" s="25"/>
    </row>
    <row r="1198" spans="1:164" s="7" customFormat="1" ht="24">
      <c r="A1198" s="1"/>
      <c r="B1198" s="1"/>
      <c r="C1198" s="6"/>
      <c r="D1198" s="1" ph="1"/>
      <c r="F1198" s="27"/>
      <c r="G1198" s="9"/>
      <c r="H1198" s="9"/>
      <c r="I1198" s="1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25"/>
      <c r="AX1198" s="25"/>
      <c r="AY1198" s="25"/>
      <c r="AZ1198" s="25"/>
      <c r="BA1198" s="25"/>
      <c r="BB1198" s="25"/>
      <c r="BC1198" s="25"/>
      <c r="BD1198" s="25"/>
      <c r="BE1198" s="25"/>
      <c r="BF1198" s="25"/>
      <c r="BG1198" s="25"/>
      <c r="BH1198" s="25"/>
      <c r="BI1198" s="25"/>
      <c r="BJ1198" s="25"/>
      <c r="BK1198" s="25"/>
      <c r="BL1198" s="25"/>
      <c r="BM1198" s="25"/>
      <c r="BN1198" s="25"/>
      <c r="BO1198" s="25"/>
      <c r="BP1198" s="25"/>
      <c r="BQ1198" s="25"/>
      <c r="BR1198" s="25"/>
      <c r="BS1198" s="25"/>
      <c r="BT1198" s="25"/>
      <c r="BU1198" s="25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  <c r="DH1198" s="2"/>
      <c r="DI1198" s="2"/>
      <c r="DJ1198" s="2"/>
      <c r="DK1198" s="2"/>
      <c r="DL1198" s="2"/>
      <c r="DM1198" s="2"/>
      <c r="DN1198" s="2"/>
      <c r="DO1198" s="2"/>
      <c r="DP1198" s="2"/>
      <c r="DQ1198" s="2"/>
      <c r="DR1198" s="2"/>
      <c r="DS1198" s="2"/>
      <c r="DT1198" s="2"/>
      <c r="DU1198" s="2"/>
      <c r="DV1198" s="2"/>
      <c r="DW1198" s="2"/>
      <c r="DX1198" s="2"/>
      <c r="DY1198" s="2"/>
      <c r="DZ1198" s="2"/>
      <c r="EA1198" s="2"/>
      <c r="EB1198" s="2"/>
      <c r="EC1198" s="2"/>
      <c r="ED1198" s="2"/>
      <c r="EE1198" s="2"/>
      <c r="EF1198" s="2"/>
      <c r="EG1198" s="2"/>
      <c r="EH1198" s="2"/>
      <c r="EI1198" s="2"/>
      <c r="EJ1198" s="2"/>
      <c r="EK1198" s="2"/>
      <c r="EL1198" s="2"/>
      <c r="EM1198" s="2"/>
      <c r="EN1198" s="25"/>
      <c r="EO1198" s="25"/>
      <c r="EP1198" s="25"/>
      <c r="EQ1198" s="25"/>
      <c r="ER1198" s="25"/>
      <c r="ES1198" s="25"/>
      <c r="ET1198" s="25"/>
      <c r="EU1198" s="25"/>
      <c r="EV1198" s="25"/>
      <c r="EW1198" s="25"/>
      <c r="EX1198" s="25"/>
      <c r="EY1198" s="25"/>
      <c r="EZ1198" s="25"/>
      <c r="FA1198" s="25"/>
      <c r="FB1198" s="25"/>
      <c r="FC1198" s="25"/>
      <c r="FD1198" s="25"/>
      <c r="FE1198" s="25"/>
      <c r="FF1198" s="25"/>
      <c r="FG1198" s="25"/>
      <c r="FH1198" s="25"/>
    </row>
    <row r="1199" spans="1:164" s="7" customFormat="1" ht="24">
      <c r="A1199" s="1"/>
      <c r="B1199" s="1"/>
      <c r="C1199" s="6"/>
      <c r="D1199" s="1" ph="1"/>
      <c r="F1199" s="27"/>
      <c r="G1199" s="9"/>
      <c r="H1199" s="9"/>
      <c r="I1199" s="1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  <c r="AP1199" s="25"/>
      <c r="AQ1199" s="25"/>
      <c r="AR1199" s="25"/>
      <c r="AS1199" s="25"/>
      <c r="AT1199" s="25"/>
      <c r="AU1199" s="25"/>
      <c r="AV1199" s="25"/>
      <c r="AW1199" s="25"/>
      <c r="AX1199" s="25"/>
      <c r="AY1199" s="25"/>
      <c r="AZ1199" s="25"/>
      <c r="BA1199" s="25"/>
      <c r="BB1199" s="25"/>
      <c r="BC1199" s="25"/>
      <c r="BD1199" s="25"/>
      <c r="BE1199" s="25"/>
      <c r="BF1199" s="25"/>
      <c r="BG1199" s="25"/>
      <c r="BH1199" s="25"/>
      <c r="BI1199" s="25"/>
      <c r="BJ1199" s="25"/>
      <c r="BK1199" s="25"/>
      <c r="BL1199" s="25"/>
      <c r="BM1199" s="25"/>
      <c r="BN1199" s="25"/>
      <c r="BO1199" s="25"/>
      <c r="BP1199" s="25"/>
      <c r="BQ1199" s="25"/>
      <c r="BR1199" s="25"/>
      <c r="BS1199" s="25"/>
      <c r="BT1199" s="25"/>
      <c r="BU1199" s="25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  <c r="CU1199" s="2"/>
      <c r="CV1199" s="2"/>
      <c r="CW1199" s="2"/>
      <c r="CX1199" s="2"/>
      <c r="CY1199" s="2"/>
      <c r="CZ1199" s="2"/>
      <c r="DA1199" s="2"/>
      <c r="DB1199" s="2"/>
      <c r="DC1199" s="2"/>
      <c r="DD1199" s="2"/>
      <c r="DE1199" s="2"/>
      <c r="DF1199" s="2"/>
      <c r="DG1199" s="2"/>
      <c r="DH1199" s="2"/>
      <c r="DI1199" s="2"/>
      <c r="DJ1199" s="2"/>
      <c r="DK1199" s="2"/>
      <c r="DL1199" s="2"/>
      <c r="DM1199" s="2"/>
      <c r="DN1199" s="2"/>
      <c r="DO1199" s="2"/>
      <c r="DP1199" s="2"/>
      <c r="DQ1199" s="2"/>
      <c r="DR1199" s="2"/>
      <c r="DS1199" s="2"/>
      <c r="DT1199" s="2"/>
      <c r="DU1199" s="2"/>
      <c r="DV1199" s="2"/>
      <c r="DW1199" s="2"/>
      <c r="DX1199" s="2"/>
      <c r="DY1199" s="2"/>
      <c r="DZ1199" s="2"/>
      <c r="EA1199" s="2"/>
      <c r="EB1199" s="2"/>
      <c r="EC1199" s="2"/>
      <c r="ED1199" s="2"/>
      <c r="EE1199" s="2"/>
      <c r="EF1199" s="2"/>
      <c r="EG1199" s="2"/>
      <c r="EH1199" s="2"/>
      <c r="EI1199" s="2"/>
      <c r="EJ1199" s="2"/>
      <c r="EK1199" s="2"/>
      <c r="EL1199" s="2"/>
      <c r="EM1199" s="2"/>
      <c r="EN1199" s="25"/>
      <c r="EO1199" s="25"/>
      <c r="EP1199" s="25"/>
      <c r="EQ1199" s="25"/>
      <c r="ER1199" s="25"/>
      <c r="ES1199" s="25"/>
      <c r="ET1199" s="25"/>
      <c r="EU1199" s="25"/>
      <c r="EV1199" s="25"/>
      <c r="EW1199" s="25"/>
      <c r="EX1199" s="25"/>
      <c r="EY1199" s="25"/>
      <c r="EZ1199" s="25"/>
      <c r="FA1199" s="25"/>
      <c r="FB1199" s="25"/>
      <c r="FC1199" s="25"/>
      <c r="FD1199" s="25"/>
      <c r="FE1199" s="25"/>
      <c r="FF1199" s="25"/>
      <c r="FG1199" s="25"/>
      <c r="FH1199" s="25"/>
    </row>
    <row r="1200" spans="1:164" s="7" customFormat="1" ht="24">
      <c r="A1200" s="1"/>
      <c r="B1200" s="1"/>
      <c r="C1200" s="6"/>
      <c r="D1200" s="1" ph="1"/>
      <c r="F1200" s="27"/>
      <c r="G1200" s="9"/>
      <c r="H1200" s="9"/>
      <c r="I1200" s="1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  <c r="AP1200" s="25"/>
      <c r="AQ1200" s="25"/>
      <c r="AR1200" s="25"/>
      <c r="AS1200" s="25"/>
      <c r="AT1200" s="25"/>
      <c r="AU1200" s="25"/>
      <c r="AV1200" s="25"/>
      <c r="AW1200" s="25"/>
      <c r="AX1200" s="25"/>
      <c r="AY1200" s="25"/>
      <c r="AZ1200" s="25"/>
      <c r="BA1200" s="25"/>
      <c r="BB1200" s="25"/>
      <c r="BC1200" s="25"/>
      <c r="BD1200" s="25"/>
      <c r="BE1200" s="25"/>
      <c r="BF1200" s="25"/>
      <c r="BG1200" s="25"/>
      <c r="BH1200" s="25"/>
      <c r="BI1200" s="25"/>
      <c r="BJ1200" s="25"/>
      <c r="BK1200" s="25"/>
      <c r="BL1200" s="25"/>
      <c r="BM1200" s="25"/>
      <c r="BN1200" s="25"/>
      <c r="BO1200" s="25"/>
      <c r="BP1200" s="25"/>
      <c r="BQ1200" s="25"/>
      <c r="BR1200" s="25"/>
      <c r="BS1200" s="25"/>
      <c r="BT1200" s="25"/>
      <c r="BU1200" s="25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  <c r="CU1200" s="2"/>
      <c r="CV1200" s="2"/>
      <c r="CW1200" s="2"/>
      <c r="CX1200" s="2"/>
      <c r="CY1200" s="2"/>
      <c r="CZ1200" s="2"/>
      <c r="DA1200" s="2"/>
      <c r="DB1200" s="2"/>
      <c r="DC1200" s="2"/>
      <c r="DD1200" s="2"/>
      <c r="DE1200" s="2"/>
      <c r="DF1200" s="2"/>
      <c r="DG1200" s="2"/>
      <c r="DH1200" s="2"/>
      <c r="DI1200" s="2"/>
      <c r="DJ1200" s="2"/>
      <c r="DK1200" s="2"/>
      <c r="DL1200" s="2"/>
      <c r="DM1200" s="2"/>
      <c r="DN1200" s="2"/>
      <c r="DO1200" s="2"/>
      <c r="DP1200" s="2"/>
      <c r="DQ1200" s="2"/>
      <c r="DR1200" s="2"/>
      <c r="DS1200" s="2"/>
      <c r="DT1200" s="2"/>
      <c r="DU1200" s="2"/>
      <c r="DV1200" s="2"/>
      <c r="DW1200" s="2"/>
      <c r="DX1200" s="2"/>
      <c r="DY1200" s="2"/>
      <c r="DZ1200" s="2"/>
      <c r="EA1200" s="2"/>
      <c r="EB1200" s="2"/>
      <c r="EC1200" s="2"/>
      <c r="ED1200" s="2"/>
      <c r="EE1200" s="2"/>
      <c r="EF1200" s="2"/>
      <c r="EG1200" s="2"/>
      <c r="EH1200" s="2"/>
      <c r="EI1200" s="2"/>
      <c r="EJ1200" s="2"/>
      <c r="EK1200" s="2"/>
      <c r="EL1200" s="2"/>
      <c r="EM1200" s="2"/>
      <c r="EN1200" s="25"/>
      <c r="EO1200" s="25"/>
      <c r="EP1200" s="25"/>
      <c r="EQ1200" s="25"/>
      <c r="ER1200" s="25"/>
      <c r="ES1200" s="25"/>
      <c r="ET1200" s="25"/>
      <c r="EU1200" s="25"/>
      <c r="EV1200" s="25"/>
      <c r="EW1200" s="25"/>
      <c r="EX1200" s="25"/>
      <c r="EY1200" s="25"/>
      <c r="EZ1200" s="25"/>
      <c r="FA1200" s="25"/>
      <c r="FB1200" s="25"/>
      <c r="FC1200" s="25"/>
      <c r="FD1200" s="25"/>
      <c r="FE1200" s="25"/>
      <c r="FF1200" s="25"/>
      <c r="FG1200" s="25"/>
      <c r="FH1200" s="25"/>
    </row>
    <row r="1201" spans="1:164" s="7" customFormat="1" ht="24">
      <c r="A1201" s="1"/>
      <c r="B1201" s="1"/>
      <c r="C1201" s="6"/>
      <c r="D1201" s="1" ph="1"/>
      <c r="F1201" s="27"/>
      <c r="G1201" s="9"/>
      <c r="H1201" s="9"/>
      <c r="I1201" s="1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  <c r="AP1201" s="25"/>
      <c r="AQ1201" s="25"/>
      <c r="AR1201" s="25"/>
      <c r="AS1201" s="25"/>
      <c r="AT1201" s="25"/>
      <c r="AU1201" s="25"/>
      <c r="AV1201" s="25"/>
      <c r="AW1201" s="25"/>
      <c r="AX1201" s="25"/>
      <c r="AY1201" s="25"/>
      <c r="AZ1201" s="25"/>
      <c r="BA1201" s="25"/>
      <c r="BB1201" s="25"/>
      <c r="BC1201" s="25"/>
      <c r="BD1201" s="25"/>
      <c r="BE1201" s="25"/>
      <c r="BF1201" s="25"/>
      <c r="BG1201" s="25"/>
      <c r="BH1201" s="25"/>
      <c r="BI1201" s="25"/>
      <c r="BJ1201" s="25"/>
      <c r="BK1201" s="25"/>
      <c r="BL1201" s="25"/>
      <c r="BM1201" s="25"/>
      <c r="BN1201" s="25"/>
      <c r="BO1201" s="25"/>
      <c r="BP1201" s="25"/>
      <c r="BQ1201" s="25"/>
      <c r="BR1201" s="25"/>
      <c r="BS1201" s="25"/>
      <c r="BT1201" s="25"/>
      <c r="BU1201" s="25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  <c r="CU1201" s="2"/>
      <c r="CV1201" s="2"/>
      <c r="CW1201" s="2"/>
      <c r="CX1201" s="2"/>
      <c r="CY1201" s="2"/>
      <c r="CZ1201" s="2"/>
      <c r="DA1201" s="2"/>
      <c r="DB1201" s="2"/>
      <c r="DC1201" s="2"/>
      <c r="DD1201" s="2"/>
      <c r="DE1201" s="2"/>
      <c r="DF1201" s="2"/>
      <c r="DG1201" s="2"/>
      <c r="DH1201" s="2"/>
      <c r="DI1201" s="2"/>
      <c r="DJ1201" s="2"/>
      <c r="DK1201" s="2"/>
      <c r="DL1201" s="2"/>
      <c r="DM1201" s="2"/>
      <c r="DN1201" s="2"/>
      <c r="DO1201" s="2"/>
      <c r="DP1201" s="2"/>
      <c r="DQ1201" s="2"/>
      <c r="DR1201" s="2"/>
      <c r="DS1201" s="2"/>
      <c r="DT1201" s="2"/>
      <c r="DU1201" s="2"/>
      <c r="DV1201" s="2"/>
      <c r="DW1201" s="2"/>
      <c r="DX1201" s="2"/>
      <c r="DY1201" s="2"/>
      <c r="DZ1201" s="2"/>
      <c r="EA1201" s="2"/>
      <c r="EB1201" s="2"/>
      <c r="EC1201" s="2"/>
      <c r="ED1201" s="2"/>
      <c r="EE1201" s="2"/>
      <c r="EF1201" s="2"/>
      <c r="EG1201" s="2"/>
      <c r="EH1201" s="2"/>
      <c r="EI1201" s="2"/>
      <c r="EJ1201" s="2"/>
      <c r="EK1201" s="2"/>
      <c r="EL1201" s="2"/>
      <c r="EM1201" s="2"/>
      <c r="EN1201" s="25"/>
      <c r="EO1201" s="25"/>
      <c r="EP1201" s="25"/>
      <c r="EQ1201" s="25"/>
      <c r="ER1201" s="25"/>
      <c r="ES1201" s="25"/>
      <c r="ET1201" s="25"/>
      <c r="EU1201" s="25"/>
      <c r="EV1201" s="25"/>
      <c r="EW1201" s="25"/>
      <c r="EX1201" s="25"/>
      <c r="EY1201" s="25"/>
      <c r="EZ1201" s="25"/>
      <c r="FA1201" s="25"/>
      <c r="FB1201" s="25"/>
      <c r="FC1201" s="25"/>
      <c r="FD1201" s="25"/>
      <c r="FE1201" s="25"/>
      <c r="FF1201" s="25"/>
      <c r="FG1201" s="25"/>
      <c r="FH1201" s="25"/>
    </row>
    <row r="1202" spans="1:164" s="7" customFormat="1" ht="24">
      <c r="A1202" s="1"/>
      <c r="B1202" s="1"/>
      <c r="C1202" s="6"/>
      <c r="D1202" s="1" ph="1"/>
      <c r="F1202" s="27"/>
      <c r="G1202" s="9"/>
      <c r="H1202" s="9"/>
      <c r="I1202" s="1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  <c r="AP1202" s="25"/>
      <c r="AQ1202" s="25"/>
      <c r="AR1202" s="25"/>
      <c r="AS1202" s="25"/>
      <c r="AT1202" s="25"/>
      <c r="AU1202" s="25"/>
      <c r="AV1202" s="25"/>
      <c r="AW1202" s="25"/>
      <c r="AX1202" s="25"/>
      <c r="AY1202" s="25"/>
      <c r="AZ1202" s="25"/>
      <c r="BA1202" s="25"/>
      <c r="BB1202" s="25"/>
      <c r="BC1202" s="25"/>
      <c r="BD1202" s="25"/>
      <c r="BE1202" s="25"/>
      <c r="BF1202" s="25"/>
      <c r="BG1202" s="25"/>
      <c r="BH1202" s="25"/>
      <c r="BI1202" s="25"/>
      <c r="BJ1202" s="25"/>
      <c r="BK1202" s="25"/>
      <c r="BL1202" s="25"/>
      <c r="BM1202" s="25"/>
      <c r="BN1202" s="25"/>
      <c r="BO1202" s="25"/>
      <c r="BP1202" s="25"/>
      <c r="BQ1202" s="25"/>
      <c r="BR1202" s="25"/>
      <c r="BS1202" s="25"/>
      <c r="BT1202" s="25"/>
      <c r="BU1202" s="25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  <c r="DH1202" s="2"/>
      <c r="DI1202" s="2"/>
      <c r="DJ1202" s="2"/>
      <c r="DK1202" s="2"/>
      <c r="DL1202" s="2"/>
      <c r="DM1202" s="2"/>
      <c r="DN1202" s="2"/>
      <c r="DO1202" s="2"/>
      <c r="DP1202" s="2"/>
      <c r="DQ1202" s="2"/>
      <c r="DR1202" s="2"/>
      <c r="DS1202" s="2"/>
      <c r="DT1202" s="2"/>
      <c r="DU1202" s="2"/>
      <c r="DV1202" s="2"/>
      <c r="DW1202" s="2"/>
      <c r="DX1202" s="2"/>
      <c r="DY1202" s="2"/>
      <c r="DZ1202" s="2"/>
      <c r="EA1202" s="2"/>
      <c r="EB1202" s="2"/>
      <c r="EC1202" s="2"/>
      <c r="ED1202" s="2"/>
      <c r="EE1202" s="2"/>
      <c r="EF1202" s="2"/>
      <c r="EG1202" s="2"/>
      <c r="EH1202" s="2"/>
      <c r="EI1202" s="2"/>
      <c r="EJ1202" s="2"/>
      <c r="EK1202" s="2"/>
      <c r="EL1202" s="2"/>
      <c r="EM1202" s="2"/>
      <c r="EN1202" s="25"/>
      <c r="EO1202" s="25"/>
      <c r="EP1202" s="25"/>
      <c r="EQ1202" s="25"/>
      <c r="ER1202" s="25"/>
      <c r="ES1202" s="25"/>
      <c r="ET1202" s="25"/>
      <c r="EU1202" s="25"/>
      <c r="EV1202" s="25"/>
      <c r="EW1202" s="25"/>
      <c r="EX1202" s="25"/>
      <c r="EY1202" s="25"/>
      <c r="EZ1202" s="25"/>
      <c r="FA1202" s="25"/>
      <c r="FB1202" s="25"/>
      <c r="FC1202" s="25"/>
      <c r="FD1202" s="25"/>
      <c r="FE1202" s="25"/>
      <c r="FF1202" s="25"/>
      <c r="FG1202" s="25"/>
      <c r="FH1202" s="25"/>
    </row>
    <row r="1203" spans="1:164" s="7" customFormat="1" ht="24">
      <c r="A1203" s="1"/>
      <c r="B1203" s="1"/>
      <c r="C1203" s="6"/>
      <c r="D1203" s="1" ph="1"/>
      <c r="F1203" s="27"/>
      <c r="G1203" s="9"/>
      <c r="H1203" s="9"/>
      <c r="I1203" s="1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  <c r="AX1203" s="25"/>
      <c r="AY1203" s="25"/>
      <c r="AZ1203" s="25"/>
      <c r="BA1203" s="25"/>
      <c r="BB1203" s="25"/>
      <c r="BC1203" s="25"/>
      <c r="BD1203" s="25"/>
      <c r="BE1203" s="25"/>
      <c r="BF1203" s="25"/>
      <c r="BG1203" s="25"/>
      <c r="BH1203" s="25"/>
      <c r="BI1203" s="25"/>
      <c r="BJ1203" s="25"/>
      <c r="BK1203" s="25"/>
      <c r="BL1203" s="25"/>
      <c r="BM1203" s="25"/>
      <c r="BN1203" s="25"/>
      <c r="BO1203" s="25"/>
      <c r="BP1203" s="25"/>
      <c r="BQ1203" s="25"/>
      <c r="BR1203" s="25"/>
      <c r="BS1203" s="25"/>
      <c r="BT1203" s="25"/>
      <c r="BU1203" s="25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  <c r="DH1203" s="2"/>
      <c r="DI1203" s="2"/>
      <c r="DJ1203" s="2"/>
      <c r="DK1203" s="2"/>
      <c r="DL1203" s="2"/>
      <c r="DM1203" s="2"/>
      <c r="DN1203" s="2"/>
      <c r="DO1203" s="2"/>
      <c r="DP1203" s="2"/>
      <c r="DQ1203" s="2"/>
      <c r="DR1203" s="2"/>
      <c r="DS1203" s="2"/>
      <c r="DT1203" s="2"/>
      <c r="DU1203" s="2"/>
      <c r="DV1203" s="2"/>
      <c r="DW1203" s="2"/>
      <c r="DX1203" s="2"/>
      <c r="DY1203" s="2"/>
      <c r="DZ1203" s="2"/>
      <c r="EA1203" s="2"/>
      <c r="EB1203" s="2"/>
      <c r="EC1203" s="2"/>
      <c r="ED1203" s="2"/>
      <c r="EE1203" s="2"/>
      <c r="EF1203" s="2"/>
      <c r="EG1203" s="2"/>
      <c r="EH1203" s="2"/>
      <c r="EI1203" s="2"/>
      <c r="EJ1203" s="2"/>
      <c r="EK1203" s="2"/>
      <c r="EL1203" s="2"/>
      <c r="EM1203" s="2"/>
      <c r="EN1203" s="25"/>
      <c r="EO1203" s="25"/>
      <c r="EP1203" s="25"/>
      <c r="EQ1203" s="25"/>
      <c r="ER1203" s="25"/>
      <c r="ES1203" s="25"/>
      <c r="ET1203" s="25"/>
      <c r="EU1203" s="25"/>
      <c r="EV1203" s="25"/>
      <c r="EW1203" s="25"/>
      <c r="EX1203" s="25"/>
      <c r="EY1203" s="25"/>
      <c r="EZ1203" s="25"/>
      <c r="FA1203" s="25"/>
      <c r="FB1203" s="25"/>
      <c r="FC1203" s="25"/>
      <c r="FD1203" s="25"/>
      <c r="FE1203" s="25"/>
      <c r="FF1203" s="25"/>
      <c r="FG1203" s="25"/>
      <c r="FH1203" s="25"/>
    </row>
    <row r="1204" spans="1:164" s="7" customFormat="1" ht="24">
      <c r="A1204" s="1"/>
      <c r="B1204" s="1"/>
      <c r="C1204" s="6"/>
      <c r="D1204" s="1" ph="1"/>
      <c r="F1204" s="27"/>
      <c r="G1204" s="9"/>
      <c r="H1204" s="9"/>
      <c r="I1204" s="1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  <c r="AP1204" s="25"/>
      <c r="AQ1204" s="25"/>
      <c r="AR1204" s="25"/>
      <c r="AS1204" s="25"/>
      <c r="AT1204" s="25"/>
      <c r="AU1204" s="25"/>
      <c r="AV1204" s="25"/>
      <c r="AW1204" s="25"/>
      <c r="AX1204" s="25"/>
      <c r="AY1204" s="25"/>
      <c r="AZ1204" s="25"/>
      <c r="BA1204" s="25"/>
      <c r="BB1204" s="25"/>
      <c r="BC1204" s="25"/>
      <c r="BD1204" s="25"/>
      <c r="BE1204" s="25"/>
      <c r="BF1204" s="25"/>
      <c r="BG1204" s="25"/>
      <c r="BH1204" s="25"/>
      <c r="BI1204" s="25"/>
      <c r="BJ1204" s="25"/>
      <c r="BK1204" s="25"/>
      <c r="BL1204" s="25"/>
      <c r="BM1204" s="25"/>
      <c r="BN1204" s="25"/>
      <c r="BO1204" s="25"/>
      <c r="BP1204" s="25"/>
      <c r="BQ1204" s="25"/>
      <c r="BR1204" s="25"/>
      <c r="BS1204" s="25"/>
      <c r="BT1204" s="25"/>
      <c r="BU1204" s="25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  <c r="CU1204" s="2"/>
      <c r="CV1204" s="2"/>
      <c r="CW1204" s="2"/>
      <c r="CX1204" s="2"/>
      <c r="CY1204" s="2"/>
      <c r="CZ1204" s="2"/>
      <c r="DA1204" s="2"/>
      <c r="DB1204" s="2"/>
      <c r="DC1204" s="2"/>
      <c r="DD1204" s="2"/>
      <c r="DE1204" s="2"/>
      <c r="DF1204" s="2"/>
      <c r="DG1204" s="2"/>
      <c r="DH1204" s="2"/>
      <c r="DI1204" s="2"/>
      <c r="DJ1204" s="2"/>
      <c r="DK1204" s="2"/>
      <c r="DL1204" s="2"/>
      <c r="DM1204" s="2"/>
      <c r="DN1204" s="2"/>
      <c r="DO1204" s="2"/>
      <c r="DP1204" s="2"/>
      <c r="DQ1204" s="2"/>
      <c r="DR1204" s="2"/>
      <c r="DS1204" s="2"/>
      <c r="DT1204" s="2"/>
      <c r="DU1204" s="2"/>
      <c r="DV1204" s="2"/>
      <c r="DW1204" s="2"/>
      <c r="DX1204" s="2"/>
      <c r="DY1204" s="2"/>
      <c r="DZ1204" s="2"/>
      <c r="EA1204" s="2"/>
      <c r="EB1204" s="2"/>
      <c r="EC1204" s="2"/>
      <c r="ED1204" s="2"/>
      <c r="EE1204" s="2"/>
      <c r="EF1204" s="2"/>
      <c r="EG1204" s="2"/>
      <c r="EH1204" s="2"/>
      <c r="EI1204" s="2"/>
      <c r="EJ1204" s="2"/>
      <c r="EK1204" s="2"/>
      <c r="EL1204" s="2"/>
      <c r="EM1204" s="2"/>
      <c r="EN1204" s="25"/>
      <c r="EO1204" s="25"/>
      <c r="EP1204" s="25"/>
      <c r="EQ1204" s="25"/>
      <c r="ER1204" s="25"/>
      <c r="ES1204" s="25"/>
      <c r="ET1204" s="25"/>
      <c r="EU1204" s="25"/>
      <c r="EV1204" s="25"/>
      <c r="EW1204" s="25"/>
      <c r="EX1204" s="25"/>
      <c r="EY1204" s="25"/>
      <c r="EZ1204" s="25"/>
      <c r="FA1204" s="25"/>
      <c r="FB1204" s="25"/>
      <c r="FC1204" s="25"/>
      <c r="FD1204" s="25"/>
      <c r="FE1204" s="25"/>
      <c r="FF1204" s="25"/>
      <c r="FG1204" s="25"/>
      <c r="FH1204" s="25"/>
    </row>
    <row r="1205" spans="1:164" s="7" customFormat="1" ht="24">
      <c r="A1205" s="1"/>
      <c r="B1205" s="1"/>
      <c r="C1205" s="6"/>
      <c r="D1205" s="1" ph="1"/>
      <c r="F1205" s="27"/>
      <c r="G1205" s="9"/>
      <c r="H1205" s="9"/>
      <c r="I1205" s="1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25"/>
      <c r="AG1205" s="25"/>
      <c r="AH1205" s="25"/>
      <c r="AI1205" s="25"/>
      <c r="AJ1205" s="25"/>
      <c r="AK1205" s="25"/>
      <c r="AL1205" s="25"/>
      <c r="AM1205" s="25"/>
      <c r="AN1205" s="25"/>
      <c r="AO1205" s="25"/>
      <c r="AP1205" s="25"/>
      <c r="AQ1205" s="25"/>
      <c r="AR1205" s="25"/>
      <c r="AS1205" s="25"/>
      <c r="AT1205" s="25"/>
      <c r="AU1205" s="25"/>
      <c r="AV1205" s="25"/>
      <c r="AW1205" s="25"/>
      <c r="AX1205" s="25"/>
      <c r="AY1205" s="25"/>
      <c r="AZ1205" s="25"/>
      <c r="BA1205" s="25"/>
      <c r="BB1205" s="25"/>
      <c r="BC1205" s="25"/>
      <c r="BD1205" s="25"/>
      <c r="BE1205" s="25"/>
      <c r="BF1205" s="25"/>
      <c r="BG1205" s="25"/>
      <c r="BH1205" s="25"/>
      <c r="BI1205" s="25"/>
      <c r="BJ1205" s="25"/>
      <c r="BK1205" s="25"/>
      <c r="BL1205" s="25"/>
      <c r="BM1205" s="25"/>
      <c r="BN1205" s="25"/>
      <c r="BO1205" s="25"/>
      <c r="BP1205" s="25"/>
      <c r="BQ1205" s="25"/>
      <c r="BR1205" s="25"/>
      <c r="BS1205" s="25"/>
      <c r="BT1205" s="25"/>
      <c r="BU1205" s="25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  <c r="CU1205" s="2"/>
      <c r="CV1205" s="2"/>
      <c r="CW1205" s="2"/>
      <c r="CX1205" s="2"/>
      <c r="CY1205" s="2"/>
      <c r="CZ1205" s="2"/>
      <c r="DA1205" s="2"/>
      <c r="DB1205" s="2"/>
      <c r="DC1205" s="2"/>
      <c r="DD1205" s="2"/>
      <c r="DE1205" s="2"/>
      <c r="DF1205" s="2"/>
      <c r="DG1205" s="2"/>
      <c r="DH1205" s="2"/>
      <c r="DI1205" s="2"/>
      <c r="DJ1205" s="2"/>
      <c r="DK1205" s="2"/>
      <c r="DL1205" s="2"/>
      <c r="DM1205" s="2"/>
      <c r="DN1205" s="2"/>
      <c r="DO1205" s="2"/>
      <c r="DP1205" s="2"/>
      <c r="DQ1205" s="2"/>
      <c r="DR1205" s="2"/>
      <c r="DS1205" s="2"/>
      <c r="DT1205" s="2"/>
      <c r="DU1205" s="2"/>
      <c r="DV1205" s="2"/>
      <c r="DW1205" s="2"/>
      <c r="DX1205" s="2"/>
      <c r="DY1205" s="2"/>
      <c r="DZ1205" s="2"/>
      <c r="EA1205" s="2"/>
      <c r="EB1205" s="2"/>
      <c r="EC1205" s="2"/>
      <c r="ED1205" s="2"/>
      <c r="EE1205" s="2"/>
      <c r="EF1205" s="2"/>
      <c r="EG1205" s="2"/>
      <c r="EH1205" s="2"/>
      <c r="EI1205" s="2"/>
      <c r="EJ1205" s="2"/>
      <c r="EK1205" s="2"/>
      <c r="EL1205" s="2"/>
      <c r="EM1205" s="2"/>
      <c r="EN1205" s="25"/>
      <c r="EO1205" s="25"/>
      <c r="EP1205" s="25"/>
      <c r="EQ1205" s="25"/>
      <c r="ER1205" s="25"/>
      <c r="ES1205" s="25"/>
      <c r="ET1205" s="25"/>
      <c r="EU1205" s="25"/>
      <c r="EV1205" s="25"/>
      <c r="EW1205" s="25"/>
      <c r="EX1205" s="25"/>
      <c r="EY1205" s="25"/>
      <c r="EZ1205" s="25"/>
      <c r="FA1205" s="25"/>
      <c r="FB1205" s="25"/>
      <c r="FC1205" s="25"/>
      <c r="FD1205" s="25"/>
      <c r="FE1205" s="25"/>
      <c r="FF1205" s="25"/>
      <c r="FG1205" s="25"/>
      <c r="FH1205" s="25"/>
    </row>
    <row r="1206" spans="1:164" s="7" customFormat="1" ht="24">
      <c r="A1206" s="1"/>
      <c r="B1206" s="1"/>
      <c r="C1206" s="6"/>
      <c r="D1206" s="1" ph="1"/>
      <c r="F1206" s="27"/>
      <c r="G1206" s="9"/>
      <c r="H1206" s="9"/>
      <c r="I1206" s="1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  <c r="AP1206" s="25"/>
      <c r="AQ1206" s="25"/>
      <c r="AR1206" s="25"/>
      <c r="AS1206" s="25"/>
      <c r="AT1206" s="25"/>
      <c r="AU1206" s="25"/>
      <c r="AV1206" s="25"/>
      <c r="AW1206" s="25"/>
      <c r="AX1206" s="25"/>
      <c r="AY1206" s="25"/>
      <c r="AZ1206" s="25"/>
      <c r="BA1206" s="25"/>
      <c r="BB1206" s="25"/>
      <c r="BC1206" s="25"/>
      <c r="BD1206" s="25"/>
      <c r="BE1206" s="25"/>
      <c r="BF1206" s="25"/>
      <c r="BG1206" s="25"/>
      <c r="BH1206" s="25"/>
      <c r="BI1206" s="25"/>
      <c r="BJ1206" s="25"/>
      <c r="BK1206" s="25"/>
      <c r="BL1206" s="25"/>
      <c r="BM1206" s="25"/>
      <c r="BN1206" s="25"/>
      <c r="BO1206" s="25"/>
      <c r="BP1206" s="25"/>
      <c r="BQ1206" s="25"/>
      <c r="BR1206" s="25"/>
      <c r="BS1206" s="25"/>
      <c r="BT1206" s="25"/>
      <c r="BU1206" s="25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  <c r="CU1206" s="2"/>
      <c r="CV1206" s="2"/>
      <c r="CW1206" s="2"/>
      <c r="CX1206" s="2"/>
      <c r="CY1206" s="2"/>
      <c r="CZ1206" s="2"/>
      <c r="DA1206" s="2"/>
      <c r="DB1206" s="2"/>
      <c r="DC1206" s="2"/>
      <c r="DD1206" s="2"/>
      <c r="DE1206" s="2"/>
      <c r="DF1206" s="2"/>
      <c r="DG1206" s="2"/>
      <c r="DH1206" s="2"/>
      <c r="DI1206" s="2"/>
      <c r="DJ1206" s="2"/>
      <c r="DK1206" s="2"/>
      <c r="DL1206" s="2"/>
      <c r="DM1206" s="2"/>
      <c r="DN1206" s="2"/>
      <c r="DO1206" s="2"/>
      <c r="DP1206" s="2"/>
      <c r="DQ1206" s="2"/>
      <c r="DR1206" s="2"/>
      <c r="DS1206" s="2"/>
      <c r="DT1206" s="2"/>
      <c r="DU1206" s="2"/>
      <c r="DV1206" s="2"/>
      <c r="DW1206" s="2"/>
      <c r="DX1206" s="2"/>
      <c r="DY1206" s="2"/>
      <c r="DZ1206" s="2"/>
      <c r="EA1206" s="2"/>
      <c r="EB1206" s="2"/>
      <c r="EC1206" s="2"/>
      <c r="ED1206" s="2"/>
      <c r="EE1206" s="2"/>
      <c r="EF1206" s="2"/>
      <c r="EG1206" s="2"/>
      <c r="EH1206" s="2"/>
      <c r="EI1206" s="2"/>
      <c r="EJ1206" s="2"/>
      <c r="EK1206" s="2"/>
      <c r="EL1206" s="2"/>
      <c r="EM1206" s="2"/>
      <c r="EN1206" s="25"/>
      <c r="EO1206" s="25"/>
      <c r="EP1206" s="25"/>
      <c r="EQ1206" s="25"/>
      <c r="ER1206" s="25"/>
      <c r="ES1206" s="25"/>
      <c r="ET1206" s="25"/>
      <c r="EU1206" s="25"/>
      <c r="EV1206" s="25"/>
      <c r="EW1206" s="25"/>
      <c r="EX1206" s="25"/>
      <c r="EY1206" s="25"/>
      <c r="EZ1206" s="25"/>
      <c r="FA1206" s="25"/>
      <c r="FB1206" s="25"/>
      <c r="FC1206" s="25"/>
      <c r="FD1206" s="25"/>
      <c r="FE1206" s="25"/>
      <c r="FF1206" s="25"/>
      <c r="FG1206" s="25"/>
      <c r="FH1206" s="25"/>
    </row>
    <row r="1207" spans="1:164" s="7" customFormat="1" ht="24">
      <c r="A1207" s="1"/>
      <c r="B1207" s="1"/>
      <c r="C1207" s="6"/>
      <c r="D1207" s="1" ph="1"/>
      <c r="F1207" s="27"/>
      <c r="G1207" s="9"/>
      <c r="H1207" s="9"/>
      <c r="I1207" s="1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  <c r="AP1207" s="25"/>
      <c r="AQ1207" s="25"/>
      <c r="AR1207" s="25"/>
      <c r="AS1207" s="25"/>
      <c r="AT1207" s="25"/>
      <c r="AU1207" s="25"/>
      <c r="AV1207" s="25"/>
      <c r="AW1207" s="25"/>
      <c r="AX1207" s="25"/>
      <c r="AY1207" s="25"/>
      <c r="AZ1207" s="25"/>
      <c r="BA1207" s="25"/>
      <c r="BB1207" s="25"/>
      <c r="BC1207" s="25"/>
      <c r="BD1207" s="25"/>
      <c r="BE1207" s="25"/>
      <c r="BF1207" s="25"/>
      <c r="BG1207" s="25"/>
      <c r="BH1207" s="25"/>
      <c r="BI1207" s="25"/>
      <c r="BJ1207" s="25"/>
      <c r="BK1207" s="25"/>
      <c r="BL1207" s="25"/>
      <c r="BM1207" s="25"/>
      <c r="BN1207" s="25"/>
      <c r="BO1207" s="25"/>
      <c r="BP1207" s="25"/>
      <c r="BQ1207" s="25"/>
      <c r="BR1207" s="25"/>
      <c r="BS1207" s="25"/>
      <c r="BT1207" s="25"/>
      <c r="BU1207" s="25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  <c r="CU1207" s="2"/>
      <c r="CV1207" s="2"/>
      <c r="CW1207" s="2"/>
      <c r="CX1207" s="2"/>
      <c r="CY1207" s="2"/>
      <c r="CZ1207" s="2"/>
      <c r="DA1207" s="2"/>
      <c r="DB1207" s="2"/>
      <c r="DC1207" s="2"/>
      <c r="DD1207" s="2"/>
      <c r="DE1207" s="2"/>
      <c r="DF1207" s="2"/>
      <c r="DG1207" s="2"/>
      <c r="DH1207" s="2"/>
      <c r="DI1207" s="2"/>
      <c r="DJ1207" s="2"/>
      <c r="DK1207" s="2"/>
      <c r="DL1207" s="2"/>
      <c r="DM1207" s="2"/>
      <c r="DN1207" s="2"/>
      <c r="DO1207" s="2"/>
      <c r="DP1207" s="2"/>
      <c r="DQ1207" s="2"/>
      <c r="DR1207" s="2"/>
      <c r="DS1207" s="2"/>
      <c r="DT1207" s="2"/>
      <c r="DU1207" s="2"/>
      <c r="DV1207" s="2"/>
      <c r="DW1207" s="2"/>
      <c r="DX1207" s="2"/>
      <c r="DY1207" s="2"/>
      <c r="DZ1207" s="2"/>
      <c r="EA1207" s="2"/>
      <c r="EB1207" s="2"/>
      <c r="EC1207" s="2"/>
      <c r="ED1207" s="2"/>
      <c r="EE1207" s="2"/>
      <c r="EF1207" s="2"/>
      <c r="EG1207" s="2"/>
      <c r="EH1207" s="2"/>
      <c r="EI1207" s="2"/>
      <c r="EJ1207" s="2"/>
      <c r="EK1207" s="2"/>
      <c r="EL1207" s="2"/>
      <c r="EM1207" s="2"/>
      <c r="EN1207" s="25"/>
      <c r="EO1207" s="25"/>
      <c r="EP1207" s="25"/>
      <c r="EQ1207" s="25"/>
      <c r="ER1207" s="25"/>
      <c r="ES1207" s="25"/>
      <c r="ET1207" s="25"/>
      <c r="EU1207" s="25"/>
      <c r="EV1207" s="25"/>
      <c r="EW1207" s="25"/>
      <c r="EX1207" s="25"/>
      <c r="EY1207" s="25"/>
      <c r="EZ1207" s="25"/>
      <c r="FA1207" s="25"/>
      <c r="FB1207" s="25"/>
      <c r="FC1207" s="25"/>
      <c r="FD1207" s="25"/>
      <c r="FE1207" s="25"/>
      <c r="FF1207" s="25"/>
      <c r="FG1207" s="25"/>
      <c r="FH1207" s="25"/>
    </row>
    <row r="1208" spans="1:164" s="7" customFormat="1" ht="24">
      <c r="A1208" s="1"/>
      <c r="B1208" s="1"/>
      <c r="C1208" s="6"/>
      <c r="D1208" s="1" ph="1"/>
      <c r="F1208" s="27"/>
      <c r="G1208" s="9"/>
      <c r="H1208" s="9"/>
      <c r="I1208" s="1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  <c r="AP1208" s="25"/>
      <c r="AQ1208" s="25"/>
      <c r="AR1208" s="25"/>
      <c r="AS1208" s="25"/>
      <c r="AT1208" s="25"/>
      <c r="AU1208" s="25"/>
      <c r="AV1208" s="25"/>
      <c r="AW1208" s="25"/>
      <c r="AX1208" s="25"/>
      <c r="AY1208" s="25"/>
      <c r="AZ1208" s="25"/>
      <c r="BA1208" s="25"/>
      <c r="BB1208" s="25"/>
      <c r="BC1208" s="25"/>
      <c r="BD1208" s="25"/>
      <c r="BE1208" s="25"/>
      <c r="BF1208" s="25"/>
      <c r="BG1208" s="25"/>
      <c r="BH1208" s="25"/>
      <c r="BI1208" s="25"/>
      <c r="BJ1208" s="25"/>
      <c r="BK1208" s="25"/>
      <c r="BL1208" s="25"/>
      <c r="BM1208" s="25"/>
      <c r="BN1208" s="25"/>
      <c r="BO1208" s="25"/>
      <c r="BP1208" s="25"/>
      <c r="BQ1208" s="25"/>
      <c r="BR1208" s="25"/>
      <c r="BS1208" s="25"/>
      <c r="BT1208" s="25"/>
      <c r="BU1208" s="25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  <c r="CU1208" s="2"/>
      <c r="CV1208" s="2"/>
      <c r="CW1208" s="2"/>
      <c r="CX1208" s="2"/>
      <c r="CY1208" s="2"/>
      <c r="CZ1208" s="2"/>
      <c r="DA1208" s="2"/>
      <c r="DB1208" s="2"/>
      <c r="DC1208" s="2"/>
      <c r="DD1208" s="2"/>
      <c r="DE1208" s="2"/>
      <c r="DF1208" s="2"/>
      <c r="DG1208" s="2"/>
      <c r="DH1208" s="2"/>
      <c r="DI1208" s="2"/>
      <c r="DJ1208" s="2"/>
      <c r="DK1208" s="2"/>
      <c r="DL1208" s="2"/>
      <c r="DM1208" s="2"/>
      <c r="DN1208" s="2"/>
      <c r="DO1208" s="2"/>
      <c r="DP1208" s="2"/>
      <c r="DQ1208" s="2"/>
      <c r="DR1208" s="2"/>
      <c r="DS1208" s="2"/>
      <c r="DT1208" s="2"/>
      <c r="DU1208" s="2"/>
      <c r="DV1208" s="2"/>
      <c r="DW1208" s="2"/>
      <c r="DX1208" s="2"/>
      <c r="DY1208" s="2"/>
      <c r="DZ1208" s="2"/>
      <c r="EA1208" s="2"/>
      <c r="EB1208" s="2"/>
      <c r="EC1208" s="2"/>
      <c r="ED1208" s="2"/>
      <c r="EE1208" s="2"/>
      <c r="EF1208" s="2"/>
      <c r="EG1208" s="2"/>
      <c r="EH1208" s="2"/>
      <c r="EI1208" s="2"/>
      <c r="EJ1208" s="2"/>
      <c r="EK1208" s="2"/>
      <c r="EL1208" s="2"/>
      <c r="EM1208" s="2"/>
      <c r="EN1208" s="25"/>
      <c r="EO1208" s="25"/>
      <c r="EP1208" s="25"/>
      <c r="EQ1208" s="25"/>
      <c r="ER1208" s="25"/>
      <c r="ES1208" s="25"/>
      <c r="ET1208" s="25"/>
      <c r="EU1208" s="25"/>
      <c r="EV1208" s="25"/>
      <c r="EW1208" s="25"/>
      <c r="EX1208" s="25"/>
      <c r="EY1208" s="25"/>
      <c r="EZ1208" s="25"/>
      <c r="FA1208" s="25"/>
      <c r="FB1208" s="25"/>
      <c r="FC1208" s="25"/>
      <c r="FD1208" s="25"/>
      <c r="FE1208" s="25"/>
      <c r="FF1208" s="25"/>
      <c r="FG1208" s="25"/>
      <c r="FH1208" s="25"/>
    </row>
    <row r="1209" spans="1:164" s="7" customFormat="1" ht="24">
      <c r="A1209" s="1"/>
      <c r="B1209" s="1"/>
      <c r="C1209" s="6"/>
      <c r="D1209" s="1" ph="1"/>
      <c r="F1209" s="27"/>
      <c r="G1209" s="9"/>
      <c r="H1209" s="9"/>
      <c r="I1209" s="1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  <c r="AT1209" s="25"/>
      <c r="AU1209" s="25"/>
      <c r="AV1209" s="25"/>
      <c r="AW1209" s="25"/>
      <c r="AX1209" s="25"/>
      <c r="AY1209" s="25"/>
      <c r="AZ1209" s="25"/>
      <c r="BA1209" s="25"/>
      <c r="BB1209" s="25"/>
      <c r="BC1209" s="25"/>
      <c r="BD1209" s="25"/>
      <c r="BE1209" s="25"/>
      <c r="BF1209" s="25"/>
      <c r="BG1209" s="25"/>
      <c r="BH1209" s="25"/>
      <c r="BI1209" s="25"/>
      <c r="BJ1209" s="25"/>
      <c r="BK1209" s="25"/>
      <c r="BL1209" s="25"/>
      <c r="BM1209" s="25"/>
      <c r="BN1209" s="25"/>
      <c r="BO1209" s="25"/>
      <c r="BP1209" s="25"/>
      <c r="BQ1209" s="25"/>
      <c r="BR1209" s="25"/>
      <c r="BS1209" s="25"/>
      <c r="BT1209" s="25"/>
      <c r="BU1209" s="25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  <c r="CU1209" s="2"/>
      <c r="CV1209" s="2"/>
      <c r="CW1209" s="2"/>
      <c r="CX1209" s="2"/>
      <c r="CY1209" s="2"/>
      <c r="CZ1209" s="2"/>
      <c r="DA1209" s="2"/>
      <c r="DB1209" s="2"/>
      <c r="DC1209" s="2"/>
      <c r="DD1209" s="2"/>
      <c r="DE1209" s="2"/>
      <c r="DF1209" s="2"/>
      <c r="DG1209" s="2"/>
      <c r="DH1209" s="2"/>
      <c r="DI1209" s="2"/>
      <c r="DJ1209" s="2"/>
      <c r="DK1209" s="2"/>
      <c r="DL1209" s="2"/>
      <c r="DM1209" s="2"/>
      <c r="DN1209" s="2"/>
      <c r="DO1209" s="2"/>
      <c r="DP1209" s="2"/>
      <c r="DQ1209" s="2"/>
      <c r="DR1209" s="2"/>
      <c r="DS1209" s="2"/>
      <c r="DT1209" s="2"/>
      <c r="DU1209" s="2"/>
      <c r="DV1209" s="2"/>
      <c r="DW1209" s="2"/>
      <c r="DX1209" s="2"/>
      <c r="DY1209" s="2"/>
      <c r="DZ1209" s="2"/>
      <c r="EA1209" s="2"/>
      <c r="EB1209" s="2"/>
      <c r="EC1209" s="2"/>
      <c r="ED1209" s="2"/>
      <c r="EE1209" s="2"/>
      <c r="EF1209" s="2"/>
      <c r="EG1209" s="2"/>
      <c r="EH1209" s="2"/>
      <c r="EI1209" s="2"/>
      <c r="EJ1209" s="2"/>
      <c r="EK1209" s="2"/>
      <c r="EL1209" s="2"/>
      <c r="EM1209" s="2"/>
      <c r="EN1209" s="25"/>
      <c r="EO1209" s="25"/>
      <c r="EP1209" s="25"/>
      <c r="EQ1209" s="25"/>
      <c r="ER1209" s="25"/>
      <c r="ES1209" s="25"/>
      <c r="ET1209" s="25"/>
      <c r="EU1209" s="25"/>
      <c r="EV1209" s="25"/>
      <c r="EW1209" s="25"/>
      <c r="EX1209" s="25"/>
      <c r="EY1209" s="25"/>
      <c r="EZ1209" s="25"/>
      <c r="FA1209" s="25"/>
      <c r="FB1209" s="25"/>
      <c r="FC1209" s="25"/>
      <c r="FD1209" s="25"/>
      <c r="FE1209" s="25"/>
      <c r="FF1209" s="25"/>
      <c r="FG1209" s="25"/>
      <c r="FH1209" s="25"/>
    </row>
    <row r="1210" spans="1:164" s="7" customFormat="1" ht="24">
      <c r="A1210" s="1"/>
      <c r="B1210" s="1"/>
      <c r="C1210" s="6"/>
      <c r="D1210" s="1" ph="1"/>
      <c r="F1210" s="27"/>
      <c r="G1210" s="9"/>
      <c r="H1210" s="9"/>
      <c r="I1210" s="1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  <c r="AP1210" s="25"/>
      <c r="AQ1210" s="25"/>
      <c r="AR1210" s="25"/>
      <c r="AS1210" s="25"/>
      <c r="AT1210" s="25"/>
      <c r="AU1210" s="25"/>
      <c r="AV1210" s="25"/>
      <c r="AW1210" s="25"/>
      <c r="AX1210" s="25"/>
      <c r="AY1210" s="25"/>
      <c r="AZ1210" s="25"/>
      <c r="BA1210" s="25"/>
      <c r="BB1210" s="25"/>
      <c r="BC1210" s="25"/>
      <c r="BD1210" s="25"/>
      <c r="BE1210" s="25"/>
      <c r="BF1210" s="25"/>
      <c r="BG1210" s="25"/>
      <c r="BH1210" s="25"/>
      <c r="BI1210" s="25"/>
      <c r="BJ1210" s="25"/>
      <c r="BK1210" s="25"/>
      <c r="BL1210" s="25"/>
      <c r="BM1210" s="25"/>
      <c r="BN1210" s="25"/>
      <c r="BO1210" s="25"/>
      <c r="BP1210" s="25"/>
      <c r="BQ1210" s="25"/>
      <c r="BR1210" s="25"/>
      <c r="BS1210" s="25"/>
      <c r="BT1210" s="25"/>
      <c r="BU1210" s="25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  <c r="CU1210" s="2"/>
      <c r="CV1210" s="2"/>
      <c r="CW1210" s="2"/>
      <c r="CX1210" s="2"/>
      <c r="CY1210" s="2"/>
      <c r="CZ1210" s="2"/>
      <c r="DA1210" s="2"/>
      <c r="DB1210" s="2"/>
      <c r="DC1210" s="2"/>
      <c r="DD1210" s="2"/>
      <c r="DE1210" s="2"/>
      <c r="DF1210" s="2"/>
      <c r="DG1210" s="2"/>
      <c r="DH1210" s="2"/>
      <c r="DI1210" s="2"/>
      <c r="DJ1210" s="2"/>
      <c r="DK1210" s="2"/>
      <c r="DL1210" s="2"/>
      <c r="DM1210" s="2"/>
      <c r="DN1210" s="2"/>
      <c r="DO1210" s="2"/>
      <c r="DP1210" s="2"/>
      <c r="DQ1210" s="2"/>
      <c r="DR1210" s="2"/>
      <c r="DS1210" s="2"/>
      <c r="DT1210" s="2"/>
      <c r="DU1210" s="2"/>
      <c r="DV1210" s="2"/>
      <c r="DW1210" s="2"/>
      <c r="DX1210" s="2"/>
      <c r="DY1210" s="2"/>
      <c r="DZ1210" s="2"/>
      <c r="EA1210" s="2"/>
      <c r="EB1210" s="2"/>
      <c r="EC1210" s="2"/>
      <c r="ED1210" s="2"/>
      <c r="EE1210" s="2"/>
      <c r="EF1210" s="2"/>
      <c r="EG1210" s="2"/>
      <c r="EH1210" s="2"/>
      <c r="EI1210" s="2"/>
      <c r="EJ1210" s="2"/>
      <c r="EK1210" s="2"/>
      <c r="EL1210" s="2"/>
      <c r="EM1210" s="2"/>
      <c r="EN1210" s="25"/>
      <c r="EO1210" s="25"/>
      <c r="EP1210" s="25"/>
      <c r="EQ1210" s="25"/>
      <c r="ER1210" s="25"/>
      <c r="ES1210" s="25"/>
      <c r="ET1210" s="25"/>
      <c r="EU1210" s="25"/>
      <c r="EV1210" s="25"/>
      <c r="EW1210" s="25"/>
      <c r="EX1210" s="25"/>
      <c r="EY1210" s="25"/>
      <c r="EZ1210" s="25"/>
      <c r="FA1210" s="25"/>
      <c r="FB1210" s="25"/>
      <c r="FC1210" s="25"/>
      <c r="FD1210" s="25"/>
      <c r="FE1210" s="25"/>
      <c r="FF1210" s="25"/>
      <c r="FG1210" s="25"/>
      <c r="FH1210" s="25"/>
    </row>
    <row r="1211" spans="1:164" s="7" customFormat="1" ht="24">
      <c r="A1211" s="1"/>
      <c r="B1211" s="1"/>
      <c r="C1211" s="6"/>
      <c r="D1211" s="1" ph="1"/>
      <c r="F1211" s="27"/>
      <c r="G1211" s="9"/>
      <c r="H1211" s="9"/>
      <c r="I1211" s="1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  <c r="AT1211" s="25"/>
      <c r="AU1211" s="25"/>
      <c r="AV1211" s="25"/>
      <c r="AW1211" s="25"/>
      <c r="AX1211" s="25"/>
      <c r="AY1211" s="25"/>
      <c r="AZ1211" s="25"/>
      <c r="BA1211" s="25"/>
      <c r="BB1211" s="25"/>
      <c r="BC1211" s="25"/>
      <c r="BD1211" s="25"/>
      <c r="BE1211" s="25"/>
      <c r="BF1211" s="25"/>
      <c r="BG1211" s="25"/>
      <c r="BH1211" s="25"/>
      <c r="BI1211" s="25"/>
      <c r="BJ1211" s="25"/>
      <c r="BK1211" s="25"/>
      <c r="BL1211" s="25"/>
      <c r="BM1211" s="25"/>
      <c r="BN1211" s="25"/>
      <c r="BO1211" s="25"/>
      <c r="BP1211" s="25"/>
      <c r="BQ1211" s="25"/>
      <c r="BR1211" s="25"/>
      <c r="BS1211" s="25"/>
      <c r="BT1211" s="25"/>
      <c r="BU1211" s="25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  <c r="CU1211" s="2"/>
      <c r="CV1211" s="2"/>
      <c r="CW1211" s="2"/>
      <c r="CX1211" s="2"/>
      <c r="CY1211" s="2"/>
      <c r="CZ1211" s="2"/>
      <c r="DA1211" s="2"/>
      <c r="DB1211" s="2"/>
      <c r="DC1211" s="2"/>
      <c r="DD1211" s="2"/>
      <c r="DE1211" s="2"/>
      <c r="DF1211" s="2"/>
      <c r="DG1211" s="2"/>
      <c r="DH1211" s="2"/>
      <c r="DI1211" s="2"/>
      <c r="DJ1211" s="2"/>
      <c r="DK1211" s="2"/>
      <c r="DL1211" s="2"/>
      <c r="DM1211" s="2"/>
      <c r="DN1211" s="2"/>
      <c r="DO1211" s="2"/>
      <c r="DP1211" s="2"/>
      <c r="DQ1211" s="2"/>
      <c r="DR1211" s="2"/>
      <c r="DS1211" s="2"/>
      <c r="DT1211" s="2"/>
      <c r="DU1211" s="2"/>
      <c r="DV1211" s="2"/>
      <c r="DW1211" s="2"/>
      <c r="DX1211" s="2"/>
      <c r="DY1211" s="2"/>
      <c r="DZ1211" s="2"/>
      <c r="EA1211" s="2"/>
      <c r="EB1211" s="2"/>
      <c r="EC1211" s="2"/>
      <c r="ED1211" s="2"/>
      <c r="EE1211" s="2"/>
      <c r="EF1211" s="2"/>
      <c r="EG1211" s="2"/>
      <c r="EH1211" s="2"/>
      <c r="EI1211" s="2"/>
      <c r="EJ1211" s="2"/>
      <c r="EK1211" s="2"/>
      <c r="EL1211" s="2"/>
      <c r="EM1211" s="2"/>
      <c r="EN1211" s="25"/>
      <c r="EO1211" s="25"/>
      <c r="EP1211" s="25"/>
      <c r="EQ1211" s="25"/>
      <c r="ER1211" s="25"/>
      <c r="ES1211" s="25"/>
      <c r="ET1211" s="25"/>
      <c r="EU1211" s="25"/>
      <c r="EV1211" s="25"/>
      <c r="EW1211" s="25"/>
      <c r="EX1211" s="25"/>
      <c r="EY1211" s="25"/>
      <c r="EZ1211" s="25"/>
      <c r="FA1211" s="25"/>
      <c r="FB1211" s="25"/>
      <c r="FC1211" s="25"/>
      <c r="FD1211" s="25"/>
      <c r="FE1211" s="25"/>
      <c r="FF1211" s="25"/>
      <c r="FG1211" s="25"/>
      <c r="FH1211" s="25"/>
    </row>
    <row r="1212" spans="1:164" s="7" customFormat="1" ht="24">
      <c r="A1212" s="1"/>
      <c r="B1212" s="1"/>
      <c r="C1212" s="6"/>
      <c r="D1212" s="1" ph="1"/>
      <c r="F1212" s="27"/>
      <c r="G1212" s="9"/>
      <c r="H1212" s="9"/>
      <c r="I1212" s="1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  <c r="AP1212" s="25"/>
      <c r="AQ1212" s="25"/>
      <c r="AR1212" s="25"/>
      <c r="AS1212" s="25"/>
      <c r="AT1212" s="25"/>
      <c r="AU1212" s="25"/>
      <c r="AV1212" s="25"/>
      <c r="AW1212" s="25"/>
      <c r="AX1212" s="25"/>
      <c r="AY1212" s="25"/>
      <c r="AZ1212" s="25"/>
      <c r="BA1212" s="25"/>
      <c r="BB1212" s="25"/>
      <c r="BC1212" s="25"/>
      <c r="BD1212" s="25"/>
      <c r="BE1212" s="25"/>
      <c r="BF1212" s="25"/>
      <c r="BG1212" s="25"/>
      <c r="BH1212" s="25"/>
      <c r="BI1212" s="25"/>
      <c r="BJ1212" s="25"/>
      <c r="BK1212" s="25"/>
      <c r="BL1212" s="25"/>
      <c r="BM1212" s="25"/>
      <c r="BN1212" s="25"/>
      <c r="BO1212" s="25"/>
      <c r="BP1212" s="25"/>
      <c r="BQ1212" s="25"/>
      <c r="BR1212" s="25"/>
      <c r="BS1212" s="25"/>
      <c r="BT1212" s="25"/>
      <c r="BU1212" s="25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  <c r="CU1212" s="2"/>
      <c r="CV1212" s="2"/>
      <c r="CW1212" s="2"/>
      <c r="CX1212" s="2"/>
      <c r="CY1212" s="2"/>
      <c r="CZ1212" s="2"/>
      <c r="DA1212" s="2"/>
      <c r="DB1212" s="2"/>
      <c r="DC1212" s="2"/>
      <c r="DD1212" s="2"/>
      <c r="DE1212" s="2"/>
      <c r="DF1212" s="2"/>
      <c r="DG1212" s="2"/>
      <c r="DH1212" s="2"/>
      <c r="DI1212" s="2"/>
      <c r="DJ1212" s="2"/>
      <c r="DK1212" s="2"/>
      <c r="DL1212" s="2"/>
      <c r="DM1212" s="2"/>
      <c r="DN1212" s="2"/>
      <c r="DO1212" s="2"/>
      <c r="DP1212" s="2"/>
      <c r="DQ1212" s="2"/>
      <c r="DR1212" s="2"/>
      <c r="DS1212" s="2"/>
      <c r="DT1212" s="2"/>
      <c r="DU1212" s="2"/>
      <c r="DV1212" s="2"/>
      <c r="DW1212" s="2"/>
      <c r="DX1212" s="2"/>
      <c r="DY1212" s="2"/>
      <c r="DZ1212" s="2"/>
      <c r="EA1212" s="2"/>
      <c r="EB1212" s="2"/>
      <c r="EC1212" s="2"/>
      <c r="ED1212" s="2"/>
      <c r="EE1212" s="2"/>
      <c r="EF1212" s="2"/>
      <c r="EG1212" s="2"/>
      <c r="EH1212" s="2"/>
      <c r="EI1212" s="2"/>
      <c r="EJ1212" s="2"/>
      <c r="EK1212" s="2"/>
      <c r="EL1212" s="2"/>
      <c r="EM1212" s="2"/>
      <c r="EN1212" s="25"/>
      <c r="EO1212" s="25"/>
      <c r="EP1212" s="25"/>
      <c r="EQ1212" s="25"/>
      <c r="ER1212" s="25"/>
      <c r="ES1212" s="25"/>
      <c r="ET1212" s="25"/>
      <c r="EU1212" s="25"/>
      <c r="EV1212" s="25"/>
      <c r="EW1212" s="25"/>
      <c r="EX1212" s="25"/>
      <c r="EY1212" s="25"/>
      <c r="EZ1212" s="25"/>
      <c r="FA1212" s="25"/>
      <c r="FB1212" s="25"/>
      <c r="FC1212" s="25"/>
      <c r="FD1212" s="25"/>
      <c r="FE1212" s="25"/>
      <c r="FF1212" s="25"/>
      <c r="FG1212" s="25"/>
      <c r="FH1212" s="25"/>
    </row>
    <row r="1213" spans="1:164" s="7" customFormat="1" ht="24">
      <c r="A1213" s="1"/>
      <c r="B1213" s="1"/>
      <c r="C1213" s="6"/>
      <c r="D1213" s="1" ph="1"/>
      <c r="F1213" s="27"/>
      <c r="G1213" s="9"/>
      <c r="H1213" s="9"/>
      <c r="I1213" s="1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  <c r="AP1213" s="25"/>
      <c r="AQ1213" s="25"/>
      <c r="AR1213" s="25"/>
      <c r="AS1213" s="25"/>
      <c r="AT1213" s="25"/>
      <c r="AU1213" s="25"/>
      <c r="AV1213" s="25"/>
      <c r="AW1213" s="25"/>
      <c r="AX1213" s="25"/>
      <c r="AY1213" s="25"/>
      <c r="AZ1213" s="25"/>
      <c r="BA1213" s="25"/>
      <c r="BB1213" s="25"/>
      <c r="BC1213" s="25"/>
      <c r="BD1213" s="25"/>
      <c r="BE1213" s="25"/>
      <c r="BF1213" s="25"/>
      <c r="BG1213" s="25"/>
      <c r="BH1213" s="25"/>
      <c r="BI1213" s="25"/>
      <c r="BJ1213" s="25"/>
      <c r="BK1213" s="25"/>
      <c r="BL1213" s="25"/>
      <c r="BM1213" s="25"/>
      <c r="BN1213" s="25"/>
      <c r="BO1213" s="25"/>
      <c r="BP1213" s="25"/>
      <c r="BQ1213" s="25"/>
      <c r="BR1213" s="25"/>
      <c r="BS1213" s="25"/>
      <c r="BT1213" s="25"/>
      <c r="BU1213" s="25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  <c r="CU1213" s="2"/>
      <c r="CV1213" s="2"/>
      <c r="CW1213" s="2"/>
      <c r="CX1213" s="2"/>
      <c r="CY1213" s="2"/>
      <c r="CZ1213" s="2"/>
      <c r="DA1213" s="2"/>
      <c r="DB1213" s="2"/>
      <c r="DC1213" s="2"/>
      <c r="DD1213" s="2"/>
      <c r="DE1213" s="2"/>
      <c r="DF1213" s="2"/>
      <c r="DG1213" s="2"/>
      <c r="DH1213" s="2"/>
      <c r="DI1213" s="2"/>
      <c r="DJ1213" s="2"/>
      <c r="DK1213" s="2"/>
      <c r="DL1213" s="2"/>
      <c r="DM1213" s="2"/>
      <c r="DN1213" s="2"/>
      <c r="DO1213" s="2"/>
      <c r="DP1213" s="2"/>
      <c r="DQ1213" s="2"/>
      <c r="DR1213" s="2"/>
      <c r="DS1213" s="2"/>
      <c r="DT1213" s="2"/>
      <c r="DU1213" s="2"/>
      <c r="DV1213" s="2"/>
      <c r="DW1213" s="2"/>
      <c r="DX1213" s="2"/>
      <c r="DY1213" s="2"/>
      <c r="DZ1213" s="2"/>
      <c r="EA1213" s="2"/>
      <c r="EB1213" s="2"/>
      <c r="EC1213" s="2"/>
      <c r="ED1213" s="2"/>
      <c r="EE1213" s="2"/>
      <c r="EF1213" s="2"/>
      <c r="EG1213" s="2"/>
      <c r="EH1213" s="2"/>
      <c r="EI1213" s="2"/>
      <c r="EJ1213" s="2"/>
      <c r="EK1213" s="2"/>
      <c r="EL1213" s="2"/>
      <c r="EM1213" s="2"/>
      <c r="EN1213" s="25"/>
      <c r="EO1213" s="25"/>
      <c r="EP1213" s="25"/>
      <c r="EQ1213" s="25"/>
      <c r="ER1213" s="25"/>
      <c r="ES1213" s="25"/>
      <c r="ET1213" s="25"/>
      <c r="EU1213" s="25"/>
      <c r="EV1213" s="25"/>
      <c r="EW1213" s="25"/>
      <c r="EX1213" s="25"/>
      <c r="EY1213" s="25"/>
      <c r="EZ1213" s="25"/>
      <c r="FA1213" s="25"/>
      <c r="FB1213" s="25"/>
      <c r="FC1213" s="25"/>
      <c r="FD1213" s="25"/>
      <c r="FE1213" s="25"/>
      <c r="FF1213" s="25"/>
      <c r="FG1213" s="25"/>
      <c r="FH1213" s="25"/>
    </row>
    <row r="1214" spans="1:164" s="7" customFormat="1" ht="24">
      <c r="A1214" s="1"/>
      <c r="B1214" s="1"/>
      <c r="C1214" s="6"/>
      <c r="D1214" s="1" ph="1"/>
      <c r="F1214" s="27"/>
      <c r="G1214" s="9"/>
      <c r="H1214" s="9"/>
      <c r="I1214" s="1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  <c r="AP1214" s="25"/>
      <c r="AQ1214" s="25"/>
      <c r="AR1214" s="25"/>
      <c r="AS1214" s="25"/>
      <c r="AT1214" s="25"/>
      <c r="AU1214" s="25"/>
      <c r="AV1214" s="25"/>
      <c r="AW1214" s="25"/>
      <c r="AX1214" s="25"/>
      <c r="AY1214" s="25"/>
      <c r="AZ1214" s="25"/>
      <c r="BA1214" s="25"/>
      <c r="BB1214" s="25"/>
      <c r="BC1214" s="25"/>
      <c r="BD1214" s="25"/>
      <c r="BE1214" s="25"/>
      <c r="BF1214" s="25"/>
      <c r="BG1214" s="25"/>
      <c r="BH1214" s="25"/>
      <c r="BI1214" s="25"/>
      <c r="BJ1214" s="25"/>
      <c r="BK1214" s="25"/>
      <c r="BL1214" s="25"/>
      <c r="BM1214" s="25"/>
      <c r="BN1214" s="25"/>
      <c r="BO1214" s="25"/>
      <c r="BP1214" s="25"/>
      <c r="BQ1214" s="25"/>
      <c r="BR1214" s="25"/>
      <c r="BS1214" s="25"/>
      <c r="BT1214" s="25"/>
      <c r="BU1214" s="25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  <c r="CU1214" s="2"/>
      <c r="CV1214" s="2"/>
      <c r="CW1214" s="2"/>
      <c r="CX1214" s="2"/>
      <c r="CY1214" s="2"/>
      <c r="CZ1214" s="2"/>
      <c r="DA1214" s="2"/>
      <c r="DB1214" s="2"/>
      <c r="DC1214" s="2"/>
      <c r="DD1214" s="2"/>
      <c r="DE1214" s="2"/>
      <c r="DF1214" s="2"/>
      <c r="DG1214" s="2"/>
      <c r="DH1214" s="2"/>
      <c r="DI1214" s="2"/>
      <c r="DJ1214" s="2"/>
      <c r="DK1214" s="2"/>
      <c r="DL1214" s="2"/>
      <c r="DM1214" s="2"/>
      <c r="DN1214" s="2"/>
      <c r="DO1214" s="2"/>
      <c r="DP1214" s="2"/>
      <c r="DQ1214" s="2"/>
      <c r="DR1214" s="2"/>
      <c r="DS1214" s="2"/>
      <c r="DT1214" s="2"/>
      <c r="DU1214" s="2"/>
      <c r="DV1214" s="2"/>
      <c r="DW1214" s="2"/>
      <c r="DX1214" s="2"/>
      <c r="DY1214" s="2"/>
      <c r="DZ1214" s="2"/>
      <c r="EA1214" s="2"/>
      <c r="EB1214" s="2"/>
      <c r="EC1214" s="2"/>
      <c r="ED1214" s="2"/>
      <c r="EE1214" s="2"/>
      <c r="EF1214" s="2"/>
      <c r="EG1214" s="2"/>
      <c r="EH1214" s="2"/>
      <c r="EI1214" s="2"/>
      <c r="EJ1214" s="2"/>
      <c r="EK1214" s="2"/>
      <c r="EL1214" s="2"/>
      <c r="EM1214" s="2"/>
      <c r="EN1214" s="25"/>
      <c r="EO1214" s="25"/>
      <c r="EP1214" s="25"/>
      <c r="EQ1214" s="25"/>
      <c r="ER1214" s="25"/>
      <c r="ES1214" s="25"/>
      <c r="ET1214" s="25"/>
      <c r="EU1214" s="25"/>
      <c r="EV1214" s="25"/>
      <c r="EW1214" s="25"/>
      <c r="EX1214" s="25"/>
      <c r="EY1214" s="25"/>
      <c r="EZ1214" s="25"/>
      <c r="FA1214" s="25"/>
      <c r="FB1214" s="25"/>
      <c r="FC1214" s="25"/>
      <c r="FD1214" s="25"/>
      <c r="FE1214" s="25"/>
      <c r="FF1214" s="25"/>
      <c r="FG1214" s="25"/>
      <c r="FH1214" s="25"/>
    </row>
    <row r="1215" spans="1:164" s="7" customFormat="1" ht="24">
      <c r="A1215" s="1"/>
      <c r="B1215" s="1"/>
      <c r="C1215" s="6"/>
      <c r="D1215" s="1" ph="1"/>
      <c r="F1215" s="27"/>
      <c r="G1215" s="9"/>
      <c r="H1215" s="9"/>
      <c r="I1215" s="1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  <c r="AP1215" s="25"/>
      <c r="AQ1215" s="25"/>
      <c r="AR1215" s="25"/>
      <c r="AS1215" s="25"/>
      <c r="AT1215" s="25"/>
      <c r="AU1215" s="25"/>
      <c r="AV1215" s="25"/>
      <c r="AW1215" s="25"/>
      <c r="AX1215" s="25"/>
      <c r="AY1215" s="25"/>
      <c r="AZ1215" s="25"/>
      <c r="BA1215" s="25"/>
      <c r="BB1215" s="25"/>
      <c r="BC1215" s="25"/>
      <c r="BD1215" s="25"/>
      <c r="BE1215" s="25"/>
      <c r="BF1215" s="25"/>
      <c r="BG1215" s="25"/>
      <c r="BH1215" s="25"/>
      <c r="BI1215" s="25"/>
      <c r="BJ1215" s="25"/>
      <c r="BK1215" s="25"/>
      <c r="BL1215" s="25"/>
      <c r="BM1215" s="25"/>
      <c r="BN1215" s="25"/>
      <c r="BO1215" s="25"/>
      <c r="BP1215" s="25"/>
      <c r="BQ1215" s="25"/>
      <c r="BR1215" s="25"/>
      <c r="BS1215" s="25"/>
      <c r="BT1215" s="25"/>
      <c r="BU1215" s="25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  <c r="CU1215" s="2"/>
      <c r="CV1215" s="2"/>
      <c r="CW1215" s="2"/>
      <c r="CX1215" s="2"/>
      <c r="CY1215" s="2"/>
      <c r="CZ1215" s="2"/>
      <c r="DA1215" s="2"/>
      <c r="DB1215" s="2"/>
      <c r="DC1215" s="2"/>
      <c r="DD1215" s="2"/>
      <c r="DE1215" s="2"/>
      <c r="DF1215" s="2"/>
      <c r="DG1215" s="2"/>
      <c r="DH1215" s="2"/>
      <c r="DI1215" s="2"/>
      <c r="DJ1215" s="2"/>
      <c r="DK1215" s="2"/>
      <c r="DL1215" s="2"/>
      <c r="DM1215" s="2"/>
      <c r="DN1215" s="2"/>
      <c r="DO1215" s="2"/>
      <c r="DP1215" s="2"/>
      <c r="DQ1215" s="2"/>
      <c r="DR1215" s="2"/>
      <c r="DS1215" s="2"/>
      <c r="DT1215" s="2"/>
      <c r="DU1215" s="2"/>
      <c r="DV1215" s="2"/>
      <c r="DW1215" s="2"/>
      <c r="DX1215" s="2"/>
      <c r="DY1215" s="2"/>
      <c r="DZ1215" s="2"/>
      <c r="EA1215" s="2"/>
      <c r="EB1215" s="2"/>
      <c r="EC1215" s="2"/>
      <c r="ED1215" s="2"/>
      <c r="EE1215" s="2"/>
      <c r="EF1215" s="2"/>
      <c r="EG1215" s="2"/>
      <c r="EH1215" s="2"/>
      <c r="EI1215" s="2"/>
      <c r="EJ1215" s="2"/>
      <c r="EK1215" s="2"/>
      <c r="EL1215" s="2"/>
      <c r="EM1215" s="2"/>
      <c r="EN1215" s="25"/>
      <c r="EO1215" s="25"/>
      <c r="EP1215" s="25"/>
      <c r="EQ1215" s="25"/>
      <c r="ER1215" s="25"/>
      <c r="ES1215" s="25"/>
      <c r="ET1215" s="25"/>
      <c r="EU1215" s="25"/>
      <c r="EV1215" s="25"/>
      <c r="EW1215" s="25"/>
      <c r="EX1215" s="25"/>
      <c r="EY1215" s="25"/>
      <c r="EZ1215" s="25"/>
      <c r="FA1215" s="25"/>
      <c r="FB1215" s="25"/>
      <c r="FC1215" s="25"/>
      <c r="FD1215" s="25"/>
      <c r="FE1215" s="25"/>
      <c r="FF1215" s="25"/>
      <c r="FG1215" s="25"/>
      <c r="FH1215" s="25"/>
    </row>
    <row r="1216" spans="1:164" s="7" customFormat="1" ht="24">
      <c r="A1216" s="1"/>
      <c r="B1216" s="1"/>
      <c r="C1216" s="6"/>
      <c r="D1216" s="1" ph="1"/>
      <c r="F1216" s="27"/>
      <c r="G1216" s="9"/>
      <c r="H1216" s="9"/>
      <c r="I1216" s="1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  <c r="AP1216" s="25"/>
      <c r="AQ1216" s="25"/>
      <c r="AR1216" s="25"/>
      <c r="AS1216" s="25"/>
      <c r="AT1216" s="25"/>
      <c r="AU1216" s="25"/>
      <c r="AV1216" s="25"/>
      <c r="AW1216" s="25"/>
      <c r="AX1216" s="25"/>
      <c r="AY1216" s="25"/>
      <c r="AZ1216" s="25"/>
      <c r="BA1216" s="25"/>
      <c r="BB1216" s="25"/>
      <c r="BC1216" s="25"/>
      <c r="BD1216" s="25"/>
      <c r="BE1216" s="25"/>
      <c r="BF1216" s="25"/>
      <c r="BG1216" s="25"/>
      <c r="BH1216" s="25"/>
      <c r="BI1216" s="25"/>
      <c r="BJ1216" s="25"/>
      <c r="BK1216" s="25"/>
      <c r="BL1216" s="25"/>
      <c r="BM1216" s="25"/>
      <c r="BN1216" s="25"/>
      <c r="BO1216" s="25"/>
      <c r="BP1216" s="25"/>
      <c r="BQ1216" s="25"/>
      <c r="BR1216" s="25"/>
      <c r="BS1216" s="25"/>
      <c r="BT1216" s="25"/>
      <c r="BU1216" s="25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  <c r="CU1216" s="2"/>
      <c r="CV1216" s="2"/>
      <c r="CW1216" s="2"/>
      <c r="CX1216" s="2"/>
      <c r="CY1216" s="2"/>
      <c r="CZ1216" s="2"/>
      <c r="DA1216" s="2"/>
      <c r="DB1216" s="2"/>
      <c r="DC1216" s="2"/>
      <c r="DD1216" s="2"/>
      <c r="DE1216" s="2"/>
      <c r="DF1216" s="2"/>
      <c r="DG1216" s="2"/>
      <c r="DH1216" s="2"/>
      <c r="DI1216" s="2"/>
      <c r="DJ1216" s="2"/>
      <c r="DK1216" s="2"/>
      <c r="DL1216" s="2"/>
      <c r="DM1216" s="2"/>
      <c r="DN1216" s="2"/>
      <c r="DO1216" s="2"/>
      <c r="DP1216" s="2"/>
      <c r="DQ1216" s="2"/>
      <c r="DR1216" s="2"/>
      <c r="DS1216" s="2"/>
      <c r="DT1216" s="2"/>
      <c r="DU1216" s="2"/>
      <c r="DV1216" s="2"/>
      <c r="DW1216" s="2"/>
      <c r="DX1216" s="2"/>
      <c r="DY1216" s="2"/>
      <c r="DZ1216" s="2"/>
      <c r="EA1216" s="2"/>
      <c r="EB1216" s="2"/>
      <c r="EC1216" s="2"/>
      <c r="ED1216" s="2"/>
      <c r="EE1216" s="2"/>
      <c r="EF1216" s="2"/>
      <c r="EG1216" s="2"/>
      <c r="EH1216" s="2"/>
      <c r="EI1216" s="2"/>
      <c r="EJ1216" s="2"/>
      <c r="EK1216" s="2"/>
      <c r="EL1216" s="2"/>
      <c r="EM1216" s="2"/>
      <c r="EN1216" s="25"/>
      <c r="EO1216" s="25"/>
      <c r="EP1216" s="25"/>
      <c r="EQ1216" s="25"/>
      <c r="ER1216" s="25"/>
      <c r="ES1216" s="25"/>
      <c r="ET1216" s="25"/>
      <c r="EU1216" s="25"/>
      <c r="EV1216" s="25"/>
      <c r="EW1216" s="25"/>
      <c r="EX1216" s="25"/>
      <c r="EY1216" s="25"/>
      <c r="EZ1216" s="25"/>
      <c r="FA1216" s="25"/>
      <c r="FB1216" s="25"/>
      <c r="FC1216" s="25"/>
      <c r="FD1216" s="25"/>
      <c r="FE1216" s="25"/>
      <c r="FF1216" s="25"/>
      <c r="FG1216" s="25"/>
      <c r="FH1216" s="25"/>
    </row>
    <row r="1217" spans="1:164" s="7" customFormat="1" ht="24">
      <c r="A1217" s="1"/>
      <c r="B1217" s="1"/>
      <c r="C1217" s="6"/>
      <c r="D1217" s="1" ph="1"/>
      <c r="F1217" s="27"/>
      <c r="G1217" s="9"/>
      <c r="H1217" s="9"/>
      <c r="I1217" s="1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  <c r="AP1217" s="25"/>
      <c r="AQ1217" s="25"/>
      <c r="AR1217" s="25"/>
      <c r="AS1217" s="25"/>
      <c r="AT1217" s="25"/>
      <c r="AU1217" s="25"/>
      <c r="AV1217" s="25"/>
      <c r="AW1217" s="25"/>
      <c r="AX1217" s="25"/>
      <c r="AY1217" s="25"/>
      <c r="AZ1217" s="25"/>
      <c r="BA1217" s="25"/>
      <c r="BB1217" s="25"/>
      <c r="BC1217" s="25"/>
      <c r="BD1217" s="25"/>
      <c r="BE1217" s="25"/>
      <c r="BF1217" s="25"/>
      <c r="BG1217" s="25"/>
      <c r="BH1217" s="25"/>
      <c r="BI1217" s="25"/>
      <c r="BJ1217" s="25"/>
      <c r="BK1217" s="25"/>
      <c r="BL1217" s="25"/>
      <c r="BM1217" s="25"/>
      <c r="BN1217" s="25"/>
      <c r="BO1217" s="25"/>
      <c r="BP1217" s="25"/>
      <c r="BQ1217" s="25"/>
      <c r="BR1217" s="25"/>
      <c r="BS1217" s="25"/>
      <c r="BT1217" s="25"/>
      <c r="BU1217" s="25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  <c r="CU1217" s="2"/>
      <c r="CV1217" s="2"/>
      <c r="CW1217" s="2"/>
      <c r="CX1217" s="2"/>
      <c r="CY1217" s="2"/>
      <c r="CZ1217" s="2"/>
      <c r="DA1217" s="2"/>
      <c r="DB1217" s="2"/>
      <c r="DC1217" s="2"/>
      <c r="DD1217" s="2"/>
      <c r="DE1217" s="2"/>
      <c r="DF1217" s="2"/>
      <c r="DG1217" s="2"/>
      <c r="DH1217" s="2"/>
      <c r="DI1217" s="2"/>
      <c r="DJ1217" s="2"/>
      <c r="DK1217" s="2"/>
      <c r="DL1217" s="2"/>
      <c r="DM1217" s="2"/>
      <c r="DN1217" s="2"/>
      <c r="DO1217" s="2"/>
      <c r="DP1217" s="2"/>
      <c r="DQ1217" s="2"/>
      <c r="DR1217" s="2"/>
      <c r="DS1217" s="2"/>
      <c r="DT1217" s="2"/>
      <c r="DU1217" s="2"/>
      <c r="DV1217" s="2"/>
      <c r="DW1217" s="2"/>
      <c r="DX1217" s="2"/>
      <c r="DY1217" s="2"/>
      <c r="DZ1217" s="2"/>
      <c r="EA1217" s="2"/>
      <c r="EB1217" s="2"/>
      <c r="EC1217" s="2"/>
      <c r="ED1217" s="2"/>
      <c r="EE1217" s="2"/>
      <c r="EF1217" s="2"/>
      <c r="EG1217" s="2"/>
      <c r="EH1217" s="2"/>
      <c r="EI1217" s="2"/>
      <c r="EJ1217" s="2"/>
      <c r="EK1217" s="2"/>
      <c r="EL1217" s="2"/>
      <c r="EM1217" s="2"/>
      <c r="EN1217" s="25"/>
      <c r="EO1217" s="25"/>
      <c r="EP1217" s="25"/>
      <c r="EQ1217" s="25"/>
      <c r="ER1217" s="25"/>
      <c r="ES1217" s="25"/>
      <c r="ET1217" s="25"/>
      <c r="EU1217" s="25"/>
      <c r="EV1217" s="25"/>
      <c r="EW1217" s="25"/>
      <c r="EX1217" s="25"/>
      <c r="EY1217" s="25"/>
      <c r="EZ1217" s="25"/>
      <c r="FA1217" s="25"/>
      <c r="FB1217" s="25"/>
      <c r="FC1217" s="25"/>
      <c r="FD1217" s="25"/>
      <c r="FE1217" s="25"/>
      <c r="FF1217" s="25"/>
      <c r="FG1217" s="25"/>
      <c r="FH1217" s="25"/>
    </row>
    <row r="1218" spans="1:164" s="7" customFormat="1" ht="24">
      <c r="A1218" s="1"/>
      <c r="B1218" s="1"/>
      <c r="C1218" s="6"/>
      <c r="D1218" s="1" ph="1"/>
      <c r="F1218" s="27"/>
      <c r="G1218" s="9"/>
      <c r="H1218" s="9"/>
      <c r="I1218" s="1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  <c r="AP1218" s="25"/>
      <c r="AQ1218" s="25"/>
      <c r="AR1218" s="25"/>
      <c r="AS1218" s="25"/>
      <c r="AT1218" s="25"/>
      <c r="AU1218" s="25"/>
      <c r="AV1218" s="25"/>
      <c r="AW1218" s="25"/>
      <c r="AX1218" s="25"/>
      <c r="AY1218" s="25"/>
      <c r="AZ1218" s="25"/>
      <c r="BA1218" s="25"/>
      <c r="BB1218" s="25"/>
      <c r="BC1218" s="25"/>
      <c r="BD1218" s="25"/>
      <c r="BE1218" s="25"/>
      <c r="BF1218" s="25"/>
      <c r="BG1218" s="25"/>
      <c r="BH1218" s="25"/>
      <c r="BI1218" s="25"/>
      <c r="BJ1218" s="25"/>
      <c r="BK1218" s="25"/>
      <c r="BL1218" s="25"/>
      <c r="BM1218" s="25"/>
      <c r="BN1218" s="25"/>
      <c r="BO1218" s="25"/>
      <c r="BP1218" s="25"/>
      <c r="BQ1218" s="25"/>
      <c r="BR1218" s="25"/>
      <c r="BS1218" s="25"/>
      <c r="BT1218" s="25"/>
      <c r="BU1218" s="25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  <c r="CU1218" s="2"/>
      <c r="CV1218" s="2"/>
      <c r="CW1218" s="2"/>
      <c r="CX1218" s="2"/>
      <c r="CY1218" s="2"/>
      <c r="CZ1218" s="2"/>
      <c r="DA1218" s="2"/>
      <c r="DB1218" s="2"/>
      <c r="DC1218" s="2"/>
      <c r="DD1218" s="2"/>
      <c r="DE1218" s="2"/>
      <c r="DF1218" s="2"/>
      <c r="DG1218" s="2"/>
      <c r="DH1218" s="2"/>
      <c r="DI1218" s="2"/>
      <c r="DJ1218" s="2"/>
      <c r="DK1218" s="2"/>
      <c r="DL1218" s="2"/>
      <c r="DM1218" s="2"/>
      <c r="DN1218" s="2"/>
      <c r="DO1218" s="2"/>
      <c r="DP1218" s="2"/>
      <c r="DQ1218" s="2"/>
      <c r="DR1218" s="2"/>
      <c r="DS1218" s="2"/>
      <c r="DT1218" s="2"/>
      <c r="DU1218" s="2"/>
      <c r="DV1218" s="2"/>
      <c r="DW1218" s="2"/>
      <c r="DX1218" s="2"/>
      <c r="DY1218" s="2"/>
      <c r="DZ1218" s="2"/>
      <c r="EA1218" s="2"/>
      <c r="EB1218" s="2"/>
      <c r="EC1218" s="2"/>
      <c r="ED1218" s="2"/>
      <c r="EE1218" s="2"/>
      <c r="EF1218" s="2"/>
      <c r="EG1218" s="2"/>
      <c r="EH1218" s="2"/>
      <c r="EI1218" s="2"/>
      <c r="EJ1218" s="2"/>
      <c r="EK1218" s="2"/>
      <c r="EL1218" s="2"/>
      <c r="EM1218" s="2"/>
      <c r="EN1218" s="25"/>
      <c r="EO1218" s="25"/>
      <c r="EP1218" s="25"/>
      <c r="EQ1218" s="25"/>
      <c r="ER1218" s="25"/>
      <c r="ES1218" s="25"/>
      <c r="ET1218" s="25"/>
      <c r="EU1218" s="25"/>
      <c r="EV1218" s="25"/>
      <c r="EW1218" s="25"/>
      <c r="EX1218" s="25"/>
      <c r="EY1218" s="25"/>
      <c r="EZ1218" s="25"/>
      <c r="FA1218" s="25"/>
      <c r="FB1218" s="25"/>
      <c r="FC1218" s="25"/>
      <c r="FD1218" s="25"/>
      <c r="FE1218" s="25"/>
      <c r="FF1218" s="25"/>
      <c r="FG1218" s="25"/>
      <c r="FH1218" s="25"/>
    </row>
    <row r="1219" spans="1:164" s="7" customFormat="1" ht="24">
      <c r="A1219" s="1"/>
      <c r="B1219" s="1"/>
      <c r="C1219" s="6"/>
      <c r="D1219" s="1" ph="1"/>
      <c r="F1219" s="27"/>
      <c r="G1219" s="9"/>
      <c r="H1219" s="9"/>
      <c r="I1219" s="1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25"/>
      <c r="AG1219" s="25"/>
      <c r="AH1219" s="25"/>
      <c r="AI1219" s="25"/>
      <c r="AJ1219" s="25"/>
      <c r="AK1219" s="25"/>
      <c r="AL1219" s="25"/>
      <c r="AM1219" s="25"/>
      <c r="AN1219" s="25"/>
      <c r="AO1219" s="25"/>
      <c r="AP1219" s="25"/>
      <c r="AQ1219" s="25"/>
      <c r="AR1219" s="25"/>
      <c r="AS1219" s="25"/>
      <c r="AT1219" s="25"/>
      <c r="AU1219" s="25"/>
      <c r="AV1219" s="25"/>
      <c r="AW1219" s="25"/>
      <c r="AX1219" s="25"/>
      <c r="AY1219" s="25"/>
      <c r="AZ1219" s="25"/>
      <c r="BA1219" s="25"/>
      <c r="BB1219" s="25"/>
      <c r="BC1219" s="25"/>
      <c r="BD1219" s="25"/>
      <c r="BE1219" s="25"/>
      <c r="BF1219" s="25"/>
      <c r="BG1219" s="25"/>
      <c r="BH1219" s="25"/>
      <c r="BI1219" s="25"/>
      <c r="BJ1219" s="25"/>
      <c r="BK1219" s="25"/>
      <c r="BL1219" s="25"/>
      <c r="BM1219" s="25"/>
      <c r="BN1219" s="25"/>
      <c r="BO1219" s="25"/>
      <c r="BP1219" s="25"/>
      <c r="BQ1219" s="25"/>
      <c r="BR1219" s="25"/>
      <c r="BS1219" s="25"/>
      <c r="BT1219" s="25"/>
      <c r="BU1219" s="25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  <c r="CU1219" s="2"/>
      <c r="CV1219" s="2"/>
      <c r="CW1219" s="2"/>
      <c r="CX1219" s="2"/>
      <c r="CY1219" s="2"/>
      <c r="CZ1219" s="2"/>
      <c r="DA1219" s="2"/>
      <c r="DB1219" s="2"/>
      <c r="DC1219" s="2"/>
      <c r="DD1219" s="2"/>
      <c r="DE1219" s="2"/>
      <c r="DF1219" s="2"/>
      <c r="DG1219" s="2"/>
      <c r="DH1219" s="2"/>
      <c r="DI1219" s="2"/>
      <c r="DJ1219" s="2"/>
      <c r="DK1219" s="2"/>
      <c r="DL1219" s="2"/>
      <c r="DM1219" s="2"/>
      <c r="DN1219" s="2"/>
      <c r="DO1219" s="2"/>
      <c r="DP1219" s="2"/>
      <c r="DQ1219" s="2"/>
      <c r="DR1219" s="2"/>
      <c r="DS1219" s="2"/>
      <c r="DT1219" s="2"/>
      <c r="DU1219" s="2"/>
      <c r="DV1219" s="2"/>
      <c r="DW1219" s="2"/>
      <c r="DX1219" s="2"/>
      <c r="DY1219" s="2"/>
      <c r="DZ1219" s="2"/>
      <c r="EA1219" s="2"/>
      <c r="EB1219" s="2"/>
      <c r="EC1219" s="2"/>
      <c r="ED1219" s="2"/>
      <c r="EE1219" s="2"/>
      <c r="EF1219" s="2"/>
      <c r="EG1219" s="2"/>
      <c r="EH1219" s="2"/>
      <c r="EI1219" s="2"/>
      <c r="EJ1219" s="2"/>
      <c r="EK1219" s="2"/>
      <c r="EL1219" s="2"/>
      <c r="EM1219" s="2"/>
      <c r="EN1219" s="25"/>
      <c r="EO1219" s="25"/>
      <c r="EP1219" s="25"/>
      <c r="EQ1219" s="25"/>
      <c r="ER1219" s="25"/>
      <c r="ES1219" s="25"/>
      <c r="ET1219" s="25"/>
      <c r="EU1219" s="25"/>
      <c r="EV1219" s="25"/>
      <c r="EW1219" s="25"/>
      <c r="EX1219" s="25"/>
      <c r="EY1219" s="25"/>
      <c r="EZ1219" s="25"/>
      <c r="FA1219" s="25"/>
      <c r="FB1219" s="25"/>
      <c r="FC1219" s="25"/>
      <c r="FD1219" s="25"/>
      <c r="FE1219" s="25"/>
      <c r="FF1219" s="25"/>
      <c r="FG1219" s="25"/>
      <c r="FH1219" s="25"/>
    </row>
    <row r="1220" spans="1:164" s="7" customFormat="1" ht="24">
      <c r="A1220" s="1"/>
      <c r="B1220" s="1"/>
      <c r="C1220" s="6"/>
      <c r="D1220" s="1" ph="1"/>
      <c r="F1220" s="27"/>
      <c r="G1220" s="9"/>
      <c r="H1220" s="9"/>
      <c r="I1220" s="1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  <c r="AP1220" s="25"/>
      <c r="AQ1220" s="25"/>
      <c r="AR1220" s="25"/>
      <c r="AS1220" s="25"/>
      <c r="AT1220" s="25"/>
      <c r="AU1220" s="25"/>
      <c r="AV1220" s="25"/>
      <c r="AW1220" s="25"/>
      <c r="AX1220" s="25"/>
      <c r="AY1220" s="25"/>
      <c r="AZ1220" s="25"/>
      <c r="BA1220" s="25"/>
      <c r="BB1220" s="25"/>
      <c r="BC1220" s="25"/>
      <c r="BD1220" s="25"/>
      <c r="BE1220" s="25"/>
      <c r="BF1220" s="25"/>
      <c r="BG1220" s="25"/>
      <c r="BH1220" s="25"/>
      <c r="BI1220" s="25"/>
      <c r="BJ1220" s="25"/>
      <c r="BK1220" s="25"/>
      <c r="BL1220" s="25"/>
      <c r="BM1220" s="25"/>
      <c r="BN1220" s="25"/>
      <c r="BO1220" s="25"/>
      <c r="BP1220" s="25"/>
      <c r="BQ1220" s="25"/>
      <c r="BR1220" s="25"/>
      <c r="BS1220" s="25"/>
      <c r="BT1220" s="25"/>
      <c r="BU1220" s="25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  <c r="DH1220" s="2"/>
      <c r="DI1220" s="2"/>
      <c r="DJ1220" s="2"/>
      <c r="DK1220" s="2"/>
      <c r="DL1220" s="2"/>
      <c r="DM1220" s="2"/>
      <c r="DN1220" s="2"/>
      <c r="DO1220" s="2"/>
      <c r="DP1220" s="2"/>
      <c r="DQ1220" s="2"/>
      <c r="DR1220" s="2"/>
      <c r="DS1220" s="2"/>
      <c r="DT1220" s="2"/>
      <c r="DU1220" s="2"/>
      <c r="DV1220" s="2"/>
      <c r="DW1220" s="2"/>
      <c r="DX1220" s="2"/>
      <c r="DY1220" s="2"/>
      <c r="DZ1220" s="2"/>
      <c r="EA1220" s="2"/>
      <c r="EB1220" s="2"/>
      <c r="EC1220" s="2"/>
      <c r="ED1220" s="2"/>
      <c r="EE1220" s="2"/>
      <c r="EF1220" s="2"/>
      <c r="EG1220" s="2"/>
      <c r="EH1220" s="2"/>
      <c r="EI1220" s="2"/>
      <c r="EJ1220" s="2"/>
      <c r="EK1220" s="2"/>
      <c r="EL1220" s="2"/>
      <c r="EM1220" s="2"/>
      <c r="EN1220" s="25"/>
      <c r="EO1220" s="25"/>
      <c r="EP1220" s="25"/>
      <c r="EQ1220" s="25"/>
      <c r="ER1220" s="25"/>
      <c r="ES1220" s="25"/>
      <c r="ET1220" s="25"/>
      <c r="EU1220" s="25"/>
      <c r="EV1220" s="25"/>
      <c r="EW1220" s="25"/>
      <c r="EX1220" s="25"/>
      <c r="EY1220" s="25"/>
      <c r="EZ1220" s="25"/>
      <c r="FA1220" s="25"/>
      <c r="FB1220" s="25"/>
      <c r="FC1220" s="25"/>
      <c r="FD1220" s="25"/>
      <c r="FE1220" s="25"/>
      <c r="FF1220" s="25"/>
      <c r="FG1220" s="25"/>
      <c r="FH1220" s="25"/>
    </row>
    <row r="1221" spans="1:164" s="7" customFormat="1" ht="24">
      <c r="A1221" s="1"/>
      <c r="B1221" s="1"/>
      <c r="C1221" s="6"/>
      <c r="D1221" s="1" ph="1"/>
      <c r="F1221" s="27"/>
      <c r="G1221" s="9"/>
      <c r="H1221" s="9"/>
      <c r="I1221" s="1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  <c r="AP1221" s="25"/>
      <c r="AQ1221" s="25"/>
      <c r="AR1221" s="25"/>
      <c r="AS1221" s="25"/>
      <c r="AT1221" s="25"/>
      <c r="AU1221" s="25"/>
      <c r="AV1221" s="25"/>
      <c r="AW1221" s="25"/>
      <c r="AX1221" s="25"/>
      <c r="AY1221" s="25"/>
      <c r="AZ1221" s="25"/>
      <c r="BA1221" s="25"/>
      <c r="BB1221" s="25"/>
      <c r="BC1221" s="25"/>
      <c r="BD1221" s="25"/>
      <c r="BE1221" s="25"/>
      <c r="BF1221" s="25"/>
      <c r="BG1221" s="25"/>
      <c r="BH1221" s="25"/>
      <c r="BI1221" s="25"/>
      <c r="BJ1221" s="25"/>
      <c r="BK1221" s="25"/>
      <c r="BL1221" s="25"/>
      <c r="BM1221" s="25"/>
      <c r="BN1221" s="25"/>
      <c r="BO1221" s="25"/>
      <c r="BP1221" s="25"/>
      <c r="BQ1221" s="25"/>
      <c r="BR1221" s="25"/>
      <c r="BS1221" s="25"/>
      <c r="BT1221" s="25"/>
      <c r="BU1221" s="25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  <c r="CU1221" s="2"/>
      <c r="CV1221" s="2"/>
      <c r="CW1221" s="2"/>
      <c r="CX1221" s="2"/>
      <c r="CY1221" s="2"/>
      <c r="CZ1221" s="2"/>
      <c r="DA1221" s="2"/>
      <c r="DB1221" s="2"/>
      <c r="DC1221" s="2"/>
      <c r="DD1221" s="2"/>
      <c r="DE1221" s="2"/>
      <c r="DF1221" s="2"/>
      <c r="DG1221" s="2"/>
      <c r="DH1221" s="2"/>
      <c r="DI1221" s="2"/>
      <c r="DJ1221" s="2"/>
      <c r="DK1221" s="2"/>
      <c r="DL1221" s="2"/>
      <c r="DM1221" s="2"/>
      <c r="DN1221" s="2"/>
      <c r="DO1221" s="2"/>
      <c r="DP1221" s="2"/>
      <c r="DQ1221" s="2"/>
      <c r="DR1221" s="2"/>
      <c r="DS1221" s="2"/>
      <c r="DT1221" s="2"/>
      <c r="DU1221" s="2"/>
      <c r="DV1221" s="2"/>
      <c r="DW1221" s="2"/>
      <c r="DX1221" s="2"/>
      <c r="DY1221" s="2"/>
      <c r="DZ1221" s="2"/>
      <c r="EA1221" s="2"/>
      <c r="EB1221" s="2"/>
      <c r="EC1221" s="2"/>
      <c r="ED1221" s="2"/>
      <c r="EE1221" s="2"/>
      <c r="EF1221" s="2"/>
      <c r="EG1221" s="2"/>
      <c r="EH1221" s="2"/>
      <c r="EI1221" s="2"/>
      <c r="EJ1221" s="2"/>
      <c r="EK1221" s="2"/>
      <c r="EL1221" s="2"/>
      <c r="EM1221" s="2"/>
      <c r="EN1221" s="25"/>
      <c r="EO1221" s="25"/>
      <c r="EP1221" s="25"/>
      <c r="EQ1221" s="25"/>
      <c r="ER1221" s="25"/>
      <c r="ES1221" s="25"/>
      <c r="ET1221" s="25"/>
      <c r="EU1221" s="25"/>
      <c r="EV1221" s="25"/>
      <c r="EW1221" s="25"/>
      <c r="EX1221" s="25"/>
      <c r="EY1221" s="25"/>
      <c r="EZ1221" s="25"/>
      <c r="FA1221" s="25"/>
      <c r="FB1221" s="25"/>
      <c r="FC1221" s="25"/>
      <c r="FD1221" s="25"/>
      <c r="FE1221" s="25"/>
      <c r="FF1221" s="25"/>
      <c r="FG1221" s="25"/>
      <c r="FH1221" s="25"/>
    </row>
    <row r="1222" spans="1:164" s="7" customFormat="1" ht="24">
      <c r="A1222" s="1"/>
      <c r="B1222" s="1"/>
      <c r="C1222" s="6"/>
      <c r="D1222" s="1" ph="1"/>
      <c r="F1222" s="27"/>
      <c r="G1222" s="9"/>
      <c r="H1222" s="9"/>
      <c r="I1222" s="1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  <c r="AP1222" s="25"/>
      <c r="AQ1222" s="25"/>
      <c r="AR1222" s="25"/>
      <c r="AS1222" s="25"/>
      <c r="AT1222" s="25"/>
      <c r="AU1222" s="25"/>
      <c r="AV1222" s="25"/>
      <c r="AW1222" s="25"/>
      <c r="AX1222" s="25"/>
      <c r="AY1222" s="25"/>
      <c r="AZ1222" s="25"/>
      <c r="BA1222" s="25"/>
      <c r="BB1222" s="25"/>
      <c r="BC1222" s="25"/>
      <c r="BD1222" s="25"/>
      <c r="BE1222" s="25"/>
      <c r="BF1222" s="25"/>
      <c r="BG1222" s="25"/>
      <c r="BH1222" s="25"/>
      <c r="BI1222" s="25"/>
      <c r="BJ1222" s="25"/>
      <c r="BK1222" s="25"/>
      <c r="BL1222" s="25"/>
      <c r="BM1222" s="25"/>
      <c r="BN1222" s="25"/>
      <c r="BO1222" s="25"/>
      <c r="BP1222" s="25"/>
      <c r="BQ1222" s="25"/>
      <c r="BR1222" s="25"/>
      <c r="BS1222" s="25"/>
      <c r="BT1222" s="25"/>
      <c r="BU1222" s="25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  <c r="DH1222" s="2"/>
      <c r="DI1222" s="2"/>
      <c r="DJ1222" s="2"/>
      <c r="DK1222" s="2"/>
      <c r="DL1222" s="2"/>
      <c r="DM1222" s="2"/>
      <c r="DN1222" s="2"/>
      <c r="DO1222" s="2"/>
      <c r="DP1222" s="2"/>
      <c r="DQ1222" s="2"/>
      <c r="DR1222" s="2"/>
      <c r="DS1222" s="2"/>
      <c r="DT1222" s="2"/>
      <c r="DU1222" s="2"/>
      <c r="DV1222" s="2"/>
      <c r="DW1222" s="2"/>
      <c r="DX1222" s="2"/>
      <c r="DY1222" s="2"/>
      <c r="DZ1222" s="2"/>
      <c r="EA1222" s="2"/>
      <c r="EB1222" s="2"/>
      <c r="EC1222" s="2"/>
      <c r="ED1222" s="2"/>
      <c r="EE1222" s="2"/>
      <c r="EF1222" s="2"/>
      <c r="EG1222" s="2"/>
      <c r="EH1222" s="2"/>
      <c r="EI1222" s="2"/>
      <c r="EJ1222" s="2"/>
      <c r="EK1222" s="2"/>
      <c r="EL1222" s="2"/>
      <c r="EM1222" s="2"/>
      <c r="EN1222" s="25"/>
      <c r="EO1222" s="25"/>
      <c r="EP1222" s="25"/>
      <c r="EQ1222" s="25"/>
      <c r="ER1222" s="25"/>
      <c r="ES1222" s="25"/>
      <c r="ET1222" s="25"/>
      <c r="EU1222" s="25"/>
      <c r="EV1222" s="25"/>
      <c r="EW1222" s="25"/>
      <c r="EX1222" s="25"/>
      <c r="EY1222" s="25"/>
      <c r="EZ1222" s="25"/>
      <c r="FA1222" s="25"/>
      <c r="FB1222" s="25"/>
      <c r="FC1222" s="25"/>
      <c r="FD1222" s="25"/>
      <c r="FE1222" s="25"/>
      <c r="FF1222" s="25"/>
      <c r="FG1222" s="25"/>
      <c r="FH1222" s="25"/>
    </row>
    <row r="1223" spans="1:164" s="7" customFormat="1" ht="24">
      <c r="A1223" s="1"/>
      <c r="B1223" s="1"/>
      <c r="C1223" s="6"/>
      <c r="D1223" s="1" ph="1"/>
      <c r="F1223" s="27"/>
      <c r="G1223" s="9"/>
      <c r="H1223" s="9"/>
      <c r="I1223" s="1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  <c r="AT1223" s="25"/>
      <c r="AU1223" s="25"/>
      <c r="AV1223" s="25"/>
      <c r="AW1223" s="25"/>
      <c r="AX1223" s="25"/>
      <c r="AY1223" s="25"/>
      <c r="AZ1223" s="25"/>
      <c r="BA1223" s="25"/>
      <c r="BB1223" s="25"/>
      <c r="BC1223" s="25"/>
      <c r="BD1223" s="25"/>
      <c r="BE1223" s="25"/>
      <c r="BF1223" s="25"/>
      <c r="BG1223" s="25"/>
      <c r="BH1223" s="25"/>
      <c r="BI1223" s="25"/>
      <c r="BJ1223" s="25"/>
      <c r="BK1223" s="25"/>
      <c r="BL1223" s="25"/>
      <c r="BM1223" s="25"/>
      <c r="BN1223" s="25"/>
      <c r="BO1223" s="25"/>
      <c r="BP1223" s="25"/>
      <c r="BQ1223" s="25"/>
      <c r="BR1223" s="25"/>
      <c r="BS1223" s="25"/>
      <c r="BT1223" s="25"/>
      <c r="BU1223" s="25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  <c r="CU1223" s="2"/>
      <c r="CV1223" s="2"/>
      <c r="CW1223" s="2"/>
      <c r="CX1223" s="2"/>
      <c r="CY1223" s="2"/>
      <c r="CZ1223" s="2"/>
      <c r="DA1223" s="2"/>
      <c r="DB1223" s="2"/>
      <c r="DC1223" s="2"/>
      <c r="DD1223" s="2"/>
      <c r="DE1223" s="2"/>
      <c r="DF1223" s="2"/>
      <c r="DG1223" s="2"/>
      <c r="DH1223" s="2"/>
      <c r="DI1223" s="2"/>
      <c r="DJ1223" s="2"/>
      <c r="DK1223" s="2"/>
      <c r="DL1223" s="2"/>
      <c r="DM1223" s="2"/>
      <c r="DN1223" s="2"/>
      <c r="DO1223" s="2"/>
      <c r="DP1223" s="2"/>
      <c r="DQ1223" s="2"/>
      <c r="DR1223" s="2"/>
      <c r="DS1223" s="2"/>
      <c r="DT1223" s="2"/>
      <c r="DU1223" s="2"/>
      <c r="DV1223" s="2"/>
      <c r="DW1223" s="2"/>
      <c r="DX1223" s="2"/>
      <c r="DY1223" s="2"/>
      <c r="DZ1223" s="2"/>
      <c r="EA1223" s="2"/>
      <c r="EB1223" s="2"/>
      <c r="EC1223" s="2"/>
      <c r="ED1223" s="2"/>
      <c r="EE1223" s="2"/>
      <c r="EF1223" s="2"/>
      <c r="EG1223" s="2"/>
      <c r="EH1223" s="2"/>
      <c r="EI1223" s="2"/>
      <c r="EJ1223" s="2"/>
      <c r="EK1223" s="2"/>
      <c r="EL1223" s="2"/>
      <c r="EM1223" s="2"/>
      <c r="EN1223" s="25"/>
      <c r="EO1223" s="25"/>
      <c r="EP1223" s="25"/>
      <c r="EQ1223" s="25"/>
      <c r="ER1223" s="25"/>
      <c r="ES1223" s="25"/>
      <c r="ET1223" s="25"/>
      <c r="EU1223" s="25"/>
      <c r="EV1223" s="25"/>
      <c r="EW1223" s="25"/>
      <c r="EX1223" s="25"/>
      <c r="EY1223" s="25"/>
      <c r="EZ1223" s="25"/>
      <c r="FA1223" s="25"/>
      <c r="FB1223" s="25"/>
      <c r="FC1223" s="25"/>
      <c r="FD1223" s="25"/>
      <c r="FE1223" s="25"/>
      <c r="FF1223" s="25"/>
      <c r="FG1223" s="25"/>
      <c r="FH1223" s="25"/>
    </row>
    <row r="1224" spans="1:164" s="7" customFormat="1" ht="24">
      <c r="A1224" s="1"/>
      <c r="B1224" s="1"/>
      <c r="C1224" s="6"/>
      <c r="D1224" s="1" ph="1"/>
      <c r="F1224" s="27"/>
      <c r="G1224" s="9"/>
      <c r="H1224" s="9"/>
      <c r="I1224" s="1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25"/>
      <c r="AG1224" s="25"/>
      <c r="AH1224" s="25"/>
      <c r="AI1224" s="25"/>
      <c r="AJ1224" s="25"/>
      <c r="AK1224" s="25"/>
      <c r="AL1224" s="25"/>
      <c r="AM1224" s="25"/>
      <c r="AN1224" s="25"/>
      <c r="AO1224" s="25"/>
      <c r="AP1224" s="25"/>
      <c r="AQ1224" s="25"/>
      <c r="AR1224" s="25"/>
      <c r="AS1224" s="25"/>
      <c r="AT1224" s="25"/>
      <c r="AU1224" s="25"/>
      <c r="AV1224" s="25"/>
      <c r="AW1224" s="25"/>
      <c r="AX1224" s="25"/>
      <c r="AY1224" s="25"/>
      <c r="AZ1224" s="25"/>
      <c r="BA1224" s="25"/>
      <c r="BB1224" s="25"/>
      <c r="BC1224" s="25"/>
      <c r="BD1224" s="25"/>
      <c r="BE1224" s="25"/>
      <c r="BF1224" s="25"/>
      <c r="BG1224" s="25"/>
      <c r="BH1224" s="25"/>
      <c r="BI1224" s="25"/>
      <c r="BJ1224" s="25"/>
      <c r="BK1224" s="25"/>
      <c r="BL1224" s="25"/>
      <c r="BM1224" s="25"/>
      <c r="BN1224" s="25"/>
      <c r="BO1224" s="25"/>
      <c r="BP1224" s="25"/>
      <c r="BQ1224" s="25"/>
      <c r="BR1224" s="25"/>
      <c r="BS1224" s="25"/>
      <c r="BT1224" s="25"/>
      <c r="BU1224" s="25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  <c r="CU1224" s="2"/>
      <c r="CV1224" s="2"/>
      <c r="CW1224" s="2"/>
      <c r="CX1224" s="2"/>
      <c r="CY1224" s="2"/>
      <c r="CZ1224" s="2"/>
      <c r="DA1224" s="2"/>
      <c r="DB1224" s="2"/>
      <c r="DC1224" s="2"/>
      <c r="DD1224" s="2"/>
      <c r="DE1224" s="2"/>
      <c r="DF1224" s="2"/>
      <c r="DG1224" s="2"/>
      <c r="DH1224" s="2"/>
      <c r="DI1224" s="2"/>
      <c r="DJ1224" s="2"/>
      <c r="DK1224" s="2"/>
      <c r="DL1224" s="2"/>
      <c r="DM1224" s="2"/>
      <c r="DN1224" s="2"/>
      <c r="DO1224" s="2"/>
      <c r="DP1224" s="2"/>
      <c r="DQ1224" s="2"/>
      <c r="DR1224" s="2"/>
      <c r="DS1224" s="2"/>
      <c r="DT1224" s="2"/>
      <c r="DU1224" s="2"/>
      <c r="DV1224" s="2"/>
      <c r="DW1224" s="2"/>
      <c r="DX1224" s="2"/>
      <c r="DY1224" s="2"/>
      <c r="DZ1224" s="2"/>
      <c r="EA1224" s="2"/>
      <c r="EB1224" s="2"/>
      <c r="EC1224" s="2"/>
      <c r="ED1224" s="2"/>
      <c r="EE1224" s="2"/>
      <c r="EF1224" s="2"/>
      <c r="EG1224" s="2"/>
      <c r="EH1224" s="2"/>
      <c r="EI1224" s="2"/>
      <c r="EJ1224" s="2"/>
      <c r="EK1224" s="2"/>
      <c r="EL1224" s="2"/>
      <c r="EM1224" s="2"/>
      <c r="EN1224" s="25"/>
      <c r="EO1224" s="25"/>
      <c r="EP1224" s="25"/>
      <c r="EQ1224" s="25"/>
      <c r="ER1224" s="25"/>
      <c r="ES1224" s="25"/>
      <c r="ET1224" s="25"/>
      <c r="EU1224" s="25"/>
      <c r="EV1224" s="25"/>
      <c r="EW1224" s="25"/>
      <c r="EX1224" s="25"/>
      <c r="EY1224" s="25"/>
      <c r="EZ1224" s="25"/>
      <c r="FA1224" s="25"/>
      <c r="FB1224" s="25"/>
      <c r="FC1224" s="25"/>
      <c r="FD1224" s="25"/>
      <c r="FE1224" s="25"/>
      <c r="FF1224" s="25"/>
      <c r="FG1224" s="25"/>
      <c r="FH1224" s="25"/>
    </row>
    <row r="1225" spans="1:164" s="7" customFormat="1" ht="24">
      <c r="A1225" s="1"/>
      <c r="B1225" s="1"/>
      <c r="C1225" s="6"/>
      <c r="D1225" s="1" ph="1"/>
      <c r="F1225" s="27"/>
      <c r="G1225" s="9"/>
      <c r="H1225" s="9"/>
      <c r="I1225" s="1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  <c r="AP1225" s="25"/>
      <c r="AQ1225" s="25"/>
      <c r="AR1225" s="25"/>
      <c r="AS1225" s="25"/>
      <c r="AT1225" s="25"/>
      <c r="AU1225" s="25"/>
      <c r="AV1225" s="25"/>
      <c r="AW1225" s="25"/>
      <c r="AX1225" s="25"/>
      <c r="AY1225" s="25"/>
      <c r="AZ1225" s="25"/>
      <c r="BA1225" s="25"/>
      <c r="BB1225" s="25"/>
      <c r="BC1225" s="25"/>
      <c r="BD1225" s="25"/>
      <c r="BE1225" s="25"/>
      <c r="BF1225" s="25"/>
      <c r="BG1225" s="25"/>
      <c r="BH1225" s="25"/>
      <c r="BI1225" s="25"/>
      <c r="BJ1225" s="25"/>
      <c r="BK1225" s="25"/>
      <c r="BL1225" s="25"/>
      <c r="BM1225" s="25"/>
      <c r="BN1225" s="25"/>
      <c r="BO1225" s="25"/>
      <c r="BP1225" s="25"/>
      <c r="BQ1225" s="25"/>
      <c r="BR1225" s="25"/>
      <c r="BS1225" s="25"/>
      <c r="BT1225" s="25"/>
      <c r="BU1225" s="25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  <c r="CU1225" s="2"/>
      <c r="CV1225" s="2"/>
      <c r="CW1225" s="2"/>
      <c r="CX1225" s="2"/>
      <c r="CY1225" s="2"/>
      <c r="CZ1225" s="2"/>
      <c r="DA1225" s="2"/>
      <c r="DB1225" s="2"/>
      <c r="DC1225" s="2"/>
      <c r="DD1225" s="2"/>
      <c r="DE1225" s="2"/>
      <c r="DF1225" s="2"/>
      <c r="DG1225" s="2"/>
      <c r="DH1225" s="2"/>
      <c r="DI1225" s="2"/>
      <c r="DJ1225" s="2"/>
      <c r="DK1225" s="2"/>
      <c r="DL1225" s="2"/>
      <c r="DM1225" s="2"/>
      <c r="DN1225" s="2"/>
      <c r="DO1225" s="2"/>
      <c r="DP1225" s="2"/>
      <c r="DQ1225" s="2"/>
      <c r="DR1225" s="2"/>
      <c r="DS1225" s="2"/>
      <c r="DT1225" s="2"/>
      <c r="DU1225" s="2"/>
      <c r="DV1225" s="2"/>
      <c r="DW1225" s="2"/>
      <c r="DX1225" s="2"/>
      <c r="DY1225" s="2"/>
      <c r="DZ1225" s="2"/>
      <c r="EA1225" s="2"/>
      <c r="EB1225" s="2"/>
      <c r="EC1225" s="2"/>
      <c r="ED1225" s="2"/>
      <c r="EE1225" s="2"/>
      <c r="EF1225" s="2"/>
      <c r="EG1225" s="2"/>
      <c r="EH1225" s="2"/>
      <c r="EI1225" s="2"/>
      <c r="EJ1225" s="2"/>
      <c r="EK1225" s="2"/>
      <c r="EL1225" s="2"/>
      <c r="EM1225" s="2"/>
      <c r="EN1225" s="25"/>
      <c r="EO1225" s="25"/>
      <c r="EP1225" s="25"/>
      <c r="EQ1225" s="25"/>
      <c r="ER1225" s="25"/>
      <c r="ES1225" s="25"/>
      <c r="ET1225" s="25"/>
      <c r="EU1225" s="25"/>
      <c r="EV1225" s="25"/>
      <c r="EW1225" s="25"/>
      <c r="EX1225" s="25"/>
      <c r="EY1225" s="25"/>
      <c r="EZ1225" s="25"/>
      <c r="FA1225" s="25"/>
      <c r="FB1225" s="25"/>
      <c r="FC1225" s="25"/>
      <c r="FD1225" s="25"/>
      <c r="FE1225" s="25"/>
      <c r="FF1225" s="25"/>
      <c r="FG1225" s="25"/>
      <c r="FH1225" s="25"/>
    </row>
    <row r="1226" spans="1:164" s="7" customFormat="1" ht="24">
      <c r="A1226" s="1"/>
      <c r="B1226" s="1"/>
      <c r="C1226" s="6"/>
      <c r="D1226" s="1" ph="1"/>
      <c r="F1226" s="27"/>
      <c r="G1226" s="9"/>
      <c r="H1226" s="9"/>
      <c r="I1226" s="1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  <c r="AP1226" s="25"/>
      <c r="AQ1226" s="25"/>
      <c r="AR1226" s="25"/>
      <c r="AS1226" s="25"/>
      <c r="AT1226" s="25"/>
      <c r="AU1226" s="25"/>
      <c r="AV1226" s="25"/>
      <c r="AW1226" s="25"/>
      <c r="AX1226" s="25"/>
      <c r="AY1226" s="25"/>
      <c r="AZ1226" s="25"/>
      <c r="BA1226" s="25"/>
      <c r="BB1226" s="25"/>
      <c r="BC1226" s="25"/>
      <c r="BD1226" s="25"/>
      <c r="BE1226" s="25"/>
      <c r="BF1226" s="25"/>
      <c r="BG1226" s="25"/>
      <c r="BH1226" s="25"/>
      <c r="BI1226" s="25"/>
      <c r="BJ1226" s="25"/>
      <c r="BK1226" s="25"/>
      <c r="BL1226" s="25"/>
      <c r="BM1226" s="25"/>
      <c r="BN1226" s="25"/>
      <c r="BO1226" s="25"/>
      <c r="BP1226" s="25"/>
      <c r="BQ1226" s="25"/>
      <c r="BR1226" s="25"/>
      <c r="BS1226" s="25"/>
      <c r="BT1226" s="25"/>
      <c r="BU1226" s="25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  <c r="CU1226" s="2"/>
      <c r="CV1226" s="2"/>
      <c r="CW1226" s="2"/>
      <c r="CX1226" s="2"/>
      <c r="CY1226" s="2"/>
      <c r="CZ1226" s="2"/>
      <c r="DA1226" s="2"/>
      <c r="DB1226" s="2"/>
      <c r="DC1226" s="2"/>
      <c r="DD1226" s="2"/>
      <c r="DE1226" s="2"/>
      <c r="DF1226" s="2"/>
      <c r="DG1226" s="2"/>
      <c r="DH1226" s="2"/>
      <c r="DI1226" s="2"/>
      <c r="DJ1226" s="2"/>
      <c r="DK1226" s="2"/>
      <c r="DL1226" s="2"/>
      <c r="DM1226" s="2"/>
      <c r="DN1226" s="2"/>
      <c r="DO1226" s="2"/>
      <c r="DP1226" s="2"/>
      <c r="DQ1226" s="2"/>
      <c r="DR1226" s="2"/>
      <c r="DS1226" s="2"/>
      <c r="DT1226" s="2"/>
      <c r="DU1226" s="2"/>
      <c r="DV1226" s="2"/>
      <c r="DW1226" s="2"/>
      <c r="DX1226" s="2"/>
      <c r="DY1226" s="2"/>
      <c r="DZ1226" s="2"/>
      <c r="EA1226" s="2"/>
      <c r="EB1226" s="2"/>
      <c r="EC1226" s="2"/>
      <c r="ED1226" s="2"/>
      <c r="EE1226" s="2"/>
      <c r="EF1226" s="2"/>
      <c r="EG1226" s="2"/>
      <c r="EH1226" s="2"/>
      <c r="EI1226" s="2"/>
      <c r="EJ1226" s="2"/>
      <c r="EK1226" s="2"/>
      <c r="EL1226" s="2"/>
      <c r="EM1226" s="2"/>
      <c r="EN1226" s="25"/>
      <c r="EO1226" s="25"/>
      <c r="EP1226" s="25"/>
      <c r="EQ1226" s="25"/>
      <c r="ER1226" s="25"/>
      <c r="ES1226" s="25"/>
      <c r="ET1226" s="25"/>
      <c r="EU1226" s="25"/>
      <c r="EV1226" s="25"/>
      <c r="EW1226" s="25"/>
      <c r="EX1226" s="25"/>
      <c r="EY1226" s="25"/>
      <c r="EZ1226" s="25"/>
      <c r="FA1226" s="25"/>
      <c r="FB1226" s="25"/>
      <c r="FC1226" s="25"/>
      <c r="FD1226" s="25"/>
      <c r="FE1226" s="25"/>
      <c r="FF1226" s="25"/>
      <c r="FG1226" s="25"/>
      <c r="FH1226" s="25"/>
    </row>
    <row r="1227" spans="1:164" s="7" customFormat="1" ht="24">
      <c r="A1227" s="1"/>
      <c r="B1227" s="1"/>
      <c r="C1227" s="6"/>
      <c r="D1227" s="1" ph="1"/>
      <c r="F1227" s="27"/>
      <c r="G1227" s="9"/>
      <c r="H1227" s="9"/>
      <c r="I1227" s="1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  <c r="AP1227" s="25"/>
      <c r="AQ1227" s="25"/>
      <c r="AR1227" s="25"/>
      <c r="AS1227" s="25"/>
      <c r="AT1227" s="25"/>
      <c r="AU1227" s="25"/>
      <c r="AV1227" s="25"/>
      <c r="AW1227" s="25"/>
      <c r="AX1227" s="25"/>
      <c r="AY1227" s="25"/>
      <c r="AZ1227" s="25"/>
      <c r="BA1227" s="25"/>
      <c r="BB1227" s="25"/>
      <c r="BC1227" s="25"/>
      <c r="BD1227" s="25"/>
      <c r="BE1227" s="25"/>
      <c r="BF1227" s="25"/>
      <c r="BG1227" s="25"/>
      <c r="BH1227" s="25"/>
      <c r="BI1227" s="25"/>
      <c r="BJ1227" s="25"/>
      <c r="BK1227" s="25"/>
      <c r="BL1227" s="25"/>
      <c r="BM1227" s="25"/>
      <c r="BN1227" s="25"/>
      <c r="BO1227" s="25"/>
      <c r="BP1227" s="25"/>
      <c r="BQ1227" s="25"/>
      <c r="BR1227" s="25"/>
      <c r="BS1227" s="25"/>
      <c r="BT1227" s="25"/>
      <c r="BU1227" s="25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N1227" s="2"/>
      <c r="DO1227" s="2"/>
      <c r="DP1227" s="2"/>
      <c r="DQ1227" s="2"/>
      <c r="DR1227" s="2"/>
      <c r="DS1227" s="2"/>
      <c r="DT1227" s="2"/>
      <c r="DU1227" s="2"/>
      <c r="DV1227" s="2"/>
      <c r="DW1227" s="2"/>
      <c r="DX1227" s="2"/>
      <c r="DY1227" s="2"/>
      <c r="DZ1227" s="2"/>
      <c r="EA1227" s="2"/>
      <c r="EB1227" s="2"/>
      <c r="EC1227" s="2"/>
      <c r="ED1227" s="2"/>
      <c r="EE1227" s="2"/>
      <c r="EF1227" s="2"/>
      <c r="EG1227" s="2"/>
      <c r="EH1227" s="2"/>
      <c r="EI1227" s="2"/>
      <c r="EJ1227" s="2"/>
      <c r="EK1227" s="2"/>
      <c r="EL1227" s="2"/>
      <c r="EM1227" s="2"/>
      <c r="EN1227" s="25"/>
      <c r="EO1227" s="25"/>
      <c r="EP1227" s="25"/>
      <c r="EQ1227" s="25"/>
      <c r="ER1227" s="25"/>
      <c r="ES1227" s="25"/>
      <c r="ET1227" s="25"/>
      <c r="EU1227" s="25"/>
      <c r="EV1227" s="25"/>
      <c r="EW1227" s="25"/>
      <c r="EX1227" s="25"/>
      <c r="EY1227" s="25"/>
      <c r="EZ1227" s="25"/>
      <c r="FA1227" s="25"/>
      <c r="FB1227" s="25"/>
      <c r="FC1227" s="25"/>
      <c r="FD1227" s="25"/>
      <c r="FE1227" s="25"/>
      <c r="FF1227" s="25"/>
      <c r="FG1227" s="25"/>
      <c r="FH1227" s="25"/>
    </row>
    <row r="1228" spans="1:164" s="7" customFormat="1" ht="24">
      <c r="A1228" s="1"/>
      <c r="B1228" s="1"/>
      <c r="C1228" s="6"/>
      <c r="D1228" s="1" ph="1"/>
      <c r="F1228" s="27"/>
      <c r="G1228" s="9"/>
      <c r="H1228" s="9"/>
      <c r="I1228" s="1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  <c r="AP1228" s="25"/>
      <c r="AQ1228" s="25"/>
      <c r="AR1228" s="25"/>
      <c r="AS1228" s="25"/>
      <c r="AT1228" s="25"/>
      <c r="AU1228" s="25"/>
      <c r="AV1228" s="25"/>
      <c r="AW1228" s="25"/>
      <c r="AX1228" s="25"/>
      <c r="AY1228" s="25"/>
      <c r="AZ1228" s="25"/>
      <c r="BA1228" s="25"/>
      <c r="BB1228" s="25"/>
      <c r="BC1228" s="25"/>
      <c r="BD1228" s="25"/>
      <c r="BE1228" s="25"/>
      <c r="BF1228" s="25"/>
      <c r="BG1228" s="25"/>
      <c r="BH1228" s="25"/>
      <c r="BI1228" s="25"/>
      <c r="BJ1228" s="25"/>
      <c r="BK1228" s="25"/>
      <c r="BL1228" s="25"/>
      <c r="BM1228" s="25"/>
      <c r="BN1228" s="25"/>
      <c r="BO1228" s="25"/>
      <c r="BP1228" s="25"/>
      <c r="BQ1228" s="25"/>
      <c r="BR1228" s="25"/>
      <c r="BS1228" s="25"/>
      <c r="BT1228" s="25"/>
      <c r="BU1228" s="25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  <c r="DH1228" s="2"/>
      <c r="DI1228" s="2"/>
      <c r="DJ1228" s="2"/>
      <c r="DK1228" s="2"/>
      <c r="DL1228" s="2"/>
      <c r="DM1228" s="2"/>
      <c r="DN1228" s="2"/>
      <c r="DO1228" s="2"/>
      <c r="DP1228" s="2"/>
      <c r="DQ1228" s="2"/>
      <c r="DR1228" s="2"/>
      <c r="DS1228" s="2"/>
      <c r="DT1228" s="2"/>
      <c r="DU1228" s="2"/>
      <c r="DV1228" s="2"/>
      <c r="DW1228" s="2"/>
      <c r="DX1228" s="2"/>
      <c r="DY1228" s="2"/>
      <c r="DZ1228" s="2"/>
      <c r="EA1228" s="2"/>
      <c r="EB1228" s="2"/>
      <c r="EC1228" s="2"/>
      <c r="ED1228" s="2"/>
      <c r="EE1228" s="2"/>
      <c r="EF1228" s="2"/>
      <c r="EG1228" s="2"/>
      <c r="EH1228" s="2"/>
      <c r="EI1228" s="2"/>
      <c r="EJ1228" s="2"/>
      <c r="EK1228" s="2"/>
      <c r="EL1228" s="2"/>
      <c r="EM1228" s="2"/>
      <c r="EN1228" s="25"/>
      <c r="EO1228" s="25"/>
      <c r="EP1228" s="25"/>
      <c r="EQ1228" s="25"/>
      <c r="ER1228" s="25"/>
      <c r="ES1228" s="25"/>
      <c r="ET1228" s="25"/>
      <c r="EU1228" s="25"/>
      <c r="EV1228" s="25"/>
      <c r="EW1228" s="25"/>
      <c r="EX1228" s="25"/>
      <c r="EY1228" s="25"/>
      <c r="EZ1228" s="25"/>
      <c r="FA1228" s="25"/>
      <c r="FB1228" s="25"/>
      <c r="FC1228" s="25"/>
      <c r="FD1228" s="25"/>
      <c r="FE1228" s="25"/>
      <c r="FF1228" s="25"/>
      <c r="FG1228" s="25"/>
      <c r="FH1228" s="25"/>
    </row>
    <row r="1229" spans="1:164" s="7" customFormat="1" ht="24">
      <c r="A1229" s="1"/>
      <c r="B1229" s="1"/>
      <c r="C1229" s="6"/>
      <c r="D1229" s="1" ph="1"/>
      <c r="F1229" s="27"/>
      <c r="G1229" s="9"/>
      <c r="H1229" s="9"/>
      <c r="I1229" s="1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25"/>
      <c r="AG1229" s="25"/>
      <c r="AH1229" s="25"/>
      <c r="AI1229" s="25"/>
      <c r="AJ1229" s="25"/>
      <c r="AK1229" s="25"/>
      <c r="AL1229" s="25"/>
      <c r="AM1229" s="25"/>
      <c r="AN1229" s="25"/>
      <c r="AO1229" s="25"/>
      <c r="AP1229" s="25"/>
      <c r="AQ1229" s="25"/>
      <c r="AR1229" s="25"/>
      <c r="AS1229" s="25"/>
      <c r="AT1229" s="25"/>
      <c r="AU1229" s="25"/>
      <c r="AV1229" s="25"/>
      <c r="AW1229" s="25"/>
      <c r="AX1229" s="25"/>
      <c r="AY1229" s="25"/>
      <c r="AZ1229" s="25"/>
      <c r="BA1229" s="25"/>
      <c r="BB1229" s="25"/>
      <c r="BC1229" s="25"/>
      <c r="BD1229" s="25"/>
      <c r="BE1229" s="25"/>
      <c r="BF1229" s="25"/>
      <c r="BG1229" s="25"/>
      <c r="BH1229" s="25"/>
      <c r="BI1229" s="25"/>
      <c r="BJ1229" s="25"/>
      <c r="BK1229" s="25"/>
      <c r="BL1229" s="25"/>
      <c r="BM1229" s="25"/>
      <c r="BN1229" s="25"/>
      <c r="BO1229" s="25"/>
      <c r="BP1229" s="25"/>
      <c r="BQ1229" s="25"/>
      <c r="BR1229" s="25"/>
      <c r="BS1229" s="25"/>
      <c r="BT1229" s="25"/>
      <c r="BU1229" s="25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  <c r="DH1229" s="2"/>
      <c r="DI1229" s="2"/>
      <c r="DJ1229" s="2"/>
      <c r="DK1229" s="2"/>
      <c r="DL1229" s="2"/>
      <c r="DM1229" s="2"/>
      <c r="DN1229" s="2"/>
      <c r="DO1229" s="2"/>
      <c r="DP1229" s="2"/>
      <c r="DQ1229" s="2"/>
      <c r="DR1229" s="2"/>
      <c r="DS1229" s="2"/>
      <c r="DT1229" s="2"/>
      <c r="DU1229" s="2"/>
      <c r="DV1229" s="2"/>
      <c r="DW1229" s="2"/>
      <c r="DX1229" s="2"/>
      <c r="DY1229" s="2"/>
      <c r="DZ1229" s="2"/>
      <c r="EA1229" s="2"/>
      <c r="EB1229" s="2"/>
      <c r="EC1229" s="2"/>
      <c r="ED1229" s="2"/>
      <c r="EE1229" s="2"/>
      <c r="EF1229" s="2"/>
      <c r="EG1229" s="2"/>
      <c r="EH1229" s="2"/>
      <c r="EI1229" s="2"/>
      <c r="EJ1229" s="2"/>
      <c r="EK1229" s="2"/>
      <c r="EL1229" s="2"/>
      <c r="EM1229" s="2"/>
      <c r="EN1229" s="25"/>
      <c r="EO1229" s="25"/>
      <c r="EP1229" s="25"/>
      <c r="EQ1229" s="25"/>
      <c r="ER1229" s="25"/>
      <c r="ES1229" s="25"/>
      <c r="ET1229" s="25"/>
      <c r="EU1229" s="25"/>
      <c r="EV1229" s="25"/>
      <c r="EW1229" s="25"/>
      <c r="EX1229" s="25"/>
      <c r="EY1229" s="25"/>
      <c r="EZ1229" s="25"/>
      <c r="FA1229" s="25"/>
      <c r="FB1229" s="25"/>
      <c r="FC1229" s="25"/>
      <c r="FD1229" s="25"/>
      <c r="FE1229" s="25"/>
      <c r="FF1229" s="25"/>
      <c r="FG1229" s="25"/>
      <c r="FH1229" s="25"/>
    </row>
    <row r="1230" spans="1:164" s="7" customFormat="1" ht="24">
      <c r="A1230" s="1"/>
      <c r="B1230" s="1"/>
      <c r="C1230" s="6"/>
      <c r="D1230" s="1" ph="1"/>
      <c r="F1230" s="27"/>
      <c r="G1230" s="9"/>
      <c r="H1230" s="9"/>
      <c r="I1230" s="1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  <c r="AP1230" s="25"/>
      <c r="AQ1230" s="25"/>
      <c r="AR1230" s="25"/>
      <c r="AS1230" s="25"/>
      <c r="AT1230" s="25"/>
      <c r="AU1230" s="25"/>
      <c r="AV1230" s="25"/>
      <c r="AW1230" s="25"/>
      <c r="AX1230" s="25"/>
      <c r="AY1230" s="25"/>
      <c r="AZ1230" s="25"/>
      <c r="BA1230" s="25"/>
      <c r="BB1230" s="25"/>
      <c r="BC1230" s="25"/>
      <c r="BD1230" s="25"/>
      <c r="BE1230" s="25"/>
      <c r="BF1230" s="25"/>
      <c r="BG1230" s="25"/>
      <c r="BH1230" s="25"/>
      <c r="BI1230" s="25"/>
      <c r="BJ1230" s="25"/>
      <c r="BK1230" s="25"/>
      <c r="BL1230" s="25"/>
      <c r="BM1230" s="25"/>
      <c r="BN1230" s="25"/>
      <c r="BO1230" s="25"/>
      <c r="BP1230" s="25"/>
      <c r="BQ1230" s="25"/>
      <c r="BR1230" s="25"/>
      <c r="BS1230" s="25"/>
      <c r="BT1230" s="25"/>
      <c r="BU1230" s="25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  <c r="DH1230" s="2"/>
      <c r="DI1230" s="2"/>
      <c r="DJ1230" s="2"/>
      <c r="DK1230" s="2"/>
      <c r="DL1230" s="2"/>
      <c r="DM1230" s="2"/>
      <c r="DN1230" s="2"/>
      <c r="DO1230" s="2"/>
      <c r="DP1230" s="2"/>
      <c r="DQ1230" s="2"/>
      <c r="DR1230" s="2"/>
      <c r="DS1230" s="2"/>
      <c r="DT1230" s="2"/>
      <c r="DU1230" s="2"/>
      <c r="DV1230" s="2"/>
      <c r="DW1230" s="2"/>
      <c r="DX1230" s="2"/>
      <c r="DY1230" s="2"/>
      <c r="DZ1230" s="2"/>
      <c r="EA1230" s="2"/>
      <c r="EB1230" s="2"/>
      <c r="EC1230" s="2"/>
      <c r="ED1230" s="2"/>
      <c r="EE1230" s="2"/>
      <c r="EF1230" s="2"/>
      <c r="EG1230" s="2"/>
      <c r="EH1230" s="2"/>
      <c r="EI1230" s="2"/>
      <c r="EJ1230" s="2"/>
      <c r="EK1230" s="2"/>
      <c r="EL1230" s="2"/>
      <c r="EM1230" s="2"/>
      <c r="EN1230" s="25"/>
      <c r="EO1230" s="25"/>
      <c r="EP1230" s="25"/>
      <c r="EQ1230" s="25"/>
      <c r="ER1230" s="25"/>
      <c r="ES1230" s="25"/>
      <c r="ET1230" s="25"/>
      <c r="EU1230" s="25"/>
      <c r="EV1230" s="25"/>
      <c r="EW1230" s="25"/>
      <c r="EX1230" s="25"/>
      <c r="EY1230" s="25"/>
      <c r="EZ1230" s="25"/>
      <c r="FA1230" s="25"/>
      <c r="FB1230" s="25"/>
      <c r="FC1230" s="25"/>
      <c r="FD1230" s="25"/>
      <c r="FE1230" s="25"/>
      <c r="FF1230" s="25"/>
      <c r="FG1230" s="25"/>
      <c r="FH1230" s="25"/>
    </row>
    <row r="1231" spans="1:164" s="7" customFormat="1" ht="24">
      <c r="A1231" s="1"/>
      <c r="B1231" s="1"/>
      <c r="C1231" s="6"/>
      <c r="D1231" s="1" ph="1"/>
      <c r="F1231" s="27"/>
      <c r="G1231" s="9"/>
      <c r="H1231" s="9"/>
      <c r="I1231" s="1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  <c r="AP1231" s="25"/>
      <c r="AQ1231" s="25"/>
      <c r="AR1231" s="25"/>
      <c r="AS1231" s="25"/>
      <c r="AT1231" s="25"/>
      <c r="AU1231" s="25"/>
      <c r="AV1231" s="25"/>
      <c r="AW1231" s="25"/>
      <c r="AX1231" s="25"/>
      <c r="AY1231" s="25"/>
      <c r="AZ1231" s="25"/>
      <c r="BA1231" s="25"/>
      <c r="BB1231" s="25"/>
      <c r="BC1231" s="25"/>
      <c r="BD1231" s="25"/>
      <c r="BE1231" s="25"/>
      <c r="BF1231" s="25"/>
      <c r="BG1231" s="25"/>
      <c r="BH1231" s="25"/>
      <c r="BI1231" s="25"/>
      <c r="BJ1231" s="25"/>
      <c r="BK1231" s="25"/>
      <c r="BL1231" s="25"/>
      <c r="BM1231" s="25"/>
      <c r="BN1231" s="25"/>
      <c r="BO1231" s="25"/>
      <c r="BP1231" s="25"/>
      <c r="BQ1231" s="25"/>
      <c r="BR1231" s="25"/>
      <c r="BS1231" s="25"/>
      <c r="BT1231" s="25"/>
      <c r="BU1231" s="25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  <c r="DH1231" s="2"/>
      <c r="DI1231" s="2"/>
      <c r="DJ1231" s="2"/>
      <c r="DK1231" s="2"/>
      <c r="DL1231" s="2"/>
      <c r="DM1231" s="2"/>
      <c r="DN1231" s="2"/>
      <c r="DO1231" s="2"/>
      <c r="DP1231" s="2"/>
      <c r="DQ1231" s="2"/>
      <c r="DR1231" s="2"/>
      <c r="DS1231" s="2"/>
      <c r="DT1231" s="2"/>
      <c r="DU1231" s="2"/>
      <c r="DV1231" s="2"/>
      <c r="DW1231" s="2"/>
      <c r="DX1231" s="2"/>
      <c r="DY1231" s="2"/>
      <c r="DZ1231" s="2"/>
      <c r="EA1231" s="2"/>
      <c r="EB1231" s="2"/>
      <c r="EC1231" s="2"/>
      <c r="ED1231" s="2"/>
      <c r="EE1231" s="2"/>
      <c r="EF1231" s="2"/>
      <c r="EG1231" s="2"/>
      <c r="EH1231" s="2"/>
      <c r="EI1231" s="2"/>
      <c r="EJ1231" s="2"/>
      <c r="EK1231" s="2"/>
      <c r="EL1231" s="2"/>
      <c r="EM1231" s="2"/>
      <c r="EN1231" s="25"/>
      <c r="EO1231" s="25"/>
      <c r="EP1231" s="25"/>
      <c r="EQ1231" s="25"/>
      <c r="ER1231" s="25"/>
      <c r="ES1231" s="25"/>
      <c r="ET1231" s="25"/>
      <c r="EU1231" s="25"/>
      <c r="EV1231" s="25"/>
      <c r="EW1231" s="25"/>
      <c r="EX1231" s="25"/>
      <c r="EY1231" s="25"/>
      <c r="EZ1231" s="25"/>
      <c r="FA1231" s="25"/>
      <c r="FB1231" s="25"/>
      <c r="FC1231" s="25"/>
      <c r="FD1231" s="25"/>
      <c r="FE1231" s="25"/>
      <c r="FF1231" s="25"/>
      <c r="FG1231" s="25"/>
      <c r="FH1231" s="25"/>
    </row>
    <row r="1232" spans="1:164" s="7" customFormat="1" ht="24">
      <c r="A1232" s="1"/>
      <c r="B1232" s="1"/>
      <c r="C1232" s="6"/>
      <c r="D1232" s="1" ph="1"/>
      <c r="F1232" s="27"/>
      <c r="G1232" s="9"/>
      <c r="H1232" s="9"/>
      <c r="I1232" s="1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  <c r="AP1232" s="25"/>
      <c r="AQ1232" s="25"/>
      <c r="AR1232" s="25"/>
      <c r="AS1232" s="25"/>
      <c r="AT1232" s="25"/>
      <c r="AU1232" s="25"/>
      <c r="AV1232" s="25"/>
      <c r="AW1232" s="25"/>
      <c r="AX1232" s="25"/>
      <c r="AY1232" s="25"/>
      <c r="AZ1232" s="25"/>
      <c r="BA1232" s="25"/>
      <c r="BB1232" s="25"/>
      <c r="BC1232" s="25"/>
      <c r="BD1232" s="25"/>
      <c r="BE1232" s="25"/>
      <c r="BF1232" s="25"/>
      <c r="BG1232" s="25"/>
      <c r="BH1232" s="25"/>
      <c r="BI1232" s="25"/>
      <c r="BJ1232" s="25"/>
      <c r="BK1232" s="25"/>
      <c r="BL1232" s="25"/>
      <c r="BM1232" s="25"/>
      <c r="BN1232" s="25"/>
      <c r="BO1232" s="25"/>
      <c r="BP1232" s="25"/>
      <c r="BQ1232" s="25"/>
      <c r="BR1232" s="25"/>
      <c r="BS1232" s="25"/>
      <c r="BT1232" s="25"/>
      <c r="BU1232" s="25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  <c r="CU1232" s="2"/>
      <c r="CV1232" s="2"/>
      <c r="CW1232" s="2"/>
      <c r="CX1232" s="2"/>
      <c r="CY1232" s="2"/>
      <c r="CZ1232" s="2"/>
      <c r="DA1232" s="2"/>
      <c r="DB1232" s="2"/>
      <c r="DC1232" s="2"/>
      <c r="DD1232" s="2"/>
      <c r="DE1232" s="2"/>
      <c r="DF1232" s="2"/>
      <c r="DG1232" s="2"/>
      <c r="DH1232" s="2"/>
      <c r="DI1232" s="2"/>
      <c r="DJ1232" s="2"/>
      <c r="DK1232" s="2"/>
      <c r="DL1232" s="2"/>
      <c r="DM1232" s="2"/>
      <c r="DN1232" s="2"/>
      <c r="DO1232" s="2"/>
      <c r="DP1232" s="2"/>
      <c r="DQ1232" s="2"/>
      <c r="DR1232" s="2"/>
      <c r="DS1232" s="2"/>
      <c r="DT1232" s="2"/>
      <c r="DU1232" s="2"/>
      <c r="DV1232" s="2"/>
      <c r="DW1232" s="2"/>
      <c r="DX1232" s="2"/>
      <c r="DY1232" s="2"/>
      <c r="DZ1232" s="2"/>
      <c r="EA1232" s="2"/>
      <c r="EB1232" s="2"/>
      <c r="EC1232" s="2"/>
      <c r="ED1232" s="2"/>
      <c r="EE1232" s="2"/>
      <c r="EF1232" s="2"/>
      <c r="EG1232" s="2"/>
      <c r="EH1232" s="2"/>
      <c r="EI1232" s="2"/>
      <c r="EJ1232" s="2"/>
      <c r="EK1232" s="2"/>
      <c r="EL1232" s="2"/>
      <c r="EM1232" s="2"/>
      <c r="EN1232" s="25"/>
      <c r="EO1232" s="25"/>
      <c r="EP1232" s="25"/>
      <c r="EQ1232" s="25"/>
      <c r="ER1232" s="25"/>
      <c r="ES1232" s="25"/>
      <c r="ET1232" s="25"/>
      <c r="EU1232" s="25"/>
      <c r="EV1232" s="25"/>
      <c r="EW1232" s="25"/>
      <c r="EX1232" s="25"/>
      <c r="EY1232" s="25"/>
      <c r="EZ1232" s="25"/>
      <c r="FA1232" s="25"/>
      <c r="FB1232" s="25"/>
      <c r="FC1232" s="25"/>
      <c r="FD1232" s="25"/>
      <c r="FE1232" s="25"/>
      <c r="FF1232" s="25"/>
      <c r="FG1232" s="25"/>
      <c r="FH1232" s="25"/>
    </row>
    <row r="1233" spans="1:164" s="7" customFormat="1" ht="24">
      <c r="A1233" s="1"/>
      <c r="B1233" s="1"/>
      <c r="C1233" s="6"/>
      <c r="D1233" s="1" ph="1"/>
      <c r="F1233" s="27"/>
      <c r="G1233" s="9"/>
      <c r="H1233" s="9"/>
      <c r="I1233" s="1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  <c r="AP1233" s="25"/>
      <c r="AQ1233" s="25"/>
      <c r="AR1233" s="25"/>
      <c r="AS1233" s="25"/>
      <c r="AT1233" s="25"/>
      <c r="AU1233" s="25"/>
      <c r="AV1233" s="25"/>
      <c r="AW1233" s="25"/>
      <c r="AX1233" s="25"/>
      <c r="AY1233" s="25"/>
      <c r="AZ1233" s="25"/>
      <c r="BA1233" s="25"/>
      <c r="BB1233" s="25"/>
      <c r="BC1233" s="25"/>
      <c r="BD1233" s="25"/>
      <c r="BE1233" s="25"/>
      <c r="BF1233" s="25"/>
      <c r="BG1233" s="25"/>
      <c r="BH1233" s="25"/>
      <c r="BI1233" s="25"/>
      <c r="BJ1233" s="25"/>
      <c r="BK1233" s="25"/>
      <c r="BL1233" s="25"/>
      <c r="BM1233" s="25"/>
      <c r="BN1233" s="25"/>
      <c r="BO1233" s="25"/>
      <c r="BP1233" s="25"/>
      <c r="BQ1233" s="25"/>
      <c r="BR1233" s="25"/>
      <c r="BS1233" s="25"/>
      <c r="BT1233" s="25"/>
      <c r="BU1233" s="25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  <c r="CU1233" s="2"/>
      <c r="CV1233" s="2"/>
      <c r="CW1233" s="2"/>
      <c r="CX1233" s="2"/>
      <c r="CY1233" s="2"/>
      <c r="CZ1233" s="2"/>
      <c r="DA1233" s="2"/>
      <c r="DB1233" s="2"/>
      <c r="DC1233" s="2"/>
      <c r="DD1233" s="2"/>
      <c r="DE1233" s="2"/>
      <c r="DF1233" s="2"/>
      <c r="DG1233" s="2"/>
      <c r="DH1233" s="2"/>
      <c r="DI1233" s="2"/>
      <c r="DJ1233" s="2"/>
      <c r="DK1233" s="2"/>
      <c r="DL1233" s="2"/>
      <c r="DM1233" s="2"/>
      <c r="DN1233" s="2"/>
      <c r="DO1233" s="2"/>
      <c r="DP1233" s="2"/>
      <c r="DQ1233" s="2"/>
      <c r="DR1233" s="2"/>
      <c r="DS1233" s="2"/>
      <c r="DT1233" s="2"/>
      <c r="DU1233" s="2"/>
      <c r="DV1233" s="2"/>
      <c r="DW1233" s="2"/>
      <c r="DX1233" s="2"/>
      <c r="DY1233" s="2"/>
      <c r="DZ1233" s="2"/>
      <c r="EA1233" s="2"/>
      <c r="EB1233" s="2"/>
      <c r="EC1233" s="2"/>
      <c r="ED1233" s="2"/>
      <c r="EE1233" s="2"/>
      <c r="EF1233" s="2"/>
      <c r="EG1233" s="2"/>
      <c r="EH1233" s="2"/>
      <c r="EI1233" s="2"/>
      <c r="EJ1233" s="2"/>
      <c r="EK1233" s="2"/>
      <c r="EL1233" s="2"/>
      <c r="EM1233" s="2"/>
      <c r="EN1233" s="25"/>
      <c r="EO1233" s="25"/>
      <c r="EP1233" s="25"/>
      <c r="EQ1233" s="25"/>
      <c r="ER1233" s="25"/>
      <c r="ES1233" s="25"/>
      <c r="ET1233" s="25"/>
      <c r="EU1233" s="25"/>
      <c r="EV1233" s="25"/>
      <c r="EW1233" s="25"/>
      <c r="EX1233" s="25"/>
      <c r="EY1233" s="25"/>
      <c r="EZ1233" s="25"/>
      <c r="FA1233" s="25"/>
      <c r="FB1233" s="25"/>
      <c r="FC1233" s="25"/>
      <c r="FD1233" s="25"/>
      <c r="FE1233" s="25"/>
      <c r="FF1233" s="25"/>
      <c r="FG1233" s="25"/>
      <c r="FH1233" s="25"/>
    </row>
    <row r="1234" spans="1:164" s="7" customFormat="1" ht="24">
      <c r="A1234" s="1"/>
      <c r="B1234" s="1"/>
      <c r="C1234" s="6"/>
      <c r="D1234" s="1" ph="1"/>
      <c r="F1234" s="27"/>
      <c r="G1234" s="9"/>
      <c r="H1234" s="9"/>
      <c r="I1234" s="1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25"/>
      <c r="AG1234" s="25"/>
      <c r="AH1234" s="25"/>
      <c r="AI1234" s="25"/>
      <c r="AJ1234" s="25"/>
      <c r="AK1234" s="25"/>
      <c r="AL1234" s="25"/>
      <c r="AM1234" s="25"/>
      <c r="AN1234" s="25"/>
      <c r="AO1234" s="25"/>
      <c r="AP1234" s="25"/>
      <c r="AQ1234" s="25"/>
      <c r="AR1234" s="25"/>
      <c r="AS1234" s="25"/>
      <c r="AT1234" s="25"/>
      <c r="AU1234" s="25"/>
      <c r="AV1234" s="25"/>
      <c r="AW1234" s="25"/>
      <c r="AX1234" s="25"/>
      <c r="AY1234" s="25"/>
      <c r="AZ1234" s="25"/>
      <c r="BA1234" s="25"/>
      <c r="BB1234" s="25"/>
      <c r="BC1234" s="25"/>
      <c r="BD1234" s="25"/>
      <c r="BE1234" s="25"/>
      <c r="BF1234" s="25"/>
      <c r="BG1234" s="25"/>
      <c r="BH1234" s="25"/>
      <c r="BI1234" s="25"/>
      <c r="BJ1234" s="25"/>
      <c r="BK1234" s="25"/>
      <c r="BL1234" s="25"/>
      <c r="BM1234" s="25"/>
      <c r="BN1234" s="25"/>
      <c r="BO1234" s="25"/>
      <c r="BP1234" s="25"/>
      <c r="BQ1234" s="25"/>
      <c r="BR1234" s="25"/>
      <c r="BS1234" s="25"/>
      <c r="BT1234" s="25"/>
      <c r="BU1234" s="25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  <c r="CU1234" s="2"/>
      <c r="CV1234" s="2"/>
      <c r="CW1234" s="2"/>
      <c r="CX1234" s="2"/>
      <c r="CY1234" s="2"/>
      <c r="CZ1234" s="2"/>
      <c r="DA1234" s="2"/>
      <c r="DB1234" s="2"/>
      <c r="DC1234" s="2"/>
      <c r="DD1234" s="2"/>
      <c r="DE1234" s="2"/>
      <c r="DF1234" s="2"/>
      <c r="DG1234" s="2"/>
      <c r="DH1234" s="2"/>
      <c r="DI1234" s="2"/>
      <c r="DJ1234" s="2"/>
      <c r="DK1234" s="2"/>
      <c r="DL1234" s="2"/>
      <c r="DM1234" s="2"/>
      <c r="DN1234" s="2"/>
      <c r="DO1234" s="2"/>
      <c r="DP1234" s="2"/>
      <c r="DQ1234" s="2"/>
      <c r="DR1234" s="2"/>
      <c r="DS1234" s="2"/>
      <c r="DT1234" s="2"/>
      <c r="DU1234" s="2"/>
      <c r="DV1234" s="2"/>
      <c r="DW1234" s="2"/>
      <c r="DX1234" s="2"/>
      <c r="DY1234" s="2"/>
      <c r="DZ1234" s="2"/>
      <c r="EA1234" s="2"/>
      <c r="EB1234" s="2"/>
      <c r="EC1234" s="2"/>
      <c r="ED1234" s="2"/>
      <c r="EE1234" s="2"/>
      <c r="EF1234" s="2"/>
      <c r="EG1234" s="2"/>
      <c r="EH1234" s="2"/>
      <c r="EI1234" s="2"/>
      <c r="EJ1234" s="2"/>
      <c r="EK1234" s="2"/>
      <c r="EL1234" s="2"/>
      <c r="EM1234" s="2"/>
      <c r="EN1234" s="25"/>
      <c r="EO1234" s="25"/>
      <c r="EP1234" s="25"/>
      <c r="EQ1234" s="25"/>
      <c r="ER1234" s="25"/>
      <c r="ES1234" s="25"/>
      <c r="ET1234" s="25"/>
      <c r="EU1234" s="25"/>
      <c r="EV1234" s="25"/>
      <c r="EW1234" s="25"/>
      <c r="EX1234" s="25"/>
      <c r="EY1234" s="25"/>
      <c r="EZ1234" s="25"/>
      <c r="FA1234" s="25"/>
      <c r="FB1234" s="25"/>
      <c r="FC1234" s="25"/>
      <c r="FD1234" s="25"/>
      <c r="FE1234" s="25"/>
      <c r="FF1234" s="25"/>
      <c r="FG1234" s="25"/>
      <c r="FH1234" s="25"/>
    </row>
    <row r="1235" spans="1:164" s="7" customFormat="1" ht="24">
      <c r="A1235" s="1"/>
      <c r="B1235" s="1"/>
      <c r="C1235" s="6"/>
      <c r="D1235" s="1" ph="1"/>
      <c r="F1235" s="27"/>
      <c r="G1235" s="9"/>
      <c r="H1235" s="9"/>
      <c r="I1235" s="1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  <c r="AP1235" s="25"/>
      <c r="AQ1235" s="25"/>
      <c r="AR1235" s="25"/>
      <c r="AS1235" s="25"/>
      <c r="AT1235" s="25"/>
      <c r="AU1235" s="25"/>
      <c r="AV1235" s="25"/>
      <c r="AW1235" s="25"/>
      <c r="AX1235" s="25"/>
      <c r="AY1235" s="25"/>
      <c r="AZ1235" s="25"/>
      <c r="BA1235" s="25"/>
      <c r="BB1235" s="25"/>
      <c r="BC1235" s="25"/>
      <c r="BD1235" s="25"/>
      <c r="BE1235" s="25"/>
      <c r="BF1235" s="25"/>
      <c r="BG1235" s="25"/>
      <c r="BH1235" s="25"/>
      <c r="BI1235" s="25"/>
      <c r="BJ1235" s="25"/>
      <c r="BK1235" s="25"/>
      <c r="BL1235" s="25"/>
      <c r="BM1235" s="25"/>
      <c r="BN1235" s="25"/>
      <c r="BO1235" s="25"/>
      <c r="BP1235" s="25"/>
      <c r="BQ1235" s="25"/>
      <c r="BR1235" s="25"/>
      <c r="BS1235" s="25"/>
      <c r="BT1235" s="25"/>
      <c r="BU1235" s="25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  <c r="CU1235" s="2"/>
      <c r="CV1235" s="2"/>
      <c r="CW1235" s="2"/>
      <c r="CX1235" s="2"/>
      <c r="CY1235" s="2"/>
      <c r="CZ1235" s="2"/>
      <c r="DA1235" s="2"/>
      <c r="DB1235" s="2"/>
      <c r="DC1235" s="2"/>
      <c r="DD1235" s="2"/>
      <c r="DE1235" s="2"/>
      <c r="DF1235" s="2"/>
      <c r="DG1235" s="2"/>
      <c r="DH1235" s="2"/>
      <c r="DI1235" s="2"/>
      <c r="DJ1235" s="2"/>
      <c r="DK1235" s="2"/>
      <c r="DL1235" s="2"/>
      <c r="DM1235" s="2"/>
      <c r="DN1235" s="2"/>
      <c r="DO1235" s="2"/>
      <c r="DP1235" s="2"/>
      <c r="DQ1235" s="2"/>
      <c r="DR1235" s="2"/>
      <c r="DS1235" s="2"/>
      <c r="DT1235" s="2"/>
      <c r="DU1235" s="2"/>
      <c r="DV1235" s="2"/>
      <c r="DW1235" s="2"/>
      <c r="DX1235" s="2"/>
      <c r="DY1235" s="2"/>
      <c r="DZ1235" s="2"/>
      <c r="EA1235" s="2"/>
      <c r="EB1235" s="2"/>
      <c r="EC1235" s="2"/>
      <c r="ED1235" s="2"/>
      <c r="EE1235" s="2"/>
      <c r="EF1235" s="2"/>
      <c r="EG1235" s="2"/>
      <c r="EH1235" s="2"/>
      <c r="EI1235" s="2"/>
      <c r="EJ1235" s="2"/>
      <c r="EK1235" s="2"/>
      <c r="EL1235" s="2"/>
      <c r="EM1235" s="2"/>
      <c r="EN1235" s="25"/>
      <c r="EO1235" s="25"/>
      <c r="EP1235" s="25"/>
      <c r="EQ1235" s="25"/>
      <c r="ER1235" s="25"/>
      <c r="ES1235" s="25"/>
      <c r="ET1235" s="25"/>
      <c r="EU1235" s="25"/>
      <c r="EV1235" s="25"/>
      <c r="EW1235" s="25"/>
      <c r="EX1235" s="25"/>
      <c r="EY1235" s="25"/>
      <c r="EZ1235" s="25"/>
      <c r="FA1235" s="25"/>
      <c r="FB1235" s="25"/>
      <c r="FC1235" s="25"/>
      <c r="FD1235" s="25"/>
      <c r="FE1235" s="25"/>
      <c r="FF1235" s="25"/>
      <c r="FG1235" s="25"/>
      <c r="FH1235" s="25"/>
    </row>
    <row r="1236" spans="1:164" s="7" customFormat="1" ht="24">
      <c r="A1236" s="1"/>
      <c r="B1236" s="1"/>
      <c r="C1236" s="6"/>
      <c r="D1236" s="1" ph="1"/>
      <c r="F1236" s="27"/>
      <c r="G1236" s="9"/>
      <c r="H1236" s="9"/>
      <c r="I1236" s="1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25"/>
      <c r="AG1236" s="25"/>
      <c r="AH1236" s="25"/>
      <c r="AI1236" s="25"/>
      <c r="AJ1236" s="25"/>
      <c r="AK1236" s="25"/>
      <c r="AL1236" s="25"/>
      <c r="AM1236" s="25"/>
      <c r="AN1236" s="25"/>
      <c r="AO1236" s="25"/>
      <c r="AP1236" s="25"/>
      <c r="AQ1236" s="25"/>
      <c r="AR1236" s="25"/>
      <c r="AS1236" s="25"/>
      <c r="AT1236" s="25"/>
      <c r="AU1236" s="25"/>
      <c r="AV1236" s="25"/>
      <c r="AW1236" s="25"/>
      <c r="AX1236" s="25"/>
      <c r="AY1236" s="25"/>
      <c r="AZ1236" s="25"/>
      <c r="BA1236" s="25"/>
      <c r="BB1236" s="25"/>
      <c r="BC1236" s="25"/>
      <c r="BD1236" s="25"/>
      <c r="BE1236" s="25"/>
      <c r="BF1236" s="25"/>
      <c r="BG1236" s="25"/>
      <c r="BH1236" s="25"/>
      <c r="BI1236" s="25"/>
      <c r="BJ1236" s="25"/>
      <c r="BK1236" s="25"/>
      <c r="BL1236" s="25"/>
      <c r="BM1236" s="25"/>
      <c r="BN1236" s="25"/>
      <c r="BO1236" s="25"/>
      <c r="BP1236" s="25"/>
      <c r="BQ1236" s="25"/>
      <c r="BR1236" s="25"/>
      <c r="BS1236" s="25"/>
      <c r="BT1236" s="25"/>
      <c r="BU1236" s="25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  <c r="CU1236" s="2"/>
      <c r="CV1236" s="2"/>
      <c r="CW1236" s="2"/>
      <c r="CX1236" s="2"/>
      <c r="CY1236" s="2"/>
      <c r="CZ1236" s="2"/>
      <c r="DA1236" s="2"/>
      <c r="DB1236" s="2"/>
      <c r="DC1236" s="2"/>
      <c r="DD1236" s="2"/>
      <c r="DE1236" s="2"/>
      <c r="DF1236" s="2"/>
      <c r="DG1236" s="2"/>
      <c r="DH1236" s="2"/>
      <c r="DI1236" s="2"/>
      <c r="DJ1236" s="2"/>
      <c r="DK1236" s="2"/>
      <c r="DL1236" s="2"/>
      <c r="DM1236" s="2"/>
      <c r="DN1236" s="2"/>
      <c r="DO1236" s="2"/>
      <c r="DP1236" s="2"/>
      <c r="DQ1236" s="2"/>
      <c r="DR1236" s="2"/>
      <c r="DS1236" s="2"/>
      <c r="DT1236" s="2"/>
      <c r="DU1236" s="2"/>
      <c r="DV1236" s="2"/>
      <c r="DW1236" s="2"/>
      <c r="DX1236" s="2"/>
      <c r="DY1236" s="2"/>
      <c r="DZ1236" s="2"/>
      <c r="EA1236" s="2"/>
      <c r="EB1236" s="2"/>
      <c r="EC1236" s="2"/>
      <c r="ED1236" s="2"/>
      <c r="EE1236" s="2"/>
      <c r="EF1236" s="2"/>
      <c r="EG1236" s="2"/>
      <c r="EH1236" s="2"/>
      <c r="EI1236" s="2"/>
      <c r="EJ1236" s="2"/>
      <c r="EK1236" s="2"/>
      <c r="EL1236" s="2"/>
      <c r="EM1236" s="2"/>
      <c r="EN1236" s="25"/>
      <c r="EO1236" s="25"/>
      <c r="EP1236" s="25"/>
      <c r="EQ1236" s="25"/>
      <c r="ER1236" s="25"/>
      <c r="ES1236" s="25"/>
      <c r="ET1236" s="25"/>
      <c r="EU1236" s="25"/>
      <c r="EV1236" s="25"/>
      <c r="EW1236" s="25"/>
      <c r="EX1236" s="25"/>
      <c r="EY1236" s="25"/>
      <c r="EZ1236" s="25"/>
      <c r="FA1236" s="25"/>
      <c r="FB1236" s="25"/>
      <c r="FC1236" s="25"/>
      <c r="FD1236" s="25"/>
      <c r="FE1236" s="25"/>
      <c r="FF1236" s="25"/>
      <c r="FG1236" s="25"/>
      <c r="FH1236" s="25"/>
    </row>
    <row r="1237" spans="1:164" s="7" customFormat="1" ht="24">
      <c r="A1237" s="1"/>
      <c r="B1237" s="1"/>
      <c r="C1237" s="6"/>
      <c r="D1237" s="1" ph="1"/>
      <c r="F1237" s="27"/>
      <c r="G1237" s="9"/>
      <c r="H1237" s="9"/>
      <c r="I1237" s="1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  <c r="AP1237" s="25"/>
      <c r="AQ1237" s="25"/>
      <c r="AR1237" s="25"/>
      <c r="AS1237" s="25"/>
      <c r="AT1237" s="25"/>
      <c r="AU1237" s="25"/>
      <c r="AV1237" s="25"/>
      <c r="AW1237" s="25"/>
      <c r="AX1237" s="25"/>
      <c r="AY1237" s="25"/>
      <c r="AZ1237" s="25"/>
      <c r="BA1237" s="25"/>
      <c r="BB1237" s="25"/>
      <c r="BC1237" s="25"/>
      <c r="BD1237" s="25"/>
      <c r="BE1237" s="25"/>
      <c r="BF1237" s="25"/>
      <c r="BG1237" s="25"/>
      <c r="BH1237" s="25"/>
      <c r="BI1237" s="25"/>
      <c r="BJ1237" s="25"/>
      <c r="BK1237" s="25"/>
      <c r="BL1237" s="25"/>
      <c r="BM1237" s="25"/>
      <c r="BN1237" s="25"/>
      <c r="BO1237" s="25"/>
      <c r="BP1237" s="25"/>
      <c r="BQ1237" s="25"/>
      <c r="BR1237" s="25"/>
      <c r="BS1237" s="25"/>
      <c r="BT1237" s="25"/>
      <c r="BU1237" s="25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  <c r="CU1237" s="2"/>
      <c r="CV1237" s="2"/>
      <c r="CW1237" s="2"/>
      <c r="CX1237" s="2"/>
      <c r="CY1237" s="2"/>
      <c r="CZ1237" s="2"/>
      <c r="DA1237" s="2"/>
      <c r="DB1237" s="2"/>
      <c r="DC1237" s="2"/>
      <c r="DD1237" s="2"/>
      <c r="DE1237" s="2"/>
      <c r="DF1237" s="2"/>
      <c r="DG1237" s="2"/>
      <c r="DH1237" s="2"/>
      <c r="DI1237" s="2"/>
      <c r="DJ1237" s="2"/>
      <c r="DK1237" s="2"/>
      <c r="DL1237" s="2"/>
      <c r="DM1237" s="2"/>
      <c r="DN1237" s="2"/>
      <c r="DO1237" s="2"/>
      <c r="DP1237" s="2"/>
      <c r="DQ1237" s="2"/>
      <c r="DR1237" s="2"/>
      <c r="DS1237" s="2"/>
      <c r="DT1237" s="2"/>
      <c r="DU1237" s="2"/>
      <c r="DV1237" s="2"/>
      <c r="DW1237" s="2"/>
      <c r="DX1237" s="2"/>
      <c r="DY1237" s="2"/>
      <c r="DZ1237" s="2"/>
      <c r="EA1237" s="2"/>
      <c r="EB1237" s="2"/>
      <c r="EC1237" s="2"/>
      <c r="ED1237" s="2"/>
      <c r="EE1237" s="2"/>
      <c r="EF1237" s="2"/>
      <c r="EG1237" s="2"/>
      <c r="EH1237" s="2"/>
      <c r="EI1237" s="2"/>
      <c r="EJ1237" s="2"/>
      <c r="EK1237" s="2"/>
      <c r="EL1237" s="2"/>
      <c r="EM1237" s="2"/>
      <c r="EN1237" s="25"/>
      <c r="EO1237" s="25"/>
      <c r="EP1237" s="25"/>
      <c r="EQ1237" s="25"/>
      <c r="ER1237" s="25"/>
      <c r="ES1237" s="25"/>
      <c r="ET1237" s="25"/>
      <c r="EU1237" s="25"/>
      <c r="EV1237" s="25"/>
      <c r="EW1237" s="25"/>
      <c r="EX1237" s="25"/>
      <c r="EY1237" s="25"/>
      <c r="EZ1237" s="25"/>
      <c r="FA1237" s="25"/>
      <c r="FB1237" s="25"/>
      <c r="FC1237" s="25"/>
      <c r="FD1237" s="25"/>
      <c r="FE1237" s="25"/>
      <c r="FF1237" s="25"/>
      <c r="FG1237" s="25"/>
      <c r="FH1237" s="25"/>
    </row>
    <row r="1238" spans="1:164" s="7" customFormat="1" ht="24">
      <c r="A1238" s="1"/>
      <c r="B1238" s="1"/>
      <c r="C1238" s="6"/>
      <c r="D1238" s="1" ph="1"/>
      <c r="F1238" s="27"/>
      <c r="G1238" s="9"/>
      <c r="H1238" s="9"/>
      <c r="I1238" s="1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  <c r="AP1238" s="25"/>
      <c r="AQ1238" s="25"/>
      <c r="AR1238" s="25"/>
      <c r="AS1238" s="25"/>
      <c r="AT1238" s="25"/>
      <c r="AU1238" s="25"/>
      <c r="AV1238" s="25"/>
      <c r="AW1238" s="25"/>
      <c r="AX1238" s="25"/>
      <c r="AY1238" s="25"/>
      <c r="AZ1238" s="25"/>
      <c r="BA1238" s="25"/>
      <c r="BB1238" s="25"/>
      <c r="BC1238" s="25"/>
      <c r="BD1238" s="25"/>
      <c r="BE1238" s="25"/>
      <c r="BF1238" s="25"/>
      <c r="BG1238" s="25"/>
      <c r="BH1238" s="25"/>
      <c r="BI1238" s="25"/>
      <c r="BJ1238" s="25"/>
      <c r="BK1238" s="25"/>
      <c r="BL1238" s="25"/>
      <c r="BM1238" s="25"/>
      <c r="BN1238" s="25"/>
      <c r="BO1238" s="25"/>
      <c r="BP1238" s="25"/>
      <c r="BQ1238" s="25"/>
      <c r="BR1238" s="25"/>
      <c r="BS1238" s="25"/>
      <c r="BT1238" s="25"/>
      <c r="BU1238" s="25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  <c r="CU1238" s="2"/>
      <c r="CV1238" s="2"/>
      <c r="CW1238" s="2"/>
      <c r="CX1238" s="2"/>
      <c r="CY1238" s="2"/>
      <c r="CZ1238" s="2"/>
      <c r="DA1238" s="2"/>
      <c r="DB1238" s="2"/>
      <c r="DC1238" s="2"/>
      <c r="DD1238" s="2"/>
      <c r="DE1238" s="2"/>
      <c r="DF1238" s="2"/>
      <c r="DG1238" s="2"/>
      <c r="DH1238" s="2"/>
      <c r="DI1238" s="2"/>
      <c r="DJ1238" s="2"/>
      <c r="DK1238" s="2"/>
      <c r="DL1238" s="2"/>
      <c r="DM1238" s="2"/>
      <c r="DN1238" s="2"/>
      <c r="DO1238" s="2"/>
      <c r="DP1238" s="2"/>
      <c r="DQ1238" s="2"/>
      <c r="DR1238" s="2"/>
      <c r="DS1238" s="2"/>
      <c r="DT1238" s="2"/>
      <c r="DU1238" s="2"/>
      <c r="DV1238" s="2"/>
      <c r="DW1238" s="2"/>
      <c r="DX1238" s="2"/>
      <c r="DY1238" s="2"/>
      <c r="DZ1238" s="2"/>
      <c r="EA1238" s="2"/>
      <c r="EB1238" s="2"/>
      <c r="EC1238" s="2"/>
      <c r="ED1238" s="2"/>
      <c r="EE1238" s="2"/>
      <c r="EF1238" s="2"/>
      <c r="EG1238" s="2"/>
      <c r="EH1238" s="2"/>
      <c r="EI1238" s="2"/>
      <c r="EJ1238" s="2"/>
      <c r="EK1238" s="2"/>
      <c r="EL1238" s="2"/>
      <c r="EM1238" s="2"/>
      <c r="EN1238" s="25"/>
      <c r="EO1238" s="25"/>
      <c r="EP1238" s="25"/>
      <c r="EQ1238" s="25"/>
      <c r="ER1238" s="25"/>
      <c r="ES1238" s="25"/>
      <c r="ET1238" s="25"/>
      <c r="EU1238" s="25"/>
      <c r="EV1238" s="25"/>
      <c r="EW1238" s="25"/>
      <c r="EX1238" s="25"/>
      <c r="EY1238" s="25"/>
      <c r="EZ1238" s="25"/>
      <c r="FA1238" s="25"/>
      <c r="FB1238" s="25"/>
      <c r="FC1238" s="25"/>
      <c r="FD1238" s="25"/>
      <c r="FE1238" s="25"/>
      <c r="FF1238" s="25"/>
      <c r="FG1238" s="25"/>
      <c r="FH1238" s="25"/>
    </row>
    <row r="1239" spans="1:164" s="7" customFormat="1" ht="24">
      <c r="A1239" s="1"/>
      <c r="B1239" s="1"/>
      <c r="C1239" s="6"/>
      <c r="D1239" s="1" ph="1"/>
      <c r="F1239" s="27"/>
      <c r="G1239" s="9"/>
      <c r="H1239" s="9"/>
      <c r="I1239" s="1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  <c r="AP1239" s="25"/>
      <c r="AQ1239" s="25"/>
      <c r="AR1239" s="25"/>
      <c r="AS1239" s="25"/>
      <c r="AT1239" s="25"/>
      <c r="AU1239" s="25"/>
      <c r="AV1239" s="25"/>
      <c r="AW1239" s="25"/>
      <c r="AX1239" s="25"/>
      <c r="AY1239" s="25"/>
      <c r="AZ1239" s="25"/>
      <c r="BA1239" s="25"/>
      <c r="BB1239" s="25"/>
      <c r="BC1239" s="25"/>
      <c r="BD1239" s="25"/>
      <c r="BE1239" s="25"/>
      <c r="BF1239" s="25"/>
      <c r="BG1239" s="25"/>
      <c r="BH1239" s="25"/>
      <c r="BI1239" s="25"/>
      <c r="BJ1239" s="25"/>
      <c r="BK1239" s="25"/>
      <c r="BL1239" s="25"/>
      <c r="BM1239" s="25"/>
      <c r="BN1239" s="25"/>
      <c r="BO1239" s="25"/>
      <c r="BP1239" s="25"/>
      <c r="BQ1239" s="25"/>
      <c r="BR1239" s="25"/>
      <c r="BS1239" s="25"/>
      <c r="BT1239" s="25"/>
      <c r="BU1239" s="25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  <c r="CU1239" s="2"/>
      <c r="CV1239" s="2"/>
      <c r="CW1239" s="2"/>
      <c r="CX1239" s="2"/>
      <c r="CY1239" s="2"/>
      <c r="CZ1239" s="2"/>
      <c r="DA1239" s="2"/>
      <c r="DB1239" s="2"/>
      <c r="DC1239" s="2"/>
      <c r="DD1239" s="2"/>
      <c r="DE1239" s="2"/>
      <c r="DF1239" s="2"/>
      <c r="DG1239" s="2"/>
      <c r="DH1239" s="2"/>
      <c r="DI1239" s="2"/>
      <c r="DJ1239" s="2"/>
      <c r="DK1239" s="2"/>
      <c r="DL1239" s="2"/>
      <c r="DM1239" s="2"/>
      <c r="DN1239" s="2"/>
      <c r="DO1239" s="2"/>
      <c r="DP1239" s="2"/>
      <c r="DQ1239" s="2"/>
      <c r="DR1239" s="2"/>
      <c r="DS1239" s="2"/>
      <c r="DT1239" s="2"/>
      <c r="DU1239" s="2"/>
      <c r="DV1239" s="2"/>
      <c r="DW1239" s="2"/>
      <c r="DX1239" s="2"/>
      <c r="DY1239" s="2"/>
      <c r="DZ1239" s="2"/>
      <c r="EA1239" s="2"/>
      <c r="EB1239" s="2"/>
      <c r="EC1239" s="2"/>
      <c r="ED1239" s="2"/>
      <c r="EE1239" s="2"/>
      <c r="EF1239" s="2"/>
      <c r="EG1239" s="2"/>
      <c r="EH1239" s="2"/>
      <c r="EI1239" s="2"/>
      <c r="EJ1239" s="2"/>
      <c r="EK1239" s="2"/>
      <c r="EL1239" s="2"/>
      <c r="EM1239" s="2"/>
      <c r="EN1239" s="25"/>
      <c r="EO1239" s="25"/>
      <c r="EP1239" s="25"/>
      <c r="EQ1239" s="25"/>
      <c r="ER1239" s="25"/>
      <c r="ES1239" s="25"/>
      <c r="ET1239" s="25"/>
      <c r="EU1239" s="25"/>
      <c r="EV1239" s="25"/>
      <c r="EW1239" s="25"/>
      <c r="EX1239" s="25"/>
      <c r="EY1239" s="25"/>
      <c r="EZ1239" s="25"/>
      <c r="FA1239" s="25"/>
      <c r="FB1239" s="25"/>
      <c r="FC1239" s="25"/>
      <c r="FD1239" s="25"/>
      <c r="FE1239" s="25"/>
      <c r="FF1239" s="25"/>
      <c r="FG1239" s="25"/>
      <c r="FH1239" s="25"/>
    </row>
    <row r="1240" spans="1:164" s="7" customFormat="1" ht="24">
      <c r="A1240" s="1"/>
      <c r="B1240" s="1"/>
      <c r="C1240" s="6"/>
      <c r="D1240" s="1" ph="1"/>
      <c r="F1240" s="27"/>
      <c r="G1240" s="9"/>
      <c r="H1240" s="9"/>
      <c r="I1240" s="1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  <c r="AP1240" s="25"/>
      <c r="AQ1240" s="25"/>
      <c r="AR1240" s="25"/>
      <c r="AS1240" s="25"/>
      <c r="AT1240" s="25"/>
      <c r="AU1240" s="25"/>
      <c r="AV1240" s="25"/>
      <c r="AW1240" s="25"/>
      <c r="AX1240" s="25"/>
      <c r="AY1240" s="25"/>
      <c r="AZ1240" s="25"/>
      <c r="BA1240" s="25"/>
      <c r="BB1240" s="25"/>
      <c r="BC1240" s="25"/>
      <c r="BD1240" s="25"/>
      <c r="BE1240" s="25"/>
      <c r="BF1240" s="25"/>
      <c r="BG1240" s="25"/>
      <c r="BH1240" s="25"/>
      <c r="BI1240" s="25"/>
      <c r="BJ1240" s="25"/>
      <c r="BK1240" s="25"/>
      <c r="BL1240" s="25"/>
      <c r="BM1240" s="25"/>
      <c r="BN1240" s="25"/>
      <c r="BO1240" s="25"/>
      <c r="BP1240" s="25"/>
      <c r="BQ1240" s="25"/>
      <c r="BR1240" s="25"/>
      <c r="BS1240" s="25"/>
      <c r="BT1240" s="25"/>
      <c r="BU1240" s="25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  <c r="CU1240" s="2"/>
      <c r="CV1240" s="2"/>
      <c r="CW1240" s="2"/>
      <c r="CX1240" s="2"/>
      <c r="CY1240" s="2"/>
      <c r="CZ1240" s="2"/>
      <c r="DA1240" s="2"/>
      <c r="DB1240" s="2"/>
      <c r="DC1240" s="2"/>
      <c r="DD1240" s="2"/>
      <c r="DE1240" s="2"/>
      <c r="DF1240" s="2"/>
      <c r="DG1240" s="2"/>
      <c r="DH1240" s="2"/>
      <c r="DI1240" s="2"/>
      <c r="DJ1240" s="2"/>
      <c r="DK1240" s="2"/>
      <c r="DL1240" s="2"/>
      <c r="DM1240" s="2"/>
      <c r="DN1240" s="2"/>
      <c r="DO1240" s="2"/>
      <c r="DP1240" s="2"/>
      <c r="DQ1240" s="2"/>
      <c r="DR1240" s="2"/>
      <c r="DS1240" s="2"/>
      <c r="DT1240" s="2"/>
      <c r="DU1240" s="2"/>
      <c r="DV1240" s="2"/>
      <c r="DW1240" s="2"/>
      <c r="DX1240" s="2"/>
      <c r="DY1240" s="2"/>
      <c r="DZ1240" s="2"/>
      <c r="EA1240" s="2"/>
      <c r="EB1240" s="2"/>
      <c r="EC1240" s="2"/>
      <c r="ED1240" s="2"/>
      <c r="EE1240" s="2"/>
      <c r="EF1240" s="2"/>
      <c r="EG1240" s="2"/>
      <c r="EH1240" s="2"/>
      <c r="EI1240" s="2"/>
      <c r="EJ1240" s="2"/>
      <c r="EK1240" s="2"/>
      <c r="EL1240" s="2"/>
      <c r="EM1240" s="2"/>
      <c r="EN1240" s="25"/>
      <c r="EO1240" s="25"/>
      <c r="EP1240" s="25"/>
      <c r="EQ1240" s="25"/>
      <c r="ER1240" s="25"/>
      <c r="ES1240" s="25"/>
      <c r="ET1240" s="25"/>
      <c r="EU1240" s="25"/>
      <c r="EV1240" s="25"/>
      <c r="EW1240" s="25"/>
      <c r="EX1240" s="25"/>
      <c r="EY1240" s="25"/>
      <c r="EZ1240" s="25"/>
      <c r="FA1240" s="25"/>
      <c r="FB1240" s="25"/>
      <c r="FC1240" s="25"/>
      <c r="FD1240" s="25"/>
      <c r="FE1240" s="25"/>
      <c r="FF1240" s="25"/>
      <c r="FG1240" s="25"/>
      <c r="FH1240" s="25"/>
    </row>
    <row r="1241" spans="1:164" s="7" customFormat="1" ht="24">
      <c r="A1241" s="1"/>
      <c r="B1241" s="1"/>
      <c r="C1241" s="6"/>
      <c r="D1241" s="1" ph="1"/>
      <c r="F1241" s="27"/>
      <c r="G1241" s="9"/>
      <c r="H1241" s="9"/>
      <c r="I1241" s="1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25"/>
      <c r="AG1241" s="25"/>
      <c r="AH1241" s="25"/>
      <c r="AI1241" s="25"/>
      <c r="AJ1241" s="25"/>
      <c r="AK1241" s="25"/>
      <c r="AL1241" s="25"/>
      <c r="AM1241" s="25"/>
      <c r="AN1241" s="25"/>
      <c r="AO1241" s="25"/>
      <c r="AP1241" s="25"/>
      <c r="AQ1241" s="25"/>
      <c r="AR1241" s="25"/>
      <c r="AS1241" s="25"/>
      <c r="AT1241" s="25"/>
      <c r="AU1241" s="25"/>
      <c r="AV1241" s="25"/>
      <c r="AW1241" s="25"/>
      <c r="AX1241" s="25"/>
      <c r="AY1241" s="25"/>
      <c r="AZ1241" s="25"/>
      <c r="BA1241" s="25"/>
      <c r="BB1241" s="25"/>
      <c r="BC1241" s="25"/>
      <c r="BD1241" s="25"/>
      <c r="BE1241" s="25"/>
      <c r="BF1241" s="25"/>
      <c r="BG1241" s="25"/>
      <c r="BH1241" s="25"/>
      <c r="BI1241" s="25"/>
      <c r="BJ1241" s="25"/>
      <c r="BK1241" s="25"/>
      <c r="BL1241" s="25"/>
      <c r="BM1241" s="25"/>
      <c r="BN1241" s="25"/>
      <c r="BO1241" s="25"/>
      <c r="BP1241" s="25"/>
      <c r="BQ1241" s="25"/>
      <c r="BR1241" s="25"/>
      <c r="BS1241" s="25"/>
      <c r="BT1241" s="25"/>
      <c r="BU1241" s="25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  <c r="CU1241" s="2"/>
      <c r="CV1241" s="2"/>
      <c r="CW1241" s="2"/>
      <c r="CX1241" s="2"/>
      <c r="CY1241" s="2"/>
      <c r="CZ1241" s="2"/>
      <c r="DA1241" s="2"/>
      <c r="DB1241" s="2"/>
      <c r="DC1241" s="2"/>
      <c r="DD1241" s="2"/>
      <c r="DE1241" s="2"/>
      <c r="DF1241" s="2"/>
      <c r="DG1241" s="2"/>
      <c r="DH1241" s="2"/>
      <c r="DI1241" s="2"/>
      <c r="DJ1241" s="2"/>
      <c r="DK1241" s="2"/>
      <c r="DL1241" s="2"/>
      <c r="DM1241" s="2"/>
      <c r="DN1241" s="2"/>
      <c r="DO1241" s="2"/>
      <c r="DP1241" s="2"/>
      <c r="DQ1241" s="2"/>
      <c r="DR1241" s="2"/>
      <c r="DS1241" s="2"/>
      <c r="DT1241" s="2"/>
      <c r="DU1241" s="2"/>
      <c r="DV1241" s="2"/>
      <c r="DW1241" s="2"/>
      <c r="DX1241" s="2"/>
      <c r="DY1241" s="2"/>
      <c r="DZ1241" s="2"/>
      <c r="EA1241" s="2"/>
      <c r="EB1241" s="2"/>
      <c r="EC1241" s="2"/>
      <c r="ED1241" s="2"/>
      <c r="EE1241" s="2"/>
      <c r="EF1241" s="2"/>
      <c r="EG1241" s="2"/>
      <c r="EH1241" s="2"/>
      <c r="EI1241" s="2"/>
      <c r="EJ1241" s="2"/>
      <c r="EK1241" s="2"/>
      <c r="EL1241" s="2"/>
      <c r="EM1241" s="2"/>
      <c r="EN1241" s="25"/>
      <c r="EO1241" s="25"/>
      <c r="EP1241" s="25"/>
      <c r="EQ1241" s="25"/>
      <c r="ER1241" s="25"/>
      <c r="ES1241" s="25"/>
      <c r="ET1241" s="25"/>
      <c r="EU1241" s="25"/>
      <c r="EV1241" s="25"/>
      <c r="EW1241" s="25"/>
      <c r="EX1241" s="25"/>
      <c r="EY1241" s="25"/>
      <c r="EZ1241" s="25"/>
      <c r="FA1241" s="25"/>
      <c r="FB1241" s="25"/>
      <c r="FC1241" s="25"/>
      <c r="FD1241" s="25"/>
      <c r="FE1241" s="25"/>
      <c r="FF1241" s="25"/>
      <c r="FG1241" s="25"/>
      <c r="FH1241" s="25"/>
    </row>
    <row r="1242" spans="1:164" s="7" customFormat="1" ht="24">
      <c r="A1242" s="1"/>
      <c r="B1242" s="1"/>
      <c r="C1242" s="6"/>
      <c r="D1242" s="1" ph="1"/>
      <c r="F1242" s="27"/>
      <c r="G1242" s="9"/>
      <c r="H1242" s="9"/>
      <c r="I1242" s="1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  <c r="AP1242" s="25"/>
      <c r="AQ1242" s="25"/>
      <c r="AR1242" s="25"/>
      <c r="AS1242" s="25"/>
      <c r="AT1242" s="25"/>
      <c r="AU1242" s="25"/>
      <c r="AV1242" s="25"/>
      <c r="AW1242" s="25"/>
      <c r="AX1242" s="25"/>
      <c r="AY1242" s="25"/>
      <c r="AZ1242" s="25"/>
      <c r="BA1242" s="25"/>
      <c r="BB1242" s="25"/>
      <c r="BC1242" s="25"/>
      <c r="BD1242" s="25"/>
      <c r="BE1242" s="25"/>
      <c r="BF1242" s="25"/>
      <c r="BG1242" s="25"/>
      <c r="BH1242" s="25"/>
      <c r="BI1242" s="25"/>
      <c r="BJ1242" s="25"/>
      <c r="BK1242" s="25"/>
      <c r="BL1242" s="25"/>
      <c r="BM1242" s="25"/>
      <c r="BN1242" s="25"/>
      <c r="BO1242" s="25"/>
      <c r="BP1242" s="25"/>
      <c r="BQ1242" s="25"/>
      <c r="BR1242" s="25"/>
      <c r="BS1242" s="25"/>
      <c r="BT1242" s="25"/>
      <c r="BU1242" s="25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  <c r="DH1242" s="2"/>
      <c r="DI1242" s="2"/>
      <c r="DJ1242" s="2"/>
      <c r="DK1242" s="2"/>
      <c r="DL1242" s="2"/>
      <c r="DM1242" s="2"/>
      <c r="DN1242" s="2"/>
      <c r="DO1242" s="2"/>
      <c r="DP1242" s="2"/>
      <c r="DQ1242" s="2"/>
      <c r="DR1242" s="2"/>
      <c r="DS1242" s="2"/>
      <c r="DT1242" s="2"/>
      <c r="DU1242" s="2"/>
      <c r="DV1242" s="2"/>
      <c r="DW1242" s="2"/>
      <c r="DX1242" s="2"/>
      <c r="DY1242" s="2"/>
      <c r="DZ1242" s="2"/>
      <c r="EA1242" s="2"/>
      <c r="EB1242" s="2"/>
      <c r="EC1242" s="2"/>
      <c r="ED1242" s="2"/>
      <c r="EE1242" s="2"/>
      <c r="EF1242" s="2"/>
      <c r="EG1242" s="2"/>
      <c r="EH1242" s="2"/>
      <c r="EI1242" s="2"/>
      <c r="EJ1242" s="2"/>
      <c r="EK1242" s="2"/>
      <c r="EL1242" s="2"/>
      <c r="EM1242" s="2"/>
      <c r="EN1242" s="25"/>
      <c r="EO1242" s="25"/>
      <c r="EP1242" s="25"/>
      <c r="EQ1242" s="25"/>
      <c r="ER1242" s="25"/>
      <c r="ES1242" s="25"/>
      <c r="ET1242" s="25"/>
      <c r="EU1242" s="25"/>
      <c r="EV1242" s="25"/>
      <c r="EW1242" s="25"/>
      <c r="EX1242" s="25"/>
      <c r="EY1242" s="25"/>
      <c r="EZ1242" s="25"/>
      <c r="FA1242" s="25"/>
      <c r="FB1242" s="25"/>
      <c r="FC1242" s="25"/>
      <c r="FD1242" s="25"/>
      <c r="FE1242" s="25"/>
      <c r="FF1242" s="25"/>
      <c r="FG1242" s="25"/>
      <c r="FH1242" s="25"/>
    </row>
    <row r="1243" spans="1:164" s="7" customFormat="1" ht="24">
      <c r="A1243" s="1"/>
      <c r="B1243" s="1"/>
      <c r="C1243" s="6"/>
      <c r="D1243" s="1" ph="1"/>
      <c r="F1243" s="27"/>
      <c r="G1243" s="9"/>
      <c r="H1243" s="9"/>
      <c r="I1243" s="1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25"/>
      <c r="AG1243" s="25"/>
      <c r="AH1243" s="25"/>
      <c r="AI1243" s="25"/>
      <c r="AJ1243" s="25"/>
      <c r="AK1243" s="25"/>
      <c r="AL1243" s="25"/>
      <c r="AM1243" s="25"/>
      <c r="AN1243" s="25"/>
      <c r="AO1243" s="25"/>
      <c r="AP1243" s="25"/>
      <c r="AQ1243" s="25"/>
      <c r="AR1243" s="25"/>
      <c r="AS1243" s="25"/>
      <c r="AT1243" s="25"/>
      <c r="AU1243" s="25"/>
      <c r="AV1243" s="25"/>
      <c r="AW1243" s="25"/>
      <c r="AX1243" s="25"/>
      <c r="AY1243" s="25"/>
      <c r="AZ1243" s="25"/>
      <c r="BA1243" s="25"/>
      <c r="BB1243" s="25"/>
      <c r="BC1243" s="25"/>
      <c r="BD1243" s="25"/>
      <c r="BE1243" s="25"/>
      <c r="BF1243" s="25"/>
      <c r="BG1243" s="25"/>
      <c r="BH1243" s="25"/>
      <c r="BI1243" s="25"/>
      <c r="BJ1243" s="25"/>
      <c r="BK1243" s="25"/>
      <c r="BL1243" s="25"/>
      <c r="BM1243" s="25"/>
      <c r="BN1243" s="25"/>
      <c r="BO1243" s="25"/>
      <c r="BP1243" s="25"/>
      <c r="BQ1243" s="25"/>
      <c r="BR1243" s="25"/>
      <c r="BS1243" s="25"/>
      <c r="BT1243" s="25"/>
      <c r="BU1243" s="25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  <c r="DH1243" s="2"/>
      <c r="DI1243" s="2"/>
      <c r="DJ1243" s="2"/>
      <c r="DK1243" s="2"/>
      <c r="DL1243" s="2"/>
      <c r="DM1243" s="2"/>
      <c r="DN1243" s="2"/>
      <c r="DO1243" s="2"/>
      <c r="DP1243" s="2"/>
      <c r="DQ1243" s="2"/>
      <c r="DR1243" s="2"/>
      <c r="DS1243" s="2"/>
      <c r="DT1243" s="2"/>
      <c r="DU1243" s="2"/>
      <c r="DV1243" s="2"/>
      <c r="DW1243" s="2"/>
      <c r="DX1243" s="2"/>
      <c r="DY1243" s="2"/>
      <c r="DZ1243" s="2"/>
      <c r="EA1243" s="2"/>
      <c r="EB1243" s="2"/>
      <c r="EC1243" s="2"/>
      <c r="ED1243" s="2"/>
      <c r="EE1243" s="2"/>
      <c r="EF1243" s="2"/>
      <c r="EG1243" s="2"/>
      <c r="EH1243" s="2"/>
      <c r="EI1243" s="2"/>
      <c r="EJ1243" s="2"/>
      <c r="EK1243" s="2"/>
      <c r="EL1243" s="2"/>
      <c r="EM1243" s="2"/>
      <c r="EN1243" s="25"/>
      <c r="EO1243" s="25"/>
      <c r="EP1243" s="25"/>
      <c r="EQ1243" s="25"/>
      <c r="ER1243" s="25"/>
      <c r="ES1243" s="25"/>
      <c r="ET1243" s="25"/>
      <c r="EU1243" s="25"/>
      <c r="EV1243" s="25"/>
      <c r="EW1243" s="25"/>
      <c r="EX1243" s="25"/>
      <c r="EY1243" s="25"/>
      <c r="EZ1243" s="25"/>
      <c r="FA1243" s="25"/>
      <c r="FB1243" s="25"/>
      <c r="FC1243" s="25"/>
      <c r="FD1243" s="25"/>
      <c r="FE1243" s="25"/>
      <c r="FF1243" s="25"/>
      <c r="FG1243" s="25"/>
      <c r="FH1243" s="25"/>
    </row>
    <row r="1244" spans="1:164" s="7" customFormat="1" ht="24">
      <c r="A1244" s="1"/>
      <c r="B1244" s="1"/>
      <c r="C1244" s="6"/>
      <c r="D1244" s="1" ph="1"/>
      <c r="F1244" s="27"/>
      <c r="G1244" s="9"/>
      <c r="H1244" s="9"/>
      <c r="I1244" s="1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  <c r="AP1244" s="25"/>
      <c r="AQ1244" s="25"/>
      <c r="AR1244" s="25"/>
      <c r="AS1244" s="25"/>
      <c r="AT1244" s="25"/>
      <c r="AU1244" s="25"/>
      <c r="AV1244" s="25"/>
      <c r="AW1244" s="25"/>
      <c r="AX1244" s="25"/>
      <c r="AY1244" s="25"/>
      <c r="AZ1244" s="25"/>
      <c r="BA1244" s="25"/>
      <c r="BB1244" s="25"/>
      <c r="BC1244" s="25"/>
      <c r="BD1244" s="25"/>
      <c r="BE1244" s="25"/>
      <c r="BF1244" s="25"/>
      <c r="BG1244" s="25"/>
      <c r="BH1244" s="25"/>
      <c r="BI1244" s="25"/>
      <c r="BJ1244" s="25"/>
      <c r="BK1244" s="25"/>
      <c r="BL1244" s="25"/>
      <c r="BM1244" s="25"/>
      <c r="BN1244" s="25"/>
      <c r="BO1244" s="25"/>
      <c r="BP1244" s="25"/>
      <c r="BQ1244" s="25"/>
      <c r="BR1244" s="25"/>
      <c r="BS1244" s="25"/>
      <c r="BT1244" s="25"/>
      <c r="BU1244" s="25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  <c r="DH1244" s="2"/>
      <c r="DI1244" s="2"/>
      <c r="DJ1244" s="2"/>
      <c r="DK1244" s="2"/>
      <c r="DL1244" s="2"/>
      <c r="DM1244" s="2"/>
      <c r="DN1244" s="2"/>
      <c r="DO1244" s="2"/>
      <c r="DP1244" s="2"/>
      <c r="DQ1244" s="2"/>
      <c r="DR1244" s="2"/>
      <c r="DS1244" s="2"/>
      <c r="DT1244" s="2"/>
      <c r="DU1244" s="2"/>
      <c r="DV1244" s="2"/>
      <c r="DW1244" s="2"/>
      <c r="DX1244" s="2"/>
      <c r="DY1244" s="2"/>
      <c r="DZ1244" s="2"/>
      <c r="EA1244" s="2"/>
      <c r="EB1244" s="2"/>
      <c r="EC1244" s="2"/>
      <c r="ED1244" s="2"/>
      <c r="EE1244" s="2"/>
      <c r="EF1244" s="2"/>
      <c r="EG1244" s="2"/>
      <c r="EH1244" s="2"/>
      <c r="EI1244" s="2"/>
      <c r="EJ1244" s="2"/>
      <c r="EK1244" s="2"/>
      <c r="EL1244" s="2"/>
      <c r="EM1244" s="2"/>
      <c r="EN1244" s="25"/>
      <c r="EO1244" s="25"/>
      <c r="EP1244" s="25"/>
      <c r="EQ1244" s="25"/>
      <c r="ER1244" s="25"/>
      <c r="ES1244" s="25"/>
      <c r="ET1244" s="25"/>
      <c r="EU1244" s="25"/>
      <c r="EV1244" s="25"/>
      <c r="EW1244" s="25"/>
      <c r="EX1244" s="25"/>
      <c r="EY1244" s="25"/>
      <c r="EZ1244" s="25"/>
      <c r="FA1244" s="25"/>
      <c r="FB1244" s="25"/>
      <c r="FC1244" s="25"/>
      <c r="FD1244" s="25"/>
      <c r="FE1244" s="25"/>
      <c r="FF1244" s="25"/>
      <c r="FG1244" s="25"/>
      <c r="FH1244" s="25"/>
    </row>
    <row r="1245" spans="1:164" s="7" customFormat="1" ht="24">
      <c r="A1245" s="1"/>
      <c r="B1245" s="1"/>
      <c r="C1245" s="6"/>
      <c r="D1245" s="1" ph="1"/>
      <c r="F1245" s="27"/>
      <c r="G1245" s="9"/>
      <c r="H1245" s="9"/>
      <c r="I1245" s="1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  <c r="AP1245" s="25"/>
      <c r="AQ1245" s="25"/>
      <c r="AR1245" s="25"/>
      <c r="AS1245" s="25"/>
      <c r="AT1245" s="25"/>
      <c r="AU1245" s="25"/>
      <c r="AV1245" s="25"/>
      <c r="AW1245" s="25"/>
      <c r="AX1245" s="25"/>
      <c r="AY1245" s="25"/>
      <c r="AZ1245" s="25"/>
      <c r="BA1245" s="25"/>
      <c r="BB1245" s="25"/>
      <c r="BC1245" s="25"/>
      <c r="BD1245" s="25"/>
      <c r="BE1245" s="25"/>
      <c r="BF1245" s="25"/>
      <c r="BG1245" s="25"/>
      <c r="BH1245" s="25"/>
      <c r="BI1245" s="25"/>
      <c r="BJ1245" s="25"/>
      <c r="BK1245" s="25"/>
      <c r="BL1245" s="25"/>
      <c r="BM1245" s="25"/>
      <c r="BN1245" s="25"/>
      <c r="BO1245" s="25"/>
      <c r="BP1245" s="25"/>
      <c r="BQ1245" s="25"/>
      <c r="BR1245" s="25"/>
      <c r="BS1245" s="25"/>
      <c r="BT1245" s="25"/>
      <c r="BU1245" s="25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  <c r="DH1245" s="2"/>
      <c r="DI1245" s="2"/>
      <c r="DJ1245" s="2"/>
      <c r="DK1245" s="2"/>
      <c r="DL1245" s="2"/>
      <c r="DM1245" s="2"/>
      <c r="DN1245" s="2"/>
      <c r="DO1245" s="2"/>
      <c r="DP1245" s="2"/>
      <c r="DQ1245" s="2"/>
      <c r="DR1245" s="2"/>
      <c r="DS1245" s="2"/>
      <c r="DT1245" s="2"/>
      <c r="DU1245" s="2"/>
      <c r="DV1245" s="2"/>
      <c r="DW1245" s="2"/>
      <c r="DX1245" s="2"/>
      <c r="DY1245" s="2"/>
      <c r="DZ1245" s="2"/>
      <c r="EA1245" s="2"/>
      <c r="EB1245" s="2"/>
      <c r="EC1245" s="2"/>
      <c r="ED1245" s="2"/>
      <c r="EE1245" s="2"/>
      <c r="EF1245" s="2"/>
      <c r="EG1245" s="2"/>
      <c r="EH1245" s="2"/>
      <c r="EI1245" s="2"/>
      <c r="EJ1245" s="2"/>
      <c r="EK1245" s="2"/>
      <c r="EL1245" s="2"/>
      <c r="EM1245" s="2"/>
      <c r="EN1245" s="25"/>
      <c r="EO1245" s="25"/>
      <c r="EP1245" s="25"/>
      <c r="EQ1245" s="25"/>
      <c r="ER1245" s="25"/>
      <c r="ES1245" s="25"/>
      <c r="ET1245" s="25"/>
      <c r="EU1245" s="25"/>
      <c r="EV1245" s="25"/>
      <c r="EW1245" s="25"/>
      <c r="EX1245" s="25"/>
      <c r="EY1245" s="25"/>
      <c r="EZ1245" s="25"/>
      <c r="FA1245" s="25"/>
      <c r="FB1245" s="25"/>
      <c r="FC1245" s="25"/>
      <c r="FD1245" s="25"/>
      <c r="FE1245" s="25"/>
      <c r="FF1245" s="25"/>
      <c r="FG1245" s="25"/>
      <c r="FH1245" s="25"/>
    </row>
    <row r="1246" spans="1:164" s="7" customFormat="1" ht="24">
      <c r="A1246" s="1"/>
      <c r="B1246" s="1"/>
      <c r="C1246" s="6"/>
      <c r="D1246" s="1" ph="1"/>
      <c r="F1246" s="27"/>
      <c r="G1246" s="9"/>
      <c r="H1246" s="9"/>
      <c r="I1246" s="1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  <c r="AP1246" s="25"/>
      <c r="AQ1246" s="25"/>
      <c r="AR1246" s="25"/>
      <c r="AS1246" s="25"/>
      <c r="AT1246" s="25"/>
      <c r="AU1246" s="25"/>
      <c r="AV1246" s="25"/>
      <c r="AW1246" s="25"/>
      <c r="AX1246" s="25"/>
      <c r="AY1246" s="25"/>
      <c r="AZ1246" s="25"/>
      <c r="BA1246" s="25"/>
      <c r="BB1246" s="25"/>
      <c r="BC1246" s="25"/>
      <c r="BD1246" s="25"/>
      <c r="BE1246" s="25"/>
      <c r="BF1246" s="25"/>
      <c r="BG1246" s="25"/>
      <c r="BH1246" s="25"/>
      <c r="BI1246" s="25"/>
      <c r="BJ1246" s="25"/>
      <c r="BK1246" s="25"/>
      <c r="BL1246" s="25"/>
      <c r="BM1246" s="25"/>
      <c r="BN1246" s="25"/>
      <c r="BO1246" s="25"/>
      <c r="BP1246" s="25"/>
      <c r="BQ1246" s="25"/>
      <c r="BR1246" s="25"/>
      <c r="BS1246" s="25"/>
      <c r="BT1246" s="25"/>
      <c r="BU1246" s="25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  <c r="DH1246" s="2"/>
      <c r="DI1246" s="2"/>
      <c r="DJ1246" s="2"/>
      <c r="DK1246" s="2"/>
      <c r="DL1246" s="2"/>
      <c r="DM1246" s="2"/>
      <c r="DN1246" s="2"/>
      <c r="DO1246" s="2"/>
      <c r="DP1246" s="2"/>
      <c r="DQ1246" s="2"/>
      <c r="DR1246" s="2"/>
      <c r="DS1246" s="2"/>
      <c r="DT1246" s="2"/>
      <c r="DU1246" s="2"/>
      <c r="DV1246" s="2"/>
      <c r="DW1246" s="2"/>
      <c r="DX1246" s="2"/>
      <c r="DY1246" s="2"/>
      <c r="DZ1246" s="2"/>
      <c r="EA1246" s="2"/>
      <c r="EB1246" s="2"/>
      <c r="EC1246" s="2"/>
      <c r="ED1246" s="2"/>
      <c r="EE1246" s="2"/>
      <c r="EF1246" s="2"/>
      <c r="EG1246" s="2"/>
      <c r="EH1246" s="2"/>
      <c r="EI1246" s="2"/>
      <c r="EJ1246" s="2"/>
      <c r="EK1246" s="2"/>
      <c r="EL1246" s="2"/>
      <c r="EM1246" s="2"/>
      <c r="EN1246" s="25"/>
      <c r="EO1246" s="25"/>
      <c r="EP1246" s="25"/>
      <c r="EQ1246" s="25"/>
      <c r="ER1246" s="25"/>
      <c r="ES1246" s="25"/>
      <c r="ET1246" s="25"/>
      <c r="EU1246" s="25"/>
      <c r="EV1246" s="25"/>
      <c r="EW1246" s="25"/>
      <c r="EX1246" s="25"/>
      <c r="EY1246" s="25"/>
      <c r="EZ1246" s="25"/>
      <c r="FA1246" s="25"/>
      <c r="FB1246" s="25"/>
      <c r="FC1246" s="25"/>
      <c r="FD1246" s="25"/>
      <c r="FE1246" s="25"/>
      <c r="FF1246" s="25"/>
      <c r="FG1246" s="25"/>
      <c r="FH1246" s="25"/>
    </row>
    <row r="1247" spans="1:164" s="7" customFormat="1" ht="24">
      <c r="A1247" s="1"/>
      <c r="B1247" s="1"/>
      <c r="C1247" s="6"/>
      <c r="D1247" s="1" ph="1"/>
      <c r="F1247" s="27"/>
      <c r="G1247" s="9"/>
      <c r="H1247" s="9"/>
      <c r="I1247" s="1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  <c r="AP1247" s="25"/>
      <c r="AQ1247" s="25"/>
      <c r="AR1247" s="25"/>
      <c r="AS1247" s="25"/>
      <c r="AT1247" s="25"/>
      <c r="AU1247" s="25"/>
      <c r="AV1247" s="25"/>
      <c r="AW1247" s="25"/>
      <c r="AX1247" s="25"/>
      <c r="AY1247" s="25"/>
      <c r="AZ1247" s="25"/>
      <c r="BA1247" s="25"/>
      <c r="BB1247" s="25"/>
      <c r="BC1247" s="25"/>
      <c r="BD1247" s="25"/>
      <c r="BE1247" s="25"/>
      <c r="BF1247" s="25"/>
      <c r="BG1247" s="25"/>
      <c r="BH1247" s="25"/>
      <c r="BI1247" s="25"/>
      <c r="BJ1247" s="25"/>
      <c r="BK1247" s="25"/>
      <c r="BL1247" s="25"/>
      <c r="BM1247" s="25"/>
      <c r="BN1247" s="25"/>
      <c r="BO1247" s="25"/>
      <c r="BP1247" s="25"/>
      <c r="BQ1247" s="25"/>
      <c r="BR1247" s="25"/>
      <c r="BS1247" s="25"/>
      <c r="BT1247" s="25"/>
      <c r="BU1247" s="25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5"/>
      <c r="EO1247" s="25"/>
      <c r="EP1247" s="25"/>
      <c r="EQ1247" s="25"/>
      <c r="ER1247" s="25"/>
      <c r="ES1247" s="25"/>
      <c r="ET1247" s="25"/>
      <c r="EU1247" s="25"/>
      <c r="EV1247" s="25"/>
      <c r="EW1247" s="25"/>
      <c r="EX1247" s="25"/>
      <c r="EY1247" s="25"/>
      <c r="EZ1247" s="25"/>
      <c r="FA1247" s="25"/>
      <c r="FB1247" s="25"/>
      <c r="FC1247" s="25"/>
      <c r="FD1247" s="25"/>
      <c r="FE1247" s="25"/>
      <c r="FF1247" s="25"/>
      <c r="FG1247" s="25"/>
      <c r="FH1247" s="25"/>
    </row>
    <row r="1248" spans="1:164" s="7" customFormat="1" ht="24">
      <c r="A1248" s="1"/>
      <c r="B1248" s="1"/>
      <c r="C1248" s="6"/>
      <c r="D1248" s="1" ph="1"/>
      <c r="F1248" s="27"/>
      <c r="G1248" s="9"/>
      <c r="H1248" s="9"/>
      <c r="I1248" s="1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25"/>
      <c r="AG1248" s="25"/>
      <c r="AH1248" s="25"/>
      <c r="AI1248" s="25"/>
      <c r="AJ1248" s="25"/>
      <c r="AK1248" s="25"/>
      <c r="AL1248" s="25"/>
      <c r="AM1248" s="25"/>
      <c r="AN1248" s="25"/>
      <c r="AO1248" s="25"/>
      <c r="AP1248" s="25"/>
      <c r="AQ1248" s="25"/>
      <c r="AR1248" s="25"/>
      <c r="AS1248" s="25"/>
      <c r="AT1248" s="25"/>
      <c r="AU1248" s="25"/>
      <c r="AV1248" s="25"/>
      <c r="AW1248" s="25"/>
      <c r="AX1248" s="25"/>
      <c r="AY1248" s="25"/>
      <c r="AZ1248" s="25"/>
      <c r="BA1248" s="25"/>
      <c r="BB1248" s="25"/>
      <c r="BC1248" s="25"/>
      <c r="BD1248" s="25"/>
      <c r="BE1248" s="25"/>
      <c r="BF1248" s="25"/>
      <c r="BG1248" s="25"/>
      <c r="BH1248" s="25"/>
      <c r="BI1248" s="25"/>
      <c r="BJ1248" s="25"/>
      <c r="BK1248" s="25"/>
      <c r="BL1248" s="25"/>
      <c r="BM1248" s="25"/>
      <c r="BN1248" s="25"/>
      <c r="BO1248" s="25"/>
      <c r="BP1248" s="25"/>
      <c r="BQ1248" s="25"/>
      <c r="BR1248" s="25"/>
      <c r="BS1248" s="25"/>
      <c r="BT1248" s="25"/>
      <c r="BU1248" s="25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  <c r="CU1248" s="2"/>
      <c r="CV1248" s="2"/>
      <c r="CW1248" s="2"/>
      <c r="CX1248" s="2"/>
      <c r="CY1248" s="2"/>
      <c r="CZ1248" s="2"/>
      <c r="DA1248" s="2"/>
      <c r="DB1248" s="2"/>
      <c r="DC1248" s="2"/>
      <c r="DD1248" s="2"/>
      <c r="DE1248" s="2"/>
      <c r="DF1248" s="2"/>
      <c r="DG1248" s="2"/>
      <c r="DH1248" s="2"/>
      <c r="DI1248" s="2"/>
      <c r="DJ1248" s="2"/>
      <c r="DK1248" s="2"/>
      <c r="DL1248" s="2"/>
      <c r="DM1248" s="2"/>
      <c r="DN1248" s="2"/>
      <c r="DO1248" s="2"/>
      <c r="DP1248" s="2"/>
      <c r="DQ1248" s="2"/>
      <c r="DR1248" s="2"/>
      <c r="DS1248" s="2"/>
      <c r="DT1248" s="2"/>
      <c r="DU1248" s="2"/>
      <c r="DV1248" s="2"/>
      <c r="DW1248" s="2"/>
      <c r="DX1248" s="2"/>
      <c r="DY1248" s="2"/>
      <c r="DZ1248" s="2"/>
      <c r="EA1248" s="2"/>
      <c r="EB1248" s="2"/>
      <c r="EC1248" s="2"/>
      <c r="ED1248" s="2"/>
      <c r="EE1248" s="2"/>
      <c r="EF1248" s="2"/>
      <c r="EG1248" s="2"/>
      <c r="EH1248" s="2"/>
      <c r="EI1248" s="2"/>
      <c r="EJ1248" s="2"/>
      <c r="EK1248" s="2"/>
      <c r="EL1248" s="2"/>
      <c r="EM1248" s="2"/>
      <c r="EN1248" s="25"/>
      <c r="EO1248" s="25"/>
      <c r="EP1248" s="25"/>
      <c r="EQ1248" s="25"/>
      <c r="ER1248" s="25"/>
      <c r="ES1248" s="25"/>
      <c r="ET1248" s="25"/>
      <c r="EU1248" s="25"/>
      <c r="EV1248" s="25"/>
      <c r="EW1248" s="25"/>
      <c r="EX1248" s="25"/>
      <c r="EY1248" s="25"/>
      <c r="EZ1248" s="25"/>
      <c r="FA1248" s="25"/>
      <c r="FB1248" s="25"/>
      <c r="FC1248" s="25"/>
      <c r="FD1248" s="25"/>
      <c r="FE1248" s="25"/>
      <c r="FF1248" s="25"/>
      <c r="FG1248" s="25"/>
      <c r="FH1248" s="25"/>
    </row>
    <row r="1249" spans="1:164" s="7" customFormat="1" ht="24">
      <c r="A1249" s="1"/>
      <c r="B1249" s="1"/>
      <c r="C1249" s="6"/>
      <c r="D1249" s="1" ph="1"/>
      <c r="F1249" s="27"/>
      <c r="G1249" s="9"/>
      <c r="H1249" s="9"/>
      <c r="I1249" s="1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  <c r="AP1249" s="25"/>
      <c r="AQ1249" s="25"/>
      <c r="AR1249" s="25"/>
      <c r="AS1249" s="25"/>
      <c r="AT1249" s="25"/>
      <c r="AU1249" s="25"/>
      <c r="AV1249" s="25"/>
      <c r="AW1249" s="25"/>
      <c r="AX1249" s="25"/>
      <c r="AY1249" s="25"/>
      <c r="AZ1249" s="25"/>
      <c r="BA1249" s="25"/>
      <c r="BB1249" s="25"/>
      <c r="BC1249" s="25"/>
      <c r="BD1249" s="25"/>
      <c r="BE1249" s="25"/>
      <c r="BF1249" s="25"/>
      <c r="BG1249" s="25"/>
      <c r="BH1249" s="25"/>
      <c r="BI1249" s="25"/>
      <c r="BJ1249" s="25"/>
      <c r="BK1249" s="25"/>
      <c r="BL1249" s="25"/>
      <c r="BM1249" s="25"/>
      <c r="BN1249" s="25"/>
      <c r="BO1249" s="25"/>
      <c r="BP1249" s="25"/>
      <c r="BQ1249" s="25"/>
      <c r="BR1249" s="25"/>
      <c r="BS1249" s="25"/>
      <c r="BT1249" s="25"/>
      <c r="BU1249" s="25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  <c r="CU1249" s="2"/>
      <c r="CV1249" s="2"/>
      <c r="CW1249" s="2"/>
      <c r="CX1249" s="2"/>
      <c r="CY1249" s="2"/>
      <c r="CZ1249" s="2"/>
      <c r="DA1249" s="2"/>
      <c r="DB1249" s="2"/>
      <c r="DC1249" s="2"/>
      <c r="DD1249" s="2"/>
      <c r="DE1249" s="2"/>
      <c r="DF1249" s="2"/>
      <c r="DG1249" s="2"/>
      <c r="DH1249" s="2"/>
      <c r="DI1249" s="2"/>
      <c r="DJ1249" s="2"/>
      <c r="DK1249" s="2"/>
      <c r="DL1249" s="2"/>
      <c r="DM1249" s="2"/>
      <c r="DN1249" s="2"/>
      <c r="DO1249" s="2"/>
      <c r="DP1249" s="2"/>
      <c r="DQ1249" s="2"/>
      <c r="DR1249" s="2"/>
      <c r="DS1249" s="2"/>
      <c r="DT1249" s="2"/>
      <c r="DU1249" s="2"/>
      <c r="DV1249" s="2"/>
      <c r="DW1249" s="2"/>
      <c r="DX1249" s="2"/>
      <c r="DY1249" s="2"/>
      <c r="DZ1249" s="2"/>
      <c r="EA1249" s="2"/>
      <c r="EB1249" s="2"/>
      <c r="EC1249" s="2"/>
      <c r="ED1249" s="2"/>
      <c r="EE1249" s="2"/>
      <c r="EF1249" s="2"/>
      <c r="EG1249" s="2"/>
      <c r="EH1249" s="2"/>
      <c r="EI1249" s="2"/>
      <c r="EJ1249" s="2"/>
      <c r="EK1249" s="2"/>
      <c r="EL1249" s="2"/>
      <c r="EM1249" s="2"/>
      <c r="EN1249" s="25"/>
      <c r="EO1249" s="25"/>
      <c r="EP1249" s="25"/>
      <c r="EQ1249" s="25"/>
      <c r="ER1249" s="25"/>
      <c r="ES1249" s="25"/>
      <c r="ET1249" s="25"/>
      <c r="EU1249" s="25"/>
      <c r="EV1249" s="25"/>
      <c r="EW1249" s="25"/>
      <c r="EX1249" s="25"/>
      <c r="EY1249" s="25"/>
      <c r="EZ1249" s="25"/>
      <c r="FA1249" s="25"/>
      <c r="FB1249" s="25"/>
      <c r="FC1249" s="25"/>
      <c r="FD1249" s="25"/>
      <c r="FE1249" s="25"/>
      <c r="FF1249" s="25"/>
      <c r="FG1249" s="25"/>
      <c r="FH1249" s="25"/>
    </row>
    <row r="1250" spans="1:164" s="7" customFormat="1" ht="24">
      <c r="A1250" s="1"/>
      <c r="B1250" s="1"/>
      <c r="C1250" s="6"/>
      <c r="D1250" s="1" ph="1"/>
      <c r="F1250" s="27"/>
      <c r="G1250" s="9"/>
      <c r="H1250" s="9"/>
      <c r="I1250" s="1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25"/>
      <c r="AG1250" s="25"/>
      <c r="AH1250" s="25"/>
      <c r="AI1250" s="25"/>
      <c r="AJ1250" s="25"/>
      <c r="AK1250" s="25"/>
      <c r="AL1250" s="25"/>
      <c r="AM1250" s="25"/>
      <c r="AN1250" s="25"/>
      <c r="AO1250" s="25"/>
      <c r="AP1250" s="25"/>
      <c r="AQ1250" s="25"/>
      <c r="AR1250" s="25"/>
      <c r="AS1250" s="25"/>
      <c r="AT1250" s="25"/>
      <c r="AU1250" s="25"/>
      <c r="AV1250" s="25"/>
      <c r="AW1250" s="25"/>
      <c r="AX1250" s="25"/>
      <c r="AY1250" s="25"/>
      <c r="AZ1250" s="25"/>
      <c r="BA1250" s="25"/>
      <c r="BB1250" s="25"/>
      <c r="BC1250" s="25"/>
      <c r="BD1250" s="25"/>
      <c r="BE1250" s="25"/>
      <c r="BF1250" s="25"/>
      <c r="BG1250" s="25"/>
      <c r="BH1250" s="25"/>
      <c r="BI1250" s="25"/>
      <c r="BJ1250" s="25"/>
      <c r="BK1250" s="25"/>
      <c r="BL1250" s="25"/>
      <c r="BM1250" s="25"/>
      <c r="BN1250" s="25"/>
      <c r="BO1250" s="25"/>
      <c r="BP1250" s="25"/>
      <c r="BQ1250" s="25"/>
      <c r="BR1250" s="25"/>
      <c r="BS1250" s="25"/>
      <c r="BT1250" s="25"/>
      <c r="BU1250" s="25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  <c r="CU1250" s="2"/>
      <c r="CV1250" s="2"/>
      <c r="CW1250" s="2"/>
      <c r="CX1250" s="2"/>
      <c r="CY1250" s="2"/>
      <c r="CZ1250" s="2"/>
      <c r="DA1250" s="2"/>
      <c r="DB1250" s="2"/>
      <c r="DC1250" s="2"/>
      <c r="DD1250" s="2"/>
      <c r="DE1250" s="2"/>
      <c r="DF1250" s="2"/>
      <c r="DG1250" s="2"/>
      <c r="DH1250" s="2"/>
      <c r="DI1250" s="2"/>
      <c r="DJ1250" s="2"/>
      <c r="DK1250" s="2"/>
      <c r="DL1250" s="2"/>
      <c r="DM1250" s="2"/>
      <c r="DN1250" s="2"/>
      <c r="DO1250" s="2"/>
      <c r="DP1250" s="2"/>
      <c r="DQ1250" s="2"/>
      <c r="DR1250" s="2"/>
      <c r="DS1250" s="2"/>
      <c r="DT1250" s="2"/>
      <c r="DU1250" s="2"/>
      <c r="DV1250" s="2"/>
      <c r="DW1250" s="2"/>
      <c r="DX1250" s="2"/>
      <c r="DY1250" s="2"/>
      <c r="DZ1250" s="2"/>
      <c r="EA1250" s="2"/>
      <c r="EB1250" s="2"/>
      <c r="EC1250" s="2"/>
      <c r="ED1250" s="2"/>
      <c r="EE1250" s="2"/>
      <c r="EF1250" s="2"/>
      <c r="EG1250" s="2"/>
      <c r="EH1250" s="2"/>
      <c r="EI1250" s="2"/>
      <c r="EJ1250" s="2"/>
      <c r="EK1250" s="2"/>
      <c r="EL1250" s="2"/>
      <c r="EM1250" s="2"/>
      <c r="EN1250" s="25"/>
      <c r="EO1250" s="25"/>
      <c r="EP1250" s="25"/>
      <c r="EQ1250" s="25"/>
      <c r="ER1250" s="25"/>
      <c r="ES1250" s="25"/>
      <c r="ET1250" s="25"/>
      <c r="EU1250" s="25"/>
      <c r="EV1250" s="25"/>
      <c r="EW1250" s="25"/>
      <c r="EX1250" s="25"/>
      <c r="EY1250" s="25"/>
      <c r="EZ1250" s="25"/>
      <c r="FA1250" s="25"/>
      <c r="FB1250" s="25"/>
      <c r="FC1250" s="25"/>
      <c r="FD1250" s="25"/>
      <c r="FE1250" s="25"/>
      <c r="FF1250" s="25"/>
      <c r="FG1250" s="25"/>
      <c r="FH1250" s="25"/>
    </row>
    <row r="1251" spans="1:164" s="7" customFormat="1" ht="24">
      <c r="A1251" s="1"/>
      <c r="B1251" s="1"/>
      <c r="C1251" s="6"/>
      <c r="D1251" s="1" ph="1"/>
      <c r="F1251" s="27"/>
      <c r="G1251" s="9"/>
      <c r="H1251" s="9"/>
      <c r="I1251" s="1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  <c r="AP1251" s="25"/>
      <c r="AQ1251" s="25"/>
      <c r="AR1251" s="25"/>
      <c r="AS1251" s="25"/>
      <c r="AT1251" s="25"/>
      <c r="AU1251" s="25"/>
      <c r="AV1251" s="25"/>
      <c r="AW1251" s="25"/>
      <c r="AX1251" s="25"/>
      <c r="AY1251" s="25"/>
      <c r="AZ1251" s="25"/>
      <c r="BA1251" s="25"/>
      <c r="BB1251" s="25"/>
      <c r="BC1251" s="25"/>
      <c r="BD1251" s="25"/>
      <c r="BE1251" s="25"/>
      <c r="BF1251" s="25"/>
      <c r="BG1251" s="25"/>
      <c r="BH1251" s="25"/>
      <c r="BI1251" s="25"/>
      <c r="BJ1251" s="25"/>
      <c r="BK1251" s="25"/>
      <c r="BL1251" s="25"/>
      <c r="BM1251" s="25"/>
      <c r="BN1251" s="25"/>
      <c r="BO1251" s="25"/>
      <c r="BP1251" s="25"/>
      <c r="BQ1251" s="25"/>
      <c r="BR1251" s="25"/>
      <c r="BS1251" s="25"/>
      <c r="BT1251" s="25"/>
      <c r="BU1251" s="25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  <c r="CU1251" s="2"/>
      <c r="CV1251" s="2"/>
      <c r="CW1251" s="2"/>
      <c r="CX1251" s="2"/>
      <c r="CY1251" s="2"/>
      <c r="CZ1251" s="2"/>
      <c r="DA1251" s="2"/>
      <c r="DB1251" s="2"/>
      <c r="DC1251" s="2"/>
      <c r="DD1251" s="2"/>
      <c r="DE1251" s="2"/>
      <c r="DF1251" s="2"/>
      <c r="DG1251" s="2"/>
      <c r="DH1251" s="2"/>
      <c r="DI1251" s="2"/>
      <c r="DJ1251" s="2"/>
      <c r="DK1251" s="2"/>
      <c r="DL1251" s="2"/>
      <c r="DM1251" s="2"/>
      <c r="DN1251" s="2"/>
      <c r="DO1251" s="2"/>
      <c r="DP1251" s="2"/>
      <c r="DQ1251" s="2"/>
      <c r="DR1251" s="2"/>
      <c r="DS1251" s="2"/>
      <c r="DT1251" s="2"/>
      <c r="DU1251" s="2"/>
      <c r="DV1251" s="2"/>
      <c r="DW1251" s="2"/>
      <c r="DX1251" s="2"/>
      <c r="DY1251" s="2"/>
      <c r="DZ1251" s="2"/>
      <c r="EA1251" s="2"/>
      <c r="EB1251" s="2"/>
      <c r="EC1251" s="2"/>
      <c r="ED1251" s="2"/>
      <c r="EE1251" s="2"/>
      <c r="EF1251" s="2"/>
      <c r="EG1251" s="2"/>
      <c r="EH1251" s="2"/>
      <c r="EI1251" s="2"/>
      <c r="EJ1251" s="2"/>
      <c r="EK1251" s="2"/>
      <c r="EL1251" s="2"/>
      <c r="EM1251" s="2"/>
      <c r="EN1251" s="25"/>
      <c r="EO1251" s="25"/>
      <c r="EP1251" s="25"/>
      <c r="EQ1251" s="25"/>
      <c r="ER1251" s="25"/>
      <c r="ES1251" s="25"/>
      <c r="ET1251" s="25"/>
      <c r="EU1251" s="25"/>
      <c r="EV1251" s="25"/>
      <c r="EW1251" s="25"/>
      <c r="EX1251" s="25"/>
      <c r="EY1251" s="25"/>
      <c r="EZ1251" s="25"/>
      <c r="FA1251" s="25"/>
      <c r="FB1251" s="25"/>
      <c r="FC1251" s="25"/>
      <c r="FD1251" s="25"/>
      <c r="FE1251" s="25"/>
      <c r="FF1251" s="25"/>
      <c r="FG1251" s="25"/>
      <c r="FH1251" s="25"/>
    </row>
    <row r="1252" spans="1:164" s="7" customFormat="1" ht="24">
      <c r="A1252" s="1"/>
      <c r="B1252" s="1"/>
      <c r="C1252" s="6"/>
      <c r="D1252" s="1" ph="1"/>
      <c r="F1252" s="27"/>
      <c r="G1252" s="9"/>
      <c r="H1252" s="9"/>
      <c r="I1252" s="1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  <c r="AP1252" s="25"/>
      <c r="AQ1252" s="25"/>
      <c r="AR1252" s="25"/>
      <c r="AS1252" s="25"/>
      <c r="AT1252" s="25"/>
      <c r="AU1252" s="25"/>
      <c r="AV1252" s="25"/>
      <c r="AW1252" s="25"/>
      <c r="AX1252" s="25"/>
      <c r="AY1252" s="25"/>
      <c r="AZ1252" s="25"/>
      <c r="BA1252" s="25"/>
      <c r="BB1252" s="25"/>
      <c r="BC1252" s="25"/>
      <c r="BD1252" s="25"/>
      <c r="BE1252" s="25"/>
      <c r="BF1252" s="25"/>
      <c r="BG1252" s="25"/>
      <c r="BH1252" s="25"/>
      <c r="BI1252" s="25"/>
      <c r="BJ1252" s="25"/>
      <c r="BK1252" s="25"/>
      <c r="BL1252" s="25"/>
      <c r="BM1252" s="25"/>
      <c r="BN1252" s="25"/>
      <c r="BO1252" s="25"/>
      <c r="BP1252" s="25"/>
      <c r="BQ1252" s="25"/>
      <c r="BR1252" s="25"/>
      <c r="BS1252" s="25"/>
      <c r="BT1252" s="25"/>
      <c r="BU1252" s="25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  <c r="CU1252" s="2"/>
      <c r="CV1252" s="2"/>
      <c r="CW1252" s="2"/>
      <c r="CX1252" s="2"/>
      <c r="CY1252" s="2"/>
      <c r="CZ1252" s="2"/>
      <c r="DA1252" s="2"/>
      <c r="DB1252" s="2"/>
      <c r="DC1252" s="2"/>
      <c r="DD1252" s="2"/>
      <c r="DE1252" s="2"/>
      <c r="DF1252" s="2"/>
      <c r="DG1252" s="2"/>
      <c r="DH1252" s="2"/>
      <c r="DI1252" s="2"/>
      <c r="DJ1252" s="2"/>
      <c r="DK1252" s="2"/>
      <c r="DL1252" s="2"/>
      <c r="DM1252" s="2"/>
      <c r="DN1252" s="2"/>
      <c r="DO1252" s="2"/>
      <c r="DP1252" s="2"/>
      <c r="DQ1252" s="2"/>
      <c r="DR1252" s="2"/>
      <c r="DS1252" s="2"/>
      <c r="DT1252" s="2"/>
      <c r="DU1252" s="2"/>
      <c r="DV1252" s="2"/>
      <c r="DW1252" s="2"/>
      <c r="DX1252" s="2"/>
      <c r="DY1252" s="2"/>
      <c r="DZ1252" s="2"/>
      <c r="EA1252" s="2"/>
      <c r="EB1252" s="2"/>
      <c r="EC1252" s="2"/>
      <c r="ED1252" s="2"/>
      <c r="EE1252" s="2"/>
      <c r="EF1252" s="2"/>
      <c r="EG1252" s="2"/>
      <c r="EH1252" s="2"/>
      <c r="EI1252" s="2"/>
      <c r="EJ1252" s="2"/>
      <c r="EK1252" s="2"/>
      <c r="EL1252" s="2"/>
      <c r="EM1252" s="2"/>
      <c r="EN1252" s="25"/>
      <c r="EO1252" s="25"/>
      <c r="EP1252" s="25"/>
      <c r="EQ1252" s="25"/>
      <c r="ER1252" s="25"/>
      <c r="ES1252" s="25"/>
      <c r="ET1252" s="25"/>
      <c r="EU1252" s="25"/>
      <c r="EV1252" s="25"/>
      <c r="EW1252" s="25"/>
      <c r="EX1252" s="25"/>
      <c r="EY1252" s="25"/>
      <c r="EZ1252" s="25"/>
      <c r="FA1252" s="25"/>
      <c r="FB1252" s="25"/>
      <c r="FC1252" s="25"/>
      <c r="FD1252" s="25"/>
      <c r="FE1252" s="25"/>
      <c r="FF1252" s="25"/>
      <c r="FG1252" s="25"/>
      <c r="FH1252" s="25"/>
    </row>
    <row r="1253" spans="1:164" s="7" customFormat="1" ht="24">
      <c r="A1253" s="1"/>
      <c r="B1253" s="1"/>
      <c r="C1253" s="6"/>
      <c r="D1253" s="1" ph="1"/>
      <c r="F1253" s="27"/>
      <c r="G1253" s="9"/>
      <c r="H1253" s="9"/>
      <c r="I1253" s="1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  <c r="AP1253" s="25"/>
      <c r="AQ1253" s="25"/>
      <c r="AR1253" s="25"/>
      <c r="AS1253" s="25"/>
      <c r="AT1253" s="25"/>
      <c r="AU1253" s="25"/>
      <c r="AV1253" s="25"/>
      <c r="AW1253" s="25"/>
      <c r="AX1253" s="25"/>
      <c r="AY1253" s="25"/>
      <c r="AZ1253" s="25"/>
      <c r="BA1253" s="25"/>
      <c r="BB1253" s="25"/>
      <c r="BC1253" s="25"/>
      <c r="BD1253" s="25"/>
      <c r="BE1253" s="25"/>
      <c r="BF1253" s="25"/>
      <c r="BG1253" s="25"/>
      <c r="BH1253" s="25"/>
      <c r="BI1253" s="25"/>
      <c r="BJ1253" s="25"/>
      <c r="BK1253" s="25"/>
      <c r="BL1253" s="25"/>
      <c r="BM1253" s="25"/>
      <c r="BN1253" s="25"/>
      <c r="BO1253" s="25"/>
      <c r="BP1253" s="25"/>
      <c r="BQ1253" s="25"/>
      <c r="BR1253" s="25"/>
      <c r="BS1253" s="25"/>
      <c r="BT1253" s="25"/>
      <c r="BU1253" s="25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  <c r="CU1253" s="2"/>
      <c r="CV1253" s="2"/>
      <c r="CW1253" s="2"/>
      <c r="CX1253" s="2"/>
      <c r="CY1253" s="2"/>
      <c r="CZ1253" s="2"/>
      <c r="DA1253" s="2"/>
      <c r="DB1253" s="2"/>
      <c r="DC1253" s="2"/>
      <c r="DD1253" s="2"/>
      <c r="DE1253" s="2"/>
      <c r="DF1253" s="2"/>
      <c r="DG1253" s="2"/>
      <c r="DH1253" s="2"/>
      <c r="DI1253" s="2"/>
      <c r="DJ1253" s="2"/>
      <c r="DK1253" s="2"/>
      <c r="DL1253" s="2"/>
      <c r="DM1253" s="2"/>
      <c r="DN1253" s="2"/>
      <c r="DO1253" s="2"/>
      <c r="DP1253" s="2"/>
      <c r="DQ1253" s="2"/>
      <c r="DR1253" s="2"/>
      <c r="DS1253" s="2"/>
      <c r="DT1253" s="2"/>
      <c r="DU1253" s="2"/>
      <c r="DV1253" s="2"/>
      <c r="DW1253" s="2"/>
      <c r="DX1253" s="2"/>
      <c r="DY1253" s="2"/>
      <c r="DZ1253" s="2"/>
      <c r="EA1253" s="2"/>
      <c r="EB1253" s="2"/>
      <c r="EC1253" s="2"/>
      <c r="ED1253" s="2"/>
      <c r="EE1253" s="2"/>
      <c r="EF1253" s="2"/>
      <c r="EG1253" s="2"/>
      <c r="EH1253" s="2"/>
      <c r="EI1253" s="2"/>
      <c r="EJ1253" s="2"/>
      <c r="EK1253" s="2"/>
      <c r="EL1253" s="2"/>
      <c r="EM1253" s="2"/>
      <c r="EN1253" s="25"/>
      <c r="EO1253" s="25"/>
      <c r="EP1253" s="25"/>
      <c r="EQ1253" s="25"/>
      <c r="ER1253" s="25"/>
      <c r="ES1253" s="25"/>
      <c r="ET1253" s="25"/>
      <c r="EU1253" s="25"/>
      <c r="EV1253" s="25"/>
      <c r="EW1253" s="25"/>
      <c r="EX1253" s="25"/>
      <c r="EY1253" s="25"/>
      <c r="EZ1253" s="25"/>
      <c r="FA1253" s="25"/>
      <c r="FB1253" s="25"/>
      <c r="FC1253" s="25"/>
      <c r="FD1253" s="25"/>
      <c r="FE1253" s="25"/>
      <c r="FF1253" s="25"/>
      <c r="FG1253" s="25"/>
      <c r="FH1253" s="25"/>
    </row>
    <row r="1254" spans="1:164" s="7" customFormat="1" ht="24">
      <c r="A1254" s="1"/>
      <c r="B1254" s="1"/>
      <c r="C1254" s="6"/>
      <c r="D1254" s="1" ph="1"/>
      <c r="F1254" s="27"/>
      <c r="G1254" s="9"/>
      <c r="H1254" s="9"/>
      <c r="I1254" s="1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  <c r="AP1254" s="25"/>
      <c r="AQ1254" s="25"/>
      <c r="AR1254" s="25"/>
      <c r="AS1254" s="25"/>
      <c r="AT1254" s="25"/>
      <c r="AU1254" s="25"/>
      <c r="AV1254" s="25"/>
      <c r="AW1254" s="25"/>
      <c r="AX1254" s="25"/>
      <c r="AY1254" s="25"/>
      <c r="AZ1254" s="25"/>
      <c r="BA1254" s="25"/>
      <c r="BB1254" s="25"/>
      <c r="BC1254" s="25"/>
      <c r="BD1254" s="25"/>
      <c r="BE1254" s="25"/>
      <c r="BF1254" s="25"/>
      <c r="BG1254" s="25"/>
      <c r="BH1254" s="25"/>
      <c r="BI1254" s="25"/>
      <c r="BJ1254" s="25"/>
      <c r="BK1254" s="25"/>
      <c r="BL1254" s="25"/>
      <c r="BM1254" s="25"/>
      <c r="BN1254" s="25"/>
      <c r="BO1254" s="25"/>
      <c r="BP1254" s="25"/>
      <c r="BQ1254" s="25"/>
      <c r="BR1254" s="25"/>
      <c r="BS1254" s="25"/>
      <c r="BT1254" s="25"/>
      <c r="BU1254" s="25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  <c r="CU1254" s="2"/>
      <c r="CV1254" s="2"/>
      <c r="CW1254" s="2"/>
      <c r="CX1254" s="2"/>
      <c r="CY1254" s="2"/>
      <c r="CZ1254" s="2"/>
      <c r="DA1254" s="2"/>
      <c r="DB1254" s="2"/>
      <c r="DC1254" s="2"/>
      <c r="DD1254" s="2"/>
      <c r="DE1254" s="2"/>
      <c r="DF1254" s="2"/>
      <c r="DG1254" s="2"/>
      <c r="DH1254" s="2"/>
      <c r="DI1254" s="2"/>
      <c r="DJ1254" s="2"/>
      <c r="DK1254" s="2"/>
      <c r="DL1254" s="2"/>
      <c r="DM1254" s="2"/>
      <c r="DN1254" s="2"/>
      <c r="DO1254" s="2"/>
      <c r="DP1254" s="2"/>
      <c r="DQ1254" s="2"/>
      <c r="DR1254" s="2"/>
      <c r="DS1254" s="2"/>
      <c r="DT1254" s="2"/>
      <c r="DU1254" s="2"/>
      <c r="DV1254" s="2"/>
      <c r="DW1254" s="2"/>
      <c r="DX1254" s="2"/>
      <c r="DY1254" s="2"/>
      <c r="DZ1254" s="2"/>
      <c r="EA1254" s="2"/>
      <c r="EB1254" s="2"/>
      <c r="EC1254" s="2"/>
      <c r="ED1254" s="2"/>
      <c r="EE1254" s="2"/>
      <c r="EF1254" s="2"/>
      <c r="EG1254" s="2"/>
      <c r="EH1254" s="2"/>
      <c r="EI1254" s="2"/>
      <c r="EJ1254" s="2"/>
      <c r="EK1254" s="2"/>
      <c r="EL1254" s="2"/>
      <c r="EM1254" s="2"/>
      <c r="EN1254" s="25"/>
      <c r="EO1254" s="25"/>
      <c r="EP1254" s="25"/>
      <c r="EQ1254" s="25"/>
      <c r="ER1254" s="25"/>
      <c r="ES1254" s="25"/>
      <c r="ET1254" s="25"/>
      <c r="EU1254" s="25"/>
      <c r="EV1254" s="25"/>
      <c r="EW1254" s="25"/>
      <c r="EX1254" s="25"/>
      <c r="EY1254" s="25"/>
      <c r="EZ1254" s="25"/>
      <c r="FA1254" s="25"/>
      <c r="FB1254" s="25"/>
      <c r="FC1254" s="25"/>
      <c r="FD1254" s="25"/>
      <c r="FE1254" s="25"/>
      <c r="FF1254" s="25"/>
      <c r="FG1254" s="25"/>
      <c r="FH1254" s="25"/>
    </row>
    <row r="1255" spans="1:164" s="7" customFormat="1" ht="24">
      <c r="A1255" s="1"/>
      <c r="B1255" s="1"/>
      <c r="C1255" s="6"/>
      <c r="D1255" s="1" ph="1"/>
      <c r="F1255" s="27"/>
      <c r="G1255" s="9"/>
      <c r="H1255" s="9"/>
      <c r="I1255" s="1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25"/>
      <c r="AG1255" s="25"/>
      <c r="AH1255" s="25"/>
      <c r="AI1255" s="25"/>
      <c r="AJ1255" s="25"/>
      <c r="AK1255" s="25"/>
      <c r="AL1255" s="25"/>
      <c r="AM1255" s="25"/>
      <c r="AN1255" s="25"/>
      <c r="AO1255" s="25"/>
      <c r="AP1255" s="25"/>
      <c r="AQ1255" s="25"/>
      <c r="AR1255" s="25"/>
      <c r="AS1255" s="25"/>
      <c r="AT1255" s="25"/>
      <c r="AU1255" s="25"/>
      <c r="AV1255" s="25"/>
      <c r="AW1255" s="25"/>
      <c r="AX1255" s="25"/>
      <c r="AY1255" s="25"/>
      <c r="AZ1255" s="25"/>
      <c r="BA1255" s="25"/>
      <c r="BB1255" s="25"/>
      <c r="BC1255" s="25"/>
      <c r="BD1255" s="25"/>
      <c r="BE1255" s="25"/>
      <c r="BF1255" s="25"/>
      <c r="BG1255" s="25"/>
      <c r="BH1255" s="25"/>
      <c r="BI1255" s="25"/>
      <c r="BJ1255" s="25"/>
      <c r="BK1255" s="25"/>
      <c r="BL1255" s="25"/>
      <c r="BM1255" s="25"/>
      <c r="BN1255" s="25"/>
      <c r="BO1255" s="25"/>
      <c r="BP1255" s="25"/>
      <c r="BQ1255" s="25"/>
      <c r="BR1255" s="25"/>
      <c r="BS1255" s="25"/>
      <c r="BT1255" s="25"/>
      <c r="BU1255" s="25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  <c r="CU1255" s="2"/>
      <c r="CV1255" s="2"/>
      <c r="CW1255" s="2"/>
      <c r="CX1255" s="2"/>
      <c r="CY1255" s="2"/>
      <c r="CZ1255" s="2"/>
      <c r="DA1255" s="2"/>
      <c r="DB1255" s="2"/>
      <c r="DC1255" s="2"/>
      <c r="DD1255" s="2"/>
      <c r="DE1255" s="2"/>
      <c r="DF1255" s="2"/>
      <c r="DG1255" s="2"/>
      <c r="DH1255" s="2"/>
      <c r="DI1255" s="2"/>
      <c r="DJ1255" s="2"/>
      <c r="DK1255" s="2"/>
      <c r="DL1255" s="2"/>
      <c r="DM1255" s="2"/>
      <c r="DN1255" s="2"/>
      <c r="DO1255" s="2"/>
      <c r="DP1255" s="2"/>
      <c r="DQ1255" s="2"/>
      <c r="DR1255" s="2"/>
      <c r="DS1255" s="2"/>
      <c r="DT1255" s="2"/>
      <c r="DU1255" s="2"/>
      <c r="DV1255" s="2"/>
      <c r="DW1255" s="2"/>
      <c r="DX1255" s="2"/>
      <c r="DY1255" s="2"/>
      <c r="DZ1255" s="2"/>
      <c r="EA1255" s="2"/>
      <c r="EB1255" s="2"/>
      <c r="EC1255" s="2"/>
      <c r="ED1255" s="2"/>
      <c r="EE1255" s="2"/>
      <c r="EF1255" s="2"/>
      <c r="EG1255" s="2"/>
      <c r="EH1255" s="2"/>
      <c r="EI1255" s="2"/>
      <c r="EJ1255" s="2"/>
      <c r="EK1255" s="2"/>
      <c r="EL1255" s="2"/>
      <c r="EM1255" s="2"/>
      <c r="EN1255" s="25"/>
      <c r="EO1255" s="25"/>
      <c r="EP1255" s="25"/>
      <c r="EQ1255" s="25"/>
      <c r="ER1255" s="25"/>
      <c r="ES1255" s="25"/>
      <c r="ET1255" s="25"/>
      <c r="EU1255" s="25"/>
      <c r="EV1255" s="25"/>
      <c r="EW1255" s="25"/>
      <c r="EX1255" s="25"/>
      <c r="EY1255" s="25"/>
      <c r="EZ1255" s="25"/>
      <c r="FA1255" s="25"/>
      <c r="FB1255" s="25"/>
      <c r="FC1255" s="25"/>
      <c r="FD1255" s="25"/>
      <c r="FE1255" s="25"/>
      <c r="FF1255" s="25"/>
      <c r="FG1255" s="25"/>
      <c r="FH1255" s="25"/>
    </row>
    <row r="1256" spans="1:164" s="7" customFormat="1" ht="24">
      <c r="A1256" s="1"/>
      <c r="B1256" s="1"/>
      <c r="C1256" s="6"/>
      <c r="D1256" s="1" ph="1"/>
      <c r="F1256" s="27"/>
      <c r="G1256" s="9"/>
      <c r="H1256" s="9"/>
      <c r="I1256" s="1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  <c r="AP1256" s="25"/>
      <c r="AQ1256" s="25"/>
      <c r="AR1256" s="25"/>
      <c r="AS1256" s="25"/>
      <c r="AT1256" s="25"/>
      <c r="AU1256" s="25"/>
      <c r="AV1256" s="25"/>
      <c r="AW1256" s="25"/>
      <c r="AX1256" s="25"/>
      <c r="AY1256" s="25"/>
      <c r="AZ1256" s="25"/>
      <c r="BA1256" s="25"/>
      <c r="BB1256" s="25"/>
      <c r="BC1256" s="25"/>
      <c r="BD1256" s="25"/>
      <c r="BE1256" s="25"/>
      <c r="BF1256" s="25"/>
      <c r="BG1256" s="25"/>
      <c r="BH1256" s="25"/>
      <c r="BI1256" s="25"/>
      <c r="BJ1256" s="25"/>
      <c r="BK1256" s="25"/>
      <c r="BL1256" s="25"/>
      <c r="BM1256" s="25"/>
      <c r="BN1256" s="25"/>
      <c r="BO1256" s="25"/>
      <c r="BP1256" s="25"/>
      <c r="BQ1256" s="25"/>
      <c r="BR1256" s="25"/>
      <c r="BS1256" s="25"/>
      <c r="BT1256" s="25"/>
      <c r="BU1256" s="25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  <c r="CU1256" s="2"/>
      <c r="CV1256" s="2"/>
      <c r="CW1256" s="2"/>
      <c r="CX1256" s="2"/>
      <c r="CY1256" s="2"/>
      <c r="CZ1256" s="2"/>
      <c r="DA1256" s="2"/>
      <c r="DB1256" s="2"/>
      <c r="DC1256" s="2"/>
      <c r="DD1256" s="2"/>
      <c r="DE1256" s="2"/>
      <c r="DF1256" s="2"/>
      <c r="DG1256" s="2"/>
      <c r="DH1256" s="2"/>
      <c r="DI1256" s="2"/>
      <c r="DJ1256" s="2"/>
      <c r="DK1256" s="2"/>
      <c r="DL1256" s="2"/>
      <c r="DM1256" s="2"/>
      <c r="DN1256" s="2"/>
      <c r="DO1256" s="2"/>
      <c r="DP1256" s="2"/>
      <c r="DQ1256" s="2"/>
      <c r="DR1256" s="2"/>
      <c r="DS1256" s="2"/>
      <c r="DT1256" s="2"/>
      <c r="DU1256" s="2"/>
      <c r="DV1256" s="2"/>
      <c r="DW1256" s="2"/>
      <c r="DX1256" s="2"/>
      <c r="DY1256" s="2"/>
      <c r="DZ1256" s="2"/>
      <c r="EA1256" s="2"/>
      <c r="EB1256" s="2"/>
      <c r="EC1256" s="2"/>
      <c r="ED1256" s="2"/>
      <c r="EE1256" s="2"/>
      <c r="EF1256" s="2"/>
      <c r="EG1256" s="2"/>
      <c r="EH1256" s="2"/>
      <c r="EI1256" s="2"/>
      <c r="EJ1256" s="2"/>
      <c r="EK1256" s="2"/>
      <c r="EL1256" s="2"/>
      <c r="EM1256" s="2"/>
      <c r="EN1256" s="25"/>
      <c r="EO1256" s="25"/>
      <c r="EP1256" s="25"/>
      <c r="EQ1256" s="25"/>
      <c r="ER1256" s="25"/>
      <c r="ES1256" s="25"/>
      <c r="ET1256" s="25"/>
      <c r="EU1256" s="25"/>
      <c r="EV1256" s="25"/>
      <c r="EW1256" s="25"/>
      <c r="EX1256" s="25"/>
      <c r="EY1256" s="25"/>
      <c r="EZ1256" s="25"/>
      <c r="FA1256" s="25"/>
      <c r="FB1256" s="25"/>
      <c r="FC1256" s="25"/>
      <c r="FD1256" s="25"/>
      <c r="FE1256" s="25"/>
      <c r="FF1256" s="25"/>
      <c r="FG1256" s="25"/>
      <c r="FH1256" s="25"/>
    </row>
    <row r="1257" spans="1:164" s="7" customFormat="1" ht="24">
      <c r="A1257" s="1"/>
      <c r="B1257" s="1"/>
      <c r="C1257" s="6"/>
      <c r="D1257" s="1" ph="1"/>
      <c r="F1257" s="27"/>
      <c r="G1257" s="9"/>
      <c r="H1257" s="9"/>
      <c r="I1257" s="1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  <c r="AP1257" s="25"/>
      <c r="AQ1257" s="25"/>
      <c r="AR1257" s="25"/>
      <c r="AS1257" s="25"/>
      <c r="AT1257" s="25"/>
      <c r="AU1257" s="25"/>
      <c r="AV1257" s="25"/>
      <c r="AW1257" s="25"/>
      <c r="AX1257" s="25"/>
      <c r="AY1257" s="25"/>
      <c r="AZ1257" s="25"/>
      <c r="BA1257" s="25"/>
      <c r="BB1257" s="25"/>
      <c r="BC1257" s="25"/>
      <c r="BD1257" s="25"/>
      <c r="BE1257" s="25"/>
      <c r="BF1257" s="25"/>
      <c r="BG1257" s="25"/>
      <c r="BH1257" s="25"/>
      <c r="BI1257" s="25"/>
      <c r="BJ1257" s="25"/>
      <c r="BK1257" s="25"/>
      <c r="BL1257" s="25"/>
      <c r="BM1257" s="25"/>
      <c r="BN1257" s="25"/>
      <c r="BO1257" s="25"/>
      <c r="BP1257" s="25"/>
      <c r="BQ1257" s="25"/>
      <c r="BR1257" s="25"/>
      <c r="BS1257" s="25"/>
      <c r="BT1257" s="25"/>
      <c r="BU1257" s="25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  <c r="CU1257" s="2"/>
      <c r="CV1257" s="2"/>
      <c r="CW1257" s="2"/>
      <c r="CX1257" s="2"/>
      <c r="CY1257" s="2"/>
      <c r="CZ1257" s="2"/>
      <c r="DA1257" s="2"/>
      <c r="DB1257" s="2"/>
      <c r="DC1257" s="2"/>
      <c r="DD1257" s="2"/>
      <c r="DE1257" s="2"/>
      <c r="DF1257" s="2"/>
      <c r="DG1257" s="2"/>
      <c r="DH1257" s="2"/>
      <c r="DI1257" s="2"/>
      <c r="DJ1257" s="2"/>
      <c r="DK1257" s="2"/>
      <c r="DL1257" s="2"/>
      <c r="DM1257" s="2"/>
      <c r="DN1257" s="2"/>
      <c r="DO1257" s="2"/>
      <c r="DP1257" s="2"/>
      <c r="DQ1257" s="2"/>
      <c r="DR1257" s="2"/>
      <c r="DS1257" s="2"/>
      <c r="DT1257" s="2"/>
      <c r="DU1257" s="2"/>
      <c r="DV1257" s="2"/>
      <c r="DW1257" s="2"/>
      <c r="DX1257" s="2"/>
      <c r="DY1257" s="2"/>
      <c r="DZ1257" s="2"/>
      <c r="EA1257" s="2"/>
      <c r="EB1257" s="2"/>
      <c r="EC1257" s="2"/>
      <c r="ED1257" s="2"/>
      <c r="EE1257" s="2"/>
      <c r="EF1257" s="2"/>
      <c r="EG1257" s="2"/>
      <c r="EH1257" s="2"/>
      <c r="EI1257" s="2"/>
      <c r="EJ1257" s="2"/>
      <c r="EK1257" s="2"/>
      <c r="EL1257" s="2"/>
      <c r="EM1257" s="2"/>
      <c r="EN1257" s="25"/>
      <c r="EO1257" s="25"/>
      <c r="EP1257" s="25"/>
      <c r="EQ1257" s="25"/>
      <c r="ER1257" s="25"/>
      <c r="ES1257" s="25"/>
      <c r="ET1257" s="25"/>
      <c r="EU1257" s="25"/>
      <c r="EV1257" s="25"/>
      <c r="EW1257" s="25"/>
      <c r="EX1257" s="25"/>
      <c r="EY1257" s="25"/>
      <c r="EZ1257" s="25"/>
      <c r="FA1257" s="25"/>
      <c r="FB1257" s="25"/>
      <c r="FC1257" s="25"/>
      <c r="FD1257" s="25"/>
      <c r="FE1257" s="25"/>
      <c r="FF1257" s="25"/>
      <c r="FG1257" s="25"/>
      <c r="FH1257" s="25"/>
    </row>
    <row r="1258" spans="1:164" s="7" customFormat="1" ht="24">
      <c r="A1258" s="1"/>
      <c r="B1258" s="1"/>
      <c r="C1258" s="6"/>
      <c r="D1258" s="1" ph="1"/>
      <c r="F1258" s="27"/>
      <c r="G1258" s="9"/>
      <c r="H1258" s="9"/>
      <c r="I1258" s="1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  <c r="AP1258" s="25"/>
      <c r="AQ1258" s="25"/>
      <c r="AR1258" s="25"/>
      <c r="AS1258" s="25"/>
      <c r="AT1258" s="25"/>
      <c r="AU1258" s="25"/>
      <c r="AV1258" s="25"/>
      <c r="AW1258" s="25"/>
      <c r="AX1258" s="25"/>
      <c r="AY1258" s="25"/>
      <c r="AZ1258" s="25"/>
      <c r="BA1258" s="25"/>
      <c r="BB1258" s="25"/>
      <c r="BC1258" s="25"/>
      <c r="BD1258" s="25"/>
      <c r="BE1258" s="25"/>
      <c r="BF1258" s="25"/>
      <c r="BG1258" s="25"/>
      <c r="BH1258" s="25"/>
      <c r="BI1258" s="25"/>
      <c r="BJ1258" s="25"/>
      <c r="BK1258" s="25"/>
      <c r="BL1258" s="25"/>
      <c r="BM1258" s="25"/>
      <c r="BN1258" s="25"/>
      <c r="BO1258" s="25"/>
      <c r="BP1258" s="25"/>
      <c r="BQ1258" s="25"/>
      <c r="BR1258" s="25"/>
      <c r="BS1258" s="25"/>
      <c r="BT1258" s="25"/>
      <c r="BU1258" s="25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  <c r="CU1258" s="2"/>
      <c r="CV1258" s="2"/>
      <c r="CW1258" s="2"/>
      <c r="CX1258" s="2"/>
      <c r="CY1258" s="2"/>
      <c r="CZ1258" s="2"/>
      <c r="DA1258" s="2"/>
      <c r="DB1258" s="2"/>
      <c r="DC1258" s="2"/>
      <c r="DD1258" s="2"/>
      <c r="DE1258" s="2"/>
      <c r="DF1258" s="2"/>
      <c r="DG1258" s="2"/>
      <c r="DH1258" s="2"/>
      <c r="DI1258" s="2"/>
      <c r="DJ1258" s="2"/>
      <c r="DK1258" s="2"/>
      <c r="DL1258" s="2"/>
      <c r="DM1258" s="2"/>
      <c r="DN1258" s="2"/>
      <c r="DO1258" s="2"/>
      <c r="DP1258" s="2"/>
      <c r="DQ1258" s="2"/>
      <c r="DR1258" s="2"/>
      <c r="DS1258" s="2"/>
      <c r="DT1258" s="2"/>
      <c r="DU1258" s="2"/>
      <c r="DV1258" s="2"/>
      <c r="DW1258" s="2"/>
      <c r="DX1258" s="2"/>
      <c r="DY1258" s="2"/>
      <c r="DZ1258" s="2"/>
      <c r="EA1258" s="2"/>
      <c r="EB1258" s="2"/>
      <c r="EC1258" s="2"/>
      <c r="ED1258" s="2"/>
      <c r="EE1258" s="2"/>
      <c r="EF1258" s="2"/>
      <c r="EG1258" s="2"/>
      <c r="EH1258" s="2"/>
      <c r="EI1258" s="2"/>
      <c r="EJ1258" s="2"/>
      <c r="EK1258" s="2"/>
      <c r="EL1258" s="2"/>
      <c r="EM1258" s="2"/>
      <c r="EN1258" s="25"/>
      <c r="EO1258" s="25"/>
      <c r="EP1258" s="25"/>
      <c r="EQ1258" s="25"/>
      <c r="ER1258" s="25"/>
      <c r="ES1258" s="25"/>
      <c r="ET1258" s="25"/>
      <c r="EU1258" s="25"/>
      <c r="EV1258" s="25"/>
      <c r="EW1258" s="25"/>
      <c r="EX1258" s="25"/>
      <c r="EY1258" s="25"/>
      <c r="EZ1258" s="25"/>
      <c r="FA1258" s="25"/>
      <c r="FB1258" s="25"/>
      <c r="FC1258" s="25"/>
      <c r="FD1258" s="25"/>
      <c r="FE1258" s="25"/>
      <c r="FF1258" s="25"/>
      <c r="FG1258" s="25"/>
      <c r="FH1258" s="25"/>
    </row>
    <row r="1259" spans="1:164" s="7" customFormat="1" ht="24">
      <c r="A1259" s="1"/>
      <c r="B1259" s="1"/>
      <c r="C1259" s="6"/>
      <c r="D1259" s="1" ph="1"/>
      <c r="F1259" s="27"/>
      <c r="G1259" s="9"/>
      <c r="H1259" s="9"/>
      <c r="I1259" s="1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  <c r="AP1259" s="25"/>
      <c r="AQ1259" s="25"/>
      <c r="AR1259" s="25"/>
      <c r="AS1259" s="25"/>
      <c r="AT1259" s="25"/>
      <c r="AU1259" s="25"/>
      <c r="AV1259" s="25"/>
      <c r="AW1259" s="25"/>
      <c r="AX1259" s="25"/>
      <c r="AY1259" s="25"/>
      <c r="AZ1259" s="25"/>
      <c r="BA1259" s="25"/>
      <c r="BB1259" s="25"/>
      <c r="BC1259" s="25"/>
      <c r="BD1259" s="25"/>
      <c r="BE1259" s="25"/>
      <c r="BF1259" s="25"/>
      <c r="BG1259" s="25"/>
      <c r="BH1259" s="25"/>
      <c r="BI1259" s="25"/>
      <c r="BJ1259" s="25"/>
      <c r="BK1259" s="25"/>
      <c r="BL1259" s="25"/>
      <c r="BM1259" s="25"/>
      <c r="BN1259" s="25"/>
      <c r="BO1259" s="25"/>
      <c r="BP1259" s="25"/>
      <c r="BQ1259" s="25"/>
      <c r="BR1259" s="25"/>
      <c r="BS1259" s="25"/>
      <c r="BT1259" s="25"/>
      <c r="BU1259" s="25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  <c r="CU1259" s="2"/>
      <c r="CV1259" s="2"/>
      <c r="CW1259" s="2"/>
      <c r="CX1259" s="2"/>
      <c r="CY1259" s="2"/>
      <c r="CZ1259" s="2"/>
      <c r="DA1259" s="2"/>
      <c r="DB1259" s="2"/>
      <c r="DC1259" s="2"/>
      <c r="DD1259" s="2"/>
      <c r="DE1259" s="2"/>
      <c r="DF1259" s="2"/>
      <c r="DG1259" s="2"/>
      <c r="DH1259" s="2"/>
      <c r="DI1259" s="2"/>
      <c r="DJ1259" s="2"/>
      <c r="DK1259" s="2"/>
      <c r="DL1259" s="2"/>
      <c r="DM1259" s="2"/>
      <c r="DN1259" s="2"/>
      <c r="DO1259" s="2"/>
      <c r="DP1259" s="2"/>
      <c r="DQ1259" s="2"/>
      <c r="DR1259" s="2"/>
      <c r="DS1259" s="2"/>
      <c r="DT1259" s="2"/>
      <c r="DU1259" s="2"/>
      <c r="DV1259" s="2"/>
      <c r="DW1259" s="2"/>
      <c r="DX1259" s="2"/>
      <c r="DY1259" s="2"/>
      <c r="DZ1259" s="2"/>
      <c r="EA1259" s="2"/>
      <c r="EB1259" s="2"/>
      <c r="EC1259" s="2"/>
      <c r="ED1259" s="2"/>
      <c r="EE1259" s="2"/>
      <c r="EF1259" s="2"/>
      <c r="EG1259" s="2"/>
      <c r="EH1259" s="2"/>
      <c r="EI1259" s="2"/>
      <c r="EJ1259" s="2"/>
      <c r="EK1259" s="2"/>
      <c r="EL1259" s="2"/>
      <c r="EM1259" s="2"/>
      <c r="EN1259" s="25"/>
      <c r="EO1259" s="25"/>
      <c r="EP1259" s="25"/>
      <c r="EQ1259" s="25"/>
      <c r="ER1259" s="25"/>
      <c r="ES1259" s="25"/>
      <c r="ET1259" s="25"/>
      <c r="EU1259" s="25"/>
      <c r="EV1259" s="25"/>
      <c r="EW1259" s="25"/>
      <c r="EX1259" s="25"/>
      <c r="EY1259" s="25"/>
      <c r="EZ1259" s="25"/>
      <c r="FA1259" s="25"/>
      <c r="FB1259" s="25"/>
      <c r="FC1259" s="25"/>
      <c r="FD1259" s="25"/>
      <c r="FE1259" s="25"/>
      <c r="FF1259" s="25"/>
      <c r="FG1259" s="25"/>
      <c r="FH1259" s="25"/>
    </row>
    <row r="1260" spans="1:164" s="7" customFormat="1" ht="24">
      <c r="A1260" s="1"/>
      <c r="B1260" s="1"/>
      <c r="C1260" s="6"/>
      <c r="D1260" s="1" ph="1"/>
      <c r="F1260" s="27"/>
      <c r="G1260" s="9"/>
      <c r="H1260" s="9"/>
      <c r="I1260" s="1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25"/>
      <c r="AG1260" s="25"/>
      <c r="AH1260" s="25"/>
      <c r="AI1260" s="25"/>
      <c r="AJ1260" s="25"/>
      <c r="AK1260" s="25"/>
      <c r="AL1260" s="25"/>
      <c r="AM1260" s="25"/>
      <c r="AN1260" s="25"/>
      <c r="AO1260" s="25"/>
      <c r="AP1260" s="25"/>
      <c r="AQ1260" s="25"/>
      <c r="AR1260" s="25"/>
      <c r="AS1260" s="25"/>
      <c r="AT1260" s="25"/>
      <c r="AU1260" s="25"/>
      <c r="AV1260" s="25"/>
      <c r="AW1260" s="25"/>
      <c r="AX1260" s="25"/>
      <c r="AY1260" s="25"/>
      <c r="AZ1260" s="25"/>
      <c r="BA1260" s="25"/>
      <c r="BB1260" s="25"/>
      <c r="BC1260" s="25"/>
      <c r="BD1260" s="25"/>
      <c r="BE1260" s="25"/>
      <c r="BF1260" s="25"/>
      <c r="BG1260" s="25"/>
      <c r="BH1260" s="25"/>
      <c r="BI1260" s="25"/>
      <c r="BJ1260" s="25"/>
      <c r="BK1260" s="25"/>
      <c r="BL1260" s="25"/>
      <c r="BM1260" s="25"/>
      <c r="BN1260" s="25"/>
      <c r="BO1260" s="25"/>
      <c r="BP1260" s="25"/>
      <c r="BQ1260" s="25"/>
      <c r="BR1260" s="25"/>
      <c r="BS1260" s="25"/>
      <c r="BT1260" s="25"/>
      <c r="BU1260" s="25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  <c r="CU1260" s="2"/>
      <c r="CV1260" s="2"/>
      <c r="CW1260" s="2"/>
      <c r="CX1260" s="2"/>
      <c r="CY1260" s="2"/>
      <c r="CZ1260" s="2"/>
      <c r="DA1260" s="2"/>
      <c r="DB1260" s="2"/>
      <c r="DC1260" s="2"/>
      <c r="DD1260" s="2"/>
      <c r="DE1260" s="2"/>
      <c r="DF1260" s="2"/>
      <c r="DG1260" s="2"/>
      <c r="DH1260" s="2"/>
      <c r="DI1260" s="2"/>
      <c r="DJ1260" s="2"/>
      <c r="DK1260" s="2"/>
      <c r="DL1260" s="2"/>
      <c r="DM1260" s="2"/>
      <c r="DN1260" s="2"/>
      <c r="DO1260" s="2"/>
      <c r="DP1260" s="2"/>
      <c r="DQ1260" s="2"/>
      <c r="DR1260" s="2"/>
      <c r="DS1260" s="2"/>
      <c r="DT1260" s="2"/>
      <c r="DU1260" s="2"/>
      <c r="DV1260" s="2"/>
      <c r="DW1260" s="2"/>
      <c r="DX1260" s="2"/>
      <c r="DY1260" s="2"/>
      <c r="DZ1260" s="2"/>
      <c r="EA1260" s="2"/>
      <c r="EB1260" s="2"/>
      <c r="EC1260" s="2"/>
      <c r="ED1260" s="2"/>
      <c r="EE1260" s="2"/>
      <c r="EF1260" s="2"/>
      <c r="EG1260" s="2"/>
      <c r="EH1260" s="2"/>
      <c r="EI1260" s="2"/>
      <c r="EJ1260" s="2"/>
      <c r="EK1260" s="2"/>
      <c r="EL1260" s="2"/>
      <c r="EM1260" s="2"/>
      <c r="EN1260" s="25"/>
      <c r="EO1260" s="25"/>
      <c r="EP1260" s="25"/>
      <c r="EQ1260" s="25"/>
      <c r="ER1260" s="25"/>
      <c r="ES1260" s="25"/>
      <c r="ET1260" s="25"/>
      <c r="EU1260" s="25"/>
      <c r="EV1260" s="25"/>
      <c r="EW1260" s="25"/>
      <c r="EX1260" s="25"/>
      <c r="EY1260" s="25"/>
      <c r="EZ1260" s="25"/>
      <c r="FA1260" s="25"/>
      <c r="FB1260" s="25"/>
      <c r="FC1260" s="25"/>
      <c r="FD1260" s="25"/>
      <c r="FE1260" s="25"/>
      <c r="FF1260" s="25"/>
      <c r="FG1260" s="25"/>
      <c r="FH1260" s="25"/>
    </row>
    <row r="1261" spans="1:164" s="7" customFormat="1" ht="24">
      <c r="A1261" s="1"/>
      <c r="B1261" s="1"/>
      <c r="C1261" s="6"/>
      <c r="D1261" s="1" ph="1"/>
      <c r="F1261" s="27"/>
      <c r="G1261" s="9"/>
      <c r="H1261" s="9"/>
      <c r="I1261" s="1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  <c r="AP1261" s="25"/>
      <c r="AQ1261" s="25"/>
      <c r="AR1261" s="25"/>
      <c r="AS1261" s="25"/>
      <c r="AT1261" s="25"/>
      <c r="AU1261" s="25"/>
      <c r="AV1261" s="25"/>
      <c r="AW1261" s="25"/>
      <c r="AX1261" s="25"/>
      <c r="AY1261" s="25"/>
      <c r="AZ1261" s="25"/>
      <c r="BA1261" s="25"/>
      <c r="BB1261" s="25"/>
      <c r="BC1261" s="25"/>
      <c r="BD1261" s="25"/>
      <c r="BE1261" s="25"/>
      <c r="BF1261" s="25"/>
      <c r="BG1261" s="25"/>
      <c r="BH1261" s="25"/>
      <c r="BI1261" s="25"/>
      <c r="BJ1261" s="25"/>
      <c r="BK1261" s="25"/>
      <c r="BL1261" s="25"/>
      <c r="BM1261" s="25"/>
      <c r="BN1261" s="25"/>
      <c r="BO1261" s="25"/>
      <c r="BP1261" s="25"/>
      <c r="BQ1261" s="25"/>
      <c r="BR1261" s="25"/>
      <c r="BS1261" s="25"/>
      <c r="BT1261" s="25"/>
      <c r="BU1261" s="25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  <c r="CU1261" s="2"/>
      <c r="CV1261" s="2"/>
      <c r="CW1261" s="2"/>
      <c r="CX1261" s="2"/>
      <c r="CY1261" s="2"/>
      <c r="CZ1261" s="2"/>
      <c r="DA1261" s="2"/>
      <c r="DB1261" s="2"/>
      <c r="DC1261" s="2"/>
      <c r="DD1261" s="2"/>
      <c r="DE1261" s="2"/>
      <c r="DF1261" s="2"/>
      <c r="DG1261" s="2"/>
      <c r="DH1261" s="2"/>
      <c r="DI1261" s="2"/>
      <c r="DJ1261" s="2"/>
      <c r="DK1261" s="2"/>
      <c r="DL1261" s="2"/>
      <c r="DM1261" s="2"/>
      <c r="DN1261" s="2"/>
      <c r="DO1261" s="2"/>
      <c r="DP1261" s="2"/>
      <c r="DQ1261" s="2"/>
      <c r="DR1261" s="2"/>
      <c r="DS1261" s="2"/>
      <c r="DT1261" s="2"/>
      <c r="DU1261" s="2"/>
      <c r="DV1261" s="2"/>
      <c r="DW1261" s="2"/>
      <c r="DX1261" s="2"/>
      <c r="DY1261" s="2"/>
      <c r="DZ1261" s="2"/>
      <c r="EA1261" s="2"/>
      <c r="EB1261" s="2"/>
      <c r="EC1261" s="2"/>
      <c r="ED1261" s="2"/>
      <c r="EE1261" s="2"/>
      <c r="EF1261" s="2"/>
      <c r="EG1261" s="2"/>
      <c r="EH1261" s="2"/>
      <c r="EI1261" s="2"/>
      <c r="EJ1261" s="2"/>
      <c r="EK1261" s="2"/>
      <c r="EL1261" s="2"/>
      <c r="EM1261" s="2"/>
      <c r="EN1261" s="25"/>
      <c r="EO1261" s="25"/>
      <c r="EP1261" s="25"/>
      <c r="EQ1261" s="25"/>
      <c r="ER1261" s="25"/>
      <c r="ES1261" s="25"/>
      <c r="ET1261" s="25"/>
      <c r="EU1261" s="25"/>
      <c r="EV1261" s="25"/>
      <c r="EW1261" s="25"/>
      <c r="EX1261" s="25"/>
      <c r="EY1261" s="25"/>
      <c r="EZ1261" s="25"/>
      <c r="FA1261" s="25"/>
      <c r="FB1261" s="25"/>
      <c r="FC1261" s="25"/>
      <c r="FD1261" s="25"/>
      <c r="FE1261" s="25"/>
      <c r="FF1261" s="25"/>
      <c r="FG1261" s="25"/>
      <c r="FH1261" s="25"/>
    </row>
    <row r="1262" spans="1:164" s="7" customFormat="1" ht="24">
      <c r="A1262" s="1"/>
      <c r="B1262" s="1"/>
      <c r="C1262" s="6"/>
      <c r="D1262" s="1" ph="1"/>
      <c r="F1262" s="27"/>
      <c r="G1262" s="9"/>
      <c r="H1262" s="9"/>
      <c r="I1262" s="1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  <c r="AP1262" s="25"/>
      <c r="AQ1262" s="25"/>
      <c r="AR1262" s="25"/>
      <c r="AS1262" s="25"/>
      <c r="AT1262" s="25"/>
      <c r="AU1262" s="25"/>
      <c r="AV1262" s="25"/>
      <c r="AW1262" s="25"/>
      <c r="AX1262" s="25"/>
      <c r="AY1262" s="25"/>
      <c r="AZ1262" s="25"/>
      <c r="BA1262" s="25"/>
      <c r="BB1262" s="25"/>
      <c r="BC1262" s="25"/>
      <c r="BD1262" s="25"/>
      <c r="BE1262" s="25"/>
      <c r="BF1262" s="25"/>
      <c r="BG1262" s="25"/>
      <c r="BH1262" s="25"/>
      <c r="BI1262" s="25"/>
      <c r="BJ1262" s="25"/>
      <c r="BK1262" s="25"/>
      <c r="BL1262" s="25"/>
      <c r="BM1262" s="25"/>
      <c r="BN1262" s="25"/>
      <c r="BO1262" s="25"/>
      <c r="BP1262" s="25"/>
      <c r="BQ1262" s="25"/>
      <c r="BR1262" s="25"/>
      <c r="BS1262" s="25"/>
      <c r="BT1262" s="25"/>
      <c r="BU1262" s="25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  <c r="DO1262" s="2"/>
      <c r="DP1262" s="2"/>
      <c r="DQ1262" s="2"/>
      <c r="DR1262" s="2"/>
      <c r="DS1262" s="2"/>
      <c r="DT1262" s="2"/>
      <c r="DU1262" s="2"/>
      <c r="DV1262" s="2"/>
      <c r="DW1262" s="2"/>
      <c r="DX1262" s="2"/>
      <c r="DY1262" s="2"/>
      <c r="DZ1262" s="2"/>
      <c r="EA1262" s="2"/>
      <c r="EB1262" s="2"/>
      <c r="EC1262" s="2"/>
      <c r="ED1262" s="2"/>
      <c r="EE1262" s="2"/>
      <c r="EF1262" s="2"/>
      <c r="EG1262" s="2"/>
      <c r="EH1262" s="2"/>
      <c r="EI1262" s="2"/>
      <c r="EJ1262" s="2"/>
      <c r="EK1262" s="2"/>
      <c r="EL1262" s="2"/>
      <c r="EM1262" s="2"/>
      <c r="EN1262" s="25"/>
      <c r="EO1262" s="25"/>
      <c r="EP1262" s="25"/>
      <c r="EQ1262" s="25"/>
      <c r="ER1262" s="25"/>
      <c r="ES1262" s="25"/>
      <c r="ET1262" s="25"/>
      <c r="EU1262" s="25"/>
      <c r="EV1262" s="25"/>
      <c r="EW1262" s="25"/>
      <c r="EX1262" s="25"/>
      <c r="EY1262" s="25"/>
      <c r="EZ1262" s="25"/>
      <c r="FA1262" s="25"/>
      <c r="FB1262" s="25"/>
      <c r="FC1262" s="25"/>
      <c r="FD1262" s="25"/>
      <c r="FE1262" s="25"/>
      <c r="FF1262" s="25"/>
      <c r="FG1262" s="25"/>
      <c r="FH1262" s="25"/>
    </row>
    <row r="1263" spans="1:164" s="7" customFormat="1" ht="24">
      <c r="A1263" s="1"/>
      <c r="B1263" s="1"/>
      <c r="C1263" s="6"/>
      <c r="D1263" s="1" ph="1"/>
      <c r="F1263" s="27"/>
      <c r="G1263" s="9"/>
      <c r="H1263" s="9"/>
      <c r="I1263" s="1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  <c r="AP1263" s="25"/>
      <c r="AQ1263" s="25"/>
      <c r="AR1263" s="25"/>
      <c r="AS1263" s="25"/>
      <c r="AT1263" s="25"/>
      <c r="AU1263" s="25"/>
      <c r="AV1263" s="25"/>
      <c r="AW1263" s="25"/>
      <c r="AX1263" s="25"/>
      <c r="AY1263" s="25"/>
      <c r="AZ1263" s="25"/>
      <c r="BA1263" s="25"/>
      <c r="BB1263" s="25"/>
      <c r="BC1263" s="25"/>
      <c r="BD1263" s="25"/>
      <c r="BE1263" s="25"/>
      <c r="BF1263" s="25"/>
      <c r="BG1263" s="25"/>
      <c r="BH1263" s="25"/>
      <c r="BI1263" s="25"/>
      <c r="BJ1263" s="25"/>
      <c r="BK1263" s="25"/>
      <c r="BL1263" s="25"/>
      <c r="BM1263" s="25"/>
      <c r="BN1263" s="25"/>
      <c r="BO1263" s="25"/>
      <c r="BP1263" s="25"/>
      <c r="BQ1263" s="25"/>
      <c r="BR1263" s="25"/>
      <c r="BS1263" s="25"/>
      <c r="BT1263" s="25"/>
      <c r="BU1263" s="25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  <c r="DO1263" s="2"/>
      <c r="DP1263" s="2"/>
      <c r="DQ1263" s="2"/>
      <c r="DR1263" s="2"/>
      <c r="DS1263" s="2"/>
      <c r="DT1263" s="2"/>
      <c r="DU1263" s="2"/>
      <c r="DV1263" s="2"/>
      <c r="DW1263" s="2"/>
      <c r="DX1263" s="2"/>
      <c r="DY1263" s="2"/>
      <c r="DZ1263" s="2"/>
      <c r="EA1263" s="2"/>
      <c r="EB1263" s="2"/>
      <c r="EC1263" s="2"/>
      <c r="ED1263" s="2"/>
      <c r="EE1263" s="2"/>
      <c r="EF1263" s="2"/>
      <c r="EG1263" s="2"/>
      <c r="EH1263" s="2"/>
      <c r="EI1263" s="2"/>
      <c r="EJ1263" s="2"/>
      <c r="EK1263" s="2"/>
      <c r="EL1263" s="2"/>
      <c r="EM1263" s="2"/>
      <c r="EN1263" s="25"/>
      <c r="EO1263" s="25"/>
      <c r="EP1263" s="25"/>
      <c r="EQ1263" s="25"/>
      <c r="ER1263" s="25"/>
      <c r="ES1263" s="25"/>
      <c r="ET1263" s="25"/>
      <c r="EU1263" s="25"/>
      <c r="EV1263" s="25"/>
      <c r="EW1263" s="25"/>
      <c r="EX1263" s="25"/>
      <c r="EY1263" s="25"/>
      <c r="EZ1263" s="25"/>
      <c r="FA1263" s="25"/>
      <c r="FB1263" s="25"/>
      <c r="FC1263" s="25"/>
      <c r="FD1263" s="25"/>
      <c r="FE1263" s="25"/>
      <c r="FF1263" s="25"/>
      <c r="FG1263" s="25"/>
      <c r="FH1263" s="25"/>
    </row>
    <row r="1264" spans="1:164" s="7" customFormat="1" ht="24">
      <c r="A1264" s="1"/>
      <c r="B1264" s="1"/>
      <c r="C1264" s="6"/>
      <c r="D1264" s="1" ph="1"/>
      <c r="F1264" s="27"/>
      <c r="G1264" s="9"/>
      <c r="H1264" s="9"/>
      <c r="I1264" s="1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  <c r="AP1264" s="25"/>
      <c r="AQ1264" s="25"/>
      <c r="AR1264" s="25"/>
      <c r="AS1264" s="25"/>
      <c r="AT1264" s="25"/>
      <c r="AU1264" s="25"/>
      <c r="AV1264" s="25"/>
      <c r="AW1264" s="25"/>
      <c r="AX1264" s="25"/>
      <c r="AY1264" s="25"/>
      <c r="AZ1264" s="25"/>
      <c r="BA1264" s="25"/>
      <c r="BB1264" s="25"/>
      <c r="BC1264" s="25"/>
      <c r="BD1264" s="25"/>
      <c r="BE1264" s="25"/>
      <c r="BF1264" s="25"/>
      <c r="BG1264" s="25"/>
      <c r="BH1264" s="25"/>
      <c r="BI1264" s="25"/>
      <c r="BJ1264" s="25"/>
      <c r="BK1264" s="25"/>
      <c r="BL1264" s="25"/>
      <c r="BM1264" s="25"/>
      <c r="BN1264" s="25"/>
      <c r="BO1264" s="25"/>
      <c r="BP1264" s="25"/>
      <c r="BQ1264" s="25"/>
      <c r="BR1264" s="25"/>
      <c r="BS1264" s="25"/>
      <c r="BT1264" s="25"/>
      <c r="BU1264" s="25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  <c r="DO1264" s="2"/>
      <c r="DP1264" s="2"/>
      <c r="DQ1264" s="2"/>
      <c r="DR1264" s="2"/>
      <c r="DS1264" s="2"/>
      <c r="DT1264" s="2"/>
      <c r="DU1264" s="2"/>
      <c r="DV1264" s="2"/>
      <c r="DW1264" s="2"/>
      <c r="DX1264" s="2"/>
      <c r="DY1264" s="2"/>
      <c r="DZ1264" s="2"/>
      <c r="EA1264" s="2"/>
      <c r="EB1264" s="2"/>
      <c r="EC1264" s="2"/>
      <c r="ED1264" s="2"/>
      <c r="EE1264" s="2"/>
      <c r="EF1264" s="2"/>
      <c r="EG1264" s="2"/>
      <c r="EH1264" s="2"/>
      <c r="EI1264" s="2"/>
      <c r="EJ1264" s="2"/>
      <c r="EK1264" s="2"/>
      <c r="EL1264" s="2"/>
      <c r="EM1264" s="2"/>
      <c r="EN1264" s="25"/>
      <c r="EO1264" s="25"/>
      <c r="EP1264" s="25"/>
      <c r="EQ1264" s="25"/>
      <c r="ER1264" s="25"/>
      <c r="ES1264" s="25"/>
      <c r="ET1264" s="25"/>
      <c r="EU1264" s="25"/>
      <c r="EV1264" s="25"/>
      <c r="EW1264" s="25"/>
      <c r="EX1264" s="25"/>
      <c r="EY1264" s="25"/>
      <c r="EZ1264" s="25"/>
      <c r="FA1264" s="25"/>
      <c r="FB1264" s="25"/>
      <c r="FC1264" s="25"/>
      <c r="FD1264" s="25"/>
      <c r="FE1264" s="25"/>
      <c r="FF1264" s="25"/>
      <c r="FG1264" s="25"/>
      <c r="FH1264" s="25"/>
    </row>
    <row r="1265" spans="1:164" s="7" customFormat="1" ht="24">
      <c r="A1265" s="1"/>
      <c r="B1265" s="1"/>
      <c r="C1265" s="6"/>
      <c r="D1265" s="1" ph="1"/>
      <c r="F1265" s="27"/>
      <c r="G1265" s="9"/>
      <c r="H1265" s="9"/>
      <c r="I1265" s="1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  <c r="AT1265" s="25"/>
      <c r="AU1265" s="25"/>
      <c r="AV1265" s="25"/>
      <c r="AW1265" s="25"/>
      <c r="AX1265" s="25"/>
      <c r="AY1265" s="25"/>
      <c r="AZ1265" s="25"/>
      <c r="BA1265" s="25"/>
      <c r="BB1265" s="25"/>
      <c r="BC1265" s="25"/>
      <c r="BD1265" s="25"/>
      <c r="BE1265" s="25"/>
      <c r="BF1265" s="25"/>
      <c r="BG1265" s="25"/>
      <c r="BH1265" s="25"/>
      <c r="BI1265" s="25"/>
      <c r="BJ1265" s="25"/>
      <c r="BK1265" s="25"/>
      <c r="BL1265" s="25"/>
      <c r="BM1265" s="25"/>
      <c r="BN1265" s="25"/>
      <c r="BO1265" s="25"/>
      <c r="BP1265" s="25"/>
      <c r="BQ1265" s="25"/>
      <c r="BR1265" s="25"/>
      <c r="BS1265" s="25"/>
      <c r="BT1265" s="25"/>
      <c r="BU1265" s="25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  <c r="DO1265" s="2"/>
      <c r="DP1265" s="2"/>
      <c r="DQ1265" s="2"/>
      <c r="DR1265" s="2"/>
      <c r="DS1265" s="2"/>
      <c r="DT1265" s="2"/>
      <c r="DU1265" s="2"/>
      <c r="DV1265" s="2"/>
      <c r="DW1265" s="2"/>
      <c r="DX1265" s="2"/>
      <c r="DY1265" s="2"/>
      <c r="DZ1265" s="2"/>
      <c r="EA1265" s="2"/>
      <c r="EB1265" s="2"/>
      <c r="EC1265" s="2"/>
      <c r="ED1265" s="2"/>
      <c r="EE1265" s="2"/>
      <c r="EF1265" s="2"/>
      <c r="EG1265" s="2"/>
      <c r="EH1265" s="2"/>
      <c r="EI1265" s="2"/>
      <c r="EJ1265" s="2"/>
      <c r="EK1265" s="2"/>
      <c r="EL1265" s="2"/>
      <c r="EM1265" s="2"/>
      <c r="EN1265" s="25"/>
      <c r="EO1265" s="25"/>
      <c r="EP1265" s="25"/>
      <c r="EQ1265" s="25"/>
      <c r="ER1265" s="25"/>
      <c r="ES1265" s="25"/>
      <c r="ET1265" s="25"/>
      <c r="EU1265" s="25"/>
      <c r="EV1265" s="25"/>
      <c r="EW1265" s="25"/>
      <c r="EX1265" s="25"/>
      <c r="EY1265" s="25"/>
      <c r="EZ1265" s="25"/>
      <c r="FA1265" s="25"/>
      <c r="FB1265" s="25"/>
      <c r="FC1265" s="25"/>
      <c r="FD1265" s="25"/>
      <c r="FE1265" s="25"/>
      <c r="FF1265" s="25"/>
      <c r="FG1265" s="25"/>
      <c r="FH1265" s="25"/>
    </row>
    <row r="1266" spans="1:164" s="7" customFormat="1" ht="24">
      <c r="A1266" s="1"/>
      <c r="B1266" s="1"/>
      <c r="C1266" s="6"/>
      <c r="D1266" s="1" ph="1"/>
      <c r="F1266" s="27"/>
      <c r="G1266" s="9"/>
      <c r="H1266" s="9"/>
      <c r="I1266" s="1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  <c r="AT1266" s="25"/>
      <c r="AU1266" s="25"/>
      <c r="AV1266" s="25"/>
      <c r="AW1266" s="25"/>
      <c r="AX1266" s="25"/>
      <c r="AY1266" s="25"/>
      <c r="AZ1266" s="25"/>
      <c r="BA1266" s="25"/>
      <c r="BB1266" s="25"/>
      <c r="BC1266" s="25"/>
      <c r="BD1266" s="25"/>
      <c r="BE1266" s="25"/>
      <c r="BF1266" s="25"/>
      <c r="BG1266" s="25"/>
      <c r="BH1266" s="25"/>
      <c r="BI1266" s="25"/>
      <c r="BJ1266" s="25"/>
      <c r="BK1266" s="25"/>
      <c r="BL1266" s="25"/>
      <c r="BM1266" s="25"/>
      <c r="BN1266" s="25"/>
      <c r="BO1266" s="25"/>
      <c r="BP1266" s="25"/>
      <c r="BQ1266" s="25"/>
      <c r="BR1266" s="25"/>
      <c r="BS1266" s="25"/>
      <c r="BT1266" s="25"/>
      <c r="BU1266" s="25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  <c r="DS1266" s="2"/>
      <c r="DT1266" s="2"/>
      <c r="DU1266" s="2"/>
      <c r="DV1266" s="2"/>
      <c r="DW1266" s="2"/>
      <c r="DX1266" s="2"/>
      <c r="DY1266" s="2"/>
      <c r="DZ1266" s="2"/>
      <c r="EA1266" s="2"/>
      <c r="EB1266" s="2"/>
      <c r="EC1266" s="2"/>
      <c r="ED1266" s="2"/>
      <c r="EE1266" s="2"/>
      <c r="EF1266" s="2"/>
      <c r="EG1266" s="2"/>
      <c r="EH1266" s="2"/>
      <c r="EI1266" s="2"/>
      <c r="EJ1266" s="2"/>
      <c r="EK1266" s="2"/>
      <c r="EL1266" s="2"/>
      <c r="EM1266" s="2"/>
      <c r="EN1266" s="25"/>
      <c r="EO1266" s="25"/>
      <c r="EP1266" s="25"/>
      <c r="EQ1266" s="25"/>
      <c r="ER1266" s="25"/>
      <c r="ES1266" s="25"/>
      <c r="ET1266" s="25"/>
      <c r="EU1266" s="25"/>
      <c r="EV1266" s="25"/>
      <c r="EW1266" s="25"/>
      <c r="EX1266" s="25"/>
      <c r="EY1266" s="25"/>
      <c r="EZ1266" s="25"/>
      <c r="FA1266" s="25"/>
      <c r="FB1266" s="25"/>
      <c r="FC1266" s="25"/>
      <c r="FD1266" s="25"/>
      <c r="FE1266" s="25"/>
      <c r="FF1266" s="25"/>
      <c r="FG1266" s="25"/>
      <c r="FH1266" s="25"/>
    </row>
    <row r="1267" spans="1:164" s="7" customFormat="1" ht="24">
      <c r="A1267" s="1"/>
      <c r="B1267" s="1"/>
      <c r="C1267" s="6"/>
      <c r="D1267" s="1" ph="1"/>
      <c r="F1267" s="27"/>
      <c r="G1267" s="9"/>
      <c r="H1267" s="9"/>
      <c r="I1267" s="1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  <c r="AT1267" s="25"/>
      <c r="AU1267" s="25"/>
      <c r="AV1267" s="25"/>
      <c r="AW1267" s="25"/>
      <c r="AX1267" s="25"/>
      <c r="AY1267" s="25"/>
      <c r="AZ1267" s="25"/>
      <c r="BA1267" s="25"/>
      <c r="BB1267" s="25"/>
      <c r="BC1267" s="25"/>
      <c r="BD1267" s="25"/>
      <c r="BE1267" s="25"/>
      <c r="BF1267" s="25"/>
      <c r="BG1267" s="25"/>
      <c r="BH1267" s="25"/>
      <c r="BI1267" s="25"/>
      <c r="BJ1267" s="25"/>
      <c r="BK1267" s="25"/>
      <c r="BL1267" s="25"/>
      <c r="BM1267" s="25"/>
      <c r="BN1267" s="25"/>
      <c r="BO1267" s="25"/>
      <c r="BP1267" s="25"/>
      <c r="BQ1267" s="25"/>
      <c r="BR1267" s="25"/>
      <c r="BS1267" s="25"/>
      <c r="BT1267" s="25"/>
      <c r="BU1267" s="25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  <c r="DO1267" s="2"/>
      <c r="DP1267" s="2"/>
      <c r="DQ1267" s="2"/>
      <c r="DR1267" s="2"/>
      <c r="DS1267" s="2"/>
      <c r="DT1267" s="2"/>
      <c r="DU1267" s="2"/>
      <c r="DV1267" s="2"/>
      <c r="DW1267" s="2"/>
      <c r="DX1267" s="2"/>
      <c r="DY1267" s="2"/>
      <c r="DZ1267" s="2"/>
      <c r="EA1267" s="2"/>
      <c r="EB1267" s="2"/>
      <c r="EC1267" s="2"/>
      <c r="ED1267" s="2"/>
      <c r="EE1267" s="2"/>
      <c r="EF1267" s="2"/>
      <c r="EG1267" s="2"/>
      <c r="EH1267" s="2"/>
      <c r="EI1267" s="2"/>
      <c r="EJ1267" s="2"/>
      <c r="EK1267" s="2"/>
      <c r="EL1267" s="2"/>
      <c r="EM1267" s="2"/>
      <c r="EN1267" s="25"/>
      <c r="EO1267" s="25"/>
      <c r="EP1267" s="25"/>
      <c r="EQ1267" s="25"/>
      <c r="ER1267" s="25"/>
      <c r="ES1267" s="25"/>
      <c r="ET1267" s="25"/>
      <c r="EU1267" s="25"/>
      <c r="EV1267" s="25"/>
      <c r="EW1267" s="25"/>
      <c r="EX1267" s="25"/>
      <c r="EY1267" s="25"/>
      <c r="EZ1267" s="25"/>
      <c r="FA1267" s="25"/>
      <c r="FB1267" s="25"/>
      <c r="FC1267" s="25"/>
      <c r="FD1267" s="25"/>
      <c r="FE1267" s="25"/>
      <c r="FF1267" s="25"/>
      <c r="FG1267" s="25"/>
      <c r="FH1267" s="25"/>
    </row>
    <row r="1268" spans="1:164" s="7" customFormat="1" ht="24">
      <c r="A1268" s="1"/>
      <c r="B1268" s="1"/>
      <c r="C1268" s="6"/>
      <c r="D1268" s="1" ph="1"/>
      <c r="F1268" s="27"/>
      <c r="G1268" s="9"/>
      <c r="H1268" s="9"/>
      <c r="I1268" s="1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  <c r="AT1268" s="25"/>
      <c r="AU1268" s="25"/>
      <c r="AV1268" s="25"/>
      <c r="AW1268" s="25"/>
      <c r="AX1268" s="25"/>
      <c r="AY1268" s="25"/>
      <c r="AZ1268" s="25"/>
      <c r="BA1268" s="25"/>
      <c r="BB1268" s="25"/>
      <c r="BC1268" s="25"/>
      <c r="BD1268" s="25"/>
      <c r="BE1268" s="25"/>
      <c r="BF1268" s="25"/>
      <c r="BG1268" s="25"/>
      <c r="BH1268" s="25"/>
      <c r="BI1268" s="25"/>
      <c r="BJ1268" s="25"/>
      <c r="BK1268" s="25"/>
      <c r="BL1268" s="25"/>
      <c r="BM1268" s="25"/>
      <c r="BN1268" s="25"/>
      <c r="BO1268" s="25"/>
      <c r="BP1268" s="25"/>
      <c r="BQ1268" s="25"/>
      <c r="BR1268" s="25"/>
      <c r="BS1268" s="25"/>
      <c r="BT1268" s="25"/>
      <c r="BU1268" s="25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  <c r="DO1268" s="2"/>
      <c r="DP1268" s="2"/>
      <c r="DQ1268" s="2"/>
      <c r="DR1268" s="2"/>
      <c r="DS1268" s="2"/>
      <c r="DT1268" s="2"/>
      <c r="DU1268" s="2"/>
      <c r="DV1268" s="2"/>
      <c r="DW1268" s="2"/>
      <c r="DX1268" s="2"/>
      <c r="DY1268" s="2"/>
      <c r="DZ1268" s="2"/>
      <c r="EA1268" s="2"/>
      <c r="EB1268" s="2"/>
      <c r="EC1268" s="2"/>
      <c r="ED1268" s="2"/>
      <c r="EE1268" s="2"/>
      <c r="EF1268" s="2"/>
      <c r="EG1268" s="2"/>
      <c r="EH1268" s="2"/>
      <c r="EI1268" s="2"/>
      <c r="EJ1268" s="2"/>
      <c r="EK1268" s="2"/>
      <c r="EL1268" s="2"/>
      <c r="EM1268" s="2"/>
      <c r="EN1268" s="25"/>
      <c r="EO1268" s="25"/>
      <c r="EP1268" s="25"/>
      <c r="EQ1268" s="25"/>
      <c r="ER1268" s="25"/>
      <c r="ES1268" s="25"/>
      <c r="ET1268" s="25"/>
      <c r="EU1268" s="25"/>
      <c r="EV1268" s="25"/>
      <c r="EW1268" s="25"/>
      <c r="EX1268" s="25"/>
      <c r="EY1268" s="25"/>
      <c r="EZ1268" s="25"/>
      <c r="FA1268" s="25"/>
      <c r="FB1268" s="25"/>
      <c r="FC1268" s="25"/>
      <c r="FD1268" s="25"/>
      <c r="FE1268" s="25"/>
      <c r="FF1268" s="25"/>
      <c r="FG1268" s="25"/>
      <c r="FH1268" s="25"/>
    </row>
    <row r="1269" spans="1:164" s="7" customFormat="1" ht="24">
      <c r="A1269" s="1"/>
      <c r="B1269" s="1"/>
      <c r="C1269" s="6"/>
      <c r="D1269" s="1" ph="1"/>
      <c r="F1269" s="27"/>
      <c r="G1269" s="9"/>
      <c r="H1269" s="9"/>
      <c r="I1269" s="1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25"/>
      <c r="AX1269" s="25"/>
      <c r="AY1269" s="25"/>
      <c r="AZ1269" s="25"/>
      <c r="BA1269" s="25"/>
      <c r="BB1269" s="25"/>
      <c r="BC1269" s="25"/>
      <c r="BD1269" s="25"/>
      <c r="BE1269" s="25"/>
      <c r="BF1269" s="25"/>
      <c r="BG1269" s="25"/>
      <c r="BH1269" s="25"/>
      <c r="BI1269" s="25"/>
      <c r="BJ1269" s="25"/>
      <c r="BK1269" s="25"/>
      <c r="BL1269" s="25"/>
      <c r="BM1269" s="25"/>
      <c r="BN1269" s="25"/>
      <c r="BO1269" s="25"/>
      <c r="BP1269" s="25"/>
      <c r="BQ1269" s="25"/>
      <c r="BR1269" s="25"/>
      <c r="BS1269" s="25"/>
      <c r="BT1269" s="25"/>
      <c r="BU1269" s="25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  <c r="CU1269" s="2"/>
      <c r="CV1269" s="2"/>
      <c r="CW1269" s="2"/>
      <c r="CX1269" s="2"/>
      <c r="CY1269" s="2"/>
      <c r="CZ1269" s="2"/>
      <c r="DA1269" s="2"/>
      <c r="DB1269" s="2"/>
      <c r="DC1269" s="2"/>
      <c r="DD1269" s="2"/>
      <c r="DE1269" s="2"/>
      <c r="DF1269" s="2"/>
      <c r="DG1269" s="2"/>
      <c r="DH1269" s="2"/>
      <c r="DI1269" s="2"/>
      <c r="DJ1269" s="2"/>
      <c r="DK1269" s="2"/>
      <c r="DL1269" s="2"/>
      <c r="DM1269" s="2"/>
      <c r="DN1269" s="2"/>
      <c r="DO1269" s="2"/>
      <c r="DP1269" s="2"/>
      <c r="DQ1269" s="2"/>
      <c r="DR1269" s="2"/>
      <c r="DS1269" s="2"/>
      <c r="DT1269" s="2"/>
      <c r="DU1269" s="2"/>
      <c r="DV1269" s="2"/>
      <c r="DW1269" s="2"/>
      <c r="DX1269" s="2"/>
      <c r="DY1269" s="2"/>
      <c r="DZ1269" s="2"/>
      <c r="EA1269" s="2"/>
      <c r="EB1269" s="2"/>
      <c r="EC1269" s="2"/>
      <c r="ED1269" s="2"/>
      <c r="EE1269" s="2"/>
      <c r="EF1269" s="2"/>
      <c r="EG1269" s="2"/>
      <c r="EH1269" s="2"/>
      <c r="EI1269" s="2"/>
      <c r="EJ1269" s="2"/>
      <c r="EK1269" s="2"/>
      <c r="EL1269" s="2"/>
      <c r="EM1269" s="2"/>
      <c r="EN1269" s="25"/>
      <c r="EO1269" s="25"/>
      <c r="EP1269" s="25"/>
      <c r="EQ1269" s="25"/>
      <c r="ER1269" s="25"/>
      <c r="ES1269" s="25"/>
      <c r="ET1269" s="25"/>
      <c r="EU1269" s="25"/>
      <c r="EV1269" s="25"/>
      <c r="EW1269" s="25"/>
      <c r="EX1269" s="25"/>
      <c r="EY1269" s="25"/>
      <c r="EZ1269" s="25"/>
      <c r="FA1269" s="25"/>
      <c r="FB1269" s="25"/>
      <c r="FC1269" s="25"/>
      <c r="FD1269" s="25"/>
      <c r="FE1269" s="25"/>
      <c r="FF1269" s="25"/>
      <c r="FG1269" s="25"/>
      <c r="FH1269" s="25"/>
    </row>
    <row r="1270" spans="1:164" s="7" customFormat="1" ht="24">
      <c r="A1270" s="1"/>
      <c r="B1270" s="1"/>
      <c r="C1270" s="6"/>
      <c r="D1270" s="1" ph="1"/>
      <c r="F1270" s="27"/>
      <c r="G1270" s="9"/>
      <c r="H1270" s="9"/>
      <c r="I1270" s="1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  <c r="AT1270" s="25"/>
      <c r="AU1270" s="25"/>
      <c r="AV1270" s="25"/>
      <c r="AW1270" s="25"/>
      <c r="AX1270" s="25"/>
      <c r="AY1270" s="25"/>
      <c r="AZ1270" s="25"/>
      <c r="BA1270" s="25"/>
      <c r="BB1270" s="25"/>
      <c r="BC1270" s="25"/>
      <c r="BD1270" s="25"/>
      <c r="BE1270" s="25"/>
      <c r="BF1270" s="25"/>
      <c r="BG1270" s="25"/>
      <c r="BH1270" s="25"/>
      <c r="BI1270" s="25"/>
      <c r="BJ1270" s="25"/>
      <c r="BK1270" s="25"/>
      <c r="BL1270" s="25"/>
      <c r="BM1270" s="25"/>
      <c r="BN1270" s="25"/>
      <c r="BO1270" s="25"/>
      <c r="BP1270" s="25"/>
      <c r="BQ1270" s="25"/>
      <c r="BR1270" s="25"/>
      <c r="BS1270" s="25"/>
      <c r="BT1270" s="25"/>
      <c r="BU1270" s="25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  <c r="CU1270" s="2"/>
      <c r="CV1270" s="2"/>
      <c r="CW1270" s="2"/>
      <c r="CX1270" s="2"/>
      <c r="CY1270" s="2"/>
      <c r="CZ1270" s="2"/>
      <c r="DA1270" s="2"/>
      <c r="DB1270" s="2"/>
      <c r="DC1270" s="2"/>
      <c r="DD1270" s="2"/>
      <c r="DE1270" s="2"/>
      <c r="DF1270" s="2"/>
      <c r="DG1270" s="2"/>
      <c r="DH1270" s="2"/>
      <c r="DI1270" s="2"/>
      <c r="DJ1270" s="2"/>
      <c r="DK1270" s="2"/>
      <c r="DL1270" s="2"/>
      <c r="DM1270" s="2"/>
      <c r="DN1270" s="2"/>
      <c r="DO1270" s="2"/>
      <c r="DP1270" s="2"/>
      <c r="DQ1270" s="2"/>
      <c r="DR1270" s="2"/>
      <c r="DS1270" s="2"/>
      <c r="DT1270" s="2"/>
      <c r="DU1270" s="2"/>
      <c r="DV1270" s="2"/>
      <c r="DW1270" s="2"/>
      <c r="DX1270" s="2"/>
      <c r="DY1270" s="2"/>
      <c r="DZ1270" s="2"/>
      <c r="EA1270" s="2"/>
      <c r="EB1270" s="2"/>
      <c r="EC1270" s="2"/>
      <c r="ED1270" s="2"/>
      <c r="EE1270" s="2"/>
      <c r="EF1270" s="2"/>
      <c r="EG1270" s="2"/>
      <c r="EH1270" s="2"/>
      <c r="EI1270" s="2"/>
      <c r="EJ1270" s="2"/>
      <c r="EK1270" s="2"/>
      <c r="EL1270" s="2"/>
      <c r="EM1270" s="2"/>
      <c r="EN1270" s="25"/>
      <c r="EO1270" s="25"/>
      <c r="EP1270" s="25"/>
      <c r="EQ1270" s="25"/>
      <c r="ER1270" s="25"/>
      <c r="ES1270" s="25"/>
      <c r="ET1270" s="25"/>
      <c r="EU1270" s="25"/>
      <c r="EV1270" s="25"/>
      <c r="EW1270" s="25"/>
      <c r="EX1270" s="25"/>
      <c r="EY1270" s="25"/>
      <c r="EZ1270" s="25"/>
      <c r="FA1270" s="25"/>
      <c r="FB1270" s="25"/>
      <c r="FC1270" s="25"/>
      <c r="FD1270" s="25"/>
      <c r="FE1270" s="25"/>
      <c r="FF1270" s="25"/>
      <c r="FG1270" s="25"/>
      <c r="FH1270" s="25"/>
    </row>
    <row r="1271" spans="1:164" s="7" customFormat="1" ht="24">
      <c r="A1271" s="1"/>
      <c r="B1271" s="1"/>
      <c r="C1271" s="6"/>
      <c r="D1271" s="1" ph="1"/>
      <c r="F1271" s="27"/>
      <c r="G1271" s="9"/>
      <c r="H1271" s="9"/>
      <c r="I1271" s="1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  <c r="AT1271" s="25"/>
      <c r="AU1271" s="25"/>
      <c r="AV1271" s="25"/>
      <c r="AW1271" s="25"/>
      <c r="AX1271" s="25"/>
      <c r="AY1271" s="25"/>
      <c r="AZ1271" s="25"/>
      <c r="BA1271" s="25"/>
      <c r="BB1271" s="25"/>
      <c r="BC1271" s="25"/>
      <c r="BD1271" s="25"/>
      <c r="BE1271" s="25"/>
      <c r="BF1271" s="25"/>
      <c r="BG1271" s="25"/>
      <c r="BH1271" s="25"/>
      <c r="BI1271" s="25"/>
      <c r="BJ1271" s="25"/>
      <c r="BK1271" s="25"/>
      <c r="BL1271" s="25"/>
      <c r="BM1271" s="25"/>
      <c r="BN1271" s="25"/>
      <c r="BO1271" s="25"/>
      <c r="BP1271" s="25"/>
      <c r="BQ1271" s="25"/>
      <c r="BR1271" s="25"/>
      <c r="BS1271" s="25"/>
      <c r="BT1271" s="25"/>
      <c r="BU1271" s="25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  <c r="CU1271" s="2"/>
      <c r="CV1271" s="2"/>
      <c r="CW1271" s="2"/>
      <c r="CX1271" s="2"/>
      <c r="CY1271" s="2"/>
      <c r="CZ1271" s="2"/>
      <c r="DA1271" s="2"/>
      <c r="DB1271" s="2"/>
      <c r="DC1271" s="2"/>
      <c r="DD1271" s="2"/>
      <c r="DE1271" s="2"/>
      <c r="DF1271" s="2"/>
      <c r="DG1271" s="2"/>
      <c r="DH1271" s="2"/>
      <c r="DI1271" s="2"/>
      <c r="DJ1271" s="2"/>
      <c r="DK1271" s="2"/>
      <c r="DL1271" s="2"/>
      <c r="DM1271" s="2"/>
      <c r="DN1271" s="2"/>
      <c r="DO1271" s="2"/>
      <c r="DP1271" s="2"/>
      <c r="DQ1271" s="2"/>
      <c r="DR1271" s="2"/>
      <c r="DS1271" s="2"/>
      <c r="DT1271" s="2"/>
      <c r="DU1271" s="2"/>
      <c r="DV1271" s="2"/>
      <c r="DW1271" s="2"/>
      <c r="DX1271" s="2"/>
      <c r="DY1271" s="2"/>
      <c r="DZ1271" s="2"/>
      <c r="EA1271" s="2"/>
      <c r="EB1271" s="2"/>
      <c r="EC1271" s="2"/>
      <c r="ED1271" s="2"/>
      <c r="EE1271" s="2"/>
      <c r="EF1271" s="2"/>
      <c r="EG1271" s="2"/>
      <c r="EH1271" s="2"/>
      <c r="EI1271" s="2"/>
      <c r="EJ1271" s="2"/>
      <c r="EK1271" s="2"/>
      <c r="EL1271" s="2"/>
      <c r="EM1271" s="2"/>
      <c r="EN1271" s="25"/>
      <c r="EO1271" s="25"/>
      <c r="EP1271" s="25"/>
      <c r="EQ1271" s="25"/>
      <c r="ER1271" s="25"/>
      <c r="ES1271" s="25"/>
      <c r="ET1271" s="25"/>
      <c r="EU1271" s="25"/>
      <c r="EV1271" s="25"/>
      <c r="EW1271" s="25"/>
      <c r="EX1271" s="25"/>
      <c r="EY1271" s="25"/>
      <c r="EZ1271" s="25"/>
      <c r="FA1271" s="25"/>
      <c r="FB1271" s="25"/>
      <c r="FC1271" s="25"/>
      <c r="FD1271" s="25"/>
      <c r="FE1271" s="25"/>
      <c r="FF1271" s="25"/>
      <c r="FG1271" s="25"/>
      <c r="FH1271" s="25"/>
    </row>
    <row r="1272" spans="1:164" s="7" customFormat="1" ht="24">
      <c r="A1272" s="1"/>
      <c r="B1272" s="1"/>
      <c r="C1272" s="6"/>
      <c r="D1272" s="1" ph="1"/>
      <c r="F1272" s="27"/>
      <c r="G1272" s="9"/>
      <c r="H1272" s="9"/>
      <c r="I1272" s="1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  <c r="AX1272" s="25"/>
      <c r="AY1272" s="25"/>
      <c r="AZ1272" s="25"/>
      <c r="BA1272" s="25"/>
      <c r="BB1272" s="25"/>
      <c r="BC1272" s="25"/>
      <c r="BD1272" s="25"/>
      <c r="BE1272" s="25"/>
      <c r="BF1272" s="25"/>
      <c r="BG1272" s="25"/>
      <c r="BH1272" s="25"/>
      <c r="BI1272" s="25"/>
      <c r="BJ1272" s="25"/>
      <c r="BK1272" s="25"/>
      <c r="BL1272" s="25"/>
      <c r="BM1272" s="25"/>
      <c r="BN1272" s="25"/>
      <c r="BO1272" s="25"/>
      <c r="BP1272" s="25"/>
      <c r="BQ1272" s="25"/>
      <c r="BR1272" s="25"/>
      <c r="BS1272" s="25"/>
      <c r="BT1272" s="25"/>
      <c r="BU1272" s="25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  <c r="CU1272" s="2"/>
      <c r="CV1272" s="2"/>
      <c r="CW1272" s="2"/>
      <c r="CX1272" s="2"/>
      <c r="CY1272" s="2"/>
      <c r="CZ1272" s="2"/>
      <c r="DA1272" s="2"/>
      <c r="DB1272" s="2"/>
      <c r="DC1272" s="2"/>
      <c r="DD1272" s="2"/>
      <c r="DE1272" s="2"/>
      <c r="DF1272" s="2"/>
      <c r="DG1272" s="2"/>
      <c r="DH1272" s="2"/>
      <c r="DI1272" s="2"/>
      <c r="DJ1272" s="2"/>
      <c r="DK1272" s="2"/>
      <c r="DL1272" s="2"/>
      <c r="DM1272" s="2"/>
      <c r="DN1272" s="2"/>
      <c r="DO1272" s="2"/>
      <c r="DP1272" s="2"/>
      <c r="DQ1272" s="2"/>
      <c r="DR1272" s="2"/>
      <c r="DS1272" s="2"/>
      <c r="DT1272" s="2"/>
      <c r="DU1272" s="2"/>
      <c r="DV1272" s="2"/>
      <c r="DW1272" s="2"/>
      <c r="DX1272" s="2"/>
      <c r="DY1272" s="2"/>
      <c r="DZ1272" s="2"/>
      <c r="EA1272" s="2"/>
      <c r="EB1272" s="2"/>
      <c r="EC1272" s="2"/>
      <c r="ED1272" s="2"/>
      <c r="EE1272" s="2"/>
      <c r="EF1272" s="2"/>
      <c r="EG1272" s="2"/>
      <c r="EH1272" s="2"/>
      <c r="EI1272" s="2"/>
      <c r="EJ1272" s="2"/>
      <c r="EK1272" s="2"/>
      <c r="EL1272" s="2"/>
      <c r="EM1272" s="2"/>
      <c r="EN1272" s="25"/>
      <c r="EO1272" s="25"/>
      <c r="EP1272" s="25"/>
      <c r="EQ1272" s="25"/>
      <c r="ER1272" s="25"/>
      <c r="ES1272" s="25"/>
      <c r="ET1272" s="25"/>
      <c r="EU1272" s="25"/>
      <c r="EV1272" s="25"/>
      <c r="EW1272" s="25"/>
      <c r="EX1272" s="25"/>
      <c r="EY1272" s="25"/>
      <c r="EZ1272" s="25"/>
      <c r="FA1272" s="25"/>
      <c r="FB1272" s="25"/>
      <c r="FC1272" s="25"/>
      <c r="FD1272" s="25"/>
      <c r="FE1272" s="25"/>
      <c r="FF1272" s="25"/>
      <c r="FG1272" s="25"/>
      <c r="FH1272" s="25"/>
    </row>
    <row r="1273" spans="1:164" s="7" customFormat="1" ht="24">
      <c r="A1273" s="1"/>
      <c r="B1273" s="1"/>
      <c r="C1273" s="6"/>
      <c r="D1273" s="1" ph="1"/>
      <c r="F1273" s="27"/>
      <c r="G1273" s="9"/>
      <c r="H1273" s="9"/>
      <c r="I1273" s="1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  <c r="AT1273" s="25"/>
      <c r="AU1273" s="25"/>
      <c r="AV1273" s="25"/>
      <c r="AW1273" s="25"/>
      <c r="AX1273" s="25"/>
      <c r="AY1273" s="25"/>
      <c r="AZ1273" s="25"/>
      <c r="BA1273" s="25"/>
      <c r="BB1273" s="25"/>
      <c r="BC1273" s="25"/>
      <c r="BD1273" s="25"/>
      <c r="BE1273" s="25"/>
      <c r="BF1273" s="25"/>
      <c r="BG1273" s="25"/>
      <c r="BH1273" s="25"/>
      <c r="BI1273" s="25"/>
      <c r="BJ1273" s="25"/>
      <c r="BK1273" s="25"/>
      <c r="BL1273" s="25"/>
      <c r="BM1273" s="25"/>
      <c r="BN1273" s="25"/>
      <c r="BO1273" s="25"/>
      <c r="BP1273" s="25"/>
      <c r="BQ1273" s="25"/>
      <c r="BR1273" s="25"/>
      <c r="BS1273" s="25"/>
      <c r="BT1273" s="25"/>
      <c r="BU1273" s="25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  <c r="CU1273" s="2"/>
      <c r="CV1273" s="2"/>
      <c r="CW1273" s="2"/>
      <c r="CX1273" s="2"/>
      <c r="CY1273" s="2"/>
      <c r="CZ1273" s="2"/>
      <c r="DA1273" s="2"/>
      <c r="DB1273" s="2"/>
      <c r="DC1273" s="2"/>
      <c r="DD1273" s="2"/>
      <c r="DE1273" s="2"/>
      <c r="DF1273" s="2"/>
      <c r="DG1273" s="2"/>
      <c r="DH1273" s="2"/>
      <c r="DI1273" s="2"/>
      <c r="DJ1273" s="2"/>
      <c r="DK1273" s="2"/>
      <c r="DL1273" s="2"/>
      <c r="DM1273" s="2"/>
      <c r="DN1273" s="2"/>
      <c r="DO1273" s="2"/>
      <c r="DP1273" s="2"/>
      <c r="DQ1273" s="2"/>
      <c r="DR1273" s="2"/>
      <c r="DS1273" s="2"/>
      <c r="DT1273" s="2"/>
      <c r="DU1273" s="2"/>
      <c r="DV1273" s="2"/>
      <c r="DW1273" s="2"/>
      <c r="DX1273" s="2"/>
      <c r="DY1273" s="2"/>
      <c r="DZ1273" s="2"/>
      <c r="EA1273" s="2"/>
      <c r="EB1273" s="2"/>
      <c r="EC1273" s="2"/>
      <c r="ED1273" s="2"/>
      <c r="EE1273" s="2"/>
      <c r="EF1273" s="2"/>
      <c r="EG1273" s="2"/>
      <c r="EH1273" s="2"/>
      <c r="EI1273" s="2"/>
      <c r="EJ1273" s="2"/>
      <c r="EK1273" s="2"/>
      <c r="EL1273" s="2"/>
      <c r="EM1273" s="2"/>
      <c r="EN1273" s="25"/>
      <c r="EO1273" s="25"/>
      <c r="EP1273" s="25"/>
      <c r="EQ1273" s="25"/>
      <c r="ER1273" s="25"/>
      <c r="ES1273" s="25"/>
      <c r="ET1273" s="25"/>
      <c r="EU1273" s="25"/>
      <c r="EV1273" s="25"/>
      <c r="EW1273" s="25"/>
      <c r="EX1273" s="25"/>
      <c r="EY1273" s="25"/>
      <c r="EZ1273" s="25"/>
      <c r="FA1273" s="25"/>
      <c r="FB1273" s="25"/>
      <c r="FC1273" s="25"/>
      <c r="FD1273" s="25"/>
      <c r="FE1273" s="25"/>
      <c r="FF1273" s="25"/>
      <c r="FG1273" s="25"/>
      <c r="FH1273" s="25"/>
    </row>
    <row r="1274" spans="1:164" s="7" customFormat="1" ht="24">
      <c r="A1274" s="1"/>
      <c r="B1274" s="1"/>
      <c r="C1274" s="6"/>
      <c r="D1274" s="1" ph="1"/>
      <c r="F1274" s="27"/>
      <c r="G1274" s="9"/>
      <c r="H1274" s="9"/>
      <c r="I1274" s="1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25"/>
      <c r="AG1274" s="25"/>
      <c r="AH1274" s="25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  <c r="AX1274" s="25"/>
      <c r="AY1274" s="25"/>
      <c r="AZ1274" s="25"/>
      <c r="BA1274" s="25"/>
      <c r="BB1274" s="25"/>
      <c r="BC1274" s="25"/>
      <c r="BD1274" s="25"/>
      <c r="BE1274" s="25"/>
      <c r="BF1274" s="25"/>
      <c r="BG1274" s="25"/>
      <c r="BH1274" s="25"/>
      <c r="BI1274" s="25"/>
      <c r="BJ1274" s="25"/>
      <c r="BK1274" s="25"/>
      <c r="BL1274" s="25"/>
      <c r="BM1274" s="25"/>
      <c r="BN1274" s="25"/>
      <c r="BO1274" s="25"/>
      <c r="BP1274" s="25"/>
      <c r="BQ1274" s="25"/>
      <c r="BR1274" s="25"/>
      <c r="BS1274" s="25"/>
      <c r="BT1274" s="25"/>
      <c r="BU1274" s="25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  <c r="CU1274" s="2"/>
      <c r="CV1274" s="2"/>
      <c r="CW1274" s="2"/>
      <c r="CX1274" s="2"/>
      <c r="CY1274" s="2"/>
      <c r="CZ1274" s="2"/>
      <c r="DA1274" s="2"/>
      <c r="DB1274" s="2"/>
      <c r="DC1274" s="2"/>
      <c r="DD1274" s="2"/>
      <c r="DE1274" s="2"/>
      <c r="DF1274" s="2"/>
      <c r="DG1274" s="2"/>
      <c r="DH1274" s="2"/>
      <c r="DI1274" s="2"/>
      <c r="DJ1274" s="2"/>
      <c r="DK1274" s="2"/>
      <c r="DL1274" s="2"/>
      <c r="DM1274" s="2"/>
      <c r="DN1274" s="2"/>
      <c r="DO1274" s="2"/>
      <c r="DP1274" s="2"/>
      <c r="DQ1274" s="2"/>
      <c r="DR1274" s="2"/>
      <c r="DS1274" s="2"/>
      <c r="DT1274" s="2"/>
      <c r="DU1274" s="2"/>
      <c r="DV1274" s="2"/>
      <c r="DW1274" s="2"/>
      <c r="DX1274" s="2"/>
      <c r="DY1274" s="2"/>
      <c r="DZ1274" s="2"/>
      <c r="EA1274" s="2"/>
      <c r="EB1274" s="2"/>
      <c r="EC1274" s="2"/>
      <c r="ED1274" s="2"/>
      <c r="EE1274" s="2"/>
      <c r="EF1274" s="2"/>
      <c r="EG1274" s="2"/>
      <c r="EH1274" s="2"/>
      <c r="EI1274" s="2"/>
      <c r="EJ1274" s="2"/>
      <c r="EK1274" s="2"/>
      <c r="EL1274" s="2"/>
      <c r="EM1274" s="2"/>
      <c r="EN1274" s="25"/>
      <c r="EO1274" s="25"/>
      <c r="EP1274" s="25"/>
      <c r="EQ1274" s="25"/>
      <c r="ER1274" s="25"/>
      <c r="ES1274" s="25"/>
      <c r="ET1274" s="25"/>
      <c r="EU1274" s="25"/>
      <c r="EV1274" s="25"/>
      <c r="EW1274" s="25"/>
      <c r="EX1274" s="25"/>
      <c r="EY1274" s="25"/>
      <c r="EZ1274" s="25"/>
      <c r="FA1274" s="25"/>
      <c r="FB1274" s="25"/>
      <c r="FC1274" s="25"/>
      <c r="FD1274" s="25"/>
      <c r="FE1274" s="25"/>
      <c r="FF1274" s="25"/>
      <c r="FG1274" s="25"/>
      <c r="FH1274" s="25"/>
    </row>
    <row r="1275" spans="1:164" s="7" customFormat="1" ht="24">
      <c r="A1275" s="1"/>
      <c r="B1275" s="1"/>
      <c r="C1275" s="6"/>
      <c r="D1275" s="1" ph="1"/>
      <c r="F1275" s="27"/>
      <c r="G1275" s="9"/>
      <c r="H1275" s="9"/>
      <c r="I1275" s="1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  <c r="AT1275" s="25"/>
      <c r="AU1275" s="25"/>
      <c r="AV1275" s="25"/>
      <c r="AW1275" s="25"/>
      <c r="AX1275" s="25"/>
      <c r="AY1275" s="25"/>
      <c r="AZ1275" s="25"/>
      <c r="BA1275" s="25"/>
      <c r="BB1275" s="25"/>
      <c r="BC1275" s="25"/>
      <c r="BD1275" s="25"/>
      <c r="BE1275" s="25"/>
      <c r="BF1275" s="25"/>
      <c r="BG1275" s="25"/>
      <c r="BH1275" s="25"/>
      <c r="BI1275" s="25"/>
      <c r="BJ1275" s="25"/>
      <c r="BK1275" s="25"/>
      <c r="BL1275" s="25"/>
      <c r="BM1275" s="25"/>
      <c r="BN1275" s="25"/>
      <c r="BO1275" s="25"/>
      <c r="BP1275" s="25"/>
      <c r="BQ1275" s="25"/>
      <c r="BR1275" s="25"/>
      <c r="BS1275" s="25"/>
      <c r="BT1275" s="25"/>
      <c r="BU1275" s="25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  <c r="CU1275" s="2"/>
      <c r="CV1275" s="2"/>
      <c r="CW1275" s="2"/>
      <c r="CX1275" s="2"/>
      <c r="CY1275" s="2"/>
      <c r="CZ1275" s="2"/>
      <c r="DA1275" s="2"/>
      <c r="DB1275" s="2"/>
      <c r="DC1275" s="2"/>
      <c r="DD1275" s="2"/>
      <c r="DE1275" s="2"/>
      <c r="DF1275" s="2"/>
      <c r="DG1275" s="2"/>
      <c r="DH1275" s="2"/>
      <c r="DI1275" s="2"/>
      <c r="DJ1275" s="2"/>
      <c r="DK1275" s="2"/>
      <c r="DL1275" s="2"/>
      <c r="DM1275" s="2"/>
      <c r="DN1275" s="2"/>
      <c r="DO1275" s="2"/>
      <c r="DP1275" s="2"/>
      <c r="DQ1275" s="2"/>
      <c r="DR1275" s="2"/>
      <c r="DS1275" s="2"/>
      <c r="DT1275" s="2"/>
      <c r="DU1275" s="2"/>
      <c r="DV1275" s="2"/>
      <c r="DW1275" s="2"/>
      <c r="DX1275" s="2"/>
      <c r="DY1275" s="2"/>
      <c r="DZ1275" s="2"/>
      <c r="EA1275" s="2"/>
      <c r="EB1275" s="2"/>
      <c r="EC1275" s="2"/>
      <c r="ED1275" s="2"/>
      <c r="EE1275" s="2"/>
      <c r="EF1275" s="2"/>
      <c r="EG1275" s="2"/>
      <c r="EH1275" s="2"/>
      <c r="EI1275" s="2"/>
      <c r="EJ1275" s="2"/>
      <c r="EK1275" s="2"/>
      <c r="EL1275" s="2"/>
      <c r="EM1275" s="2"/>
      <c r="EN1275" s="25"/>
      <c r="EO1275" s="25"/>
      <c r="EP1275" s="25"/>
      <c r="EQ1275" s="25"/>
      <c r="ER1275" s="25"/>
      <c r="ES1275" s="25"/>
      <c r="ET1275" s="25"/>
      <c r="EU1275" s="25"/>
      <c r="EV1275" s="25"/>
      <c r="EW1275" s="25"/>
      <c r="EX1275" s="25"/>
      <c r="EY1275" s="25"/>
      <c r="EZ1275" s="25"/>
      <c r="FA1275" s="25"/>
      <c r="FB1275" s="25"/>
      <c r="FC1275" s="25"/>
      <c r="FD1275" s="25"/>
      <c r="FE1275" s="25"/>
      <c r="FF1275" s="25"/>
      <c r="FG1275" s="25"/>
      <c r="FH1275" s="25"/>
    </row>
    <row r="1276" spans="1:164" s="7" customFormat="1" ht="24">
      <c r="A1276" s="1"/>
      <c r="B1276" s="1"/>
      <c r="C1276" s="6"/>
      <c r="D1276" s="1" ph="1"/>
      <c r="F1276" s="27"/>
      <c r="G1276" s="9"/>
      <c r="H1276" s="9"/>
      <c r="I1276" s="1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  <c r="AX1276" s="25"/>
      <c r="AY1276" s="25"/>
      <c r="AZ1276" s="25"/>
      <c r="BA1276" s="25"/>
      <c r="BB1276" s="25"/>
      <c r="BC1276" s="25"/>
      <c r="BD1276" s="25"/>
      <c r="BE1276" s="25"/>
      <c r="BF1276" s="25"/>
      <c r="BG1276" s="25"/>
      <c r="BH1276" s="25"/>
      <c r="BI1276" s="25"/>
      <c r="BJ1276" s="25"/>
      <c r="BK1276" s="25"/>
      <c r="BL1276" s="25"/>
      <c r="BM1276" s="25"/>
      <c r="BN1276" s="25"/>
      <c r="BO1276" s="25"/>
      <c r="BP1276" s="25"/>
      <c r="BQ1276" s="25"/>
      <c r="BR1276" s="25"/>
      <c r="BS1276" s="25"/>
      <c r="BT1276" s="25"/>
      <c r="BU1276" s="25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  <c r="CU1276" s="2"/>
      <c r="CV1276" s="2"/>
      <c r="CW1276" s="2"/>
      <c r="CX1276" s="2"/>
      <c r="CY1276" s="2"/>
      <c r="CZ1276" s="2"/>
      <c r="DA1276" s="2"/>
      <c r="DB1276" s="2"/>
      <c r="DC1276" s="2"/>
      <c r="DD1276" s="2"/>
      <c r="DE1276" s="2"/>
      <c r="DF1276" s="2"/>
      <c r="DG1276" s="2"/>
      <c r="DH1276" s="2"/>
      <c r="DI1276" s="2"/>
      <c r="DJ1276" s="2"/>
      <c r="DK1276" s="2"/>
      <c r="DL1276" s="2"/>
      <c r="DM1276" s="2"/>
      <c r="DN1276" s="2"/>
      <c r="DO1276" s="2"/>
      <c r="DP1276" s="2"/>
      <c r="DQ1276" s="2"/>
      <c r="DR1276" s="2"/>
      <c r="DS1276" s="2"/>
      <c r="DT1276" s="2"/>
      <c r="DU1276" s="2"/>
      <c r="DV1276" s="2"/>
      <c r="DW1276" s="2"/>
      <c r="DX1276" s="2"/>
      <c r="DY1276" s="2"/>
      <c r="DZ1276" s="2"/>
      <c r="EA1276" s="2"/>
      <c r="EB1276" s="2"/>
      <c r="EC1276" s="2"/>
      <c r="ED1276" s="2"/>
      <c r="EE1276" s="2"/>
      <c r="EF1276" s="2"/>
      <c r="EG1276" s="2"/>
      <c r="EH1276" s="2"/>
      <c r="EI1276" s="2"/>
      <c r="EJ1276" s="2"/>
      <c r="EK1276" s="2"/>
      <c r="EL1276" s="2"/>
      <c r="EM1276" s="2"/>
      <c r="EN1276" s="25"/>
      <c r="EO1276" s="25"/>
      <c r="EP1276" s="25"/>
      <c r="EQ1276" s="25"/>
      <c r="ER1276" s="25"/>
      <c r="ES1276" s="25"/>
      <c r="ET1276" s="25"/>
      <c r="EU1276" s="25"/>
      <c r="EV1276" s="25"/>
      <c r="EW1276" s="25"/>
      <c r="EX1276" s="25"/>
      <c r="EY1276" s="25"/>
      <c r="EZ1276" s="25"/>
      <c r="FA1276" s="25"/>
      <c r="FB1276" s="25"/>
      <c r="FC1276" s="25"/>
      <c r="FD1276" s="25"/>
      <c r="FE1276" s="25"/>
      <c r="FF1276" s="25"/>
      <c r="FG1276" s="25"/>
      <c r="FH1276" s="25"/>
    </row>
    <row r="1277" spans="1:164" s="7" customFormat="1" ht="24">
      <c r="A1277" s="1"/>
      <c r="B1277" s="1"/>
      <c r="C1277" s="6"/>
      <c r="D1277" s="1" ph="1"/>
      <c r="F1277" s="27"/>
      <c r="G1277" s="9"/>
      <c r="H1277" s="9"/>
      <c r="I1277" s="1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  <c r="AT1277" s="25"/>
      <c r="AU1277" s="25"/>
      <c r="AV1277" s="25"/>
      <c r="AW1277" s="25"/>
      <c r="AX1277" s="25"/>
      <c r="AY1277" s="25"/>
      <c r="AZ1277" s="25"/>
      <c r="BA1277" s="25"/>
      <c r="BB1277" s="25"/>
      <c r="BC1277" s="25"/>
      <c r="BD1277" s="25"/>
      <c r="BE1277" s="25"/>
      <c r="BF1277" s="25"/>
      <c r="BG1277" s="25"/>
      <c r="BH1277" s="25"/>
      <c r="BI1277" s="25"/>
      <c r="BJ1277" s="25"/>
      <c r="BK1277" s="25"/>
      <c r="BL1277" s="25"/>
      <c r="BM1277" s="25"/>
      <c r="BN1277" s="25"/>
      <c r="BO1277" s="25"/>
      <c r="BP1277" s="25"/>
      <c r="BQ1277" s="25"/>
      <c r="BR1277" s="25"/>
      <c r="BS1277" s="25"/>
      <c r="BT1277" s="25"/>
      <c r="BU1277" s="25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  <c r="CU1277" s="2"/>
      <c r="CV1277" s="2"/>
      <c r="CW1277" s="2"/>
      <c r="CX1277" s="2"/>
      <c r="CY1277" s="2"/>
      <c r="CZ1277" s="2"/>
      <c r="DA1277" s="2"/>
      <c r="DB1277" s="2"/>
      <c r="DC1277" s="2"/>
      <c r="DD1277" s="2"/>
      <c r="DE1277" s="2"/>
      <c r="DF1277" s="2"/>
      <c r="DG1277" s="2"/>
      <c r="DH1277" s="2"/>
      <c r="DI1277" s="2"/>
      <c r="DJ1277" s="2"/>
      <c r="DK1277" s="2"/>
      <c r="DL1277" s="2"/>
      <c r="DM1277" s="2"/>
      <c r="DN1277" s="2"/>
      <c r="DO1277" s="2"/>
      <c r="DP1277" s="2"/>
      <c r="DQ1277" s="2"/>
      <c r="DR1277" s="2"/>
      <c r="DS1277" s="2"/>
      <c r="DT1277" s="2"/>
      <c r="DU1277" s="2"/>
      <c r="DV1277" s="2"/>
      <c r="DW1277" s="2"/>
      <c r="DX1277" s="2"/>
      <c r="DY1277" s="2"/>
      <c r="DZ1277" s="2"/>
      <c r="EA1277" s="2"/>
      <c r="EB1277" s="2"/>
      <c r="EC1277" s="2"/>
      <c r="ED1277" s="2"/>
      <c r="EE1277" s="2"/>
      <c r="EF1277" s="2"/>
      <c r="EG1277" s="2"/>
      <c r="EH1277" s="2"/>
      <c r="EI1277" s="2"/>
      <c r="EJ1277" s="2"/>
      <c r="EK1277" s="2"/>
      <c r="EL1277" s="2"/>
      <c r="EM1277" s="2"/>
      <c r="EN1277" s="25"/>
      <c r="EO1277" s="25"/>
      <c r="EP1277" s="25"/>
      <c r="EQ1277" s="25"/>
      <c r="ER1277" s="25"/>
      <c r="ES1277" s="25"/>
      <c r="ET1277" s="25"/>
      <c r="EU1277" s="25"/>
      <c r="EV1277" s="25"/>
      <c r="EW1277" s="25"/>
      <c r="EX1277" s="25"/>
      <c r="EY1277" s="25"/>
      <c r="EZ1277" s="25"/>
      <c r="FA1277" s="25"/>
      <c r="FB1277" s="25"/>
      <c r="FC1277" s="25"/>
      <c r="FD1277" s="25"/>
      <c r="FE1277" s="25"/>
      <c r="FF1277" s="25"/>
      <c r="FG1277" s="25"/>
      <c r="FH1277" s="25"/>
    </row>
    <row r="1278" spans="1:164" s="7" customFormat="1" ht="24">
      <c r="A1278" s="1"/>
      <c r="B1278" s="1"/>
      <c r="C1278" s="6"/>
      <c r="D1278" s="1" ph="1"/>
      <c r="F1278" s="27"/>
      <c r="G1278" s="9"/>
      <c r="H1278" s="9"/>
      <c r="I1278" s="1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  <c r="AX1278" s="25"/>
      <c r="AY1278" s="25"/>
      <c r="AZ1278" s="25"/>
      <c r="BA1278" s="25"/>
      <c r="BB1278" s="25"/>
      <c r="BC1278" s="25"/>
      <c r="BD1278" s="25"/>
      <c r="BE1278" s="25"/>
      <c r="BF1278" s="25"/>
      <c r="BG1278" s="25"/>
      <c r="BH1278" s="25"/>
      <c r="BI1278" s="25"/>
      <c r="BJ1278" s="25"/>
      <c r="BK1278" s="25"/>
      <c r="BL1278" s="25"/>
      <c r="BM1278" s="25"/>
      <c r="BN1278" s="25"/>
      <c r="BO1278" s="25"/>
      <c r="BP1278" s="25"/>
      <c r="BQ1278" s="25"/>
      <c r="BR1278" s="25"/>
      <c r="BS1278" s="25"/>
      <c r="BT1278" s="25"/>
      <c r="BU1278" s="25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  <c r="CU1278" s="2"/>
      <c r="CV1278" s="2"/>
      <c r="CW1278" s="2"/>
      <c r="CX1278" s="2"/>
      <c r="CY1278" s="2"/>
      <c r="CZ1278" s="2"/>
      <c r="DA1278" s="2"/>
      <c r="DB1278" s="2"/>
      <c r="DC1278" s="2"/>
      <c r="DD1278" s="2"/>
      <c r="DE1278" s="2"/>
      <c r="DF1278" s="2"/>
      <c r="DG1278" s="2"/>
      <c r="DH1278" s="2"/>
      <c r="DI1278" s="2"/>
      <c r="DJ1278" s="2"/>
      <c r="DK1278" s="2"/>
      <c r="DL1278" s="2"/>
      <c r="DM1278" s="2"/>
      <c r="DN1278" s="2"/>
      <c r="DO1278" s="2"/>
      <c r="DP1278" s="2"/>
      <c r="DQ1278" s="2"/>
      <c r="DR1278" s="2"/>
      <c r="DS1278" s="2"/>
      <c r="DT1278" s="2"/>
      <c r="DU1278" s="2"/>
      <c r="DV1278" s="2"/>
      <c r="DW1278" s="2"/>
      <c r="DX1278" s="2"/>
      <c r="DY1278" s="2"/>
      <c r="DZ1278" s="2"/>
      <c r="EA1278" s="2"/>
      <c r="EB1278" s="2"/>
      <c r="EC1278" s="2"/>
      <c r="ED1278" s="2"/>
      <c r="EE1278" s="2"/>
      <c r="EF1278" s="2"/>
      <c r="EG1278" s="2"/>
      <c r="EH1278" s="2"/>
      <c r="EI1278" s="2"/>
      <c r="EJ1278" s="2"/>
      <c r="EK1278" s="2"/>
      <c r="EL1278" s="2"/>
      <c r="EM1278" s="2"/>
      <c r="EN1278" s="25"/>
      <c r="EO1278" s="25"/>
      <c r="EP1278" s="25"/>
      <c r="EQ1278" s="25"/>
      <c r="ER1278" s="25"/>
      <c r="ES1278" s="25"/>
      <c r="ET1278" s="25"/>
      <c r="EU1278" s="25"/>
      <c r="EV1278" s="25"/>
      <c r="EW1278" s="25"/>
      <c r="EX1278" s="25"/>
      <c r="EY1278" s="25"/>
      <c r="EZ1278" s="25"/>
      <c r="FA1278" s="25"/>
      <c r="FB1278" s="25"/>
      <c r="FC1278" s="25"/>
      <c r="FD1278" s="25"/>
      <c r="FE1278" s="25"/>
      <c r="FF1278" s="25"/>
      <c r="FG1278" s="25"/>
      <c r="FH1278" s="25"/>
    </row>
    <row r="1279" spans="1:164" s="7" customFormat="1" ht="24">
      <c r="A1279" s="1"/>
      <c r="B1279" s="1"/>
      <c r="C1279" s="6"/>
      <c r="D1279" s="1" ph="1"/>
      <c r="F1279" s="27"/>
      <c r="G1279" s="9"/>
      <c r="H1279" s="9"/>
      <c r="I1279" s="1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25"/>
      <c r="AG1279" s="25"/>
      <c r="AH1279" s="25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  <c r="AX1279" s="25"/>
      <c r="AY1279" s="25"/>
      <c r="AZ1279" s="25"/>
      <c r="BA1279" s="25"/>
      <c r="BB1279" s="25"/>
      <c r="BC1279" s="25"/>
      <c r="BD1279" s="25"/>
      <c r="BE1279" s="25"/>
      <c r="BF1279" s="25"/>
      <c r="BG1279" s="25"/>
      <c r="BH1279" s="25"/>
      <c r="BI1279" s="25"/>
      <c r="BJ1279" s="25"/>
      <c r="BK1279" s="25"/>
      <c r="BL1279" s="25"/>
      <c r="BM1279" s="25"/>
      <c r="BN1279" s="25"/>
      <c r="BO1279" s="25"/>
      <c r="BP1279" s="25"/>
      <c r="BQ1279" s="25"/>
      <c r="BR1279" s="25"/>
      <c r="BS1279" s="25"/>
      <c r="BT1279" s="25"/>
      <c r="BU1279" s="25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  <c r="CU1279" s="2"/>
      <c r="CV1279" s="2"/>
      <c r="CW1279" s="2"/>
      <c r="CX1279" s="2"/>
      <c r="CY1279" s="2"/>
      <c r="CZ1279" s="2"/>
      <c r="DA1279" s="2"/>
      <c r="DB1279" s="2"/>
      <c r="DC1279" s="2"/>
      <c r="DD1279" s="2"/>
      <c r="DE1279" s="2"/>
      <c r="DF1279" s="2"/>
      <c r="DG1279" s="2"/>
      <c r="DH1279" s="2"/>
      <c r="DI1279" s="2"/>
      <c r="DJ1279" s="2"/>
      <c r="DK1279" s="2"/>
      <c r="DL1279" s="2"/>
      <c r="DM1279" s="2"/>
      <c r="DN1279" s="2"/>
      <c r="DO1279" s="2"/>
      <c r="DP1279" s="2"/>
      <c r="DQ1279" s="2"/>
      <c r="DR1279" s="2"/>
      <c r="DS1279" s="2"/>
      <c r="DT1279" s="2"/>
      <c r="DU1279" s="2"/>
      <c r="DV1279" s="2"/>
      <c r="DW1279" s="2"/>
      <c r="DX1279" s="2"/>
      <c r="DY1279" s="2"/>
      <c r="DZ1279" s="2"/>
      <c r="EA1279" s="2"/>
      <c r="EB1279" s="2"/>
      <c r="EC1279" s="2"/>
      <c r="ED1279" s="2"/>
      <c r="EE1279" s="2"/>
      <c r="EF1279" s="2"/>
      <c r="EG1279" s="2"/>
      <c r="EH1279" s="2"/>
      <c r="EI1279" s="2"/>
      <c r="EJ1279" s="2"/>
      <c r="EK1279" s="2"/>
      <c r="EL1279" s="2"/>
      <c r="EM1279" s="2"/>
      <c r="EN1279" s="25"/>
      <c r="EO1279" s="25"/>
      <c r="EP1279" s="25"/>
      <c r="EQ1279" s="25"/>
      <c r="ER1279" s="25"/>
      <c r="ES1279" s="25"/>
      <c r="ET1279" s="25"/>
      <c r="EU1279" s="25"/>
      <c r="EV1279" s="25"/>
      <c r="EW1279" s="25"/>
      <c r="EX1279" s="25"/>
      <c r="EY1279" s="25"/>
      <c r="EZ1279" s="25"/>
      <c r="FA1279" s="25"/>
      <c r="FB1279" s="25"/>
      <c r="FC1279" s="25"/>
      <c r="FD1279" s="25"/>
      <c r="FE1279" s="25"/>
      <c r="FF1279" s="25"/>
      <c r="FG1279" s="25"/>
      <c r="FH1279" s="25"/>
    </row>
    <row r="1280" spans="1:164" s="7" customFormat="1" ht="24">
      <c r="A1280" s="1"/>
      <c r="B1280" s="1"/>
      <c r="C1280" s="6"/>
      <c r="D1280" s="1" ph="1"/>
      <c r="F1280" s="27"/>
      <c r="G1280" s="9"/>
      <c r="H1280" s="9"/>
      <c r="I1280" s="1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  <c r="AT1280" s="25"/>
      <c r="AU1280" s="25"/>
      <c r="AV1280" s="25"/>
      <c r="AW1280" s="25"/>
      <c r="AX1280" s="25"/>
      <c r="AY1280" s="25"/>
      <c r="AZ1280" s="25"/>
      <c r="BA1280" s="25"/>
      <c r="BB1280" s="25"/>
      <c r="BC1280" s="25"/>
      <c r="BD1280" s="25"/>
      <c r="BE1280" s="25"/>
      <c r="BF1280" s="25"/>
      <c r="BG1280" s="25"/>
      <c r="BH1280" s="25"/>
      <c r="BI1280" s="25"/>
      <c r="BJ1280" s="25"/>
      <c r="BK1280" s="25"/>
      <c r="BL1280" s="25"/>
      <c r="BM1280" s="25"/>
      <c r="BN1280" s="25"/>
      <c r="BO1280" s="25"/>
      <c r="BP1280" s="25"/>
      <c r="BQ1280" s="25"/>
      <c r="BR1280" s="25"/>
      <c r="BS1280" s="25"/>
      <c r="BT1280" s="25"/>
      <c r="BU1280" s="25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  <c r="CU1280" s="2"/>
      <c r="CV1280" s="2"/>
      <c r="CW1280" s="2"/>
      <c r="CX1280" s="2"/>
      <c r="CY1280" s="2"/>
      <c r="CZ1280" s="2"/>
      <c r="DA1280" s="2"/>
      <c r="DB1280" s="2"/>
      <c r="DC1280" s="2"/>
      <c r="DD1280" s="2"/>
      <c r="DE1280" s="2"/>
      <c r="DF1280" s="2"/>
      <c r="DG1280" s="2"/>
      <c r="DH1280" s="2"/>
      <c r="DI1280" s="2"/>
      <c r="DJ1280" s="2"/>
      <c r="DK1280" s="2"/>
      <c r="DL1280" s="2"/>
      <c r="DM1280" s="2"/>
      <c r="DN1280" s="2"/>
      <c r="DO1280" s="2"/>
      <c r="DP1280" s="2"/>
      <c r="DQ1280" s="2"/>
      <c r="DR1280" s="2"/>
      <c r="DS1280" s="2"/>
      <c r="DT1280" s="2"/>
      <c r="DU1280" s="2"/>
      <c r="DV1280" s="2"/>
      <c r="DW1280" s="2"/>
      <c r="DX1280" s="2"/>
      <c r="DY1280" s="2"/>
      <c r="DZ1280" s="2"/>
      <c r="EA1280" s="2"/>
      <c r="EB1280" s="2"/>
      <c r="EC1280" s="2"/>
      <c r="ED1280" s="2"/>
      <c r="EE1280" s="2"/>
      <c r="EF1280" s="2"/>
      <c r="EG1280" s="2"/>
      <c r="EH1280" s="2"/>
      <c r="EI1280" s="2"/>
      <c r="EJ1280" s="2"/>
      <c r="EK1280" s="2"/>
      <c r="EL1280" s="2"/>
      <c r="EM1280" s="2"/>
      <c r="EN1280" s="25"/>
      <c r="EO1280" s="25"/>
      <c r="EP1280" s="25"/>
      <c r="EQ1280" s="25"/>
      <c r="ER1280" s="25"/>
      <c r="ES1280" s="25"/>
      <c r="ET1280" s="25"/>
      <c r="EU1280" s="25"/>
      <c r="EV1280" s="25"/>
      <c r="EW1280" s="25"/>
      <c r="EX1280" s="25"/>
      <c r="EY1280" s="25"/>
      <c r="EZ1280" s="25"/>
      <c r="FA1280" s="25"/>
      <c r="FB1280" s="25"/>
      <c r="FC1280" s="25"/>
      <c r="FD1280" s="25"/>
      <c r="FE1280" s="25"/>
      <c r="FF1280" s="25"/>
      <c r="FG1280" s="25"/>
      <c r="FH1280" s="25"/>
    </row>
    <row r="1281" spans="1:164" s="7" customFormat="1" ht="24">
      <c r="A1281" s="1"/>
      <c r="B1281" s="1"/>
      <c r="C1281" s="6"/>
      <c r="D1281" s="1" ph="1"/>
      <c r="F1281" s="27"/>
      <c r="G1281" s="9"/>
      <c r="H1281" s="9"/>
      <c r="I1281" s="1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  <c r="AP1281" s="25"/>
      <c r="AQ1281" s="25"/>
      <c r="AR1281" s="25"/>
      <c r="AS1281" s="25"/>
      <c r="AT1281" s="25"/>
      <c r="AU1281" s="25"/>
      <c r="AV1281" s="25"/>
      <c r="AW1281" s="25"/>
      <c r="AX1281" s="25"/>
      <c r="AY1281" s="25"/>
      <c r="AZ1281" s="25"/>
      <c r="BA1281" s="25"/>
      <c r="BB1281" s="25"/>
      <c r="BC1281" s="25"/>
      <c r="BD1281" s="25"/>
      <c r="BE1281" s="25"/>
      <c r="BF1281" s="25"/>
      <c r="BG1281" s="25"/>
      <c r="BH1281" s="25"/>
      <c r="BI1281" s="25"/>
      <c r="BJ1281" s="25"/>
      <c r="BK1281" s="25"/>
      <c r="BL1281" s="25"/>
      <c r="BM1281" s="25"/>
      <c r="BN1281" s="25"/>
      <c r="BO1281" s="25"/>
      <c r="BP1281" s="25"/>
      <c r="BQ1281" s="25"/>
      <c r="BR1281" s="25"/>
      <c r="BS1281" s="25"/>
      <c r="BT1281" s="25"/>
      <c r="BU1281" s="25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  <c r="CU1281" s="2"/>
      <c r="CV1281" s="2"/>
      <c r="CW1281" s="2"/>
      <c r="CX1281" s="2"/>
      <c r="CY1281" s="2"/>
      <c r="CZ1281" s="2"/>
      <c r="DA1281" s="2"/>
      <c r="DB1281" s="2"/>
      <c r="DC1281" s="2"/>
      <c r="DD1281" s="2"/>
      <c r="DE1281" s="2"/>
      <c r="DF1281" s="2"/>
      <c r="DG1281" s="2"/>
      <c r="DH1281" s="2"/>
      <c r="DI1281" s="2"/>
      <c r="DJ1281" s="2"/>
      <c r="DK1281" s="2"/>
      <c r="DL1281" s="2"/>
      <c r="DM1281" s="2"/>
      <c r="DN1281" s="2"/>
      <c r="DO1281" s="2"/>
      <c r="DP1281" s="2"/>
      <c r="DQ1281" s="2"/>
      <c r="DR1281" s="2"/>
      <c r="DS1281" s="2"/>
      <c r="DT1281" s="2"/>
      <c r="DU1281" s="2"/>
      <c r="DV1281" s="2"/>
      <c r="DW1281" s="2"/>
      <c r="DX1281" s="2"/>
      <c r="DY1281" s="2"/>
      <c r="DZ1281" s="2"/>
      <c r="EA1281" s="2"/>
      <c r="EB1281" s="2"/>
      <c r="EC1281" s="2"/>
      <c r="ED1281" s="2"/>
      <c r="EE1281" s="2"/>
      <c r="EF1281" s="2"/>
      <c r="EG1281" s="2"/>
      <c r="EH1281" s="2"/>
      <c r="EI1281" s="2"/>
      <c r="EJ1281" s="2"/>
      <c r="EK1281" s="2"/>
      <c r="EL1281" s="2"/>
      <c r="EM1281" s="2"/>
      <c r="EN1281" s="25"/>
      <c r="EO1281" s="25"/>
      <c r="EP1281" s="25"/>
      <c r="EQ1281" s="25"/>
      <c r="ER1281" s="25"/>
      <c r="ES1281" s="25"/>
      <c r="ET1281" s="25"/>
      <c r="EU1281" s="25"/>
      <c r="EV1281" s="25"/>
      <c r="EW1281" s="25"/>
      <c r="EX1281" s="25"/>
      <c r="EY1281" s="25"/>
      <c r="EZ1281" s="25"/>
      <c r="FA1281" s="25"/>
      <c r="FB1281" s="25"/>
      <c r="FC1281" s="25"/>
      <c r="FD1281" s="25"/>
      <c r="FE1281" s="25"/>
      <c r="FF1281" s="25"/>
      <c r="FG1281" s="25"/>
      <c r="FH1281" s="25"/>
    </row>
    <row r="1282" spans="1:164" s="7" customFormat="1" ht="24">
      <c r="A1282" s="1"/>
      <c r="B1282" s="1"/>
      <c r="C1282" s="6"/>
      <c r="D1282" s="1" ph="1"/>
      <c r="F1282" s="27"/>
      <c r="G1282" s="9"/>
      <c r="H1282" s="9"/>
      <c r="I1282" s="1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  <c r="AP1282" s="25"/>
      <c r="AQ1282" s="25"/>
      <c r="AR1282" s="25"/>
      <c r="AS1282" s="25"/>
      <c r="AT1282" s="25"/>
      <c r="AU1282" s="25"/>
      <c r="AV1282" s="25"/>
      <c r="AW1282" s="25"/>
      <c r="AX1282" s="25"/>
      <c r="AY1282" s="25"/>
      <c r="AZ1282" s="25"/>
      <c r="BA1282" s="25"/>
      <c r="BB1282" s="25"/>
      <c r="BC1282" s="25"/>
      <c r="BD1282" s="25"/>
      <c r="BE1282" s="25"/>
      <c r="BF1282" s="25"/>
      <c r="BG1282" s="25"/>
      <c r="BH1282" s="25"/>
      <c r="BI1282" s="25"/>
      <c r="BJ1282" s="25"/>
      <c r="BK1282" s="25"/>
      <c r="BL1282" s="25"/>
      <c r="BM1282" s="25"/>
      <c r="BN1282" s="25"/>
      <c r="BO1282" s="25"/>
      <c r="BP1282" s="25"/>
      <c r="BQ1282" s="25"/>
      <c r="BR1282" s="25"/>
      <c r="BS1282" s="25"/>
      <c r="BT1282" s="25"/>
      <c r="BU1282" s="25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  <c r="DH1282" s="2"/>
      <c r="DI1282" s="2"/>
      <c r="DJ1282" s="2"/>
      <c r="DK1282" s="2"/>
      <c r="DL1282" s="2"/>
      <c r="DM1282" s="2"/>
      <c r="DN1282" s="2"/>
      <c r="DO1282" s="2"/>
      <c r="DP1282" s="2"/>
      <c r="DQ1282" s="2"/>
      <c r="DR1282" s="2"/>
      <c r="DS1282" s="2"/>
      <c r="DT1282" s="2"/>
      <c r="DU1282" s="2"/>
      <c r="DV1282" s="2"/>
      <c r="DW1282" s="2"/>
      <c r="DX1282" s="2"/>
      <c r="DY1282" s="2"/>
      <c r="DZ1282" s="2"/>
      <c r="EA1282" s="2"/>
      <c r="EB1282" s="2"/>
      <c r="EC1282" s="2"/>
      <c r="ED1282" s="2"/>
      <c r="EE1282" s="2"/>
      <c r="EF1282" s="2"/>
      <c r="EG1282" s="2"/>
      <c r="EH1282" s="2"/>
      <c r="EI1282" s="2"/>
      <c r="EJ1282" s="2"/>
      <c r="EK1282" s="2"/>
      <c r="EL1282" s="2"/>
      <c r="EM1282" s="2"/>
      <c r="EN1282" s="25"/>
      <c r="EO1282" s="25"/>
      <c r="EP1282" s="25"/>
      <c r="EQ1282" s="25"/>
      <c r="ER1282" s="25"/>
      <c r="ES1282" s="25"/>
      <c r="ET1282" s="25"/>
      <c r="EU1282" s="25"/>
      <c r="EV1282" s="25"/>
      <c r="EW1282" s="25"/>
      <c r="EX1282" s="25"/>
      <c r="EY1282" s="25"/>
      <c r="EZ1282" s="25"/>
      <c r="FA1282" s="25"/>
      <c r="FB1282" s="25"/>
      <c r="FC1282" s="25"/>
      <c r="FD1282" s="25"/>
      <c r="FE1282" s="25"/>
      <c r="FF1282" s="25"/>
      <c r="FG1282" s="25"/>
      <c r="FH1282" s="25"/>
    </row>
    <row r="1283" spans="1:164" s="7" customFormat="1" ht="24">
      <c r="A1283" s="1"/>
      <c r="B1283" s="1"/>
      <c r="C1283" s="6"/>
      <c r="D1283" s="1" ph="1"/>
      <c r="F1283" s="27"/>
      <c r="G1283" s="9"/>
      <c r="H1283" s="9"/>
      <c r="I1283" s="1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  <c r="AP1283" s="25"/>
      <c r="AQ1283" s="25"/>
      <c r="AR1283" s="25"/>
      <c r="AS1283" s="25"/>
      <c r="AT1283" s="25"/>
      <c r="AU1283" s="25"/>
      <c r="AV1283" s="25"/>
      <c r="AW1283" s="25"/>
      <c r="AX1283" s="25"/>
      <c r="AY1283" s="25"/>
      <c r="AZ1283" s="25"/>
      <c r="BA1283" s="25"/>
      <c r="BB1283" s="25"/>
      <c r="BC1283" s="25"/>
      <c r="BD1283" s="25"/>
      <c r="BE1283" s="25"/>
      <c r="BF1283" s="25"/>
      <c r="BG1283" s="25"/>
      <c r="BH1283" s="25"/>
      <c r="BI1283" s="25"/>
      <c r="BJ1283" s="25"/>
      <c r="BK1283" s="25"/>
      <c r="BL1283" s="25"/>
      <c r="BM1283" s="25"/>
      <c r="BN1283" s="25"/>
      <c r="BO1283" s="25"/>
      <c r="BP1283" s="25"/>
      <c r="BQ1283" s="25"/>
      <c r="BR1283" s="25"/>
      <c r="BS1283" s="25"/>
      <c r="BT1283" s="25"/>
      <c r="BU1283" s="25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  <c r="CU1283" s="2"/>
      <c r="CV1283" s="2"/>
      <c r="CW1283" s="2"/>
      <c r="CX1283" s="2"/>
      <c r="CY1283" s="2"/>
      <c r="CZ1283" s="2"/>
      <c r="DA1283" s="2"/>
      <c r="DB1283" s="2"/>
      <c r="DC1283" s="2"/>
      <c r="DD1283" s="2"/>
      <c r="DE1283" s="2"/>
      <c r="DF1283" s="2"/>
      <c r="DG1283" s="2"/>
      <c r="DH1283" s="2"/>
      <c r="DI1283" s="2"/>
      <c r="DJ1283" s="2"/>
      <c r="DK1283" s="2"/>
      <c r="DL1283" s="2"/>
      <c r="DM1283" s="2"/>
      <c r="DN1283" s="2"/>
      <c r="DO1283" s="2"/>
      <c r="DP1283" s="2"/>
      <c r="DQ1283" s="2"/>
      <c r="DR1283" s="2"/>
      <c r="DS1283" s="2"/>
      <c r="DT1283" s="2"/>
      <c r="DU1283" s="2"/>
      <c r="DV1283" s="2"/>
      <c r="DW1283" s="2"/>
      <c r="DX1283" s="2"/>
      <c r="DY1283" s="2"/>
      <c r="DZ1283" s="2"/>
      <c r="EA1283" s="2"/>
      <c r="EB1283" s="2"/>
      <c r="EC1283" s="2"/>
      <c r="ED1283" s="2"/>
      <c r="EE1283" s="2"/>
      <c r="EF1283" s="2"/>
      <c r="EG1283" s="2"/>
      <c r="EH1283" s="2"/>
      <c r="EI1283" s="2"/>
      <c r="EJ1283" s="2"/>
      <c r="EK1283" s="2"/>
      <c r="EL1283" s="2"/>
      <c r="EM1283" s="2"/>
      <c r="EN1283" s="25"/>
      <c r="EO1283" s="25"/>
      <c r="EP1283" s="25"/>
      <c r="EQ1283" s="25"/>
      <c r="ER1283" s="25"/>
      <c r="ES1283" s="25"/>
      <c r="ET1283" s="25"/>
      <c r="EU1283" s="25"/>
      <c r="EV1283" s="25"/>
      <c r="EW1283" s="25"/>
      <c r="EX1283" s="25"/>
      <c r="EY1283" s="25"/>
      <c r="EZ1283" s="25"/>
      <c r="FA1283" s="25"/>
      <c r="FB1283" s="25"/>
      <c r="FC1283" s="25"/>
      <c r="FD1283" s="25"/>
      <c r="FE1283" s="25"/>
      <c r="FF1283" s="25"/>
      <c r="FG1283" s="25"/>
      <c r="FH1283" s="25"/>
    </row>
    <row r="1284" spans="1:164" s="7" customFormat="1" ht="24">
      <c r="A1284" s="1"/>
      <c r="B1284" s="1"/>
      <c r="C1284" s="6"/>
      <c r="D1284" s="1" ph="1"/>
      <c r="F1284" s="27"/>
      <c r="G1284" s="9"/>
      <c r="H1284" s="9"/>
      <c r="I1284" s="1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  <c r="AP1284" s="25"/>
      <c r="AQ1284" s="25"/>
      <c r="AR1284" s="25"/>
      <c r="AS1284" s="25"/>
      <c r="AT1284" s="25"/>
      <c r="AU1284" s="25"/>
      <c r="AV1284" s="25"/>
      <c r="AW1284" s="25"/>
      <c r="AX1284" s="25"/>
      <c r="AY1284" s="25"/>
      <c r="AZ1284" s="25"/>
      <c r="BA1284" s="25"/>
      <c r="BB1284" s="25"/>
      <c r="BC1284" s="25"/>
      <c r="BD1284" s="25"/>
      <c r="BE1284" s="25"/>
      <c r="BF1284" s="25"/>
      <c r="BG1284" s="25"/>
      <c r="BH1284" s="25"/>
      <c r="BI1284" s="25"/>
      <c r="BJ1284" s="25"/>
      <c r="BK1284" s="25"/>
      <c r="BL1284" s="25"/>
      <c r="BM1284" s="25"/>
      <c r="BN1284" s="25"/>
      <c r="BO1284" s="25"/>
      <c r="BP1284" s="25"/>
      <c r="BQ1284" s="25"/>
      <c r="BR1284" s="25"/>
      <c r="BS1284" s="25"/>
      <c r="BT1284" s="25"/>
      <c r="BU1284" s="25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  <c r="CU1284" s="2"/>
      <c r="CV1284" s="2"/>
      <c r="CW1284" s="2"/>
      <c r="CX1284" s="2"/>
      <c r="CY1284" s="2"/>
      <c r="CZ1284" s="2"/>
      <c r="DA1284" s="2"/>
      <c r="DB1284" s="2"/>
      <c r="DC1284" s="2"/>
      <c r="DD1284" s="2"/>
      <c r="DE1284" s="2"/>
      <c r="DF1284" s="2"/>
      <c r="DG1284" s="2"/>
      <c r="DH1284" s="2"/>
      <c r="DI1284" s="2"/>
      <c r="DJ1284" s="2"/>
      <c r="DK1284" s="2"/>
      <c r="DL1284" s="2"/>
      <c r="DM1284" s="2"/>
      <c r="DN1284" s="2"/>
      <c r="DO1284" s="2"/>
      <c r="DP1284" s="2"/>
      <c r="DQ1284" s="2"/>
      <c r="DR1284" s="2"/>
      <c r="DS1284" s="2"/>
      <c r="DT1284" s="2"/>
      <c r="DU1284" s="2"/>
      <c r="DV1284" s="2"/>
      <c r="DW1284" s="2"/>
      <c r="DX1284" s="2"/>
      <c r="DY1284" s="2"/>
      <c r="DZ1284" s="2"/>
      <c r="EA1284" s="2"/>
      <c r="EB1284" s="2"/>
      <c r="EC1284" s="2"/>
      <c r="ED1284" s="2"/>
      <c r="EE1284" s="2"/>
      <c r="EF1284" s="2"/>
      <c r="EG1284" s="2"/>
      <c r="EH1284" s="2"/>
      <c r="EI1284" s="2"/>
      <c r="EJ1284" s="2"/>
      <c r="EK1284" s="2"/>
      <c r="EL1284" s="2"/>
      <c r="EM1284" s="2"/>
      <c r="EN1284" s="25"/>
      <c r="EO1284" s="25"/>
      <c r="EP1284" s="25"/>
      <c r="EQ1284" s="25"/>
      <c r="ER1284" s="25"/>
      <c r="ES1284" s="25"/>
      <c r="ET1284" s="25"/>
      <c r="EU1284" s="25"/>
      <c r="EV1284" s="25"/>
      <c r="EW1284" s="25"/>
      <c r="EX1284" s="25"/>
      <c r="EY1284" s="25"/>
      <c r="EZ1284" s="25"/>
      <c r="FA1284" s="25"/>
      <c r="FB1284" s="25"/>
      <c r="FC1284" s="25"/>
      <c r="FD1284" s="25"/>
      <c r="FE1284" s="25"/>
      <c r="FF1284" s="25"/>
      <c r="FG1284" s="25"/>
      <c r="FH1284" s="25"/>
    </row>
    <row r="1285" spans="1:164" s="7" customFormat="1" ht="24">
      <c r="A1285" s="1"/>
      <c r="B1285" s="1"/>
      <c r="C1285" s="6"/>
      <c r="D1285" s="1" ph="1"/>
      <c r="F1285" s="27"/>
      <c r="G1285" s="9"/>
      <c r="H1285" s="9"/>
      <c r="I1285" s="1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  <c r="AP1285" s="25"/>
      <c r="AQ1285" s="25"/>
      <c r="AR1285" s="25"/>
      <c r="AS1285" s="25"/>
      <c r="AT1285" s="25"/>
      <c r="AU1285" s="25"/>
      <c r="AV1285" s="25"/>
      <c r="AW1285" s="25"/>
      <c r="AX1285" s="25"/>
      <c r="AY1285" s="25"/>
      <c r="AZ1285" s="25"/>
      <c r="BA1285" s="25"/>
      <c r="BB1285" s="25"/>
      <c r="BC1285" s="25"/>
      <c r="BD1285" s="25"/>
      <c r="BE1285" s="25"/>
      <c r="BF1285" s="25"/>
      <c r="BG1285" s="25"/>
      <c r="BH1285" s="25"/>
      <c r="BI1285" s="25"/>
      <c r="BJ1285" s="25"/>
      <c r="BK1285" s="25"/>
      <c r="BL1285" s="25"/>
      <c r="BM1285" s="25"/>
      <c r="BN1285" s="25"/>
      <c r="BO1285" s="25"/>
      <c r="BP1285" s="25"/>
      <c r="BQ1285" s="25"/>
      <c r="BR1285" s="25"/>
      <c r="BS1285" s="25"/>
      <c r="BT1285" s="25"/>
      <c r="BU1285" s="25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  <c r="CU1285" s="2"/>
      <c r="CV1285" s="2"/>
      <c r="CW1285" s="2"/>
      <c r="CX1285" s="2"/>
      <c r="CY1285" s="2"/>
      <c r="CZ1285" s="2"/>
      <c r="DA1285" s="2"/>
      <c r="DB1285" s="2"/>
      <c r="DC1285" s="2"/>
      <c r="DD1285" s="2"/>
      <c r="DE1285" s="2"/>
      <c r="DF1285" s="2"/>
      <c r="DG1285" s="2"/>
      <c r="DH1285" s="2"/>
      <c r="DI1285" s="2"/>
      <c r="DJ1285" s="2"/>
      <c r="DK1285" s="2"/>
      <c r="DL1285" s="2"/>
      <c r="DM1285" s="2"/>
      <c r="DN1285" s="2"/>
      <c r="DO1285" s="2"/>
      <c r="DP1285" s="2"/>
      <c r="DQ1285" s="2"/>
      <c r="DR1285" s="2"/>
      <c r="DS1285" s="2"/>
      <c r="DT1285" s="2"/>
      <c r="DU1285" s="2"/>
      <c r="DV1285" s="2"/>
      <c r="DW1285" s="2"/>
      <c r="DX1285" s="2"/>
      <c r="DY1285" s="2"/>
      <c r="DZ1285" s="2"/>
      <c r="EA1285" s="2"/>
      <c r="EB1285" s="2"/>
      <c r="EC1285" s="2"/>
      <c r="ED1285" s="2"/>
      <c r="EE1285" s="2"/>
      <c r="EF1285" s="2"/>
      <c r="EG1285" s="2"/>
      <c r="EH1285" s="2"/>
      <c r="EI1285" s="2"/>
      <c r="EJ1285" s="2"/>
      <c r="EK1285" s="2"/>
      <c r="EL1285" s="2"/>
      <c r="EM1285" s="2"/>
      <c r="EN1285" s="25"/>
      <c r="EO1285" s="25"/>
      <c r="EP1285" s="25"/>
      <c r="EQ1285" s="25"/>
      <c r="ER1285" s="25"/>
      <c r="ES1285" s="25"/>
      <c r="ET1285" s="25"/>
      <c r="EU1285" s="25"/>
      <c r="EV1285" s="25"/>
      <c r="EW1285" s="25"/>
      <c r="EX1285" s="25"/>
      <c r="EY1285" s="25"/>
      <c r="EZ1285" s="25"/>
      <c r="FA1285" s="25"/>
      <c r="FB1285" s="25"/>
      <c r="FC1285" s="25"/>
      <c r="FD1285" s="25"/>
      <c r="FE1285" s="25"/>
      <c r="FF1285" s="25"/>
      <c r="FG1285" s="25"/>
      <c r="FH1285" s="25"/>
    </row>
    <row r="1286" spans="1:164" s="7" customFormat="1" ht="24">
      <c r="A1286" s="1"/>
      <c r="B1286" s="1"/>
      <c r="C1286" s="6"/>
      <c r="D1286" s="1" ph="1"/>
      <c r="F1286" s="27"/>
      <c r="G1286" s="9"/>
      <c r="H1286" s="9"/>
      <c r="I1286" s="1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  <c r="AP1286" s="25"/>
      <c r="AQ1286" s="25"/>
      <c r="AR1286" s="25"/>
      <c r="AS1286" s="25"/>
      <c r="AT1286" s="25"/>
      <c r="AU1286" s="25"/>
      <c r="AV1286" s="25"/>
      <c r="AW1286" s="25"/>
      <c r="AX1286" s="25"/>
      <c r="AY1286" s="25"/>
      <c r="AZ1286" s="25"/>
      <c r="BA1286" s="25"/>
      <c r="BB1286" s="25"/>
      <c r="BC1286" s="25"/>
      <c r="BD1286" s="25"/>
      <c r="BE1286" s="25"/>
      <c r="BF1286" s="25"/>
      <c r="BG1286" s="25"/>
      <c r="BH1286" s="25"/>
      <c r="BI1286" s="25"/>
      <c r="BJ1286" s="25"/>
      <c r="BK1286" s="25"/>
      <c r="BL1286" s="25"/>
      <c r="BM1286" s="25"/>
      <c r="BN1286" s="25"/>
      <c r="BO1286" s="25"/>
      <c r="BP1286" s="25"/>
      <c r="BQ1286" s="25"/>
      <c r="BR1286" s="25"/>
      <c r="BS1286" s="25"/>
      <c r="BT1286" s="25"/>
      <c r="BU1286" s="25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  <c r="CU1286" s="2"/>
      <c r="CV1286" s="2"/>
      <c r="CW1286" s="2"/>
      <c r="CX1286" s="2"/>
      <c r="CY1286" s="2"/>
      <c r="CZ1286" s="2"/>
      <c r="DA1286" s="2"/>
      <c r="DB1286" s="2"/>
      <c r="DC1286" s="2"/>
      <c r="DD1286" s="2"/>
      <c r="DE1286" s="2"/>
      <c r="DF1286" s="2"/>
      <c r="DG1286" s="2"/>
      <c r="DH1286" s="2"/>
      <c r="DI1286" s="2"/>
      <c r="DJ1286" s="2"/>
      <c r="DK1286" s="2"/>
      <c r="DL1286" s="2"/>
      <c r="DM1286" s="2"/>
      <c r="DN1286" s="2"/>
      <c r="DO1286" s="2"/>
      <c r="DP1286" s="2"/>
      <c r="DQ1286" s="2"/>
      <c r="DR1286" s="2"/>
      <c r="DS1286" s="2"/>
      <c r="DT1286" s="2"/>
      <c r="DU1286" s="2"/>
      <c r="DV1286" s="2"/>
      <c r="DW1286" s="2"/>
      <c r="DX1286" s="2"/>
      <c r="DY1286" s="2"/>
      <c r="DZ1286" s="2"/>
      <c r="EA1286" s="2"/>
      <c r="EB1286" s="2"/>
      <c r="EC1286" s="2"/>
      <c r="ED1286" s="2"/>
      <c r="EE1286" s="2"/>
      <c r="EF1286" s="2"/>
      <c r="EG1286" s="2"/>
      <c r="EH1286" s="2"/>
      <c r="EI1286" s="2"/>
      <c r="EJ1286" s="2"/>
      <c r="EK1286" s="2"/>
      <c r="EL1286" s="2"/>
      <c r="EM1286" s="2"/>
      <c r="EN1286" s="25"/>
      <c r="EO1286" s="25"/>
      <c r="EP1286" s="25"/>
      <c r="EQ1286" s="25"/>
      <c r="ER1286" s="25"/>
      <c r="ES1286" s="25"/>
      <c r="ET1286" s="25"/>
      <c r="EU1286" s="25"/>
      <c r="EV1286" s="25"/>
      <c r="EW1286" s="25"/>
      <c r="EX1286" s="25"/>
      <c r="EY1286" s="25"/>
      <c r="EZ1286" s="25"/>
      <c r="FA1286" s="25"/>
      <c r="FB1286" s="25"/>
      <c r="FC1286" s="25"/>
      <c r="FD1286" s="25"/>
      <c r="FE1286" s="25"/>
      <c r="FF1286" s="25"/>
      <c r="FG1286" s="25"/>
      <c r="FH1286" s="25"/>
    </row>
    <row r="1287" spans="1:164" s="7" customFormat="1" ht="24">
      <c r="A1287" s="1"/>
      <c r="B1287" s="1"/>
      <c r="C1287" s="6"/>
      <c r="D1287" s="1" ph="1"/>
      <c r="F1287" s="27"/>
      <c r="G1287" s="9"/>
      <c r="H1287" s="9"/>
      <c r="I1287" s="1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  <c r="AP1287" s="25"/>
      <c r="AQ1287" s="25"/>
      <c r="AR1287" s="25"/>
      <c r="AS1287" s="25"/>
      <c r="AT1287" s="25"/>
      <c r="AU1287" s="25"/>
      <c r="AV1287" s="25"/>
      <c r="AW1287" s="25"/>
      <c r="AX1287" s="25"/>
      <c r="AY1287" s="25"/>
      <c r="AZ1287" s="25"/>
      <c r="BA1287" s="25"/>
      <c r="BB1287" s="25"/>
      <c r="BC1287" s="25"/>
      <c r="BD1287" s="25"/>
      <c r="BE1287" s="25"/>
      <c r="BF1287" s="25"/>
      <c r="BG1287" s="25"/>
      <c r="BH1287" s="25"/>
      <c r="BI1287" s="25"/>
      <c r="BJ1287" s="25"/>
      <c r="BK1287" s="25"/>
      <c r="BL1287" s="25"/>
      <c r="BM1287" s="25"/>
      <c r="BN1287" s="25"/>
      <c r="BO1287" s="25"/>
      <c r="BP1287" s="25"/>
      <c r="BQ1287" s="25"/>
      <c r="BR1287" s="25"/>
      <c r="BS1287" s="25"/>
      <c r="BT1287" s="25"/>
      <c r="BU1287" s="25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  <c r="CU1287" s="2"/>
      <c r="CV1287" s="2"/>
      <c r="CW1287" s="2"/>
      <c r="CX1287" s="2"/>
      <c r="CY1287" s="2"/>
      <c r="CZ1287" s="2"/>
      <c r="DA1287" s="2"/>
      <c r="DB1287" s="2"/>
      <c r="DC1287" s="2"/>
      <c r="DD1287" s="2"/>
      <c r="DE1287" s="2"/>
      <c r="DF1287" s="2"/>
      <c r="DG1287" s="2"/>
      <c r="DH1287" s="2"/>
      <c r="DI1287" s="2"/>
      <c r="DJ1287" s="2"/>
      <c r="DK1287" s="2"/>
      <c r="DL1287" s="2"/>
      <c r="DM1287" s="2"/>
      <c r="DN1287" s="2"/>
      <c r="DO1287" s="2"/>
      <c r="DP1287" s="2"/>
      <c r="DQ1287" s="2"/>
      <c r="DR1287" s="2"/>
      <c r="DS1287" s="2"/>
      <c r="DT1287" s="2"/>
      <c r="DU1287" s="2"/>
      <c r="DV1287" s="2"/>
      <c r="DW1287" s="2"/>
      <c r="DX1287" s="2"/>
      <c r="DY1287" s="2"/>
      <c r="DZ1287" s="2"/>
      <c r="EA1287" s="2"/>
      <c r="EB1287" s="2"/>
      <c r="EC1287" s="2"/>
      <c r="ED1287" s="2"/>
      <c r="EE1287" s="2"/>
      <c r="EF1287" s="2"/>
      <c r="EG1287" s="2"/>
      <c r="EH1287" s="2"/>
      <c r="EI1287" s="2"/>
      <c r="EJ1287" s="2"/>
      <c r="EK1287" s="2"/>
      <c r="EL1287" s="2"/>
      <c r="EM1287" s="2"/>
      <c r="EN1287" s="25"/>
      <c r="EO1287" s="25"/>
      <c r="EP1287" s="25"/>
      <c r="EQ1287" s="25"/>
      <c r="ER1287" s="25"/>
      <c r="ES1287" s="25"/>
      <c r="ET1287" s="25"/>
      <c r="EU1287" s="25"/>
      <c r="EV1287" s="25"/>
      <c r="EW1287" s="25"/>
      <c r="EX1287" s="25"/>
      <c r="EY1287" s="25"/>
      <c r="EZ1287" s="25"/>
      <c r="FA1287" s="25"/>
      <c r="FB1287" s="25"/>
      <c r="FC1287" s="25"/>
      <c r="FD1287" s="25"/>
      <c r="FE1287" s="25"/>
      <c r="FF1287" s="25"/>
      <c r="FG1287" s="25"/>
      <c r="FH1287" s="25"/>
    </row>
    <row r="1288" spans="1:164" s="7" customFormat="1" ht="24">
      <c r="A1288" s="1"/>
      <c r="B1288" s="1"/>
      <c r="C1288" s="6"/>
      <c r="D1288" s="1" ph="1"/>
      <c r="F1288" s="27"/>
      <c r="G1288" s="9"/>
      <c r="H1288" s="9"/>
      <c r="I1288" s="1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  <c r="AP1288" s="25"/>
      <c r="AQ1288" s="25"/>
      <c r="AR1288" s="25"/>
      <c r="AS1288" s="25"/>
      <c r="AT1288" s="25"/>
      <c r="AU1288" s="25"/>
      <c r="AV1288" s="25"/>
      <c r="AW1288" s="25"/>
      <c r="AX1288" s="25"/>
      <c r="AY1288" s="25"/>
      <c r="AZ1288" s="25"/>
      <c r="BA1288" s="25"/>
      <c r="BB1288" s="25"/>
      <c r="BC1288" s="25"/>
      <c r="BD1288" s="25"/>
      <c r="BE1288" s="25"/>
      <c r="BF1288" s="25"/>
      <c r="BG1288" s="25"/>
      <c r="BH1288" s="25"/>
      <c r="BI1288" s="25"/>
      <c r="BJ1288" s="25"/>
      <c r="BK1288" s="25"/>
      <c r="BL1288" s="25"/>
      <c r="BM1288" s="25"/>
      <c r="BN1288" s="25"/>
      <c r="BO1288" s="25"/>
      <c r="BP1288" s="25"/>
      <c r="BQ1288" s="25"/>
      <c r="BR1288" s="25"/>
      <c r="BS1288" s="25"/>
      <c r="BT1288" s="25"/>
      <c r="BU1288" s="25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  <c r="CU1288" s="2"/>
      <c r="CV1288" s="2"/>
      <c r="CW1288" s="2"/>
      <c r="CX1288" s="2"/>
      <c r="CY1288" s="2"/>
      <c r="CZ1288" s="2"/>
      <c r="DA1288" s="2"/>
      <c r="DB1288" s="2"/>
      <c r="DC1288" s="2"/>
      <c r="DD1288" s="2"/>
      <c r="DE1288" s="2"/>
      <c r="DF1288" s="2"/>
      <c r="DG1288" s="2"/>
      <c r="DH1288" s="2"/>
      <c r="DI1288" s="2"/>
      <c r="DJ1288" s="2"/>
      <c r="DK1288" s="2"/>
      <c r="DL1288" s="2"/>
      <c r="DM1288" s="2"/>
      <c r="DN1288" s="2"/>
      <c r="DO1288" s="2"/>
      <c r="DP1288" s="2"/>
      <c r="DQ1288" s="2"/>
      <c r="DR1288" s="2"/>
      <c r="DS1288" s="2"/>
      <c r="DT1288" s="2"/>
      <c r="DU1288" s="2"/>
      <c r="DV1288" s="2"/>
      <c r="DW1288" s="2"/>
      <c r="DX1288" s="2"/>
      <c r="DY1288" s="2"/>
      <c r="DZ1288" s="2"/>
      <c r="EA1288" s="2"/>
      <c r="EB1288" s="2"/>
      <c r="EC1288" s="2"/>
      <c r="ED1288" s="2"/>
      <c r="EE1288" s="2"/>
      <c r="EF1288" s="2"/>
      <c r="EG1288" s="2"/>
      <c r="EH1288" s="2"/>
      <c r="EI1288" s="2"/>
      <c r="EJ1288" s="2"/>
      <c r="EK1288" s="2"/>
      <c r="EL1288" s="2"/>
      <c r="EM1288" s="2"/>
      <c r="EN1288" s="25"/>
      <c r="EO1288" s="25"/>
      <c r="EP1288" s="25"/>
      <c r="EQ1288" s="25"/>
      <c r="ER1288" s="25"/>
      <c r="ES1288" s="25"/>
      <c r="ET1288" s="25"/>
      <c r="EU1288" s="25"/>
      <c r="EV1288" s="25"/>
      <c r="EW1288" s="25"/>
      <c r="EX1288" s="25"/>
      <c r="EY1288" s="25"/>
      <c r="EZ1288" s="25"/>
      <c r="FA1288" s="25"/>
      <c r="FB1288" s="25"/>
      <c r="FC1288" s="25"/>
      <c r="FD1288" s="25"/>
      <c r="FE1288" s="25"/>
      <c r="FF1288" s="25"/>
      <c r="FG1288" s="25"/>
      <c r="FH1288" s="25"/>
    </row>
    <row r="1289" spans="1:164" s="7" customFormat="1" ht="24">
      <c r="A1289" s="1"/>
      <c r="B1289" s="1"/>
      <c r="C1289" s="6"/>
      <c r="D1289" s="1" ph="1"/>
      <c r="F1289" s="27"/>
      <c r="G1289" s="9"/>
      <c r="H1289" s="9"/>
      <c r="I1289" s="1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  <c r="AP1289" s="25"/>
      <c r="AQ1289" s="25"/>
      <c r="AR1289" s="25"/>
      <c r="AS1289" s="25"/>
      <c r="AT1289" s="25"/>
      <c r="AU1289" s="25"/>
      <c r="AV1289" s="25"/>
      <c r="AW1289" s="25"/>
      <c r="AX1289" s="25"/>
      <c r="AY1289" s="25"/>
      <c r="AZ1289" s="25"/>
      <c r="BA1289" s="25"/>
      <c r="BB1289" s="25"/>
      <c r="BC1289" s="25"/>
      <c r="BD1289" s="25"/>
      <c r="BE1289" s="25"/>
      <c r="BF1289" s="25"/>
      <c r="BG1289" s="25"/>
      <c r="BH1289" s="25"/>
      <c r="BI1289" s="25"/>
      <c r="BJ1289" s="25"/>
      <c r="BK1289" s="25"/>
      <c r="BL1289" s="25"/>
      <c r="BM1289" s="25"/>
      <c r="BN1289" s="25"/>
      <c r="BO1289" s="25"/>
      <c r="BP1289" s="25"/>
      <c r="BQ1289" s="25"/>
      <c r="BR1289" s="25"/>
      <c r="BS1289" s="25"/>
      <c r="BT1289" s="25"/>
      <c r="BU1289" s="25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  <c r="CU1289" s="2"/>
      <c r="CV1289" s="2"/>
      <c r="CW1289" s="2"/>
      <c r="CX1289" s="2"/>
      <c r="CY1289" s="2"/>
      <c r="CZ1289" s="2"/>
      <c r="DA1289" s="2"/>
      <c r="DB1289" s="2"/>
      <c r="DC1289" s="2"/>
      <c r="DD1289" s="2"/>
      <c r="DE1289" s="2"/>
      <c r="DF1289" s="2"/>
      <c r="DG1289" s="2"/>
      <c r="DH1289" s="2"/>
      <c r="DI1289" s="2"/>
      <c r="DJ1289" s="2"/>
      <c r="DK1289" s="2"/>
      <c r="DL1289" s="2"/>
      <c r="DM1289" s="2"/>
      <c r="DN1289" s="2"/>
      <c r="DO1289" s="2"/>
      <c r="DP1289" s="2"/>
      <c r="DQ1289" s="2"/>
      <c r="DR1289" s="2"/>
      <c r="DS1289" s="2"/>
      <c r="DT1289" s="2"/>
      <c r="DU1289" s="2"/>
      <c r="DV1289" s="2"/>
      <c r="DW1289" s="2"/>
      <c r="DX1289" s="2"/>
      <c r="DY1289" s="2"/>
      <c r="DZ1289" s="2"/>
      <c r="EA1289" s="2"/>
      <c r="EB1289" s="2"/>
      <c r="EC1289" s="2"/>
      <c r="ED1289" s="2"/>
      <c r="EE1289" s="2"/>
      <c r="EF1289" s="2"/>
      <c r="EG1289" s="2"/>
      <c r="EH1289" s="2"/>
      <c r="EI1289" s="2"/>
      <c r="EJ1289" s="2"/>
      <c r="EK1289" s="2"/>
      <c r="EL1289" s="2"/>
      <c r="EM1289" s="2"/>
      <c r="EN1289" s="25"/>
      <c r="EO1289" s="25"/>
      <c r="EP1289" s="25"/>
      <c r="EQ1289" s="25"/>
      <c r="ER1289" s="25"/>
      <c r="ES1289" s="25"/>
      <c r="ET1289" s="25"/>
      <c r="EU1289" s="25"/>
      <c r="EV1289" s="25"/>
      <c r="EW1289" s="25"/>
      <c r="EX1289" s="25"/>
      <c r="EY1289" s="25"/>
      <c r="EZ1289" s="25"/>
      <c r="FA1289" s="25"/>
      <c r="FB1289" s="25"/>
      <c r="FC1289" s="25"/>
      <c r="FD1289" s="25"/>
      <c r="FE1289" s="25"/>
      <c r="FF1289" s="25"/>
      <c r="FG1289" s="25"/>
      <c r="FH1289" s="25"/>
    </row>
    <row r="1290" spans="1:164" s="7" customFormat="1" ht="24">
      <c r="A1290" s="1"/>
      <c r="B1290" s="1"/>
      <c r="C1290" s="6"/>
      <c r="D1290" s="1" ph="1"/>
      <c r="F1290" s="27"/>
      <c r="G1290" s="9"/>
      <c r="H1290" s="9"/>
      <c r="I1290" s="1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  <c r="AP1290" s="25"/>
      <c r="AQ1290" s="25"/>
      <c r="AR1290" s="25"/>
      <c r="AS1290" s="25"/>
      <c r="AT1290" s="25"/>
      <c r="AU1290" s="25"/>
      <c r="AV1290" s="25"/>
      <c r="AW1290" s="25"/>
      <c r="AX1290" s="25"/>
      <c r="AY1290" s="25"/>
      <c r="AZ1290" s="25"/>
      <c r="BA1290" s="25"/>
      <c r="BB1290" s="25"/>
      <c r="BC1290" s="25"/>
      <c r="BD1290" s="25"/>
      <c r="BE1290" s="25"/>
      <c r="BF1290" s="25"/>
      <c r="BG1290" s="25"/>
      <c r="BH1290" s="25"/>
      <c r="BI1290" s="25"/>
      <c r="BJ1290" s="25"/>
      <c r="BK1290" s="25"/>
      <c r="BL1290" s="25"/>
      <c r="BM1290" s="25"/>
      <c r="BN1290" s="25"/>
      <c r="BO1290" s="25"/>
      <c r="BP1290" s="25"/>
      <c r="BQ1290" s="25"/>
      <c r="BR1290" s="25"/>
      <c r="BS1290" s="25"/>
      <c r="BT1290" s="25"/>
      <c r="BU1290" s="25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  <c r="CU1290" s="2"/>
      <c r="CV1290" s="2"/>
      <c r="CW1290" s="2"/>
      <c r="CX1290" s="2"/>
      <c r="CY1290" s="2"/>
      <c r="CZ1290" s="2"/>
      <c r="DA1290" s="2"/>
      <c r="DB1290" s="2"/>
      <c r="DC1290" s="2"/>
      <c r="DD1290" s="2"/>
      <c r="DE1290" s="2"/>
      <c r="DF1290" s="2"/>
      <c r="DG1290" s="2"/>
      <c r="DH1290" s="2"/>
      <c r="DI1290" s="2"/>
      <c r="DJ1290" s="2"/>
      <c r="DK1290" s="2"/>
      <c r="DL1290" s="2"/>
      <c r="DM1290" s="2"/>
      <c r="DN1290" s="2"/>
      <c r="DO1290" s="2"/>
      <c r="DP1290" s="2"/>
      <c r="DQ1290" s="2"/>
      <c r="DR1290" s="2"/>
      <c r="DS1290" s="2"/>
      <c r="DT1290" s="2"/>
      <c r="DU1290" s="2"/>
      <c r="DV1290" s="2"/>
      <c r="DW1290" s="2"/>
      <c r="DX1290" s="2"/>
      <c r="DY1290" s="2"/>
      <c r="DZ1290" s="2"/>
      <c r="EA1290" s="2"/>
      <c r="EB1290" s="2"/>
      <c r="EC1290" s="2"/>
      <c r="ED1290" s="2"/>
      <c r="EE1290" s="2"/>
      <c r="EF1290" s="2"/>
      <c r="EG1290" s="2"/>
      <c r="EH1290" s="2"/>
      <c r="EI1290" s="2"/>
      <c r="EJ1290" s="2"/>
      <c r="EK1290" s="2"/>
      <c r="EL1290" s="2"/>
      <c r="EM1290" s="2"/>
      <c r="EN1290" s="25"/>
      <c r="EO1290" s="25"/>
      <c r="EP1290" s="25"/>
      <c r="EQ1290" s="25"/>
      <c r="ER1290" s="25"/>
      <c r="ES1290" s="25"/>
      <c r="ET1290" s="25"/>
      <c r="EU1290" s="25"/>
      <c r="EV1290" s="25"/>
      <c r="EW1290" s="25"/>
      <c r="EX1290" s="25"/>
      <c r="EY1290" s="25"/>
      <c r="EZ1290" s="25"/>
      <c r="FA1290" s="25"/>
      <c r="FB1290" s="25"/>
      <c r="FC1290" s="25"/>
      <c r="FD1290" s="25"/>
      <c r="FE1290" s="25"/>
      <c r="FF1290" s="25"/>
      <c r="FG1290" s="25"/>
      <c r="FH1290" s="25"/>
    </row>
    <row r="1291" spans="1:164" s="7" customFormat="1" ht="24">
      <c r="A1291" s="1"/>
      <c r="B1291" s="1"/>
      <c r="C1291" s="6"/>
      <c r="D1291" s="1" ph="1"/>
      <c r="F1291" s="27"/>
      <c r="G1291" s="9"/>
      <c r="H1291" s="9"/>
      <c r="I1291" s="1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  <c r="AP1291" s="25"/>
      <c r="AQ1291" s="25"/>
      <c r="AR1291" s="25"/>
      <c r="AS1291" s="25"/>
      <c r="AT1291" s="25"/>
      <c r="AU1291" s="25"/>
      <c r="AV1291" s="25"/>
      <c r="AW1291" s="25"/>
      <c r="AX1291" s="25"/>
      <c r="AY1291" s="25"/>
      <c r="AZ1291" s="25"/>
      <c r="BA1291" s="25"/>
      <c r="BB1291" s="25"/>
      <c r="BC1291" s="25"/>
      <c r="BD1291" s="25"/>
      <c r="BE1291" s="25"/>
      <c r="BF1291" s="25"/>
      <c r="BG1291" s="25"/>
      <c r="BH1291" s="25"/>
      <c r="BI1291" s="25"/>
      <c r="BJ1291" s="25"/>
      <c r="BK1291" s="25"/>
      <c r="BL1291" s="25"/>
      <c r="BM1291" s="25"/>
      <c r="BN1291" s="25"/>
      <c r="BO1291" s="25"/>
      <c r="BP1291" s="25"/>
      <c r="BQ1291" s="25"/>
      <c r="BR1291" s="25"/>
      <c r="BS1291" s="25"/>
      <c r="BT1291" s="25"/>
      <c r="BU1291" s="25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  <c r="CU1291" s="2"/>
      <c r="CV1291" s="2"/>
      <c r="CW1291" s="2"/>
      <c r="CX1291" s="2"/>
      <c r="CY1291" s="2"/>
      <c r="CZ1291" s="2"/>
      <c r="DA1291" s="2"/>
      <c r="DB1291" s="2"/>
      <c r="DC1291" s="2"/>
      <c r="DD1291" s="2"/>
      <c r="DE1291" s="2"/>
      <c r="DF1291" s="2"/>
      <c r="DG1291" s="2"/>
      <c r="DH1291" s="2"/>
      <c r="DI1291" s="2"/>
      <c r="DJ1291" s="2"/>
      <c r="DK1291" s="2"/>
      <c r="DL1291" s="2"/>
      <c r="DM1291" s="2"/>
      <c r="DN1291" s="2"/>
      <c r="DO1291" s="2"/>
      <c r="DP1291" s="2"/>
      <c r="DQ1291" s="2"/>
      <c r="DR1291" s="2"/>
      <c r="DS1291" s="2"/>
      <c r="DT1291" s="2"/>
      <c r="DU1291" s="2"/>
      <c r="DV1291" s="2"/>
      <c r="DW1291" s="2"/>
      <c r="DX1291" s="2"/>
      <c r="DY1291" s="2"/>
      <c r="DZ1291" s="2"/>
      <c r="EA1291" s="2"/>
      <c r="EB1291" s="2"/>
      <c r="EC1291" s="2"/>
      <c r="ED1291" s="2"/>
      <c r="EE1291" s="2"/>
      <c r="EF1291" s="2"/>
      <c r="EG1291" s="2"/>
      <c r="EH1291" s="2"/>
      <c r="EI1291" s="2"/>
      <c r="EJ1291" s="2"/>
      <c r="EK1291" s="2"/>
      <c r="EL1291" s="2"/>
      <c r="EM1291" s="2"/>
      <c r="EN1291" s="25"/>
      <c r="EO1291" s="25"/>
      <c r="EP1291" s="25"/>
      <c r="EQ1291" s="25"/>
      <c r="ER1291" s="25"/>
      <c r="ES1291" s="25"/>
      <c r="ET1291" s="25"/>
      <c r="EU1291" s="25"/>
      <c r="EV1291" s="25"/>
      <c r="EW1291" s="25"/>
      <c r="EX1291" s="25"/>
      <c r="EY1291" s="25"/>
      <c r="EZ1291" s="25"/>
      <c r="FA1291" s="25"/>
      <c r="FB1291" s="25"/>
      <c r="FC1291" s="25"/>
      <c r="FD1291" s="25"/>
      <c r="FE1291" s="25"/>
      <c r="FF1291" s="25"/>
      <c r="FG1291" s="25"/>
      <c r="FH1291" s="25"/>
    </row>
    <row r="1292" spans="1:164" s="7" customFormat="1" ht="24">
      <c r="A1292" s="1"/>
      <c r="B1292" s="1"/>
      <c r="C1292" s="6"/>
      <c r="D1292" s="1" ph="1"/>
      <c r="F1292" s="27"/>
      <c r="G1292" s="9"/>
      <c r="H1292" s="9"/>
      <c r="I1292" s="1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  <c r="AP1292" s="25"/>
      <c r="AQ1292" s="25"/>
      <c r="AR1292" s="25"/>
      <c r="AS1292" s="25"/>
      <c r="AT1292" s="25"/>
      <c r="AU1292" s="25"/>
      <c r="AV1292" s="25"/>
      <c r="AW1292" s="25"/>
      <c r="AX1292" s="25"/>
      <c r="AY1292" s="25"/>
      <c r="AZ1292" s="25"/>
      <c r="BA1292" s="25"/>
      <c r="BB1292" s="25"/>
      <c r="BC1292" s="25"/>
      <c r="BD1292" s="25"/>
      <c r="BE1292" s="25"/>
      <c r="BF1292" s="25"/>
      <c r="BG1292" s="25"/>
      <c r="BH1292" s="25"/>
      <c r="BI1292" s="25"/>
      <c r="BJ1292" s="25"/>
      <c r="BK1292" s="25"/>
      <c r="BL1292" s="25"/>
      <c r="BM1292" s="25"/>
      <c r="BN1292" s="25"/>
      <c r="BO1292" s="25"/>
      <c r="BP1292" s="25"/>
      <c r="BQ1292" s="25"/>
      <c r="BR1292" s="25"/>
      <c r="BS1292" s="25"/>
      <c r="BT1292" s="25"/>
      <c r="BU1292" s="25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  <c r="CU1292" s="2"/>
      <c r="CV1292" s="2"/>
      <c r="CW1292" s="2"/>
      <c r="CX1292" s="2"/>
      <c r="CY1292" s="2"/>
      <c r="CZ1292" s="2"/>
      <c r="DA1292" s="2"/>
      <c r="DB1292" s="2"/>
      <c r="DC1292" s="2"/>
      <c r="DD1292" s="2"/>
      <c r="DE1292" s="2"/>
      <c r="DF1292" s="2"/>
      <c r="DG1292" s="2"/>
      <c r="DH1292" s="2"/>
      <c r="DI1292" s="2"/>
      <c r="DJ1292" s="2"/>
      <c r="DK1292" s="2"/>
      <c r="DL1292" s="2"/>
      <c r="DM1292" s="2"/>
      <c r="DN1292" s="2"/>
      <c r="DO1292" s="2"/>
      <c r="DP1292" s="2"/>
      <c r="DQ1292" s="2"/>
      <c r="DR1292" s="2"/>
      <c r="DS1292" s="2"/>
      <c r="DT1292" s="2"/>
      <c r="DU1292" s="2"/>
      <c r="DV1292" s="2"/>
      <c r="DW1292" s="2"/>
      <c r="DX1292" s="2"/>
      <c r="DY1292" s="2"/>
      <c r="DZ1292" s="2"/>
      <c r="EA1292" s="2"/>
      <c r="EB1292" s="2"/>
      <c r="EC1292" s="2"/>
      <c r="ED1292" s="2"/>
      <c r="EE1292" s="2"/>
      <c r="EF1292" s="2"/>
      <c r="EG1292" s="2"/>
      <c r="EH1292" s="2"/>
      <c r="EI1292" s="2"/>
      <c r="EJ1292" s="2"/>
      <c r="EK1292" s="2"/>
      <c r="EL1292" s="2"/>
      <c r="EM1292" s="2"/>
      <c r="EN1292" s="25"/>
      <c r="EO1292" s="25"/>
      <c r="EP1292" s="25"/>
      <c r="EQ1292" s="25"/>
      <c r="ER1292" s="25"/>
      <c r="ES1292" s="25"/>
      <c r="ET1292" s="25"/>
      <c r="EU1292" s="25"/>
      <c r="EV1292" s="25"/>
      <c r="EW1292" s="25"/>
      <c r="EX1292" s="25"/>
      <c r="EY1292" s="25"/>
      <c r="EZ1292" s="25"/>
      <c r="FA1292" s="25"/>
      <c r="FB1292" s="25"/>
      <c r="FC1292" s="25"/>
      <c r="FD1292" s="25"/>
      <c r="FE1292" s="25"/>
      <c r="FF1292" s="25"/>
      <c r="FG1292" s="25"/>
      <c r="FH1292" s="25"/>
    </row>
    <row r="1293" spans="1:164" s="7" customFormat="1" ht="24">
      <c r="A1293" s="1"/>
      <c r="B1293" s="1"/>
      <c r="C1293" s="6"/>
      <c r="D1293" s="1" ph="1"/>
      <c r="F1293" s="27"/>
      <c r="G1293" s="9"/>
      <c r="H1293" s="9"/>
      <c r="I1293" s="1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  <c r="AP1293" s="25"/>
      <c r="AQ1293" s="25"/>
      <c r="AR1293" s="25"/>
      <c r="AS1293" s="25"/>
      <c r="AT1293" s="25"/>
      <c r="AU1293" s="25"/>
      <c r="AV1293" s="25"/>
      <c r="AW1293" s="25"/>
      <c r="AX1293" s="25"/>
      <c r="AY1293" s="25"/>
      <c r="AZ1293" s="25"/>
      <c r="BA1293" s="25"/>
      <c r="BB1293" s="25"/>
      <c r="BC1293" s="25"/>
      <c r="BD1293" s="25"/>
      <c r="BE1293" s="25"/>
      <c r="BF1293" s="25"/>
      <c r="BG1293" s="25"/>
      <c r="BH1293" s="25"/>
      <c r="BI1293" s="25"/>
      <c r="BJ1293" s="25"/>
      <c r="BK1293" s="25"/>
      <c r="BL1293" s="25"/>
      <c r="BM1293" s="25"/>
      <c r="BN1293" s="25"/>
      <c r="BO1293" s="25"/>
      <c r="BP1293" s="25"/>
      <c r="BQ1293" s="25"/>
      <c r="BR1293" s="25"/>
      <c r="BS1293" s="25"/>
      <c r="BT1293" s="25"/>
      <c r="BU1293" s="25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  <c r="CU1293" s="2"/>
      <c r="CV1293" s="2"/>
      <c r="CW1293" s="2"/>
      <c r="CX1293" s="2"/>
      <c r="CY1293" s="2"/>
      <c r="CZ1293" s="2"/>
      <c r="DA1293" s="2"/>
      <c r="DB1293" s="2"/>
      <c r="DC1293" s="2"/>
      <c r="DD1293" s="2"/>
      <c r="DE1293" s="2"/>
      <c r="DF1293" s="2"/>
      <c r="DG1293" s="2"/>
      <c r="DH1293" s="2"/>
      <c r="DI1293" s="2"/>
      <c r="DJ1293" s="2"/>
      <c r="DK1293" s="2"/>
      <c r="DL1293" s="2"/>
      <c r="DM1293" s="2"/>
      <c r="DN1293" s="2"/>
      <c r="DO1293" s="2"/>
      <c r="DP1293" s="2"/>
      <c r="DQ1293" s="2"/>
      <c r="DR1293" s="2"/>
      <c r="DS1293" s="2"/>
      <c r="DT1293" s="2"/>
      <c r="DU1293" s="2"/>
      <c r="DV1293" s="2"/>
      <c r="DW1293" s="2"/>
      <c r="DX1293" s="2"/>
      <c r="DY1293" s="2"/>
      <c r="DZ1293" s="2"/>
      <c r="EA1293" s="2"/>
      <c r="EB1293" s="2"/>
      <c r="EC1293" s="2"/>
      <c r="ED1293" s="2"/>
      <c r="EE1293" s="2"/>
      <c r="EF1293" s="2"/>
      <c r="EG1293" s="2"/>
      <c r="EH1293" s="2"/>
      <c r="EI1293" s="2"/>
      <c r="EJ1293" s="2"/>
      <c r="EK1293" s="2"/>
      <c r="EL1293" s="2"/>
      <c r="EM1293" s="2"/>
      <c r="EN1293" s="25"/>
      <c r="EO1293" s="25"/>
      <c r="EP1293" s="25"/>
      <c r="EQ1293" s="25"/>
      <c r="ER1293" s="25"/>
      <c r="ES1293" s="25"/>
      <c r="ET1293" s="25"/>
      <c r="EU1293" s="25"/>
      <c r="EV1293" s="25"/>
      <c r="EW1293" s="25"/>
      <c r="EX1293" s="25"/>
      <c r="EY1293" s="25"/>
      <c r="EZ1293" s="25"/>
      <c r="FA1293" s="25"/>
      <c r="FB1293" s="25"/>
      <c r="FC1293" s="25"/>
      <c r="FD1293" s="25"/>
      <c r="FE1293" s="25"/>
      <c r="FF1293" s="25"/>
      <c r="FG1293" s="25"/>
      <c r="FH1293" s="25"/>
    </row>
    <row r="1294" spans="1:164" s="7" customFormat="1" ht="24">
      <c r="A1294" s="1"/>
      <c r="B1294" s="1"/>
      <c r="C1294" s="6"/>
      <c r="D1294" s="1" ph="1"/>
      <c r="F1294" s="27"/>
      <c r="G1294" s="9"/>
      <c r="H1294" s="9"/>
      <c r="I1294" s="1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  <c r="AP1294" s="25"/>
      <c r="AQ1294" s="25"/>
      <c r="AR1294" s="25"/>
      <c r="AS1294" s="25"/>
      <c r="AT1294" s="25"/>
      <c r="AU1294" s="25"/>
      <c r="AV1294" s="25"/>
      <c r="AW1294" s="25"/>
      <c r="AX1294" s="25"/>
      <c r="AY1294" s="25"/>
      <c r="AZ1294" s="25"/>
      <c r="BA1294" s="25"/>
      <c r="BB1294" s="25"/>
      <c r="BC1294" s="25"/>
      <c r="BD1294" s="25"/>
      <c r="BE1294" s="25"/>
      <c r="BF1294" s="25"/>
      <c r="BG1294" s="25"/>
      <c r="BH1294" s="25"/>
      <c r="BI1294" s="25"/>
      <c r="BJ1294" s="25"/>
      <c r="BK1294" s="25"/>
      <c r="BL1294" s="25"/>
      <c r="BM1294" s="25"/>
      <c r="BN1294" s="25"/>
      <c r="BO1294" s="25"/>
      <c r="BP1294" s="25"/>
      <c r="BQ1294" s="25"/>
      <c r="BR1294" s="25"/>
      <c r="BS1294" s="25"/>
      <c r="BT1294" s="25"/>
      <c r="BU1294" s="25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  <c r="CU1294" s="2"/>
      <c r="CV1294" s="2"/>
      <c r="CW1294" s="2"/>
      <c r="CX1294" s="2"/>
      <c r="CY1294" s="2"/>
      <c r="CZ1294" s="2"/>
      <c r="DA1294" s="2"/>
      <c r="DB1294" s="2"/>
      <c r="DC1294" s="2"/>
      <c r="DD1294" s="2"/>
      <c r="DE1294" s="2"/>
      <c r="DF1294" s="2"/>
      <c r="DG1294" s="2"/>
      <c r="DH1294" s="2"/>
      <c r="DI1294" s="2"/>
      <c r="DJ1294" s="2"/>
      <c r="DK1294" s="2"/>
      <c r="DL1294" s="2"/>
      <c r="DM1294" s="2"/>
      <c r="DN1294" s="2"/>
      <c r="DO1294" s="2"/>
      <c r="DP1294" s="2"/>
      <c r="DQ1294" s="2"/>
      <c r="DR1294" s="2"/>
      <c r="DS1294" s="2"/>
      <c r="DT1294" s="2"/>
      <c r="DU1294" s="2"/>
      <c r="DV1294" s="2"/>
      <c r="DW1294" s="2"/>
      <c r="DX1294" s="2"/>
      <c r="DY1294" s="2"/>
      <c r="DZ1294" s="2"/>
      <c r="EA1294" s="2"/>
      <c r="EB1294" s="2"/>
      <c r="EC1294" s="2"/>
      <c r="ED1294" s="2"/>
      <c r="EE1294" s="2"/>
      <c r="EF1294" s="2"/>
      <c r="EG1294" s="2"/>
      <c r="EH1294" s="2"/>
      <c r="EI1294" s="2"/>
      <c r="EJ1294" s="2"/>
      <c r="EK1294" s="2"/>
      <c r="EL1294" s="2"/>
      <c r="EM1294" s="2"/>
      <c r="EN1294" s="25"/>
      <c r="EO1294" s="25"/>
      <c r="EP1294" s="25"/>
      <c r="EQ1294" s="25"/>
      <c r="ER1294" s="25"/>
      <c r="ES1294" s="25"/>
      <c r="ET1294" s="25"/>
      <c r="EU1294" s="25"/>
      <c r="EV1294" s="25"/>
      <c r="EW1294" s="25"/>
      <c r="EX1294" s="25"/>
      <c r="EY1294" s="25"/>
      <c r="EZ1294" s="25"/>
      <c r="FA1294" s="25"/>
      <c r="FB1294" s="25"/>
      <c r="FC1294" s="25"/>
      <c r="FD1294" s="25"/>
      <c r="FE1294" s="25"/>
      <c r="FF1294" s="25"/>
      <c r="FG1294" s="25"/>
      <c r="FH1294" s="25"/>
    </row>
    <row r="1295" spans="1:164" s="7" customFormat="1" ht="24">
      <c r="A1295" s="1"/>
      <c r="B1295" s="1"/>
      <c r="C1295" s="6"/>
      <c r="D1295" s="1" ph="1"/>
      <c r="F1295" s="27"/>
      <c r="G1295" s="9"/>
      <c r="H1295" s="9"/>
      <c r="I1295" s="1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  <c r="AP1295" s="25"/>
      <c r="AQ1295" s="25"/>
      <c r="AR1295" s="25"/>
      <c r="AS1295" s="25"/>
      <c r="AT1295" s="25"/>
      <c r="AU1295" s="25"/>
      <c r="AV1295" s="25"/>
      <c r="AW1295" s="25"/>
      <c r="AX1295" s="25"/>
      <c r="AY1295" s="25"/>
      <c r="AZ1295" s="25"/>
      <c r="BA1295" s="25"/>
      <c r="BB1295" s="25"/>
      <c r="BC1295" s="25"/>
      <c r="BD1295" s="25"/>
      <c r="BE1295" s="25"/>
      <c r="BF1295" s="25"/>
      <c r="BG1295" s="25"/>
      <c r="BH1295" s="25"/>
      <c r="BI1295" s="25"/>
      <c r="BJ1295" s="25"/>
      <c r="BK1295" s="25"/>
      <c r="BL1295" s="25"/>
      <c r="BM1295" s="25"/>
      <c r="BN1295" s="25"/>
      <c r="BO1295" s="25"/>
      <c r="BP1295" s="25"/>
      <c r="BQ1295" s="25"/>
      <c r="BR1295" s="25"/>
      <c r="BS1295" s="25"/>
      <c r="BT1295" s="25"/>
      <c r="BU1295" s="25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  <c r="CU1295" s="2"/>
      <c r="CV1295" s="2"/>
      <c r="CW1295" s="2"/>
      <c r="CX1295" s="2"/>
      <c r="CY1295" s="2"/>
      <c r="CZ1295" s="2"/>
      <c r="DA1295" s="2"/>
      <c r="DB1295" s="2"/>
      <c r="DC1295" s="2"/>
      <c r="DD1295" s="2"/>
      <c r="DE1295" s="2"/>
      <c r="DF1295" s="2"/>
      <c r="DG1295" s="2"/>
      <c r="DH1295" s="2"/>
      <c r="DI1295" s="2"/>
      <c r="DJ1295" s="2"/>
      <c r="DK1295" s="2"/>
      <c r="DL1295" s="2"/>
      <c r="DM1295" s="2"/>
      <c r="DN1295" s="2"/>
      <c r="DO1295" s="2"/>
      <c r="DP1295" s="2"/>
      <c r="DQ1295" s="2"/>
      <c r="DR1295" s="2"/>
      <c r="DS1295" s="2"/>
      <c r="DT1295" s="2"/>
      <c r="DU1295" s="2"/>
      <c r="DV1295" s="2"/>
      <c r="DW1295" s="2"/>
      <c r="DX1295" s="2"/>
      <c r="DY1295" s="2"/>
      <c r="DZ1295" s="2"/>
      <c r="EA1295" s="2"/>
      <c r="EB1295" s="2"/>
      <c r="EC1295" s="2"/>
      <c r="ED1295" s="2"/>
      <c r="EE1295" s="2"/>
      <c r="EF1295" s="2"/>
      <c r="EG1295" s="2"/>
      <c r="EH1295" s="2"/>
      <c r="EI1295" s="2"/>
      <c r="EJ1295" s="2"/>
      <c r="EK1295" s="2"/>
      <c r="EL1295" s="2"/>
      <c r="EM1295" s="2"/>
      <c r="EN1295" s="25"/>
      <c r="EO1295" s="25"/>
      <c r="EP1295" s="25"/>
      <c r="EQ1295" s="25"/>
      <c r="ER1295" s="25"/>
      <c r="ES1295" s="25"/>
      <c r="ET1295" s="25"/>
      <c r="EU1295" s="25"/>
      <c r="EV1295" s="25"/>
      <c r="EW1295" s="25"/>
      <c r="EX1295" s="25"/>
      <c r="EY1295" s="25"/>
      <c r="EZ1295" s="25"/>
      <c r="FA1295" s="25"/>
      <c r="FB1295" s="25"/>
      <c r="FC1295" s="25"/>
      <c r="FD1295" s="25"/>
      <c r="FE1295" s="25"/>
      <c r="FF1295" s="25"/>
      <c r="FG1295" s="25"/>
      <c r="FH1295" s="25"/>
    </row>
    <row r="1296" spans="1:164" s="7" customFormat="1" ht="24">
      <c r="A1296" s="1"/>
      <c r="B1296" s="1"/>
      <c r="C1296" s="6"/>
      <c r="D1296" s="1" ph="1"/>
      <c r="F1296" s="27"/>
      <c r="G1296" s="9"/>
      <c r="H1296" s="9"/>
      <c r="I1296" s="1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  <c r="AT1296" s="25"/>
      <c r="AU1296" s="25"/>
      <c r="AV1296" s="25"/>
      <c r="AW1296" s="25"/>
      <c r="AX1296" s="25"/>
      <c r="AY1296" s="25"/>
      <c r="AZ1296" s="25"/>
      <c r="BA1296" s="25"/>
      <c r="BB1296" s="25"/>
      <c r="BC1296" s="25"/>
      <c r="BD1296" s="25"/>
      <c r="BE1296" s="25"/>
      <c r="BF1296" s="25"/>
      <c r="BG1296" s="25"/>
      <c r="BH1296" s="25"/>
      <c r="BI1296" s="25"/>
      <c r="BJ1296" s="25"/>
      <c r="BK1296" s="25"/>
      <c r="BL1296" s="25"/>
      <c r="BM1296" s="25"/>
      <c r="BN1296" s="25"/>
      <c r="BO1296" s="25"/>
      <c r="BP1296" s="25"/>
      <c r="BQ1296" s="25"/>
      <c r="BR1296" s="25"/>
      <c r="BS1296" s="25"/>
      <c r="BT1296" s="25"/>
      <c r="BU1296" s="25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  <c r="CU1296" s="2"/>
      <c r="CV1296" s="2"/>
      <c r="CW1296" s="2"/>
      <c r="CX1296" s="2"/>
      <c r="CY1296" s="2"/>
      <c r="CZ1296" s="2"/>
      <c r="DA1296" s="2"/>
      <c r="DB1296" s="2"/>
      <c r="DC1296" s="2"/>
      <c r="DD1296" s="2"/>
      <c r="DE1296" s="2"/>
      <c r="DF1296" s="2"/>
      <c r="DG1296" s="2"/>
      <c r="DH1296" s="2"/>
      <c r="DI1296" s="2"/>
      <c r="DJ1296" s="2"/>
      <c r="DK1296" s="2"/>
      <c r="DL1296" s="2"/>
      <c r="DM1296" s="2"/>
      <c r="DN1296" s="2"/>
      <c r="DO1296" s="2"/>
      <c r="DP1296" s="2"/>
      <c r="DQ1296" s="2"/>
      <c r="DR1296" s="2"/>
      <c r="DS1296" s="2"/>
      <c r="DT1296" s="2"/>
      <c r="DU1296" s="2"/>
      <c r="DV1296" s="2"/>
      <c r="DW1296" s="2"/>
      <c r="DX1296" s="2"/>
      <c r="DY1296" s="2"/>
      <c r="DZ1296" s="2"/>
      <c r="EA1296" s="2"/>
      <c r="EB1296" s="2"/>
      <c r="EC1296" s="2"/>
      <c r="ED1296" s="2"/>
      <c r="EE1296" s="2"/>
      <c r="EF1296" s="2"/>
      <c r="EG1296" s="2"/>
      <c r="EH1296" s="2"/>
      <c r="EI1296" s="2"/>
      <c r="EJ1296" s="2"/>
      <c r="EK1296" s="2"/>
      <c r="EL1296" s="2"/>
      <c r="EM1296" s="2"/>
      <c r="EN1296" s="25"/>
      <c r="EO1296" s="25"/>
      <c r="EP1296" s="25"/>
      <c r="EQ1296" s="25"/>
      <c r="ER1296" s="25"/>
      <c r="ES1296" s="25"/>
      <c r="ET1296" s="25"/>
      <c r="EU1296" s="25"/>
      <c r="EV1296" s="25"/>
      <c r="EW1296" s="25"/>
      <c r="EX1296" s="25"/>
      <c r="EY1296" s="25"/>
      <c r="EZ1296" s="25"/>
      <c r="FA1296" s="25"/>
      <c r="FB1296" s="25"/>
      <c r="FC1296" s="25"/>
      <c r="FD1296" s="25"/>
      <c r="FE1296" s="25"/>
      <c r="FF1296" s="25"/>
      <c r="FG1296" s="25"/>
      <c r="FH1296" s="25"/>
    </row>
    <row r="1297" spans="1:164" s="7" customFormat="1" ht="24">
      <c r="A1297" s="1"/>
      <c r="B1297" s="1"/>
      <c r="C1297" s="6"/>
      <c r="D1297" s="1" ph="1"/>
      <c r="F1297" s="27"/>
      <c r="G1297" s="9"/>
      <c r="H1297" s="9"/>
      <c r="I1297" s="1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  <c r="AP1297" s="25"/>
      <c r="AQ1297" s="25"/>
      <c r="AR1297" s="25"/>
      <c r="AS1297" s="25"/>
      <c r="AT1297" s="25"/>
      <c r="AU1297" s="25"/>
      <c r="AV1297" s="25"/>
      <c r="AW1297" s="25"/>
      <c r="AX1297" s="25"/>
      <c r="AY1297" s="25"/>
      <c r="AZ1297" s="25"/>
      <c r="BA1297" s="25"/>
      <c r="BB1297" s="25"/>
      <c r="BC1297" s="25"/>
      <c r="BD1297" s="25"/>
      <c r="BE1297" s="25"/>
      <c r="BF1297" s="25"/>
      <c r="BG1297" s="25"/>
      <c r="BH1297" s="25"/>
      <c r="BI1297" s="25"/>
      <c r="BJ1297" s="25"/>
      <c r="BK1297" s="25"/>
      <c r="BL1297" s="25"/>
      <c r="BM1297" s="25"/>
      <c r="BN1297" s="25"/>
      <c r="BO1297" s="25"/>
      <c r="BP1297" s="25"/>
      <c r="BQ1297" s="25"/>
      <c r="BR1297" s="25"/>
      <c r="BS1297" s="25"/>
      <c r="BT1297" s="25"/>
      <c r="BU1297" s="25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  <c r="CU1297" s="2"/>
      <c r="CV1297" s="2"/>
      <c r="CW1297" s="2"/>
      <c r="CX1297" s="2"/>
      <c r="CY1297" s="2"/>
      <c r="CZ1297" s="2"/>
      <c r="DA1297" s="2"/>
      <c r="DB1297" s="2"/>
      <c r="DC1297" s="2"/>
      <c r="DD1297" s="2"/>
      <c r="DE1297" s="2"/>
      <c r="DF1297" s="2"/>
      <c r="DG1297" s="2"/>
      <c r="DH1297" s="2"/>
      <c r="DI1297" s="2"/>
      <c r="DJ1297" s="2"/>
      <c r="DK1297" s="2"/>
      <c r="DL1297" s="2"/>
      <c r="DM1297" s="2"/>
      <c r="DN1297" s="2"/>
      <c r="DO1297" s="2"/>
      <c r="DP1297" s="2"/>
      <c r="DQ1297" s="2"/>
      <c r="DR1297" s="2"/>
      <c r="DS1297" s="2"/>
      <c r="DT1297" s="2"/>
      <c r="DU1297" s="2"/>
      <c r="DV1297" s="2"/>
      <c r="DW1297" s="2"/>
      <c r="DX1297" s="2"/>
      <c r="DY1297" s="2"/>
      <c r="DZ1297" s="2"/>
      <c r="EA1297" s="2"/>
      <c r="EB1297" s="2"/>
      <c r="EC1297" s="2"/>
      <c r="ED1297" s="2"/>
      <c r="EE1297" s="2"/>
      <c r="EF1297" s="2"/>
      <c r="EG1297" s="2"/>
      <c r="EH1297" s="2"/>
      <c r="EI1297" s="2"/>
      <c r="EJ1297" s="2"/>
      <c r="EK1297" s="2"/>
      <c r="EL1297" s="2"/>
      <c r="EM1297" s="2"/>
      <c r="EN1297" s="25"/>
      <c r="EO1297" s="25"/>
      <c r="EP1297" s="25"/>
      <c r="EQ1297" s="25"/>
      <c r="ER1297" s="25"/>
      <c r="ES1297" s="25"/>
      <c r="ET1297" s="25"/>
      <c r="EU1297" s="25"/>
      <c r="EV1297" s="25"/>
      <c r="EW1297" s="25"/>
      <c r="EX1297" s="25"/>
      <c r="EY1297" s="25"/>
      <c r="EZ1297" s="25"/>
      <c r="FA1297" s="25"/>
      <c r="FB1297" s="25"/>
      <c r="FC1297" s="25"/>
      <c r="FD1297" s="25"/>
      <c r="FE1297" s="25"/>
      <c r="FF1297" s="25"/>
      <c r="FG1297" s="25"/>
      <c r="FH1297" s="25"/>
    </row>
    <row r="1298" spans="1:164" s="7" customFormat="1" ht="24">
      <c r="A1298" s="1"/>
      <c r="B1298" s="1"/>
      <c r="C1298" s="6"/>
      <c r="D1298" s="1" ph="1"/>
      <c r="F1298" s="27"/>
      <c r="G1298" s="9"/>
      <c r="H1298" s="9"/>
      <c r="I1298" s="1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  <c r="AP1298" s="25"/>
      <c r="AQ1298" s="25"/>
      <c r="AR1298" s="25"/>
      <c r="AS1298" s="25"/>
      <c r="AT1298" s="25"/>
      <c r="AU1298" s="25"/>
      <c r="AV1298" s="25"/>
      <c r="AW1298" s="25"/>
      <c r="AX1298" s="25"/>
      <c r="AY1298" s="25"/>
      <c r="AZ1298" s="25"/>
      <c r="BA1298" s="25"/>
      <c r="BB1298" s="25"/>
      <c r="BC1298" s="25"/>
      <c r="BD1298" s="25"/>
      <c r="BE1298" s="25"/>
      <c r="BF1298" s="25"/>
      <c r="BG1298" s="25"/>
      <c r="BH1298" s="25"/>
      <c r="BI1298" s="25"/>
      <c r="BJ1298" s="25"/>
      <c r="BK1298" s="25"/>
      <c r="BL1298" s="25"/>
      <c r="BM1298" s="25"/>
      <c r="BN1298" s="25"/>
      <c r="BO1298" s="25"/>
      <c r="BP1298" s="25"/>
      <c r="BQ1298" s="25"/>
      <c r="BR1298" s="25"/>
      <c r="BS1298" s="25"/>
      <c r="BT1298" s="25"/>
      <c r="BU1298" s="25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  <c r="CU1298" s="2"/>
      <c r="CV1298" s="2"/>
      <c r="CW1298" s="2"/>
      <c r="CX1298" s="2"/>
      <c r="CY1298" s="2"/>
      <c r="CZ1298" s="2"/>
      <c r="DA1298" s="2"/>
      <c r="DB1298" s="2"/>
      <c r="DC1298" s="2"/>
      <c r="DD1298" s="2"/>
      <c r="DE1298" s="2"/>
      <c r="DF1298" s="2"/>
      <c r="DG1298" s="2"/>
      <c r="DH1298" s="2"/>
      <c r="DI1298" s="2"/>
      <c r="DJ1298" s="2"/>
      <c r="DK1298" s="2"/>
      <c r="DL1298" s="2"/>
      <c r="DM1298" s="2"/>
      <c r="DN1298" s="2"/>
      <c r="DO1298" s="2"/>
      <c r="DP1298" s="2"/>
      <c r="DQ1298" s="2"/>
      <c r="DR1298" s="2"/>
      <c r="DS1298" s="2"/>
      <c r="DT1298" s="2"/>
      <c r="DU1298" s="2"/>
      <c r="DV1298" s="2"/>
      <c r="DW1298" s="2"/>
      <c r="DX1298" s="2"/>
      <c r="DY1298" s="2"/>
      <c r="DZ1298" s="2"/>
      <c r="EA1298" s="2"/>
      <c r="EB1298" s="2"/>
      <c r="EC1298" s="2"/>
      <c r="ED1298" s="2"/>
      <c r="EE1298" s="2"/>
      <c r="EF1298" s="2"/>
      <c r="EG1298" s="2"/>
      <c r="EH1298" s="2"/>
      <c r="EI1298" s="2"/>
      <c r="EJ1298" s="2"/>
      <c r="EK1298" s="2"/>
      <c r="EL1298" s="2"/>
      <c r="EM1298" s="2"/>
      <c r="EN1298" s="25"/>
      <c r="EO1298" s="25"/>
      <c r="EP1298" s="25"/>
      <c r="EQ1298" s="25"/>
      <c r="ER1298" s="25"/>
      <c r="ES1298" s="25"/>
      <c r="ET1298" s="25"/>
      <c r="EU1298" s="25"/>
      <c r="EV1298" s="25"/>
      <c r="EW1298" s="25"/>
      <c r="EX1298" s="25"/>
      <c r="EY1298" s="25"/>
      <c r="EZ1298" s="25"/>
      <c r="FA1298" s="25"/>
      <c r="FB1298" s="25"/>
      <c r="FC1298" s="25"/>
      <c r="FD1298" s="25"/>
      <c r="FE1298" s="25"/>
      <c r="FF1298" s="25"/>
      <c r="FG1298" s="25"/>
      <c r="FH1298" s="25"/>
    </row>
    <row r="1299" spans="1:164" s="7" customFormat="1" ht="24">
      <c r="A1299" s="1"/>
      <c r="B1299" s="1"/>
      <c r="C1299" s="6"/>
      <c r="D1299" s="1" ph="1"/>
      <c r="F1299" s="27"/>
      <c r="G1299" s="9"/>
      <c r="H1299" s="9"/>
      <c r="I1299" s="1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  <c r="AX1299" s="25"/>
      <c r="AY1299" s="25"/>
      <c r="AZ1299" s="25"/>
      <c r="BA1299" s="25"/>
      <c r="BB1299" s="25"/>
      <c r="BC1299" s="25"/>
      <c r="BD1299" s="25"/>
      <c r="BE1299" s="25"/>
      <c r="BF1299" s="25"/>
      <c r="BG1299" s="25"/>
      <c r="BH1299" s="25"/>
      <c r="BI1299" s="25"/>
      <c r="BJ1299" s="25"/>
      <c r="BK1299" s="25"/>
      <c r="BL1299" s="25"/>
      <c r="BM1299" s="25"/>
      <c r="BN1299" s="25"/>
      <c r="BO1299" s="25"/>
      <c r="BP1299" s="25"/>
      <c r="BQ1299" s="25"/>
      <c r="BR1299" s="25"/>
      <c r="BS1299" s="25"/>
      <c r="BT1299" s="25"/>
      <c r="BU1299" s="25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  <c r="CU1299" s="2"/>
      <c r="CV1299" s="2"/>
      <c r="CW1299" s="2"/>
      <c r="CX1299" s="2"/>
      <c r="CY1299" s="2"/>
      <c r="CZ1299" s="2"/>
      <c r="DA1299" s="2"/>
      <c r="DB1299" s="2"/>
      <c r="DC1299" s="2"/>
      <c r="DD1299" s="2"/>
      <c r="DE1299" s="2"/>
      <c r="DF1299" s="2"/>
      <c r="DG1299" s="2"/>
      <c r="DH1299" s="2"/>
      <c r="DI1299" s="2"/>
      <c r="DJ1299" s="2"/>
      <c r="DK1299" s="2"/>
      <c r="DL1299" s="2"/>
      <c r="DM1299" s="2"/>
      <c r="DN1299" s="2"/>
      <c r="DO1299" s="2"/>
      <c r="DP1299" s="2"/>
      <c r="DQ1299" s="2"/>
      <c r="DR1299" s="2"/>
      <c r="DS1299" s="2"/>
      <c r="DT1299" s="2"/>
      <c r="DU1299" s="2"/>
      <c r="DV1299" s="2"/>
      <c r="DW1299" s="2"/>
      <c r="DX1299" s="2"/>
      <c r="DY1299" s="2"/>
      <c r="DZ1299" s="2"/>
      <c r="EA1299" s="2"/>
      <c r="EB1299" s="2"/>
      <c r="EC1299" s="2"/>
      <c r="ED1299" s="2"/>
      <c r="EE1299" s="2"/>
      <c r="EF1299" s="2"/>
      <c r="EG1299" s="2"/>
      <c r="EH1299" s="2"/>
      <c r="EI1299" s="2"/>
      <c r="EJ1299" s="2"/>
      <c r="EK1299" s="2"/>
      <c r="EL1299" s="2"/>
      <c r="EM1299" s="2"/>
      <c r="EN1299" s="25"/>
      <c r="EO1299" s="25"/>
      <c r="EP1299" s="25"/>
      <c r="EQ1299" s="25"/>
      <c r="ER1299" s="25"/>
      <c r="ES1299" s="25"/>
      <c r="ET1299" s="25"/>
      <c r="EU1299" s="25"/>
      <c r="EV1299" s="25"/>
      <c r="EW1299" s="25"/>
      <c r="EX1299" s="25"/>
      <c r="EY1299" s="25"/>
      <c r="EZ1299" s="25"/>
      <c r="FA1299" s="25"/>
      <c r="FB1299" s="25"/>
      <c r="FC1299" s="25"/>
      <c r="FD1299" s="25"/>
      <c r="FE1299" s="25"/>
      <c r="FF1299" s="25"/>
      <c r="FG1299" s="25"/>
      <c r="FH1299" s="25"/>
    </row>
    <row r="1300" spans="1:164" s="7" customFormat="1" ht="24">
      <c r="A1300" s="1"/>
      <c r="B1300" s="1"/>
      <c r="C1300" s="6"/>
      <c r="D1300" s="1" ph="1"/>
      <c r="F1300" s="27"/>
      <c r="G1300" s="9"/>
      <c r="H1300" s="9"/>
      <c r="I1300" s="1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  <c r="AP1300" s="25"/>
      <c r="AQ1300" s="25"/>
      <c r="AR1300" s="25"/>
      <c r="AS1300" s="25"/>
      <c r="AT1300" s="25"/>
      <c r="AU1300" s="25"/>
      <c r="AV1300" s="25"/>
      <c r="AW1300" s="25"/>
      <c r="AX1300" s="25"/>
      <c r="AY1300" s="25"/>
      <c r="AZ1300" s="25"/>
      <c r="BA1300" s="25"/>
      <c r="BB1300" s="25"/>
      <c r="BC1300" s="25"/>
      <c r="BD1300" s="25"/>
      <c r="BE1300" s="25"/>
      <c r="BF1300" s="25"/>
      <c r="BG1300" s="25"/>
      <c r="BH1300" s="25"/>
      <c r="BI1300" s="25"/>
      <c r="BJ1300" s="25"/>
      <c r="BK1300" s="25"/>
      <c r="BL1300" s="25"/>
      <c r="BM1300" s="25"/>
      <c r="BN1300" s="25"/>
      <c r="BO1300" s="25"/>
      <c r="BP1300" s="25"/>
      <c r="BQ1300" s="25"/>
      <c r="BR1300" s="25"/>
      <c r="BS1300" s="25"/>
      <c r="BT1300" s="25"/>
      <c r="BU1300" s="25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  <c r="CU1300" s="2"/>
      <c r="CV1300" s="2"/>
      <c r="CW1300" s="2"/>
      <c r="CX1300" s="2"/>
      <c r="CY1300" s="2"/>
      <c r="CZ1300" s="2"/>
      <c r="DA1300" s="2"/>
      <c r="DB1300" s="2"/>
      <c r="DC1300" s="2"/>
      <c r="DD1300" s="2"/>
      <c r="DE1300" s="2"/>
      <c r="DF1300" s="2"/>
      <c r="DG1300" s="2"/>
      <c r="DH1300" s="2"/>
      <c r="DI1300" s="2"/>
      <c r="DJ1300" s="2"/>
      <c r="DK1300" s="2"/>
      <c r="DL1300" s="2"/>
      <c r="DM1300" s="2"/>
      <c r="DN1300" s="2"/>
      <c r="DO1300" s="2"/>
      <c r="DP1300" s="2"/>
      <c r="DQ1300" s="2"/>
      <c r="DR1300" s="2"/>
      <c r="DS1300" s="2"/>
      <c r="DT1300" s="2"/>
      <c r="DU1300" s="2"/>
      <c r="DV1300" s="2"/>
      <c r="DW1300" s="2"/>
      <c r="DX1300" s="2"/>
      <c r="DY1300" s="2"/>
      <c r="DZ1300" s="2"/>
      <c r="EA1300" s="2"/>
      <c r="EB1300" s="2"/>
      <c r="EC1300" s="2"/>
      <c r="ED1300" s="2"/>
      <c r="EE1300" s="2"/>
      <c r="EF1300" s="2"/>
      <c r="EG1300" s="2"/>
      <c r="EH1300" s="2"/>
      <c r="EI1300" s="2"/>
      <c r="EJ1300" s="2"/>
      <c r="EK1300" s="2"/>
      <c r="EL1300" s="2"/>
      <c r="EM1300" s="2"/>
      <c r="EN1300" s="25"/>
      <c r="EO1300" s="25"/>
      <c r="EP1300" s="25"/>
      <c r="EQ1300" s="25"/>
      <c r="ER1300" s="25"/>
      <c r="ES1300" s="25"/>
      <c r="ET1300" s="25"/>
      <c r="EU1300" s="25"/>
      <c r="EV1300" s="25"/>
      <c r="EW1300" s="25"/>
      <c r="EX1300" s="25"/>
      <c r="EY1300" s="25"/>
      <c r="EZ1300" s="25"/>
      <c r="FA1300" s="25"/>
      <c r="FB1300" s="25"/>
      <c r="FC1300" s="25"/>
      <c r="FD1300" s="25"/>
      <c r="FE1300" s="25"/>
      <c r="FF1300" s="25"/>
      <c r="FG1300" s="25"/>
      <c r="FH1300" s="25"/>
    </row>
    <row r="1301" spans="1:164" s="7" customFormat="1" ht="24">
      <c r="A1301" s="1"/>
      <c r="B1301" s="1"/>
      <c r="C1301" s="6"/>
      <c r="D1301" s="1" ph="1"/>
      <c r="F1301" s="27"/>
      <c r="G1301" s="9"/>
      <c r="H1301" s="9"/>
      <c r="I1301" s="1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  <c r="AP1301" s="25"/>
      <c r="AQ1301" s="25"/>
      <c r="AR1301" s="25"/>
      <c r="AS1301" s="25"/>
      <c r="AT1301" s="25"/>
      <c r="AU1301" s="25"/>
      <c r="AV1301" s="25"/>
      <c r="AW1301" s="25"/>
      <c r="AX1301" s="25"/>
      <c r="AY1301" s="25"/>
      <c r="AZ1301" s="25"/>
      <c r="BA1301" s="25"/>
      <c r="BB1301" s="25"/>
      <c r="BC1301" s="25"/>
      <c r="BD1301" s="25"/>
      <c r="BE1301" s="25"/>
      <c r="BF1301" s="25"/>
      <c r="BG1301" s="25"/>
      <c r="BH1301" s="25"/>
      <c r="BI1301" s="25"/>
      <c r="BJ1301" s="25"/>
      <c r="BK1301" s="25"/>
      <c r="BL1301" s="25"/>
      <c r="BM1301" s="25"/>
      <c r="BN1301" s="25"/>
      <c r="BO1301" s="25"/>
      <c r="BP1301" s="25"/>
      <c r="BQ1301" s="25"/>
      <c r="BR1301" s="25"/>
      <c r="BS1301" s="25"/>
      <c r="BT1301" s="25"/>
      <c r="BU1301" s="25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  <c r="CU1301" s="2"/>
      <c r="CV1301" s="2"/>
      <c r="CW1301" s="2"/>
      <c r="CX1301" s="2"/>
      <c r="CY1301" s="2"/>
      <c r="CZ1301" s="2"/>
      <c r="DA1301" s="2"/>
      <c r="DB1301" s="2"/>
      <c r="DC1301" s="2"/>
      <c r="DD1301" s="2"/>
      <c r="DE1301" s="2"/>
      <c r="DF1301" s="2"/>
      <c r="DG1301" s="2"/>
      <c r="DH1301" s="2"/>
      <c r="DI1301" s="2"/>
      <c r="DJ1301" s="2"/>
      <c r="DK1301" s="2"/>
      <c r="DL1301" s="2"/>
      <c r="DM1301" s="2"/>
      <c r="DN1301" s="2"/>
      <c r="DO1301" s="2"/>
      <c r="DP1301" s="2"/>
      <c r="DQ1301" s="2"/>
      <c r="DR1301" s="2"/>
      <c r="DS1301" s="2"/>
      <c r="DT1301" s="2"/>
      <c r="DU1301" s="2"/>
      <c r="DV1301" s="2"/>
      <c r="DW1301" s="2"/>
      <c r="DX1301" s="2"/>
      <c r="DY1301" s="2"/>
      <c r="DZ1301" s="2"/>
      <c r="EA1301" s="2"/>
      <c r="EB1301" s="2"/>
      <c r="EC1301" s="2"/>
      <c r="ED1301" s="2"/>
      <c r="EE1301" s="2"/>
      <c r="EF1301" s="2"/>
      <c r="EG1301" s="2"/>
      <c r="EH1301" s="2"/>
      <c r="EI1301" s="2"/>
      <c r="EJ1301" s="2"/>
      <c r="EK1301" s="2"/>
      <c r="EL1301" s="2"/>
      <c r="EM1301" s="2"/>
      <c r="EN1301" s="25"/>
      <c r="EO1301" s="25"/>
      <c r="EP1301" s="25"/>
      <c r="EQ1301" s="25"/>
      <c r="ER1301" s="25"/>
      <c r="ES1301" s="25"/>
      <c r="ET1301" s="25"/>
      <c r="EU1301" s="25"/>
      <c r="EV1301" s="25"/>
      <c r="EW1301" s="25"/>
      <c r="EX1301" s="25"/>
      <c r="EY1301" s="25"/>
      <c r="EZ1301" s="25"/>
      <c r="FA1301" s="25"/>
      <c r="FB1301" s="25"/>
      <c r="FC1301" s="25"/>
      <c r="FD1301" s="25"/>
      <c r="FE1301" s="25"/>
      <c r="FF1301" s="25"/>
      <c r="FG1301" s="25"/>
      <c r="FH1301" s="25"/>
    </row>
    <row r="1302" spans="1:164" s="7" customFormat="1" ht="24">
      <c r="A1302" s="1"/>
      <c r="B1302" s="1"/>
      <c r="C1302" s="6"/>
      <c r="D1302" s="1" ph="1"/>
      <c r="F1302" s="27"/>
      <c r="G1302" s="9"/>
      <c r="H1302" s="9"/>
      <c r="I1302" s="1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  <c r="AX1302" s="25"/>
      <c r="AY1302" s="25"/>
      <c r="AZ1302" s="25"/>
      <c r="BA1302" s="25"/>
      <c r="BB1302" s="25"/>
      <c r="BC1302" s="25"/>
      <c r="BD1302" s="25"/>
      <c r="BE1302" s="25"/>
      <c r="BF1302" s="25"/>
      <c r="BG1302" s="25"/>
      <c r="BH1302" s="25"/>
      <c r="BI1302" s="25"/>
      <c r="BJ1302" s="25"/>
      <c r="BK1302" s="25"/>
      <c r="BL1302" s="25"/>
      <c r="BM1302" s="25"/>
      <c r="BN1302" s="25"/>
      <c r="BO1302" s="25"/>
      <c r="BP1302" s="25"/>
      <c r="BQ1302" s="25"/>
      <c r="BR1302" s="25"/>
      <c r="BS1302" s="25"/>
      <c r="BT1302" s="25"/>
      <c r="BU1302" s="25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  <c r="CU1302" s="2"/>
      <c r="CV1302" s="2"/>
      <c r="CW1302" s="2"/>
      <c r="CX1302" s="2"/>
      <c r="CY1302" s="2"/>
      <c r="CZ1302" s="2"/>
      <c r="DA1302" s="2"/>
      <c r="DB1302" s="2"/>
      <c r="DC1302" s="2"/>
      <c r="DD1302" s="2"/>
      <c r="DE1302" s="2"/>
      <c r="DF1302" s="2"/>
      <c r="DG1302" s="2"/>
      <c r="DH1302" s="2"/>
      <c r="DI1302" s="2"/>
      <c r="DJ1302" s="2"/>
      <c r="DK1302" s="2"/>
      <c r="DL1302" s="2"/>
      <c r="DM1302" s="2"/>
      <c r="DN1302" s="2"/>
      <c r="DO1302" s="2"/>
      <c r="DP1302" s="2"/>
      <c r="DQ1302" s="2"/>
      <c r="DR1302" s="2"/>
      <c r="DS1302" s="2"/>
      <c r="DT1302" s="2"/>
      <c r="DU1302" s="2"/>
      <c r="DV1302" s="2"/>
      <c r="DW1302" s="2"/>
      <c r="DX1302" s="2"/>
      <c r="DY1302" s="2"/>
      <c r="DZ1302" s="2"/>
      <c r="EA1302" s="2"/>
      <c r="EB1302" s="2"/>
      <c r="EC1302" s="2"/>
      <c r="ED1302" s="2"/>
      <c r="EE1302" s="2"/>
      <c r="EF1302" s="2"/>
      <c r="EG1302" s="2"/>
      <c r="EH1302" s="2"/>
      <c r="EI1302" s="2"/>
      <c r="EJ1302" s="2"/>
      <c r="EK1302" s="2"/>
      <c r="EL1302" s="2"/>
      <c r="EM1302" s="2"/>
      <c r="EN1302" s="25"/>
      <c r="EO1302" s="25"/>
      <c r="EP1302" s="25"/>
      <c r="EQ1302" s="25"/>
      <c r="ER1302" s="25"/>
      <c r="ES1302" s="25"/>
      <c r="ET1302" s="25"/>
      <c r="EU1302" s="25"/>
      <c r="EV1302" s="25"/>
      <c r="EW1302" s="25"/>
      <c r="EX1302" s="25"/>
      <c r="EY1302" s="25"/>
      <c r="EZ1302" s="25"/>
      <c r="FA1302" s="25"/>
      <c r="FB1302" s="25"/>
      <c r="FC1302" s="25"/>
      <c r="FD1302" s="25"/>
      <c r="FE1302" s="25"/>
      <c r="FF1302" s="25"/>
      <c r="FG1302" s="25"/>
      <c r="FH1302" s="25"/>
    </row>
    <row r="1303" spans="1:164" s="7" customFormat="1" ht="24">
      <c r="A1303" s="1"/>
      <c r="B1303" s="1"/>
      <c r="C1303" s="6"/>
      <c r="D1303" s="1" ph="1"/>
      <c r="F1303" s="27"/>
      <c r="G1303" s="9"/>
      <c r="H1303" s="9"/>
      <c r="I1303" s="1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  <c r="AP1303" s="25"/>
      <c r="AQ1303" s="25"/>
      <c r="AR1303" s="25"/>
      <c r="AS1303" s="25"/>
      <c r="AT1303" s="25"/>
      <c r="AU1303" s="25"/>
      <c r="AV1303" s="25"/>
      <c r="AW1303" s="25"/>
      <c r="AX1303" s="25"/>
      <c r="AY1303" s="25"/>
      <c r="AZ1303" s="25"/>
      <c r="BA1303" s="25"/>
      <c r="BB1303" s="25"/>
      <c r="BC1303" s="25"/>
      <c r="BD1303" s="25"/>
      <c r="BE1303" s="25"/>
      <c r="BF1303" s="25"/>
      <c r="BG1303" s="25"/>
      <c r="BH1303" s="25"/>
      <c r="BI1303" s="25"/>
      <c r="BJ1303" s="25"/>
      <c r="BK1303" s="25"/>
      <c r="BL1303" s="25"/>
      <c r="BM1303" s="25"/>
      <c r="BN1303" s="25"/>
      <c r="BO1303" s="25"/>
      <c r="BP1303" s="25"/>
      <c r="BQ1303" s="25"/>
      <c r="BR1303" s="25"/>
      <c r="BS1303" s="25"/>
      <c r="BT1303" s="25"/>
      <c r="BU1303" s="25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5"/>
      <c r="EO1303" s="25"/>
      <c r="EP1303" s="25"/>
      <c r="EQ1303" s="25"/>
      <c r="ER1303" s="25"/>
      <c r="ES1303" s="25"/>
      <c r="ET1303" s="25"/>
      <c r="EU1303" s="25"/>
      <c r="EV1303" s="25"/>
      <c r="EW1303" s="25"/>
      <c r="EX1303" s="25"/>
      <c r="EY1303" s="25"/>
      <c r="EZ1303" s="25"/>
      <c r="FA1303" s="25"/>
      <c r="FB1303" s="25"/>
      <c r="FC1303" s="25"/>
      <c r="FD1303" s="25"/>
      <c r="FE1303" s="25"/>
      <c r="FF1303" s="25"/>
      <c r="FG1303" s="25"/>
      <c r="FH1303" s="25"/>
    </row>
    <row r="1304" spans="1:164" s="7" customFormat="1" ht="24">
      <c r="A1304" s="1"/>
      <c r="B1304" s="1"/>
      <c r="C1304" s="6"/>
      <c r="D1304" s="1" ph="1"/>
      <c r="F1304" s="27"/>
      <c r="G1304" s="9"/>
      <c r="H1304" s="9"/>
      <c r="I1304" s="1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  <c r="AP1304" s="25"/>
      <c r="AQ1304" s="25"/>
      <c r="AR1304" s="25"/>
      <c r="AS1304" s="25"/>
      <c r="AT1304" s="25"/>
      <c r="AU1304" s="25"/>
      <c r="AV1304" s="25"/>
      <c r="AW1304" s="25"/>
      <c r="AX1304" s="25"/>
      <c r="AY1304" s="25"/>
      <c r="AZ1304" s="25"/>
      <c r="BA1304" s="25"/>
      <c r="BB1304" s="25"/>
      <c r="BC1304" s="25"/>
      <c r="BD1304" s="25"/>
      <c r="BE1304" s="25"/>
      <c r="BF1304" s="25"/>
      <c r="BG1304" s="25"/>
      <c r="BH1304" s="25"/>
      <c r="BI1304" s="25"/>
      <c r="BJ1304" s="25"/>
      <c r="BK1304" s="25"/>
      <c r="BL1304" s="25"/>
      <c r="BM1304" s="25"/>
      <c r="BN1304" s="25"/>
      <c r="BO1304" s="25"/>
      <c r="BP1304" s="25"/>
      <c r="BQ1304" s="25"/>
      <c r="BR1304" s="25"/>
      <c r="BS1304" s="25"/>
      <c r="BT1304" s="25"/>
      <c r="BU1304" s="25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  <c r="CU1304" s="2"/>
      <c r="CV1304" s="2"/>
      <c r="CW1304" s="2"/>
      <c r="CX1304" s="2"/>
      <c r="CY1304" s="2"/>
      <c r="CZ1304" s="2"/>
      <c r="DA1304" s="2"/>
      <c r="DB1304" s="2"/>
      <c r="DC1304" s="2"/>
      <c r="DD1304" s="2"/>
      <c r="DE1304" s="2"/>
      <c r="DF1304" s="2"/>
      <c r="DG1304" s="2"/>
      <c r="DH1304" s="2"/>
      <c r="DI1304" s="2"/>
      <c r="DJ1304" s="2"/>
      <c r="DK1304" s="2"/>
      <c r="DL1304" s="2"/>
      <c r="DM1304" s="2"/>
      <c r="DN1304" s="2"/>
      <c r="DO1304" s="2"/>
      <c r="DP1304" s="2"/>
      <c r="DQ1304" s="2"/>
      <c r="DR1304" s="2"/>
      <c r="DS1304" s="2"/>
      <c r="DT1304" s="2"/>
      <c r="DU1304" s="2"/>
      <c r="DV1304" s="2"/>
      <c r="DW1304" s="2"/>
      <c r="DX1304" s="2"/>
      <c r="DY1304" s="2"/>
      <c r="DZ1304" s="2"/>
      <c r="EA1304" s="2"/>
      <c r="EB1304" s="2"/>
      <c r="EC1304" s="2"/>
      <c r="ED1304" s="2"/>
      <c r="EE1304" s="2"/>
      <c r="EF1304" s="2"/>
      <c r="EG1304" s="2"/>
      <c r="EH1304" s="2"/>
      <c r="EI1304" s="2"/>
      <c r="EJ1304" s="2"/>
      <c r="EK1304" s="2"/>
      <c r="EL1304" s="2"/>
      <c r="EM1304" s="2"/>
      <c r="EN1304" s="25"/>
      <c r="EO1304" s="25"/>
      <c r="EP1304" s="25"/>
      <c r="EQ1304" s="25"/>
      <c r="ER1304" s="25"/>
      <c r="ES1304" s="25"/>
      <c r="ET1304" s="25"/>
      <c r="EU1304" s="25"/>
      <c r="EV1304" s="25"/>
      <c r="EW1304" s="25"/>
      <c r="EX1304" s="25"/>
      <c r="EY1304" s="25"/>
      <c r="EZ1304" s="25"/>
      <c r="FA1304" s="25"/>
      <c r="FB1304" s="25"/>
      <c r="FC1304" s="25"/>
      <c r="FD1304" s="25"/>
      <c r="FE1304" s="25"/>
      <c r="FF1304" s="25"/>
      <c r="FG1304" s="25"/>
      <c r="FH1304" s="25"/>
    </row>
    <row r="1305" spans="1:164" s="7" customFormat="1" ht="24">
      <c r="A1305" s="1"/>
      <c r="B1305" s="1"/>
      <c r="C1305" s="6"/>
      <c r="D1305" s="1" ph="1"/>
      <c r="F1305" s="27"/>
      <c r="G1305" s="9"/>
      <c r="H1305" s="9"/>
      <c r="I1305" s="1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25"/>
      <c r="AG1305" s="25"/>
      <c r="AH1305" s="25"/>
      <c r="AI1305" s="25"/>
      <c r="AJ1305" s="25"/>
      <c r="AK1305" s="25"/>
      <c r="AL1305" s="25"/>
      <c r="AM1305" s="25"/>
      <c r="AN1305" s="25"/>
      <c r="AO1305" s="25"/>
      <c r="AP1305" s="25"/>
      <c r="AQ1305" s="25"/>
      <c r="AR1305" s="25"/>
      <c r="AS1305" s="25"/>
      <c r="AT1305" s="25"/>
      <c r="AU1305" s="25"/>
      <c r="AV1305" s="25"/>
      <c r="AW1305" s="25"/>
      <c r="AX1305" s="25"/>
      <c r="AY1305" s="25"/>
      <c r="AZ1305" s="25"/>
      <c r="BA1305" s="25"/>
      <c r="BB1305" s="25"/>
      <c r="BC1305" s="25"/>
      <c r="BD1305" s="25"/>
      <c r="BE1305" s="25"/>
      <c r="BF1305" s="25"/>
      <c r="BG1305" s="25"/>
      <c r="BH1305" s="25"/>
      <c r="BI1305" s="25"/>
      <c r="BJ1305" s="25"/>
      <c r="BK1305" s="25"/>
      <c r="BL1305" s="25"/>
      <c r="BM1305" s="25"/>
      <c r="BN1305" s="25"/>
      <c r="BO1305" s="25"/>
      <c r="BP1305" s="25"/>
      <c r="BQ1305" s="25"/>
      <c r="BR1305" s="25"/>
      <c r="BS1305" s="25"/>
      <c r="BT1305" s="25"/>
      <c r="BU1305" s="25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  <c r="CU1305" s="2"/>
      <c r="CV1305" s="2"/>
      <c r="CW1305" s="2"/>
      <c r="CX1305" s="2"/>
      <c r="CY1305" s="2"/>
      <c r="CZ1305" s="2"/>
      <c r="DA1305" s="2"/>
      <c r="DB1305" s="2"/>
      <c r="DC1305" s="2"/>
      <c r="DD1305" s="2"/>
      <c r="DE1305" s="2"/>
      <c r="DF1305" s="2"/>
      <c r="DG1305" s="2"/>
      <c r="DH1305" s="2"/>
      <c r="DI1305" s="2"/>
      <c r="DJ1305" s="2"/>
      <c r="DK1305" s="2"/>
      <c r="DL1305" s="2"/>
      <c r="DM1305" s="2"/>
      <c r="DN1305" s="2"/>
      <c r="DO1305" s="2"/>
      <c r="DP1305" s="2"/>
      <c r="DQ1305" s="2"/>
      <c r="DR1305" s="2"/>
      <c r="DS1305" s="2"/>
      <c r="DT1305" s="2"/>
      <c r="DU1305" s="2"/>
      <c r="DV1305" s="2"/>
      <c r="DW1305" s="2"/>
      <c r="DX1305" s="2"/>
      <c r="DY1305" s="2"/>
      <c r="DZ1305" s="2"/>
      <c r="EA1305" s="2"/>
      <c r="EB1305" s="2"/>
      <c r="EC1305" s="2"/>
      <c r="ED1305" s="2"/>
      <c r="EE1305" s="2"/>
      <c r="EF1305" s="2"/>
      <c r="EG1305" s="2"/>
      <c r="EH1305" s="2"/>
      <c r="EI1305" s="2"/>
      <c r="EJ1305" s="2"/>
      <c r="EK1305" s="2"/>
      <c r="EL1305" s="2"/>
      <c r="EM1305" s="2"/>
      <c r="EN1305" s="25"/>
      <c r="EO1305" s="25"/>
      <c r="EP1305" s="25"/>
      <c r="EQ1305" s="25"/>
      <c r="ER1305" s="25"/>
      <c r="ES1305" s="25"/>
      <c r="ET1305" s="25"/>
      <c r="EU1305" s="25"/>
      <c r="EV1305" s="25"/>
      <c r="EW1305" s="25"/>
      <c r="EX1305" s="25"/>
      <c r="EY1305" s="25"/>
      <c r="EZ1305" s="25"/>
      <c r="FA1305" s="25"/>
      <c r="FB1305" s="25"/>
      <c r="FC1305" s="25"/>
      <c r="FD1305" s="25"/>
      <c r="FE1305" s="25"/>
      <c r="FF1305" s="25"/>
      <c r="FG1305" s="25"/>
      <c r="FH1305" s="25"/>
    </row>
    <row r="1306" spans="1:164" s="7" customFormat="1" ht="24">
      <c r="A1306" s="1"/>
      <c r="B1306" s="1"/>
      <c r="C1306" s="6"/>
      <c r="D1306" s="1" ph="1"/>
      <c r="F1306" s="27"/>
      <c r="G1306" s="9"/>
      <c r="H1306" s="9"/>
      <c r="I1306" s="1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  <c r="AP1306" s="25"/>
      <c r="AQ1306" s="25"/>
      <c r="AR1306" s="25"/>
      <c r="AS1306" s="25"/>
      <c r="AT1306" s="25"/>
      <c r="AU1306" s="25"/>
      <c r="AV1306" s="25"/>
      <c r="AW1306" s="25"/>
      <c r="AX1306" s="25"/>
      <c r="AY1306" s="25"/>
      <c r="AZ1306" s="25"/>
      <c r="BA1306" s="25"/>
      <c r="BB1306" s="25"/>
      <c r="BC1306" s="25"/>
      <c r="BD1306" s="25"/>
      <c r="BE1306" s="25"/>
      <c r="BF1306" s="25"/>
      <c r="BG1306" s="25"/>
      <c r="BH1306" s="25"/>
      <c r="BI1306" s="25"/>
      <c r="BJ1306" s="25"/>
      <c r="BK1306" s="25"/>
      <c r="BL1306" s="25"/>
      <c r="BM1306" s="25"/>
      <c r="BN1306" s="25"/>
      <c r="BO1306" s="25"/>
      <c r="BP1306" s="25"/>
      <c r="BQ1306" s="25"/>
      <c r="BR1306" s="25"/>
      <c r="BS1306" s="25"/>
      <c r="BT1306" s="25"/>
      <c r="BU1306" s="25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  <c r="CU1306" s="2"/>
      <c r="CV1306" s="2"/>
      <c r="CW1306" s="2"/>
      <c r="CX1306" s="2"/>
      <c r="CY1306" s="2"/>
      <c r="CZ1306" s="2"/>
      <c r="DA1306" s="2"/>
      <c r="DB1306" s="2"/>
      <c r="DC1306" s="2"/>
      <c r="DD1306" s="2"/>
      <c r="DE1306" s="2"/>
      <c r="DF1306" s="2"/>
      <c r="DG1306" s="2"/>
      <c r="DH1306" s="2"/>
      <c r="DI1306" s="2"/>
      <c r="DJ1306" s="2"/>
      <c r="DK1306" s="2"/>
      <c r="DL1306" s="2"/>
      <c r="DM1306" s="2"/>
      <c r="DN1306" s="2"/>
      <c r="DO1306" s="2"/>
      <c r="DP1306" s="2"/>
      <c r="DQ1306" s="2"/>
      <c r="DR1306" s="2"/>
      <c r="DS1306" s="2"/>
      <c r="DT1306" s="2"/>
      <c r="DU1306" s="2"/>
      <c r="DV1306" s="2"/>
      <c r="DW1306" s="2"/>
      <c r="DX1306" s="2"/>
      <c r="DY1306" s="2"/>
      <c r="DZ1306" s="2"/>
      <c r="EA1306" s="2"/>
      <c r="EB1306" s="2"/>
      <c r="EC1306" s="2"/>
      <c r="ED1306" s="2"/>
      <c r="EE1306" s="2"/>
      <c r="EF1306" s="2"/>
      <c r="EG1306" s="2"/>
      <c r="EH1306" s="2"/>
      <c r="EI1306" s="2"/>
      <c r="EJ1306" s="2"/>
      <c r="EK1306" s="2"/>
      <c r="EL1306" s="2"/>
      <c r="EM1306" s="2"/>
      <c r="EN1306" s="25"/>
      <c r="EO1306" s="25"/>
      <c r="EP1306" s="25"/>
      <c r="EQ1306" s="25"/>
      <c r="ER1306" s="25"/>
      <c r="ES1306" s="25"/>
      <c r="ET1306" s="25"/>
      <c r="EU1306" s="25"/>
      <c r="EV1306" s="25"/>
      <c r="EW1306" s="25"/>
      <c r="EX1306" s="25"/>
      <c r="EY1306" s="25"/>
      <c r="EZ1306" s="25"/>
      <c r="FA1306" s="25"/>
      <c r="FB1306" s="25"/>
      <c r="FC1306" s="25"/>
      <c r="FD1306" s="25"/>
      <c r="FE1306" s="25"/>
      <c r="FF1306" s="25"/>
      <c r="FG1306" s="25"/>
      <c r="FH1306" s="25"/>
    </row>
    <row r="1307" spans="1:164" s="7" customFormat="1" ht="24">
      <c r="A1307" s="1"/>
      <c r="B1307" s="1"/>
      <c r="C1307" s="6"/>
      <c r="D1307" s="1" ph="1"/>
      <c r="F1307" s="27"/>
      <c r="G1307" s="9"/>
      <c r="H1307" s="9"/>
      <c r="I1307" s="1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  <c r="AP1307" s="25"/>
      <c r="AQ1307" s="25"/>
      <c r="AR1307" s="25"/>
      <c r="AS1307" s="25"/>
      <c r="AT1307" s="25"/>
      <c r="AU1307" s="25"/>
      <c r="AV1307" s="25"/>
      <c r="AW1307" s="25"/>
      <c r="AX1307" s="25"/>
      <c r="AY1307" s="25"/>
      <c r="AZ1307" s="25"/>
      <c r="BA1307" s="25"/>
      <c r="BB1307" s="25"/>
      <c r="BC1307" s="25"/>
      <c r="BD1307" s="25"/>
      <c r="BE1307" s="25"/>
      <c r="BF1307" s="25"/>
      <c r="BG1307" s="25"/>
      <c r="BH1307" s="25"/>
      <c r="BI1307" s="25"/>
      <c r="BJ1307" s="25"/>
      <c r="BK1307" s="25"/>
      <c r="BL1307" s="25"/>
      <c r="BM1307" s="25"/>
      <c r="BN1307" s="25"/>
      <c r="BO1307" s="25"/>
      <c r="BP1307" s="25"/>
      <c r="BQ1307" s="25"/>
      <c r="BR1307" s="25"/>
      <c r="BS1307" s="25"/>
      <c r="BT1307" s="25"/>
      <c r="BU1307" s="25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  <c r="CU1307" s="2"/>
      <c r="CV1307" s="2"/>
      <c r="CW1307" s="2"/>
      <c r="CX1307" s="2"/>
      <c r="CY1307" s="2"/>
      <c r="CZ1307" s="2"/>
      <c r="DA1307" s="2"/>
      <c r="DB1307" s="2"/>
      <c r="DC1307" s="2"/>
      <c r="DD1307" s="2"/>
      <c r="DE1307" s="2"/>
      <c r="DF1307" s="2"/>
      <c r="DG1307" s="2"/>
      <c r="DH1307" s="2"/>
      <c r="DI1307" s="2"/>
      <c r="DJ1307" s="2"/>
      <c r="DK1307" s="2"/>
      <c r="DL1307" s="2"/>
      <c r="DM1307" s="2"/>
      <c r="DN1307" s="2"/>
      <c r="DO1307" s="2"/>
      <c r="DP1307" s="2"/>
      <c r="DQ1307" s="2"/>
      <c r="DR1307" s="2"/>
      <c r="DS1307" s="2"/>
      <c r="DT1307" s="2"/>
      <c r="DU1307" s="2"/>
      <c r="DV1307" s="2"/>
      <c r="DW1307" s="2"/>
      <c r="DX1307" s="2"/>
      <c r="DY1307" s="2"/>
      <c r="DZ1307" s="2"/>
      <c r="EA1307" s="2"/>
      <c r="EB1307" s="2"/>
      <c r="EC1307" s="2"/>
      <c r="ED1307" s="2"/>
      <c r="EE1307" s="2"/>
      <c r="EF1307" s="2"/>
      <c r="EG1307" s="2"/>
      <c r="EH1307" s="2"/>
      <c r="EI1307" s="2"/>
      <c r="EJ1307" s="2"/>
      <c r="EK1307" s="2"/>
      <c r="EL1307" s="2"/>
      <c r="EM1307" s="2"/>
      <c r="EN1307" s="25"/>
      <c r="EO1307" s="25"/>
      <c r="EP1307" s="25"/>
      <c r="EQ1307" s="25"/>
      <c r="ER1307" s="25"/>
      <c r="ES1307" s="25"/>
      <c r="ET1307" s="25"/>
      <c r="EU1307" s="25"/>
      <c r="EV1307" s="25"/>
      <c r="EW1307" s="25"/>
      <c r="EX1307" s="25"/>
      <c r="EY1307" s="25"/>
      <c r="EZ1307" s="25"/>
      <c r="FA1307" s="25"/>
      <c r="FB1307" s="25"/>
      <c r="FC1307" s="25"/>
      <c r="FD1307" s="25"/>
      <c r="FE1307" s="25"/>
      <c r="FF1307" s="25"/>
      <c r="FG1307" s="25"/>
      <c r="FH1307" s="25"/>
    </row>
    <row r="1308" spans="1:164" s="7" customFormat="1" ht="24">
      <c r="A1308" s="1"/>
      <c r="B1308" s="1"/>
      <c r="C1308" s="6"/>
      <c r="D1308" s="1" ph="1"/>
      <c r="F1308" s="27"/>
      <c r="G1308" s="9"/>
      <c r="H1308" s="9"/>
      <c r="I1308" s="1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  <c r="AP1308" s="25"/>
      <c r="AQ1308" s="25"/>
      <c r="AR1308" s="25"/>
      <c r="AS1308" s="25"/>
      <c r="AT1308" s="25"/>
      <c r="AU1308" s="25"/>
      <c r="AV1308" s="25"/>
      <c r="AW1308" s="25"/>
      <c r="AX1308" s="25"/>
      <c r="AY1308" s="25"/>
      <c r="AZ1308" s="25"/>
      <c r="BA1308" s="25"/>
      <c r="BB1308" s="25"/>
      <c r="BC1308" s="25"/>
      <c r="BD1308" s="25"/>
      <c r="BE1308" s="25"/>
      <c r="BF1308" s="25"/>
      <c r="BG1308" s="25"/>
      <c r="BH1308" s="25"/>
      <c r="BI1308" s="25"/>
      <c r="BJ1308" s="25"/>
      <c r="BK1308" s="25"/>
      <c r="BL1308" s="25"/>
      <c r="BM1308" s="25"/>
      <c r="BN1308" s="25"/>
      <c r="BO1308" s="25"/>
      <c r="BP1308" s="25"/>
      <c r="BQ1308" s="25"/>
      <c r="BR1308" s="25"/>
      <c r="BS1308" s="25"/>
      <c r="BT1308" s="25"/>
      <c r="BU1308" s="25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  <c r="CU1308" s="2"/>
      <c r="CV1308" s="2"/>
      <c r="CW1308" s="2"/>
      <c r="CX1308" s="2"/>
      <c r="CY1308" s="2"/>
      <c r="CZ1308" s="2"/>
      <c r="DA1308" s="2"/>
      <c r="DB1308" s="2"/>
      <c r="DC1308" s="2"/>
      <c r="DD1308" s="2"/>
      <c r="DE1308" s="2"/>
      <c r="DF1308" s="2"/>
      <c r="DG1308" s="2"/>
      <c r="DH1308" s="2"/>
      <c r="DI1308" s="2"/>
      <c r="DJ1308" s="2"/>
      <c r="DK1308" s="2"/>
      <c r="DL1308" s="2"/>
      <c r="DM1308" s="2"/>
      <c r="DN1308" s="2"/>
      <c r="DO1308" s="2"/>
      <c r="DP1308" s="2"/>
      <c r="DQ1308" s="2"/>
      <c r="DR1308" s="2"/>
      <c r="DS1308" s="2"/>
      <c r="DT1308" s="2"/>
      <c r="DU1308" s="2"/>
      <c r="DV1308" s="2"/>
      <c r="DW1308" s="2"/>
      <c r="DX1308" s="2"/>
      <c r="DY1308" s="2"/>
      <c r="DZ1308" s="2"/>
      <c r="EA1308" s="2"/>
      <c r="EB1308" s="2"/>
      <c r="EC1308" s="2"/>
      <c r="ED1308" s="2"/>
      <c r="EE1308" s="2"/>
      <c r="EF1308" s="2"/>
      <c r="EG1308" s="2"/>
      <c r="EH1308" s="2"/>
      <c r="EI1308" s="2"/>
      <c r="EJ1308" s="2"/>
      <c r="EK1308" s="2"/>
      <c r="EL1308" s="2"/>
      <c r="EM1308" s="2"/>
      <c r="EN1308" s="25"/>
      <c r="EO1308" s="25"/>
      <c r="EP1308" s="25"/>
      <c r="EQ1308" s="25"/>
      <c r="ER1308" s="25"/>
      <c r="ES1308" s="25"/>
      <c r="ET1308" s="25"/>
      <c r="EU1308" s="25"/>
      <c r="EV1308" s="25"/>
      <c r="EW1308" s="25"/>
      <c r="EX1308" s="25"/>
      <c r="EY1308" s="25"/>
      <c r="EZ1308" s="25"/>
      <c r="FA1308" s="25"/>
      <c r="FB1308" s="25"/>
      <c r="FC1308" s="25"/>
      <c r="FD1308" s="25"/>
      <c r="FE1308" s="25"/>
      <c r="FF1308" s="25"/>
      <c r="FG1308" s="25"/>
      <c r="FH1308" s="25"/>
    </row>
    <row r="1309" spans="1:164" s="7" customFormat="1" ht="24">
      <c r="A1309" s="1"/>
      <c r="B1309" s="1"/>
      <c r="C1309" s="6"/>
      <c r="D1309" s="1" ph="1"/>
      <c r="F1309" s="27"/>
      <c r="G1309" s="9"/>
      <c r="H1309" s="9"/>
      <c r="I1309" s="1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  <c r="AP1309" s="25"/>
      <c r="AQ1309" s="25"/>
      <c r="AR1309" s="25"/>
      <c r="AS1309" s="25"/>
      <c r="AT1309" s="25"/>
      <c r="AU1309" s="25"/>
      <c r="AV1309" s="25"/>
      <c r="AW1309" s="25"/>
      <c r="AX1309" s="25"/>
      <c r="AY1309" s="25"/>
      <c r="AZ1309" s="25"/>
      <c r="BA1309" s="25"/>
      <c r="BB1309" s="25"/>
      <c r="BC1309" s="25"/>
      <c r="BD1309" s="25"/>
      <c r="BE1309" s="25"/>
      <c r="BF1309" s="25"/>
      <c r="BG1309" s="25"/>
      <c r="BH1309" s="25"/>
      <c r="BI1309" s="25"/>
      <c r="BJ1309" s="25"/>
      <c r="BK1309" s="25"/>
      <c r="BL1309" s="25"/>
      <c r="BM1309" s="25"/>
      <c r="BN1309" s="25"/>
      <c r="BO1309" s="25"/>
      <c r="BP1309" s="25"/>
      <c r="BQ1309" s="25"/>
      <c r="BR1309" s="25"/>
      <c r="BS1309" s="25"/>
      <c r="BT1309" s="25"/>
      <c r="BU1309" s="25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  <c r="CU1309" s="2"/>
      <c r="CV1309" s="2"/>
      <c r="CW1309" s="2"/>
      <c r="CX1309" s="2"/>
      <c r="CY1309" s="2"/>
      <c r="CZ1309" s="2"/>
      <c r="DA1309" s="2"/>
      <c r="DB1309" s="2"/>
      <c r="DC1309" s="2"/>
      <c r="DD1309" s="2"/>
      <c r="DE1309" s="2"/>
      <c r="DF1309" s="2"/>
      <c r="DG1309" s="2"/>
      <c r="DH1309" s="2"/>
      <c r="DI1309" s="2"/>
      <c r="DJ1309" s="2"/>
      <c r="DK1309" s="2"/>
      <c r="DL1309" s="2"/>
      <c r="DM1309" s="2"/>
      <c r="DN1309" s="2"/>
      <c r="DO1309" s="2"/>
      <c r="DP1309" s="2"/>
      <c r="DQ1309" s="2"/>
      <c r="DR1309" s="2"/>
      <c r="DS1309" s="2"/>
      <c r="DT1309" s="2"/>
      <c r="DU1309" s="2"/>
      <c r="DV1309" s="2"/>
      <c r="DW1309" s="2"/>
      <c r="DX1309" s="2"/>
      <c r="DY1309" s="2"/>
      <c r="DZ1309" s="2"/>
      <c r="EA1309" s="2"/>
      <c r="EB1309" s="2"/>
      <c r="EC1309" s="2"/>
      <c r="ED1309" s="2"/>
      <c r="EE1309" s="2"/>
      <c r="EF1309" s="2"/>
      <c r="EG1309" s="2"/>
      <c r="EH1309" s="2"/>
      <c r="EI1309" s="2"/>
      <c r="EJ1309" s="2"/>
      <c r="EK1309" s="2"/>
      <c r="EL1309" s="2"/>
      <c r="EM1309" s="2"/>
      <c r="EN1309" s="25"/>
      <c r="EO1309" s="25"/>
      <c r="EP1309" s="25"/>
      <c r="EQ1309" s="25"/>
      <c r="ER1309" s="25"/>
      <c r="ES1309" s="25"/>
      <c r="ET1309" s="25"/>
      <c r="EU1309" s="25"/>
      <c r="EV1309" s="25"/>
      <c r="EW1309" s="25"/>
      <c r="EX1309" s="25"/>
      <c r="EY1309" s="25"/>
      <c r="EZ1309" s="25"/>
      <c r="FA1309" s="25"/>
      <c r="FB1309" s="25"/>
      <c r="FC1309" s="25"/>
      <c r="FD1309" s="25"/>
      <c r="FE1309" s="25"/>
      <c r="FF1309" s="25"/>
      <c r="FG1309" s="25"/>
      <c r="FH1309" s="25"/>
    </row>
    <row r="1310" spans="1:164" s="7" customFormat="1" ht="24">
      <c r="A1310" s="1"/>
      <c r="B1310" s="1"/>
      <c r="C1310" s="6"/>
      <c r="D1310" s="1" ph="1"/>
      <c r="F1310" s="27"/>
      <c r="G1310" s="9"/>
      <c r="H1310" s="9"/>
      <c r="I1310" s="1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  <c r="AX1310" s="25"/>
      <c r="AY1310" s="25"/>
      <c r="AZ1310" s="25"/>
      <c r="BA1310" s="25"/>
      <c r="BB1310" s="25"/>
      <c r="BC1310" s="25"/>
      <c r="BD1310" s="25"/>
      <c r="BE1310" s="25"/>
      <c r="BF1310" s="25"/>
      <c r="BG1310" s="25"/>
      <c r="BH1310" s="25"/>
      <c r="BI1310" s="25"/>
      <c r="BJ1310" s="25"/>
      <c r="BK1310" s="25"/>
      <c r="BL1310" s="25"/>
      <c r="BM1310" s="25"/>
      <c r="BN1310" s="25"/>
      <c r="BO1310" s="25"/>
      <c r="BP1310" s="25"/>
      <c r="BQ1310" s="25"/>
      <c r="BR1310" s="25"/>
      <c r="BS1310" s="25"/>
      <c r="BT1310" s="25"/>
      <c r="BU1310" s="25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  <c r="CU1310" s="2"/>
      <c r="CV1310" s="2"/>
      <c r="CW1310" s="2"/>
      <c r="CX1310" s="2"/>
      <c r="CY1310" s="2"/>
      <c r="CZ1310" s="2"/>
      <c r="DA1310" s="2"/>
      <c r="DB1310" s="2"/>
      <c r="DC1310" s="2"/>
      <c r="DD1310" s="2"/>
      <c r="DE1310" s="2"/>
      <c r="DF1310" s="2"/>
      <c r="DG1310" s="2"/>
      <c r="DH1310" s="2"/>
      <c r="DI1310" s="2"/>
      <c r="DJ1310" s="2"/>
      <c r="DK1310" s="2"/>
      <c r="DL1310" s="2"/>
      <c r="DM1310" s="2"/>
      <c r="DN1310" s="2"/>
      <c r="DO1310" s="2"/>
      <c r="DP1310" s="2"/>
      <c r="DQ1310" s="2"/>
      <c r="DR1310" s="2"/>
      <c r="DS1310" s="2"/>
      <c r="DT1310" s="2"/>
      <c r="DU1310" s="2"/>
      <c r="DV1310" s="2"/>
      <c r="DW1310" s="2"/>
      <c r="DX1310" s="2"/>
      <c r="DY1310" s="2"/>
      <c r="DZ1310" s="2"/>
      <c r="EA1310" s="2"/>
      <c r="EB1310" s="2"/>
      <c r="EC1310" s="2"/>
      <c r="ED1310" s="2"/>
      <c r="EE1310" s="2"/>
      <c r="EF1310" s="2"/>
      <c r="EG1310" s="2"/>
      <c r="EH1310" s="2"/>
      <c r="EI1310" s="2"/>
      <c r="EJ1310" s="2"/>
      <c r="EK1310" s="2"/>
      <c r="EL1310" s="2"/>
      <c r="EM1310" s="2"/>
      <c r="EN1310" s="25"/>
      <c r="EO1310" s="25"/>
      <c r="EP1310" s="25"/>
      <c r="EQ1310" s="25"/>
      <c r="ER1310" s="25"/>
      <c r="ES1310" s="25"/>
      <c r="ET1310" s="25"/>
      <c r="EU1310" s="25"/>
      <c r="EV1310" s="25"/>
      <c r="EW1310" s="25"/>
      <c r="EX1310" s="25"/>
      <c r="EY1310" s="25"/>
      <c r="EZ1310" s="25"/>
      <c r="FA1310" s="25"/>
      <c r="FB1310" s="25"/>
      <c r="FC1310" s="25"/>
      <c r="FD1310" s="25"/>
      <c r="FE1310" s="25"/>
      <c r="FF1310" s="25"/>
      <c r="FG1310" s="25"/>
      <c r="FH1310" s="25"/>
    </row>
    <row r="1311" spans="1:164" s="7" customFormat="1" ht="24">
      <c r="A1311" s="1"/>
      <c r="B1311" s="1"/>
      <c r="C1311" s="6"/>
      <c r="D1311" s="1" ph="1"/>
      <c r="F1311" s="27"/>
      <c r="G1311" s="9"/>
      <c r="H1311" s="9"/>
      <c r="I1311" s="1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  <c r="AP1311" s="25"/>
      <c r="AQ1311" s="25"/>
      <c r="AR1311" s="25"/>
      <c r="AS1311" s="25"/>
      <c r="AT1311" s="25"/>
      <c r="AU1311" s="25"/>
      <c r="AV1311" s="25"/>
      <c r="AW1311" s="25"/>
      <c r="AX1311" s="25"/>
      <c r="AY1311" s="25"/>
      <c r="AZ1311" s="25"/>
      <c r="BA1311" s="25"/>
      <c r="BB1311" s="25"/>
      <c r="BC1311" s="25"/>
      <c r="BD1311" s="25"/>
      <c r="BE1311" s="25"/>
      <c r="BF1311" s="25"/>
      <c r="BG1311" s="25"/>
      <c r="BH1311" s="25"/>
      <c r="BI1311" s="25"/>
      <c r="BJ1311" s="25"/>
      <c r="BK1311" s="25"/>
      <c r="BL1311" s="25"/>
      <c r="BM1311" s="25"/>
      <c r="BN1311" s="25"/>
      <c r="BO1311" s="25"/>
      <c r="BP1311" s="25"/>
      <c r="BQ1311" s="25"/>
      <c r="BR1311" s="25"/>
      <c r="BS1311" s="25"/>
      <c r="BT1311" s="25"/>
      <c r="BU1311" s="25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  <c r="CU1311" s="2"/>
      <c r="CV1311" s="2"/>
      <c r="CW1311" s="2"/>
      <c r="CX1311" s="2"/>
      <c r="CY1311" s="2"/>
      <c r="CZ1311" s="2"/>
      <c r="DA1311" s="2"/>
      <c r="DB1311" s="2"/>
      <c r="DC1311" s="2"/>
      <c r="DD1311" s="2"/>
      <c r="DE1311" s="2"/>
      <c r="DF1311" s="2"/>
      <c r="DG1311" s="2"/>
      <c r="DH1311" s="2"/>
      <c r="DI1311" s="2"/>
      <c r="DJ1311" s="2"/>
      <c r="DK1311" s="2"/>
      <c r="DL1311" s="2"/>
      <c r="DM1311" s="2"/>
      <c r="DN1311" s="2"/>
      <c r="DO1311" s="2"/>
      <c r="DP1311" s="2"/>
      <c r="DQ1311" s="2"/>
      <c r="DR1311" s="2"/>
      <c r="DS1311" s="2"/>
      <c r="DT1311" s="2"/>
      <c r="DU1311" s="2"/>
      <c r="DV1311" s="2"/>
      <c r="DW1311" s="2"/>
      <c r="DX1311" s="2"/>
      <c r="DY1311" s="2"/>
      <c r="DZ1311" s="2"/>
      <c r="EA1311" s="2"/>
      <c r="EB1311" s="2"/>
      <c r="EC1311" s="2"/>
      <c r="ED1311" s="2"/>
      <c r="EE1311" s="2"/>
      <c r="EF1311" s="2"/>
      <c r="EG1311" s="2"/>
      <c r="EH1311" s="2"/>
      <c r="EI1311" s="2"/>
      <c r="EJ1311" s="2"/>
      <c r="EK1311" s="2"/>
      <c r="EL1311" s="2"/>
      <c r="EM1311" s="2"/>
      <c r="EN1311" s="25"/>
      <c r="EO1311" s="25"/>
      <c r="EP1311" s="25"/>
      <c r="EQ1311" s="25"/>
      <c r="ER1311" s="25"/>
      <c r="ES1311" s="25"/>
      <c r="ET1311" s="25"/>
      <c r="EU1311" s="25"/>
      <c r="EV1311" s="25"/>
      <c r="EW1311" s="25"/>
      <c r="EX1311" s="25"/>
      <c r="EY1311" s="25"/>
      <c r="EZ1311" s="25"/>
      <c r="FA1311" s="25"/>
      <c r="FB1311" s="25"/>
      <c r="FC1311" s="25"/>
      <c r="FD1311" s="25"/>
      <c r="FE1311" s="25"/>
      <c r="FF1311" s="25"/>
      <c r="FG1311" s="25"/>
      <c r="FH1311" s="25"/>
    </row>
    <row r="1312" spans="1:164" s="7" customFormat="1" ht="24">
      <c r="A1312" s="1"/>
      <c r="B1312" s="1"/>
      <c r="C1312" s="6"/>
      <c r="D1312" s="1" ph="1"/>
      <c r="F1312" s="27"/>
      <c r="G1312" s="9"/>
      <c r="H1312" s="9"/>
      <c r="I1312" s="1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  <c r="AX1312" s="25"/>
      <c r="AY1312" s="25"/>
      <c r="AZ1312" s="25"/>
      <c r="BA1312" s="25"/>
      <c r="BB1312" s="25"/>
      <c r="BC1312" s="25"/>
      <c r="BD1312" s="25"/>
      <c r="BE1312" s="25"/>
      <c r="BF1312" s="25"/>
      <c r="BG1312" s="25"/>
      <c r="BH1312" s="25"/>
      <c r="BI1312" s="25"/>
      <c r="BJ1312" s="25"/>
      <c r="BK1312" s="25"/>
      <c r="BL1312" s="25"/>
      <c r="BM1312" s="25"/>
      <c r="BN1312" s="25"/>
      <c r="BO1312" s="25"/>
      <c r="BP1312" s="25"/>
      <c r="BQ1312" s="25"/>
      <c r="BR1312" s="25"/>
      <c r="BS1312" s="25"/>
      <c r="BT1312" s="25"/>
      <c r="BU1312" s="25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  <c r="CU1312" s="2"/>
      <c r="CV1312" s="2"/>
      <c r="CW1312" s="2"/>
      <c r="CX1312" s="2"/>
      <c r="CY1312" s="2"/>
      <c r="CZ1312" s="2"/>
      <c r="DA1312" s="2"/>
      <c r="DB1312" s="2"/>
      <c r="DC1312" s="2"/>
      <c r="DD1312" s="2"/>
      <c r="DE1312" s="2"/>
      <c r="DF1312" s="2"/>
      <c r="DG1312" s="2"/>
      <c r="DH1312" s="2"/>
      <c r="DI1312" s="2"/>
      <c r="DJ1312" s="2"/>
      <c r="DK1312" s="2"/>
      <c r="DL1312" s="2"/>
      <c r="DM1312" s="2"/>
      <c r="DN1312" s="2"/>
      <c r="DO1312" s="2"/>
      <c r="DP1312" s="2"/>
      <c r="DQ1312" s="2"/>
      <c r="DR1312" s="2"/>
      <c r="DS1312" s="2"/>
      <c r="DT1312" s="2"/>
      <c r="DU1312" s="2"/>
      <c r="DV1312" s="2"/>
      <c r="DW1312" s="2"/>
      <c r="DX1312" s="2"/>
      <c r="DY1312" s="2"/>
      <c r="DZ1312" s="2"/>
      <c r="EA1312" s="2"/>
      <c r="EB1312" s="2"/>
      <c r="EC1312" s="2"/>
      <c r="ED1312" s="2"/>
      <c r="EE1312" s="2"/>
      <c r="EF1312" s="2"/>
      <c r="EG1312" s="2"/>
      <c r="EH1312" s="2"/>
      <c r="EI1312" s="2"/>
      <c r="EJ1312" s="2"/>
      <c r="EK1312" s="2"/>
      <c r="EL1312" s="2"/>
      <c r="EM1312" s="2"/>
      <c r="EN1312" s="25"/>
      <c r="EO1312" s="25"/>
      <c r="EP1312" s="25"/>
      <c r="EQ1312" s="25"/>
      <c r="ER1312" s="25"/>
      <c r="ES1312" s="25"/>
      <c r="ET1312" s="25"/>
      <c r="EU1312" s="25"/>
      <c r="EV1312" s="25"/>
      <c r="EW1312" s="25"/>
      <c r="EX1312" s="25"/>
      <c r="EY1312" s="25"/>
      <c r="EZ1312" s="25"/>
      <c r="FA1312" s="25"/>
      <c r="FB1312" s="25"/>
      <c r="FC1312" s="25"/>
      <c r="FD1312" s="25"/>
      <c r="FE1312" s="25"/>
      <c r="FF1312" s="25"/>
      <c r="FG1312" s="25"/>
      <c r="FH1312" s="25"/>
    </row>
    <row r="1313" spans="1:164" s="7" customFormat="1" ht="24">
      <c r="A1313" s="1"/>
      <c r="B1313" s="1"/>
      <c r="C1313" s="6"/>
      <c r="D1313" s="1" ph="1"/>
      <c r="F1313" s="27"/>
      <c r="G1313" s="9"/>
      <c r="H1313" s="9"/>
      <c r="I1313" s="1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  <c r="AP1313" s="25"/>
      <c r="AQ1313" s="25"/>
      <c r="AR1313" s="25"/>
      <c r="AS1313" s="25"/>
      <c r="AT1313" s="25"/>
      <c r="AU1313" s="25"/>
      <c r="AV1313" s="25"/>
      <c r="AW1313" s="25"/>
      <c r="AX1313" s="25"/>
      <c r="AY1313" s="25"/>
      <c r="AZ1313" s="25"/>
      <c r="BA1313" s="25"/>
      <c r="BB1313" s="25"/>
      <c r="BC1313" s="25"/>
      <c r="BD1313" s="25"/>
      <c r="BE1313" s="25"/>
      <c r="BF1313" s="25"/>
      <c r="BG1313" s="25"/>
      <c r="BH1313" s="25"/>
      <c r="BI1313" s="25"/>
      <c r="BJ1313" s="25"/>
      <c r="BK1313" s="25"/>
      <c r="BL1313" s="25"/>
      <c r="BM1313" s="25"/>
      <c r="BN1313" s="25"/>
      <c r="BO1313" s="25"/>
      <c r="BP1313" s="25"/>
      <c r="BQ1313" s="25"/>
      <c r="BR1313" s="25"/>
      <c r="BS1313" s="25"/>
      <c r="BT1313" s="25"/>
      <c r="BU1313" s="25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  <c r="CU1313" s="2"/>
      <c r="CV1313" s="2"/>
      <c r="CW1313" s="2"/>
      <c r="CX1313" s="2"/>
      <c r="CY1313" s="2"/>
      <c r="CZ1313" s="2"/>
      <c r="DA1313" s="2"/>
      <c r="DB1313" s="2"/>
      <c r="DC1313" s="2"/>
      <c r="DD1313" s="2"/>
      <c r="DE1313" s="2"/>
      <c r="DF1313" s="2"/>
      <c r="DG1313" s="2"/>
      <c r="DH1313" s="2"/>
      <c r="DI1313" s="2"/>
      <c r="DJ1313" s="2"/>
      <c r="DK1313" s="2"/>
      <c r="DL1313" s="2"/>
      <c r="DM1313" s="2"/>
      <c r="DN1313" s="2"/>
      <c r="DO1313" s="2"/>
      <c r="DP1313" s="2"/>
      <c r="DQ1313" s="2"/>
      <c r="DR1313" s="2"/>
      <c r="DS1313" s="2"/>
      <c r="DT1313" s="2"/>
      <c r="DU1313" s="2"/>
      <c r="DV1313" s="2"/>
      <c r="DW1313" s="2"/>
      <c r="DX1313" s="2"/>
      <c r="DY1313" s="2"/>
      <c r="DZ1313" s="2"/>
      <c r="EA1313" s="2"/>
      <c r="EB1313" s="2"/>
      <c r="EC1313" s="2"/>
      <c r="ED1313" s="2"/>
      <c r="EE1313" s="2"/>
      <c r="EF1313" s="2"/>
      <c r="EG1313" s="2"/>
      <c r="EH1313" s="2"/>
      <c r="EI1313" s="2"/>
      <c r="EJ1313" s="2"/>
      <c r="EK1313" s="2"/>
      <c r="EL1313" s="2"/>
      <c r="EM1313" s="2"/>
      <c r="EN1313" s="25"/>
      <c r="EO1313" s="25"/>
      <c r="EP1313" s="25"/>
      <c r="EQ1313" s="25"/>
      <c r="ER1313" s="25"/>
      <c r="ES1313" s="25"/>
      <c r="ET1313" s="25"/>
      <c r="EU1313" s="25"/>
      <c r="EV1313" s="25"/>
      <c r="EW1313" s="25"/>
      <c r="EX1313" s="25"/>
      <c r="EY1313" s="25"/>
      <c r="EZ1313" s="25"/>
      <c r="FA1313" s="25"/>
      <c r="FB1313" s="25"/>
      <c r="FC1313" s="25"/>
      <c r="FD1313" s="25"/>
      <c r="FE1313" s="25"/>
      <c r="FF1313" s="25"/>
      <c r="FG1313" s="25"/>
      <c r="FH1313" s="25"/>
    </row>
    <row r="1314" spans="1:164" s="7" customFormat="1" ht="24">
      <c r="A1314" s="1"/>
      <c r="B1314" s="1"/>
      <c r="C1314" s="6"/>
      <c r="D1314" s="1" ph="1"/>
      <c r="F1314" s="27"/>
      <c r="G1314" s="9"/>
      <c r="H1314" s="9"/>
      <c r="I1314" s="1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  <c r="AP1314" s="25"/>
      <c r="AQ1314" s="25"/>
      <c r="AR1314" s="25"/>
      <c r="AS1314" s="25"/>
      <c r="AT1314" s="25"/>
      <c r="AU1314" s="25"/>
      <c r="AV1314" s="25"/>
      <c r="AW1314" s="25"/>
      <c r="AX1314" s="25"/>
      <c r="AY1314" s="25"/>
      <c r="AZ1314" s="25"/>
      <c r="BA1314" s="25"/>
      <c r="BB1314" s="25"/>
      <c r="BC1314" s="25"/>
      <c r="BD1314" s="25"/>
      <c r="BE1314" s="25"/>
      <c r="BF1314" s="25"/>
      <c r="BG1314" s="25"/>
      <c r="BH1314" s="25"/>
      <c r="BI1314" s="25"/>
      <c r="BJ1314" s="25"/>
      <c r="BK1314" s="25"/>
      <c r="BL1314" s="25"/>
      <c r="BM1314" s="25"/>
      <c r="BN1314" s="25"/>
      <c r="BO1314" s="25"/>
      <c r="BP1314" s="25"/>
      <c r="BQ1314" s="25"/>
      <c r="BR1314" s="25"/>
      <c r="BS1314" s="25"/>
      <c r="BT1314" s="25"/>
      <c r="BU1314" s="25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  <c r="CU1314" s="2"/>
      <c r="CV1314" s="2"/>
      <c r="CW1314" s="2"/>
      <c r="CX1314" s="2"/>
      <c r="CY1314" s="2"/>
      <c r="CZ1314" s="2"/>
      <c r="DA1314" s="2"/>
      <c r="DB1314" s="2"/>
      <c r="DC1314" s="2"/>
      <c r="DD1314" s="2"/>
      <c r="DE1314" s="2"/>
      <c r="DF1314" s="2"/>
      <c r="DG1314" s="2"/>
      <c r="DH1314" s="2"/>
      <c r="DI1314" s="2"/>
      <c r="DJ1314" s="2"/>
      <c r="DK1314" s="2"/>
      <c r="DL1314" s="2"/>
      <c r="DM1314" s="2"/>
      <c r="DN1314" s="2"/>
      <c r="DO1314" s="2"/>
      <c r="DP1314" s="2"/>
      <c r="DQ1314" s="2"/>
      <c r="DR1314" s="2"/>
      <c r="DS1314" s="2"/>
      <c r="DT1314" s="2"/>
      <c r="DU1314" s="2"/>
      <c r="DV1314" s="2"/>
      <c r="DW1314" s="2"/>
      <c r="DX1314" s="2"/>
      <c r="DY1314" s="2"/>
      <c r="DZ1314" s="2"/>
      <c r="EA1314" s="2"/>
      <c r="EB1314" s="2"/>
      <c r="EC1314" s="2"/>
      <c r="ED1314" s="2"/>
      <c r="EE1314" s="2"/>
      <c r="EF1314" s="2"/>
      <c r="EG1314" s="2"/>
      <c r="EH1314" s="2"/>
      <c r="EI1314" s="2"/>
      <c r="EJ1314" s="2"/>
      <c r="EK1314" s="2"/>
      <c r="EL1314" s="2"/>
      <c r="EM1314" s="2"/>
      <c r="EN1314" s="25"/>
      <c r="EO1314" s="25"/>
      <c r="EP1314" s="25"/>
      <c r="EQ1314" s="25"/>
      <c r="ER1314" s="25"/>
      <c r="ES1314" s="25"/>
      <c r="ET1314" s="25"/>
      <c r="EU1314" s="25"/>
      <c r="EV1314" s="25"/>
      <c r="EW1314" s="25"/>
      <c r="EX1314" s="25"/>
      <c r="EY1314" s="25"/>
      <c r="EZ1314" s="25"/>
      <c r="FA1314" s="25"/>
      <c r="FB1314" s="25"/>
      <c r="FC1314" s="25"/>
      <c r="FD1314" s="25"/>
      <c r="FE1314" s="25"/>
      <c r="FF1314" s="25"/>
      <c r="FG1314" s="25"/>
      <c r="FH1314" s="25"/>
    </row>
    <row r="1315" spans="1:164" s="7" customFormat="1" ht="24">
      <c r="A1315" s="1"/>
      <c r="B1315" s="1"/>
      <c r="C1315" s="6"/>
      <c r="D1315" s="1" ph="1"/>
      <c r="F1315" s="27"/>
      <c r="G1315" s="9"/>
      <c r="H1315" s="9"/>
      <c r="I1315" s="1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  <c r="AP1315" s="25"/>
      <c r="AQ1315" s="25"/>
      <c r="AR1315" s="25"/>
      <c r="AS1315" s="25"/>
      <c r="AT1315" s="25"/>
      <c r="AU1315" s="25"/>
      <c r="AV1315" s="25"/>
      <c r="AW1315" s="25"/>
      <c r="AX1315" s="25"/>
      <c r="AY1315" s="25"/>
      <c r="AZ1315" s="25"/>
      <c r="BA1315" s="25"/>
      <c r="BB1315" s="25"/>
      <c r="BC1315" s="25"/>
      <c r="BD1315" s="25"/>
      <c r="BE1315" s="25"/>
      <c r="BF1315" s="25"/>
      <c r="BG1315" s="25"/>
      <c r="BH1315" s="25"/>
      <c r="BI1315" s="25"/>
      <c r="BJ1315" s="25"/>
      <c r="BK1315" s="25"/>
      <c r="BL1315" s="25"/>
      <c r="BM1315" s="25"/>
      <c r="BN1315" s="25"/>
      <c r="BO1315" s="25"/>
      <c r="BP1315" s="25"/>
      <c r="BQ1315" s="25"/>
      <c r="BR1315" s="25"/>
      <c r="BS1315" s="25"/>
      <c r="BT1315" s="25"/>
      <c r="BU1315" s="25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  <c r="CU1315" s="2"/>
      <c r="CV1315" s="2"/>
      <c r="CW1315" s="2"/>
      <c r="CX1315" s="2"/>
      <c r="CY1315" s="2"/>
      <c r="CZ1315" s="2"/>
      <c r="DA1315" s="2"/>
      <c r="DB1315" s="2"/>
      <c r="DC1315" s="2"/>
      <c r="DD1315" s="2"/>
      <c r="DE1315" s="2"/>
      <c r="DF1315" s="2"/>
      <c r="DG1315" s="2"/>
      <c r="DH1315" s="2"/>
      <c r="DI1315" s="2"/>
      <c r="DJ1315" s="2"/>
      <c r="DK1315" s="2"/>
      <c r="DL1315" s="2"/>
      <c r="DM1315" s="2"/>
      <c r="DN1315" s="2"/>
      <c r="DO1315" s="2"/>
      <c r="DP1315" s="2"/>
      <c r="DQ1315" s="2"/>
      <c r="DR1315" s="2"/>
      <c r="DS1315" s="2"/>
      <c r="DT1315" s="2"/>
      <c r="DU1315" s="2"/>
      <c r="DV1315" s="2"/>
      <c r="DW1315" s="2"/>
      <c r="DX1315" s="2"/>
      <c r="DY1315" s="2"/>
      <c r="DZ1315" s="2"/>
      <c r="EA1315" s="2"/>
      <c r="EB1315" s="2"/>
      <c r="EC1315" s="2"/>
      <c r="ED1315" s="2"/>
      <c r="EE1315" s="2"/>
      <c r="EF1315" s="2"/>
      <c r="EG1315" s="2"/>
      <c r="EH1315" s="2"/>
      <c r="EI1315" s="2"/>
      <c r="EJ1315" s="2"/>
      <c r="EK1315" s="2"/>
      <c r="EL1315" s="2"/>
      <c r="EM1315" s="2"/>
      <c r="EN1315" s="25"/>
      <c r="EO1315" s="25"/>
      <c r="EP1315" s="25"/>
      <c r="EQ1315" s="25"/>
      <c r="ER1315" s="25"/>
      <c r="ES1315" s="25"/>
      <c r="ET1315" s="25"/>
      <c r="EU1315" s="25"/>
      <c r="EV1315" s="25"/>
      <c r="EW1315" s="25"/>
      <c r="EX1315" s="25"/>
      <c r="EY1315" s="25"/>
      <c r="EZ1315" s="25"/>
      <c r="FA1315" s="25"/>
      <c r="FB1315" s="25"/>
      <c r="FC1315" s="25"/>
      <c r="FD1315" s="25"/>
      <c r="FE1315" s="25"/>
      <c r="FF1315" s="25"/>
      <c r="FG1315" s="25"/>
      <c r="FH1315" s="25"/>
    </row>
    <row r="1316" spans="1:164" s="7" customFormat="1" ht="24">
      <c r="A1316" s="1"/>
      <c r="B1316" s="1"/>
      <c r="C1316" s="6"/>
      <c r="D1316" s="1" ph="1"/>
      <c r="F1316" s="27"/>
      <c r="G1316" s="9"/>
      <c r="H1316" s="9"/>
      <c r="I1316" s="1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  <c r="AP1316" s="25"/>
      <c r="AQ1316" s="25"/>
      <c r="AR1316" s="25"/>
      <c r="AS1316" s="25"/>
      <c r="AT1316" s="25"/>
      <c r="AU1316" s="25"/>
      <c r="AV1316" s="25"/>
      <c r="AW1316" s="25"/>
      <c r="AX1316" s="25"/>
      <c r="AY1316" s="25"/>
      <c r="AZ1316" s="25"/>
      <c r="BA1316" s="25"/>
      <c r="BB1316" s="25"/>
      <c r="BC1316" s="25"/>
      <c r="BD1316" s="25"/>
      <c r="BE1316" s="25"/>
      <c r="BF1316" s="25"/>
      <c r="BG1316" s="25"/>
      <c r="BH1316" s="25"/>
      <c r="BI1316" s="25"/>
      <c r="BJ1316" s="25"/>
      <c r="BK1316" s="25"/>
      <c r="BL1316" s="25"/>
      <c r="BM1316" s="25"/>
      <c r="BN1316" s="25"/>
      <c r="BO1316" s="25"/>
      <c r="BP1316" s="25"/>
      <c r="BQ1316" s="25"/>
      <c r="BR1316" s="25"/>
      <c r="BS1316" s="25"/>
      <c r="BT1316" s="25"/>
      <c r="BU1316" s="25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  <c r="CU1316" s="2"/>
      <c r="CV1316" s="2"/>
      <c r="CW1316" s="2"/>
      <c r="CX1316" s="2"/>
      <c r="CY1316" s="2"/>
      <c r="CZ1316" s="2"/>
      <c r="DA1316" s="2"/>
      <c r="DB1316" s="2"/>
      <c r="DC1316" s="2"/>
      <c r="DD1316" s="2"/>
      <c r="DE1316" s="2"/>
      <c r="DF1316" s="2"/>
      <c r="DG1316" s="2"/>
      <c r="DH1316" s="2"/>
      <c r="DI1316" s="2"/>
      <c r="DJ1316" s="2"/>
      <c r="DK1316" s="2"/>
      <c r="DL1316" s="2"/>
      <c r="DM1316" s="2"/>
      <c r="DN1316" s="2"/>
      <c r="DO1316" s="2"/>
      <c r="DP1316" s="2"/>
      <c r="DQ1316" s="2"/>
      <c r="DR1316" s="2"/>
      <c r="DS1316" s="2"/>
      <c r="DT1316" s="2"/>
      <c r="DU1316" s="2"/>
      <c r="DV1316" s="2"/>
      <c r="DW1316" s="2"/>
      <c r="DX1316" s="2"/>
      <c r="DY1316" s="2"/>
      <c r="DZ1316" s="2"/>
      <c r="EA1316" s="2"/>
      <c r="EB1316" s="2"/>
      <c r="EC1316" s="2"/>
      <c r="ED1316" s="2"/>
      <c r="EE1316" s="2"/>
      <c r="EF1316" s="2"/>
      <c r="EG1316" s="2"/>
      <c r="EH1316" s="2"/>
      <c r="EI1316" s="2"/>
      <c r="EJ1316" s="2"/>
      <c r="EK1316" s="2"/>
      <c r="EL1316" s="2"/>
      <c r="EM1316" s="2"/>
      <c r="EN1316" s="25"/>
      <c r="EO1316" s="25"/>
      <c r="EP1316" s="25"/>
      <c r="EQ1316" s="25"/>
      <c r="ER1316" s="25"/>
      <c r="ES1316" s="25"/>
      <c r="ET1316" s="25"/>
      <c r="EU1316" s="25"/>
      <c r="EV1316" s="25"/>
      <c r="EW1316" s="25"/>
      <c r="EX1316" s="25"/>
      <c r="EY1316" s="25"/>
      <c r="EZ1316" s="25"/>
      <c r="FA1316" s="25"/>
      <c r="FB1316" s="25"/>
      <c r="FC1316" s="25"/>
      <c r="FD1316" s="25"/>
      <c r="FE1316" s="25"/>
      <c r="FF1316" s="25"/>
      <c r="FG1316" s="25"/>
      <c r="FH1316" s="25"/>
    </row>
    <row r="1317" spans="1:164" s="7" customFormat="1" ht="24">
      <c r="A1317" s="1"/>
      <c r="B1317" s="1"/>
      <c r="C1317" s="6"/>
      <c r="D1317" s="1" ph="1"/>
      <c r="F1317" s="27"/>
      <c r="G1317" s="9"/>
      <c r="H1317" s="9"/>
      <c r="I1317" s="1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  <c r="AP1317" s="25"/>
      <c r="AQ1317" s="25"/>
      <c r="AR1317" s="25"/>
      <c r="AS1317" s="25"/>
      <c r="AT1317" s="25"/>
      <c r="AU1317" s="25"/>
      <c r="AV1317" s="25"/>
      <c r="AW1317" s="25"/>
      <c r="AX1317" s="25"/>
      <c r="AY1317" s="25"/>
      <c r="AZ1317" s="25"/>
      <c r="BA1317" s="25"/>
      <c r="BB1317" s="25"/>
      <c r="BC1317" s="25"/>
      <c r="BD1317" s="25"/>
      <c r="BE1317" s="25"/>
      <c r="BF1317" s="25"/>
      <c r="BG1317" s="25"/>
      <c r="BH1317" s="25"/>
      <c r="BI1317" s="25"/>
      <c r="BJ1317" s="25"/>
      <c r="BK1317" s="25"/>
      <c r="BL1317" s="25"/>
      <c r="BM1317" s="25"/>
      <c r="BN1317" s="25"/>
      <c r="BO1317" s="25"/>
      <c r="BP1317" s="25"/>
      <c r="BQ1317" s="25"/>
      <c r="BR1317" s="25"/>
      <c r="BS1317" s="25"/>
      <c r="BT1317" s="25"/>
      <c r="BU1317" s="25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  <c r="CU1317" s="2"/>
      <c r="CV1317" s="2"/>
      <c r="CW1317" s="2"/>
      <c r="CX1317" s="2"/>
      <c r="CY1317" s="2"/>
      <c r="CZ1317" s="2"/>
      <c r="DA1317" s="2"/>
      <c r="DB1317" s="2"/>
      <c r="DC1317" s="2"/>
      <c r="DD1317" s="2"/>
      <c r="DE1317" s="2"/>
      <c r="DF1317" s="2"/>
      <c r="DG1317" s="2"/>
      <c r="DH1317" s="2"/>
      <c r="DI1317" s="2"/>
      <c r="DJ1317" s="2"/>
      <c r="DK1317" s="2"/>
      <c r="DL1317" s="2"/>
      <c r="DM1317" s="2"/>
      <c r="DN1317" s="2"/>
      <c r="DO1317" s="2"/>
      <c r="DP1317" s="2"/>
      <c r="DQ1317" s="2"/>
      <c r="DR1317" s="2"/>
      <c r="DS1317" s="2"/>
      <c r="DT1317" s="2"/>
      <c r="DU1317" s="2"/>
      <c r="DV1317" s="2"/>
      <c r="DW1317" s="2"/>
      <c r="DX1317" s="2"/>
      <c r="DY1317" s="2"/>
      <c r="DZ1317" s="2"/>
      <c r="EA1317" s="2"/>
      <c r="EB1317" s="2"/>
      <c r="EC1317" s="2"/>
      <c r="ED1317" s="2"/>
      <c r="EE1317" s="2"/>
      <c r="EF1317" s="2"/>
      <c r="EG1317" s="2"/>
      <c r="EH1317" s="2"/>
      <c r="EI1317" s="2"/>
      <c r="EJ1317" s="2"/>
      <c r="EK1317" s="2"/>
      <c r="EL1317" s="2"/>
      <c r="EM1317" s="2"/>
      <c r="EN1317" s="25"/>
      <c r="EO1317" s="25"/>
      <c r="EP1317" s="25"/>
      <c r="EQ1317" s="25"/>
      <c r="ER1317" s="25"/>
      <c r="ES1317" s="25"/>
      <c r="ET1317" s="25"/>
      <c r="EU1317" s="25"/>
      <c r="EV1317" s="25"/>
      <c r="EW1317" s="25"/>
      <c r="EX1317" s="25"/>
      <c r="EY1317" s="25"/>
      <c r="EZ1317" s="25"/>
      <c r="FA1317" s="25"/>
      <c r="FB1317" s="25"/>
      <c r="FC1317" s="25"/>
      <c r="FD1317" s="25"/>
      <c r="FE1317" s="25"/>
      <c r="FF1317" s="25"/>
      <c r="FG1317" s="25"/>
      <c r="FH1317" s="25"/>
    </row>
    <row r="1318" spans="1:164" s="7" customFormat="1" ht="24">
      <c r="A1318" s="1"/>
      <c r="B1318" s="1"/>
      <c r="C1318" s="6"/>
      <c r="D1318" s="1" ph="1"/>
      <c r="F1318" s="27"/>
      <c r="G1318" s="9"/>
      <c r="H1318" s="9"/>
      <c r="I1318" s="1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  <c r="AP1318" s="25"/>
      <c r="AQ1318" s="25"/>
      <c r="AR1318" s="25"/>
      <c r="AS1318" s="25"/>
      <c r="AT1318" s="25"/>
      <c r="AU1318" s="25"/>
      <c r="AV1318" s="25"/>
      <c r="AW1318" s="25"/>
      <c r="AX1318" s="25"/>
      <c r="AY1318" s="25"/>
      <c r="AZ1318" s="25"/>
      <c r="BA1318" s="25"/>
      <c r="BB1318" s="25"/>
      <c r="BC1318" s="25"/>
      <c r="BD1318" s="25"/>
      <c r="BE1318" s="25"/>
      <c r="BF1318" s="25"/>
      <c r="BG1318" s="25"/>
      <c r="BH1318" s="25"/>
      <c r="BI1318" s="25"/>
      <c r="BJ1318" s="25"/>
      <c r="BK1318" s="25"/>
      <c r="BL1318" s="25"/>
      <c r="BM1318" s="25"/>
      <c r="BN1318" s="25"/>
      <c r="BO1318" s="25"/>
      <c r="BP1318" s="25"/>
      <c r="BQ1318" s="25"/>
      <c r="BR1318" s="25"/>
      <c r="BS1318" s="25"/>
      <c r="BT1318" s="25"/>
      <c r="BU1318" s="25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  <c r="CU1318" s="2"/>
      <c r="CV1318" s="2"/>
      <c r="CW1318" s="2"/>
      <c r="CX1318" s="2"/>
      <c r="CY1318" s="2"/>
      <c r="CZ1318" s="2"/>
      <c r="DA1318" s="2"/>
      <c r="DB1318" s="2"/>
      <c r="DC1318" s="2"/>
      <c r="DD1318" s="2"/>
      <c r="DE1318" s="2"/>
      <c r="DF1318" s="2"/>
      <c r="DG1318" s="2"/>
      <c r="DH1318" s="2"/>
      <c r="DI1318" s="2"/>
      <c r="DJ1318" s="2"/>
      <c r="DK1318" s="2"/>
      <c r="DL1318" s="2"/>
      <c r="DM1318" s="2"/>
      <c r="DN1318" s="2"/>
      <c r="DO1318" s="2"/>
      <c r="DP1318" s="2"/>
      <c r="DQ1318" s="2"/>
      <c r="DR1318" s="2"/>
      <c r="DS1318" s="2"/>
      <c r="DT1318" s="2"/>
      <c r="DU1318" s="2"/>
      <c r="DV1318" s="2"/>
      <c r="DW1318" s="2"/>
      <c r="DX1318" s="2"/>
      <c r="DY1318" s="2"/>
      <c r="DZ1318" s="2"/>
      <c r="EA1318" s="2"/>
      <c r="EB1318" s="2"/>
      <c r="EC1318" s="2"/>
      <c r="ED1318" s="2"/>
      <c r="EE1318" s="2"/>
      <c r="EF1318" s="2"/>
      <c r="EG1318" s="2"/>
      <c r="EH1318" s="2"/>
      <c r="EI1318" s="2"/>
      <c r="EJ1318" s="2"/>
      <c r="EK1318" s="2"/>
      <c r="EL1318" s="2"/>
      <c r="EM1318" s="2"/>
      <c r="EN1318" s="25"/>
      <c r="EO1318" s="25"/>
      <c r="EP1318" s="25"/>
      <c r="EQ1318" s="25"/>
      <c r="ER1318" s="25"/>
      <c r="ES1318" s="25"/>
      <c r="ET1318" s="25"/>
      <c r="EU1318" s="25"/>
      <c r="EV1318" s="25"/>
      <c r="EW1318" s="25"/>
      <c r="EX1318" s="25"/>
      <c r="EY1318" s="25"/>
      <c r="EZ1318" s="25"/>
      <c r="FA1318" s="25"/>
      <c r="FB1318" s="25"/>
      <c r="FC1318" s="25"/>
      <c r="FD1318" s="25"/>
      <c r="FE1318" s="25"/>
      <c r="FF1318" s="25"/>
      <c r="FG1318" s="25"/>
      <c r="FH1318" s="25"/>
    </row>
    <row r="1319" spans="1:164" s="7" customFormat="1" ht="24">
      <c r="A1319" s="1"/>
      <c r="B1319" s="1"/>
      <c r="C1319" s="6"/>
      <c r="D1319" s="1" ph="1"/>
      <c r="F1319" s="27"/>
      <c r="G1319" s="9"/>
      <c r="H1319" s="9"/>
      <c r="I1319" s="1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  <c r="AP1319" s="25"/>
      <c r="AQ1319" s="25"/>
      <c r="AR1319" s="25"/>
      <c r="AS1319" s="25"/>
      <c r="AT1319" s="25"/>
      <c r="AU1319" s="25"/>
      <c r="AV1319" s="25"/>
      <c r="AW1319" s="25"/>
      <c r="AX1319" s="25"/>
      <c r="AY1319" s="25"/>
      <c r="AZ1319" s="25"/>
      <c r="BA1319" s="25"/>
      <c r="BB1319" s="25"/>
      <c r="BC1319" s="25"/>
      <c r="BD1319" s="25"/>
      <c r="BE1319" s="25"/>
      <c r="BF1319" s="25"/>
      <c r="BG1319" s="25"/>
      <c r="BH1319" s="25"/>
      <c r="BI1319" s="25"/>
      <c r="BJ1319" s="25"/>
      <c r="BK1319" s="25"/>
      <c r="BL1319" s="25"/>
      <c r="BM1319" s="25"/>
      <c r="BN1319" s="25"/>
      <c r="BO1319" s="25"/>
      <c r="BP1319" s="25"/>
      <c r="BQ1319" s="25"/>
      <c r="BR1319" s="25"/>
      <c r="BS1319" s="25"/>
      <c r="BT1319" s="25"/>
      <c r="BU1319" s="25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  <c r="CU1319" s="2"/>
      <c r="CV1319" s="2"/>
      <c r="CW1319" s="2"/>
      <c r="CX1319" s="2"/>
      <c r="CY1319" s="2"/>
      <c r="CZ1319" s="2"/>
      <c r="DA1319" s="2"/>
      <c r="DB1319" s="2"/>
      <c r="DC1319" s="2"/>
      <c r="DD1319" s="2"/>
      <c r="DE1319" s="2"/>
      <c r="DF1319" s="2"/>
      <c r="DG1319" s="2"/>
      <c r="DH1319" s="2"/>
      <c r="DI1319" s="2"/>
      <c r="DJ1319" s="2"/>
      <c r="DK1319" s="2"/>
      <c r="DL1319" s="2"/>
      <c r="DM1319" s="2"/>
      <c r="DN1319" s="2"/>
      <c r="DO1319" s="2"/>
      <c r="DP1319" s="2"/>
      <c r="DQ1319" s="2"/>
      <c r="DR1319" s="2"/>
      <c r="DS1319" s="2"/>
      <c r="DT1319" s="2"/>
      <c r="DU1319" s="2"/>
      <c r="DV1319" s="2"/>
      <c r="DW1319" s="2"/>
      <c r="DX1319" s="2"/>
      <c r="DY1319" s="2"/>
      <c r="DZ1319" s="2"/>
      <c r="EA1319" s="2"/>
      <c r="EB1319" s="2"/>
      <c r="EC1319" s="2"/>
      <c r="ED1319" s="2"/>
      <c r="EE1319" s="2"/>
      <c r="EF1319" s="2"/>
      <c r="EG1319" s="2"/>
      <c r="EH1319" s="2"/>
      <c r="EI1319" s="2"/>
      <c r="EJ1319" s="2"/>
      <c r="EK1319" s="2"/>
      <c r="EL1319" s="2"/>
      <c r="EM1319" s="2"/>
      <c r="EN1319" s="25"/>
      <c r="EO1319" s="25"/>
      <c r="EP1319" s="25"/>
      <c r="EQ1319" s="25"/>
      <c r="ER1319" s="25"/>
      <c r="ES1319" s="25"/>
      <c r="ET1319" s="25"/>
      <c r="EU1319" s="25"/>
      <c r="EV1319" s="25"/>
      <c r="EW1319" s="25"/>
      <c r="EX1319" s="25"/>
      <c r="EY1319" s="25"/>
      <c r="EZ1319" s="25"/>
      <c r="FA1319" s="25"/>
      <c r="FB1319" s="25"/>
      <c r="FC1319" s="25"/>
      <c r="FD1319" s="25"/>
      <c r="FE1319" s="25"/>
      <c r="FF1319" s="25"/>
      <c r="FG1319" s="25"/>
      <c r="FH1319" s="25"/>
    </row>
    <row r="1320" spans="1:164" s="7" customFormat="1" ht="24">
      <c r="A1320" s="1"/>
      <c r="B1320" s="1"/>
      <c r="C1320" s="6"/>
      <c r="D1320" s="1" ph="1"/>
      <c r="F1320" s="27"/>
      <c r="G1320" s="9"/>
      <c r="H1320" s="9"/>
      <c r="I1320" s="1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  <c r="AP1320" s="25"/>
      <c r="AQ1320" s="25"/>
      <c r="AR1320" s="25"/>
      <c r="AS1320" s="25"/>
      <c r="AT1320" s="25"/>
      <c r="AU1320" s="25"/>
      <c r="AV1320" s="25"/>
      <c r="AW1320" s="25"/>
      <c r="AX1320" s="25"/>
      <c r="AY1320" s="25"/>
      <c r="AZ1320" s="25"/>
      <c r="BA1320" s="25"/>
      <c r="BB1320" s="25"/>
      <c r="BC1320" s="25"/>
      <c r="BD1320" s="25"/>
      <c r="BE1320" s="25"/>
      <c r="BF1320" s="25"/>
      <c r="BG1320" s="25"/>
      <c r="BH1320" s="25"/>
      <c r="BI1320" s="25"/>
      <c r="BJ1320" s="25"/>
      <c r="BK1320" s="25"/>
      <c r="BL1320" s="25"/>
      <c r="BM1320" s="25"/>
      <c r="BN1320" s="25"/>
      <c r="BO1320" s="25"/>
      <c r="BP1320" s="25"/>
      <c r="BQ1320" s="25"/>
      <c r="BR1320" s="25"/>
      <c r="BS1320" s="25"/>
      <c r="BT1320" s="25"/>
      <c r="BU1320" s="25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  <c r="CU1320" s="2"/>
      <c r="CV1320" s="2"/>
      <c r="CW1320" s="2"/>
      <c r="CX1320" s="2"/>
      <c r="CY1320" s="2"/>
      <c r="CZ1320" s="2"/>
      <c r="DA1320" s="2"/>
      <c r="DB1320" s="2"/>
      <c r="DC1320" s="2"/>
      <c r="DD1320" s="2"/>
      <c r="DE1320" s="2"/>
      <c r="DF1320" s="2"/>
      <c r="DG1320" s="2"/>
      <c r="DH1320" s="2"/>
      <c r="DI1320" s="2"/>
      <c r="DJ1320" s="2"/>
      <c r="DK1320" s="2"/>
      <c r="DL1320" s="2"/>
      <c r="DM1320" s="2"/>
      <c r="DN1320" s="2"/>
      <c r="DO1320" s="2"/>
      <c r="DP1320" s="2"/>
      <c r="DQ1320" s="2"/>
      <c r="DR1320" s="2"/>
      <c r="DS1320" s="2"/>
      <c r="DT1320" s="2"/>
      <c r="DU1320" s="2"/>
      <c r="DV1320" s="2"/>
      <c r="DW1320" s="2"/>
      <c r="DX1320" s="2"/>
      <c r="DY1320" s="2"/>
      <c r="DZ1320" s="2"/>
      <c r="EA1320" s="2"/>
      <c r="EB1320" s="2"/>
      <c r="EC1320" s="2"/>
      <c r="ED1320" s="2"/>
      <c r="EE1320" s="2"/>
      <c r="EF1320" s="2"/>
      <c r="EG1320" s="2"/>
      <c r="EH1320" s="2"/>
      <c r="EI1320" s="2"/>
      <c r="EJ1320" s="2"/>
      <c r="EK1320" s="2"/>
      <c r="EL1320" s="2"/>
      <c r="EM1320" s="2"/>
      <c r="EN1320" s="25"/>
      <c r="EO1320" s="25"/>
      <c r="EP1320" s="25"/>
      <c r="EQ1320" s="25"/>
      <c r="ER1320" s="25"/>
      <c r="ES1320" s="25"/>
      <c r="ET1320" s="25"/>
      <c r="EU1320" s="25"/>
      <c r="EV1320" s="25"/>
      <c r="EW1320" s="25"/>
      <c r="EX1320" s="25"/>
      <c r="EY1320" s="25"/>
      <c r="EZ1320" s="25"/>
      <c r="FA1320" s="25"/>
      <c r="FB1320" s="25"/>
      <c r="FC1320" s="25"/>
      <c r="FD1320" s="25"/>
      <c r="FE1320" s="25"/>
      <c r="FF1320" s="25"/>
      <c r="FG1320" s="25"/>
      <c r="FH1320" s="25"/>
    </row>
    <row r="1321" spans="1:164" s="7" customFormat="1" ht="24">
      <c r="A1321" s="1"/>
      <c r="B1321" s="1"/>
      <c r="C1321" s="6"/>
      <c r="D1321" s="1" ph="1"/>
      <c r="F1321" s="27"/>
      <c r="G1321" s="9"/>
      <c r="H1321" s="9"/>
      <c r="I1321" s="1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  <c r="AP1321" s="25"/>
      <c r="AQ1321" s="25"/>
      <c r="AR1321" s="25"/>
      <c r="AS1321" s="25"/>
      <c r="AT1321" s="25"/>
      <c r="AU1321" s="25"/>
      <c r="AV1321" s="25"/>
      <c r="AW1321" s="25"/>
      <c r="AX1321" s="25"/>
      <c r="AY1321" s="25"/>
      <c r="AZ1321" s="25"/>
      <c r="BA1321" s="25"/>
      <c r="BB1321" s="25"/>
      <c r="BC1321" s="25"/>
      <c r="BD1321" s="25"/>
      <c r="BE1321" s="25"/>
      <c r="BF1321" s="25"/>
      <c r="BG1321" s="25"/>
      <c r="BH1321" s="25"/>
      <c r="BI1321" s="25"/>
      <c r="BJ1321" s="25"/>
      <c r="BK1321" s="25"/>
      <c r="BL1321" s="25"/>
      <c r="BM1321" s="25"/>
      <c r="BN1321" s="25"/>
      <c r="BO1321" s="25"/>
      <c r="BP1321" s="25"/>
      <c r="BQ1321" s="25"/>
      <c r="BR1321" s="25"/>
      <c r="BS1321" s="25"/>
      <c r="BT1321" s="25"/>
      <c r="BU1321" s="25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  <c r="CU1321" s="2"/>
      <c r="CV1321" s="2"/>
      <c r="CW1321" s="2"/>
      <c r="CX1321" s="2"/>
      <c r="CY1321" s="2"/>
      <c r="CZ1321" s="2"/>
      <c r="DA1321" s="2"/>
      <c r="DB1321" s="2"/>
      <c r="DC1321" s="2"/>
      <c r="DD1321" s="2"/>
      <c r="DE1321" s="2"/>
      <c r="DF1321" s="2"/>
      <c r="DG1321" s="2"/>
      <c r="DH1321" s="2"/>
      <c r="DI1321" s="2"/>
      <c r="DJ1321" s="2"/>
      <c r="DK1321" s="2"/>
      <c r="DL1321" s="2"/>
      <c r="DM1321" s="2"/>
      <c r="DN1321" s="2"/>
      <c r="DO1321" s="2"/>
      <c r="DP1321" s="2"/>
      <c r="DQ1321" s="2"/>
      <c r="DR1321" s="2"/>
      <c r="DS1321" s="2"/>
      <c r="DT1321" s="2"/>
      <c r="DU1321" s="2"/>
      <c r="DV1321" s="2"/>
      <c r="DW1321" s="2"/>
      <c r="DX1321" s="2"/>
      <c r="DY1321" s="2"/>
      <c r="DZ1321" s="2"/>
      <c r="EA1321" s="2"/>
      <c r="EB1321" s="2"/>
      <c r="EC1321" s="2"/>
      <c r="ED1321" s="2"/>
      <c r="EE1321" s="2"/>
      <c r="EF1321" s="2"/>
      <c r="EG1321" s="2"/>
      <c r="EH1321" s="2"/>
      <c r="EI1321" s="2"/>
      <c r="EJ1321" s="2"/>
      <c r="EK1321" s="2"/>
      <c r="EL1321" s="2"/>
      <c r="EM1321" s="2"/>
      <c r="EN1321" s="25"/>
      <c r="EO1321" s="25"/>
      <c r="EP1321" s="25"/>
      <c r="EQ1321" s="25"/>
      <c r="ER1321" s="25"/>
      <c r="ES1321" s="25"/>
      <c r="ET1321" s="25"/>
      <c r="EU1321" s="25"/>
      <c r="EV1321" s="25"/>
      <c r="EW1321" s="25"/>
      <c r="EX1321" s="25"/>
      <c r="EY1321" s="25"/>
      <c r="EZ1321" s="25"/>
      <c r="FA1321" s="25"/>
      <c r="FB1321" s="25"/>
      <c r="FC1321" s="25"/>
      <c r="FD1321" s="25"/>
      <c r="FE1321" s="25"/>
      <c r="FF1321" s="25"/>
      <c r="FG1321" s="25"/>
      <c r="FH1321" s="25"/>
    </row>
    <row r="1322" spans="1:164" s="7" customFormat="1" ht="24">
      <c r="A1322" s="1"/>
      <c r="B1322" s="1"/>
      <c r="C1322" s="6"/>
      <c r="D1322" s="1" ph="1"/>
      <c r="F1322" s="27"/>
      <c r="G1322" s="9"/>
      <c r="H1322" s="9"/>
      <c r="I1322" s="1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  <c r="AP1322" s="25"/>
      <c r="AQ1322" s="25"/>
      <c r="AR1322" s="25"/>
      <c r="AS1322" s="25"/>
      <c r="AT1322" s="25"/>
      <c r="AU1322" s="25"/>
      <c r="AV1322" s="25"/>
      <c r="AW1322" s="25"/>
      <c r="AX1322" s="25"/>
      <c r="AY1322" s="25"/>
      <c r="AZ1322" s="25"/>
      <c r="BA1322" s="25"/>
      <c r="BB1322" s="25"/>
      <c r="BC1322" s="25"/>
      <c r="BD1322" s="25"/>
      <c r="BE1322" s="25"/>
      <c r="BF1322" s="25"/>
      <c r="BG1322" s="25"/>
      <c r="BH1322" s="25"/>
      <c r="BI1322" s="25"/>
      <c r="BJ1322" s="25"/>
      <c r="BK1322" s="25"/>
      <c r="BL1322" s="25"/>
      <c r="BM1322" s="25"/>
      <c r="BN1322" s="25"/>
      <c r="BO1322" s="25"/>
      <c r="BP1322" s="25"/>
      <c r="BQ1322" s="25"/>
      <c r="BR1322" s="25"/>
      <c r="BS1322" s="25"/>
      <c r="BT1322" s="25"/>
      <c r="BU1322" s="25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  <c r="CU1322" s="2"/>
      <c r="CV1322" s="2"/>
      <c r="CW1322" s="2"/>
      <c r="CX1322" s="2"/>
      <c r="CY1322" s="2"/>
      <c r="CZ1322" s="2"/>
      <c r="DA1322" s="2"/>
      <c r="DB1322" s="2"/>
      <c r="DC1322" s="2"/>
      <c r="DD1322" s="2"/>
      <c r="DE1322" s="2"/>
      <c r="DF1322" s="2"/>
      <c r="DG1322" s="2"/>
      <c r="DH1322" s="2"/>
      <c r="DI1322" s="2"/>
      <c r="DJ1322" s="2"/>
      <c r="DK1322" s="2"/>
      <c r="DL1322" s="2"/>
      <c r="DM1322" s="2"/>
      <c r="DN1322" s="2"/>
      <c r="DO1322" s="2"/>
      <c r="DP1322" s="2"/>
      <c r="DQ1322" s="2"/>
      <c r="DR1322" s="2"/>
      <c r="DS1322" s="2"/>
      <c r="DT1322" s="2"/>
      <c r="DU1322" s="2"/>
      <c r="DV1322" s="2"/>
      <c r="DW1322" s="2"/>
      <c r="DX1322" s="2"/>
      <c r="DY1322" s="2"/>
      <c r="DZ1322" s="2"/>
      <c r="EA1322" s="2"/>
      <c r="EB1322" s="2"/>
      <c r="EC1322" s="2"/>
      <c r="ED1322" s="2"/>
      <c r="EE1322" s="2"/>
      <c r="EF1322" s="2"/>
      <c r="EG1322" s="2"/>
      <c r="EH1322" s="2"/>
      <c r="EI1322" s="2"/>
      <c r="EJ1322" s="2"/>
      <c r="EK1322" s="2"/>
      <c r="EL1322" s="2"/>
      <c r="EM1322" s="2"/>
      <c r="EN1322" s="25"/>
      <c r="EO1322" s="25"/>
      <c r="EP1322" s="25"/>
      <c r="EQ1322" s="25"/>
      <c r="ER1322" s="25"/>
      <c r="ES1322" s="25"/>
      <c r="ET1322" s="25"/>
      <c r="EU1322" s="25"/>
      <c r="EV1322" s="25"/>
      <c r="EW1322" s="25"/>
      <c r="EX1322" s="25"/>
      <c r="EY1322" s="25"/>
      <c r="EZ1322" s="25"/>
      <c r="FA1322" s="25"/>
      <c r="FB1322" s="25"/>
      <c r="FC1322" s="25"/>
      <c r="FD1322" s="25"/>
      <c r="FE1322" s="25"/>
      <c r="FF1322" s="25"/>
      <c r="FG1322" s="25"/>
      <c r="FH1322" s="25"/>
    </row>
    <row r="1323" spans="1:164" s="7" customFormat="1" ht="24">
      <c r="A1323" s="1"/>
      <c r="B1323" s="1"/>
      <c r="C1323" s="6"/>
      <c r="D1323" s="1" ph="1"/>
      <c r="F1323" s="27"/>
      <c r="G1323" s="9"/>
      <c r="H1323" s="9"/>
      <c r="I1323" s="1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  <c r="AP1323" s="25"/>
      <c r="AQ1323" s="25"/>
      <c r="AR1323" s="25"/>
      <c r="AS1323" s="25"/>
      <c r="AT1323" s="25"/>
      <c r="AU1323" s="25"/>
      <c r="AV1323" s="25"/>
      <c r="AW1323" s="25"/>
      <c r="AX1323" s="25"/>
      <c r="AY1323" s="25"/>
      <c r="AZ1323" s="25"/>
      <c r="BA1323" s="25"/>
      <c r="BB1323" s="25"/>
      <c r="BC1323" s="25"/>
      <c r="BD1323" s="25"/>
      <c r="BE1323" s="25"/>
      <c r="BF1323" s="25"/>
      <c r="BG1323" s="25"/>
      <c r="BH1323" s="25"/>
      <c r="BI1323" s="25"/>
      <c r="BJ1323" s="25"/>
      <c r="BK1323" s="25"/>
      <c r="BL1323" s="25"/>
      <c r="BM1323" s="25"/>
      <c r="BN1323" s="25"/>
      <c r="BO1323" s="25"/>
      <c r="BP1323" s="25"/>
      <c r="BQ1323" s="25"/>
      <c r="BR1323" s="25"/>
      <c r="BS1323" s="25"/>
      <c r="BT1323" s="25"/>
      <c r="BU1323" s="25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  <c r="CU1323" s="2"/>
      <c r="CV1323" s="2"/>
      <c r="CW1323" s="2"/>
      <c r="CX1323" s="2"/>
      <c r="CY1323" s="2"/>
      <c r="CZ1323" s="2"/>
      <c r="DA1323" s="2"/>
      <c r="DB1323" s="2"/>
      <c r="DC1323" s="2"/>
      <c r="DD1323" s="2"/>
      <c r="DE1323" s="2"/>
      <c r="DF1323" s="2"/>
      <c r="DG1323" s="2"/>
      <c r="DH1323" s="2"/>
      <c r="DI1323" s="2"/>
      <c r="DJ1323" s="2"/>
      <c r="DK1323" s="2"/>
      <c r="DL1323" s="2"/>
      <c r="DM1323" s="2"/>
      <c r="DN1323" s="2"/>
      <c r="DO1323" s="2"/>
      <c r="DP1323" s="2"/>
      <c r="DQ1323" s="2"/>
      <c r="DR1323" s="2"/>
      <c r="DS1323" s="2"/>
      <c r="DT1323" s="2"/>
      <c r="DU1323" s="2"/>
      <c r="DV1323" s="2"/>
      <c r="DW1323" s="2"/>
      <c r="DX1323" s="2"/>
      <c r="DY1323" s="2"/>
      <c r="DZ1323" s="2"/>
      <c r="EA1323" s="2"/>
      <c r="EB1323" s="2"/>
      <c r="EC1323" s="2"/>
      <c r="ED1323" s="2"/>
      <c r="EE1323" s="2"/>
      <c r="EF1323" s="2"/>
      <c r="EG1323" s="2"/>
      <c r="EH1323" s="2"/>
      <c r="EI1323" s="2"/>
      <c r="EJ1323" s="2"/>
      <c r="EK1323" s="2"/>
      <c r="EL1323" s="2"/>
      <c r="EM1323" s="2"/>
      <c r="EN1323" s="25"/>
      <c r="EO1323" s="25"/>
      <c r="EP1323" s="25"/>
      <c r="EQ1323" s="25"/>
      <c r="ER1323" s="25"/>
      <c r="ES1323" s="25"/>
      <c r="ET1323" s="25"/>
      <c r="EU1323" s="25"/>
      <c r="EV1323" s="25"/>
      <c r="EW1323" s="25"/>
      <c r="EX1323" s="25"/>
      <c r="EY1323" s="25"/>
      <c r="EZ1323" s="25"/>
      <c r="FA1323" s="25"/>
      <c r="FB1323" s="25"/>
      <c r="FC1323" s="25"/>
      <c r="FD1323" s="25"/>
      <c r="FE1323" s="25"/>
      <c r="FF1323" s="25"/>
      <c r="FG1323" s="25"/>
      <c r="FH1323" s="25"/>
    </row>
    <row r="1324" spans="1:164" s="7" customFormat="1" ht="24">
      <c r="A1324" s="1"/>
      <c r="B1324" s="1"/>
      <c r="C1324" s="6"/>
      <c r="D1324" s="1" ph="1"/>
      <c r="F1324" s="27"/>
      <c r="G1324" s="9"/>
      <c r="H1324" s="9"/>
      <c r="I1324" s="1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  <c r="AP1324" s="25"/>
      <c r="AQ1324" s="25"/>
      <c r="AR1324" s="25"/>
      <c r="AS1324" s="25"/>
      <c r="AT1324" s="25"/>
      <c r="AU1324" s="25"/>
      <c r="AV1324" s="25"/>
      <c r="AW1324" s="25"/>
      <c r="AX1324" s="25"/>
      <c r="AY1324" s="25"/>
      <c r="AZ1324" s="25"/>
      <c r="BA1324" s="25"/>
      <c r="BB1324" s="25"/>
      <c r="BC1324" s="25"/>
      <c r="BD1324" s="25"/>
      <c r="BE1324" s="25"/>
      <c r="BF1324" s="25"/>
      <c r="BG1324" s="25"/>
      <c r="BH1324" s="25"/>
      <c r="BI1324" s="25"/>
      <c r="BJ1324" s="25"/>
      <c r="BK1324" s="25"/>
      <c r="BL1324" s="25"/>
      <c r="BM1324" s="25"/>
      <c r="BN1324" s="25"/>
      <c r="BO1324" s="25"/>
      <c r="BP1324" s="25"/>
      <c r="BQ1324" s="25"/>
      <c r="BR1324" s="25"/>
      <c r="BS1324" s="25"/>
      <c r="BT1324" s="25"/>
      <c r="BU1324" s="25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  <c r="CU1324" s="2"/>
      <c r="CV1324" s="2"/>
      <c r="CW1324" s="2"/>
      <c r="CX1324" s="2"/>
      <c r="CY1324" s="2"/>
      <c r="CZ1324" s="2"/>
      <c r="DA1324" s="2"/>
      <c r="DB1324" s="2"/>
      <c r="DC1324" s="2"/>
      <c r="DD1324" s="2"/>
      <c r="DE1324" s="2"/>
      <c r="DF1324" s="2"/>
      <c r="DG1324" s="2"/>
      <c r="DH1324" s="2"/>
      <c r="DI1324" s="2"/>
      <c r="DJ1324" s="2"/>
      <c r="DK1324" s="2"/>
      <c r="DL1324" s="2"/>
      <c r="DM1324" s="2"/>
      <c r="DN1324" s="2"/>
      <c r="DO1324" s="2"/>
      <c r="DP1324" s="2"/>
      <c r="DQ1324" s="2"/>
      <c r="DR1324" s="2"/>
      <c r="DS1324" s="2"/>
      <c r="DT1324" s="2"/>
      <c r="DU1324" s="2"/>
      <c r="DV1324" s="2"/>
      <c r="DW1324" s="2"/>
      <c r="DX1324" s="2"/>
      <c r="DY1324" s="2"/>
      <c r="DZ1324" s="2"/>
      <c r="EA1324" s="2"/>
      <c r="EB1324" s="2"/>
      <c r="EC1324" s="2"/>
      <c r="ED1324" s="2"/>
      <c r="EE1324" s="2"/>
      <c r="EF1324" s="2"/>
      <c r="EG1324" s="2"/>
      <c r="EH1324" s="2"/>
      <c r="EI1324" s="2"/>
      <c r="EJ1324" s="2"/>
      <c r="EK1324" s="2"/>
      <c r="EL1324" s="2"/>
      <c r="EM1324" s="2"/>
      <c r="EN1324" s="25"/>
      <c r="EO1324" s="25"/>
      <c r="EP1324" s="25"/>
      <c r="EQ1324" s="25"/>
      <c r="ER1324" s="25"/>
      <c r="ES1324" s="25"/>
      <c r="ET1324" s="25"/>
      <c r="EU1324" s="25"/>
      <c r="EV1324" s="25"/>
      <c r="EW1324" s="25"/>
      <c r="EX1324" s="25"/>
      <c r="EY1324" s="25"/>
      <c r="EZ1324" s="25"/>
      <c r="FA1324" s="25"/>
      <c r="FB1324" s="25"/>
      <c r="FC1324" s="25"/>
      <c r="FD1324" s="25"/>
      <c r="FE1324" s="25"/>
      <c r="FF1324" s="25"/>
      <c r="FG1324" s="25"/>
      <c r="FH1324" s="25"/>
    </row>
    <row r="1325" spans="1:164" s="7" customFormat="1" ht="24">
      <c r="A1325" s="1"/>
      <c r="B1325" s="1"/>
      <c r="C1325" s="6"/>
      <c r="D1325" s="1" ph="1"/>
      <c r="F1325" s="27"/>
      <c r="G1325" s="9"/>
      <c r="H1325" s="9"/>
      <c r="I1325" s="1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  <c r="AP1325" s="25"/>
      <c r="AQ1325" s="25"/>
      <c r="AR1325" s="25"/>
      <c r="AS1325" s="25"/>
      <c r="AT1325" s="25"/>
      <c r="AU1325" s="25"/>
      <c r="AV1325" s="25"/>
      <c r="AW1325" s="25"/>
      <c r="AX1325" s="25"/>
      <c r="AY1325" s="25"/>
      <c r="AZ1325" s="25"/>
      <c r="BA1325" s="25"/>
      <c r="BB1325" s="25"/>
      <c r="BC1325" s="25"/>
      <c r="BD1325" s="25"/>
      <c r="BE1325" s="25"/>
      <c r="BF1325" s="25"/>
      <c r="BG1325" s="25"/>
      <c r="BH1325" s="25"/>
      <c r="BI1325" s="25"/>
      <c r="BJ1325" s="25"/>
      <c r="BK1325" s="25"/>
      <c r="BL1325" s="25"/>
      <c r="BM1325" s="25"/>
      <c r="BN1325" s="25"/>
      <c r="BO1325" s="25"/>
      <c r="BP1325" s="25"/>
      <c r="BQ1325" s="25"/>
      <c r="BR1325" s="25"/>
      <c r="BS1325" s="25"/>
      <c r="BT1325" s="25"/>
      <c r="BU1325" s="25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  <c r="CU1325" s="2"/>
      <c r="CV1325" s="2"/>
      <c r="CW1325" s="2"/>
      <c r="CX1325" s="2"/>
      <c r="CY1325" s="2"/>
      <c r="CZ1325" s="2"/>
      <c r="DA1325" s="2"/>
      <c r="DB1325" s="2"/>
      <c r="DC1325" s="2"/>
      <c r="DD1325" s="2"/>
      <c r="DE1325" s="2"/>
      <c r="DF1325" s="2"/>
      <c r="DG1325" s="2"/>
      <c r="DH1325" s="2"/>
      <c r="DI1325" s="2"/>
      <c r="DJ1325" s="2"/>
      <c r="DK1325" s="2"/>
      <c r="DL1325" s="2"/>
      <c r="DM1325" s="2"/>
      <c r="DN1325" s="2"/>
      <c r="DO1325" s="2"/>
      <c r="DP1325" s="2"/>
      <c r="DQ1325" s="2"/>
      <c r="DR1325" s="2"/>
      <c r="DS1325" s="2"/>
      <c r="DT1325" s="2"/>
      <c r="DU1325" s="2"/>
      <c r="DV1325" s="2"/>
      <c r="DW1325" s="2"/>
      <c r="DX1325" s="2"/>
      <c r="DY1325" s="2"/>
      <c r="DZ1325" s="2"/>
      <c r="EA1325" s="2"/>
      <c r="EB1325" s="2"/>
      <c r="EC1325" s="2"/>
      <c r="ED1325" s="2"/>
      <c r="EE1325" s="2"/>
      <c r="EF1325" s="2"/>
      <c r="EG1325" s="2"/>
      <c r="EH1325" s="2"/>
      <c r="EI1325" s="2"/>
      <c r="EJ1325" s="2"/>
      <c r="EK1325" s="2"/>
      <c r="EL1325" s="2"/>
      <c r="EM1325" s="2"/>
      <c r="EN1325" s="25"/>
      <c r="EO1325" s="25"/>
      <c r="EP1325" s="25"/>
      <c r="EQ1325" s="25"/>
      <c r="ER1325" s="25"/>
      <c r="ES1325" s="25"/>
      <c r="ET1325" s="25"/>
      <c r="EU1325" s="25"/>
      <c r="EV1325" s="25"/>
      <c r="EW1325" s="25"/>
      <c r="EX1325" s="25"/>
      <c r="EY1325" s="25"/>
      <c r="EZ1325" s="25"/>
      <c r="FA1325" s="25"/>
      <c r="FB1325" s="25"/>
      <c r="FC1325" s="25"/>
      <c r="FD1325" s="25"/>
      <c r="FE1325" s="25"/>
      <c r="FF1325" s="25"/>
      <c r="FG1325" s="25"/>
      <c r="FH1325" s="25"/>
    </row>
    <row r="1326" spans="1:164" s="7" customFormat="1" ht="24">
      <c r="A1326" s="1"/>
      <c r="B1326" s="1"/>
      <c r="C1326" s="6"/>
      <c r="D1326" s="1" ph="1"/>
      <c r="F1326" s="27"/>
      <c r="G1326" s="9"/>
      <c r="H1326" s="9"/>
      <c r="I1326" s="1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  <c r="AP1326" s="25"/>
      <c r="AQ1326" s="25"/>
      <c r="AR1326" s="25"/>
      <c r="AS1326" s="25"/>
      <c r="AT1326" s="25"/>
      <c r="AU1326" s="25"/>
      <c r="AV1326" s="25"/>
      <c r="AW1326" s="25"/>
      <c r="AX1326" s="25"/>
      <c r="AY1326" s="25"/>
      <c r="AZ1326" s="25"/>
      <c r="BA1326" s="25"/>
      <c r="BB1326" s="25"/>
      <c r="BC1326" s="25"/>
      <c r="BD1326" s="25"/>
      <c r="BE1326" s="25"/>
      <c r="BF1326" s="25"/>
      <c r="BG1326" s="25"/>
      <c r="BH1326" s="25"/>
      <c r="BI1326" s="25"/>
      <c r="BJ1326" s="25"/>
      <c r="BK1326" s="25"/>
      <c r="BL1326" s="25"/>
      <c r="BM1326" s="25"/>
      <c r="BN1326" s="25"/>
      <c r="BO1326" s="25"/>
      <c r="BP1326" s="25"/>
      <c r="BQ1326" s="25"/>
      <c r="BR1326" s="25"/>
      <c r="BS1326" s="25"/>
      <c r="BT1326" s="25"/>
      <c r="BU1326" s="25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  <c r="CU1326" s="2"/>
      <c r="CV1326" s="2"/>
      <c r="CW1326" s="2"/>
      <c r="CX1326" s="2"/>
      <c r="CY1326" s="2"/>
      <c r="CZ1326" s="2"/>
      <c r="DA1326" s="2"/>
      <c r="DB1326" s="2"/>
      <c r="DC1326" s="2"/>
      <c r="DD1326" s="2"/>
      <c r="DE1326" s="2"/>
      <c r="DF1326" s="2"/>
      <c r="DG1326" s="2"/>
      <c r="DH1326" s="2"/>
      <c r="DI1326" s="2"/>
      <c r="DJ1326" s="2"/>
      <c r="DK1326" s="2"/>
      <c r="DL1326" s="2"/>
      <c r="DM1326" s="2"/>
      <c r="DN1326" s="2"/>
      <c r="DO1326" s="2"/>
      <c r="DP1326" s="2"/>
      <c r="DQ1326" s="2"/>
      <c r="DR1326" s="2"/>
      <c r="DS1326" s="2"/>
      <c r="DT1326" s="2"/>
      <c r="DU1326" s="2"/>
      <c r="DV1326" s="2"/>
      <c r="DW1326" s="2"/>
      <c r="DX1326" s="2"/>
      <c r="DY1326" s="2"/>
      <c r="DZ1326" s="2"/>
      <c r="EA1326" s="2"/>
      <c r="EB1326" s="2"/>
      <c r="EC1326" s="2"/>
      <c r="ED1326" s="2"/>
      <c r="EE1326" s="2"/>
      <c r="EF1326" s="2"/>
      <c r="EG1326" s="2"/>
      <c r="EH1326" s="2"/>
      <c r="EI1326" s="2"/>
      <c r="EJ1326" s="2"/>
      <c r="EK1326" s="2"/>
      <c r="EL1326" s="2"/>
      <c r="EM1326" s="2"/>
      <c r="EN1326" s="25"/>
      <c r="EO1326" s="25"/>
      <c r="EP1326" s="25"/>
      <c r="EQ1326" s="25"/>
      <c r="ER1326" s="25"/>
      <c r="ES1326" s="25"/>
      <c r="ET1326" s="25"/>
      <c r="EU1326" s="25"/>
      <c r="EV1326" s="25"/>
      <c r="EW1326" s="25"/>
      <c r="EX1326" s="25"/>
      <c r="EY1326" s="25"/>
      <c r="EZ1326" s="25"/>
      <c r="FA1326" s="25"/>
      <c r="FB1326" s="25"/>
      <c r="FC1326" s="25"/>
      <c r="FD1326" s="25"/>
      <c r="FE1326" s="25"/>
      <c r="FF1326" s="25"/>
      <c r="FG1326" s="25"/>
      <c r="FH1326" s="25"/>
    </row>
    <row r="1327" spans="1:164" s="7" customFormat="1" ht="24">
      <c r="A1327" s="1"/>
      <c r="B1327" s="1"/>
      <c r="C1327" s="6"/>
      <c r="D1327" s="1" ph="1"/>
      <c r="F1327" s="27"/>
      <c r="G1327" s="9"/>
      <c r="H1327" s="9"/>
      <c r="I1327" s="1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  <c r="AP1327" s="25"/>
      <c r="AQ1327" s="25"/>
      <c r="AR1327" s="25"/>
      <c r="AS1327" s="25"/>
      <c r="AT1327" s="25"/>
      <c r="AU1327" s="25"/>
      <c r="AV1327" s="25"/>
      <c r="AW1327" s="25"/>
      <c r="AX1327" s="25"/>
      <c r="AY1327" s="25"/>
      <c r="AZ1327" s="25"/>
      <c r="BA1327" s="25"/>
      <c r="BB1327" s="25"/>
      <c r="BC1327" s="25"/>
      <c r="BD1327" s="25"/>
      <c r="BE1327" s="25"/>
      <c r="BF1327" s="25"/>
      <c r="BG1327" s="25"/>
      <c r="BH1327" s="25"/>
      <c r="BI1327" s="25"/>
      <c r="BJ1327" s="25"/>
      <c r="BK1327" s="25"/>
      <c r="BL1327" s="25"/>
      <c r="BM1327" s="25"/>
      <c r="BN1327" s="25"/>
      <c r="BO1327" s="25"/>
      <c r="BP1327" s="25"/>
      <c r="BQ1327" s="25"/>
      <c r="BR1327" s="25"/>
      <c r="BS1327" s="25"/>
      <c r="BT1327" s="25"/>
      <c r="BU1327" s="25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  <c r="CU1327" s="2"/>
      <c r="CV1327" s="2"/>
      <c r="CW1327" s="2"/>
      <c r="CX1327" s="2"/>
      <c r="CY1327" s="2"/>
      <c r="CZ1327" s="2"/>
      <c r="DA1327" s="2"/>
      <c r="DB1327" s="2"/>
      <c r="DC1327" s="2"/>
      <c r="DD1327" s="2"/>
      <c r="DE1327" s="2"/>
      <c r="DF1327" s="2"/>
      <c r="DG1327" s="2"/>
      <c r="DH1327" s="2"/>
      <c r="DI1327" s="2"/>
      <c r="DJ1327" s="2"/>
      <c r="DK1327" s="2"/>
      <c r="DL1327" s="2"/>
      <c r="DM1327" s="2"/>
      <c r="DN1327" s="2"/>
      <c r="DO1327" s="2"/>
      <c r="DP1327" s="2"/>
      <c r="DQ1327" s="2"/>
      <c r="DR1327" s="2"/>
      <c r="DS1327" s="2"/>
      <c r="DT1327" s="2"/>
      <c r="DU1327" s="2"/>
      <c r="DV1327" s="2"/>
      <c r="DW1327" s="2"/>
      <c r="DX1327" s="2"/>
      <c r="DY1327" s="2"/>
      <c r="DZ1327" s="2"/>
      <c r="EA1327" s="2"/>
      <c r="EB1327" s="2"/>
      <c r="EC1327" s="2"/>
      <c r="ED1327" s="2"/>
      <c r="EE1327" s="2"/>
      <c r="EF1327" s="2"/>
      <c r="EG1327" s="2"/>
      <c r="EH1327" s="2"/>
      <c r="EI1327" s="2"/>
      <c r="EJ1327" s="2"/>
      <c r="EK1327" s="2"/>
      <c r="EL1327" s="2"/>
      <c r="EM1327" s="2"/>
      <c r="EN1327" s="25"/>
      <c r="EO1327" s="25"/>
      <c r="EP1327" s="25"/>
      <c r="EQ1327" s="25"/>
      <c r="ER1327" s="25"/>
      <c r="ES1327" s="25"/>
      <c r="ET1327" s="25"/>
      <c r="EU1327" s="25"/>
      <c r="EV1327" s="25"/>
      <c r="EW1327" s="25"/>
      <c r="EX1327" s="25"/>
      <c r="EY1327" s="25"/>
      <c r="EZ1327" s="25"/>
      <c r="FA1327" s="25"/>
      <c r="FB1327" s="25"/>
      <c r="FC1327" s="25"/>
      <c r="FD1327" s="25"/>
      <c r="FE1327" s="25"/>
      <c r="FF1327" s="25"/>
      <c r="FG1327" s="25"/>
      <c r="FH1327" s="25"/>
    </row>
    <row r="1328" spans="1:164" s="7" customFormat="1" ht="24">
      <c r="A1328" s="1"/>
      <c r="B1328" s="1"/>
      <c r="C1328" s="6"/>
      <c r="D1328" s="1" ph="1"/>
      <c r="F1328" s="27"/>
      <c r="G1328" s="9"/>
      <c r="H1328" s="9"/>
      <c r="I1328" s="1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  <c r="AP1328" s="25"/>
      <c r="AQ1328" s="25"/>
      <c r="AR1328" s="25"/>
      <c r="AS1328" s="25"/>
      <c r="AT1328" s="25"/>
      <c r="AU1328" s="25"/>
      <c r="AV1328" s="25"/>
      <c r="AW1328" s="25"/>
      <c r="AX1328" s="25"/>
      <c r="AY1328" s="25"/>
      <c r="AZ1328" s="25"/>
      <c r="BA1328" s="25"/>
      <c r="BB1328" s="25"/>
      <c r="BC1328" s="25"/>
      <c r="BD1328" s="25"/>
      <c r="BE1328" s="25"/>
      <c r="BF1328" s="25"/>
      <c r="BG1328" s="25"/>
      <c r="BH1328" s="25"/>
      <c r="BI1328" s="25"/>
      <c r="BJ1328" s="25"/>
      <c r="BK1328" s="25"/>
      <c r="BL1328" s="25"/>
      <c r="BM1328" s="25"/>
      <c r="BN1328" s="25"/>
      <c r="BO1328" s="25"/>
      <c r="BP1328" s="25"/>
      <c r="BQ1328" s="25"/>
      <c r="BR1328" s="25"/>
      <c r="BS1328" s="25"/>
      <c r="BT1328" s="25"/>
      <c r="BU1328" s="25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  <c r="CU1328" s="2"/>
      <c r="CV1328" s="2"/>
      <c r="CW1328" s="2"/>
      <c r="CX1328" s="2"/>
      <c r="CY1328" s="2"/>
      <c r="CZ1328" s="2"/>
      <c r="DA1328" s="2"/>
      <c r="DB1328" s="2"/>
      <c r="DC1328" s="2"/>
      <c r="DD1328" s="2"/>
      <c r="DE1328" s="2"/>
      <c r="DF1328" s="2"/>
      <c r="DG1328" s="2"/>
      <c r="DH1328" s="2"/>
      <c r="DI1328" s="2"/>
      <c r="DJ1328" s="2"/>
      <c r="DK1328" s="2"/>
      <c r="DL1328" s="2"/>
      <c r="DM1328" s="2"/>
      <c r="DN1328" s="2"/>
      <c r="DO1328" s="2"/>
      <c r="DP1328" s="2"/>
      <c r="DQ1328" s="2"/>
      <c r="DR1328" s="2"/>
      <c r="DS1328" s="2"/>
      <c r="DT1328" s="2"/>
      <c r="DU1328" s="2"/>
      <c r="DV1328" s="2"/>
      <c r="DW1328" s="2"/>
      <c r="DX1328" s="2"/>
      <c r="DY1328" s="2"/>
      <c r="DZ1328" s="2"/>
      <c r="EA1328" s="2"/>
      <c r="EB1328" s="2"/>
      <c r="EC1328" s="2"/>
      <c r="ED1328" s="2"/>
      <c r="EE1328" s="2"/>
      <c r="EF1328" s="2"/>
      <c r="EG1328" s="2"/>
      <c r="EH1328" s="2"/>
      <c r="EI1328" s="2"/>
      <c r="EJ1328" s="2"/>
      <c r="EK1328" s="2"/>
      <c r="EL1328" s="2"/>
      <c r="EM1328" s="2"/>
      <c r="EN1328" s="25"/>
      <c r="EO1328" s="25"/>
      <c r="EP1328" s="25"/>
      <c r="EQ1328" s="25"/>
      <c r="ER1328" s="25"/>
      <c r="ES1328" s="25"/>
      <c r="ET1328" s="25"/>
      <c r="EU1328" s="25"/>
      <c r="EV1328" s="25"/>
      <c r="EW1328" s="25"/>
      <c r="EX1328" s="25"/>
      <c r="EY1328" s="25"/>
      <c r="EZ1328" s="25"/>
      <c r="FA1328" s="25"/>
      <c r="FB1328" s="25"/>
      <c r="FC1328" s="25"/>
      <c r="FD1328" s="25"/>
      <c r="FE1328" s="25"/>
      <c r="FF1328" s="25"/>
      <c r="FG1328" s="25"/>
      <c r="FH1328" s="25"/>
    </row>
    <row r="1329" spans="1:164" s="7" customFormat="1" ht="24">
      <c r="A1329" s="1"/>
      <c r="B1329" s="1"/>
      <c r="C1329" s="6"/>
      <c r="D1329" s="1" ph="1"/>
      <c r="F1329" s="27"/>
      <c r="G1329" s="9"/>
      <c r="H1329" s="9"/>
      <c r="I1329" s="1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  <c r="AP1329" s="25"/>
      <c r="AQ1329" s="25"/>
      <c r="AR1329" s="25"/>
      <c r="AS1329" s="25"/>
      <c r="AT1329" s="25"/>
      <c r="AU1329" s="25"/>
      <c r="AV1329" s="25"/>
      <c r="AW1329" s="25"/>
      <c r="AX1329" s="25"/>
      <c r="AY1329" s="25"/>
      <c r="AZ1329" s="25"/>
      <c r="BA1329" s="25"/>
      <c r="BB1329" s="25"/>
      <c r="BC1329" s="25"/>
      <c r="BD1329" s="25"/>
      <c r="BE1329" s="25"/>
      <c r="BF1329" s="25"/>
      <c r="BG1329" s="25"/>
      <c r="BH1329" s="25"/>
      <c r="BI1329" s="25"/>
      <c r="BJ1329" s="25"/>
      <c r="BK1329" s="25"/>
      <c r="BL1329" s="25"/>
      <c r="BM1329" s="25"/>
      <c r="BN1329" s="25"/>
      <c r="BO1329" s="25"/>
      <c r="BP1329" s="25"/>
      <c r="BQ1329" s="25"/>
      <c r="BR1329" s="25"/>
      <c r="BS1329" s="25"/>
      <c r="BT1329" s="25"/>
      <c r="BU1329" s="25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  <c r="CU1329" s="2"/>
      <c r="CV1329" s="2"/>
      <c r="CW1329" s="2"/>
      <c r="CX1329" s="2"/>
      <c r="CY1329" s="2"/>
      <c r="CZ1329" s="2"/>
      <c r="DA1329" s="2"/>
      <c r="DB1329" s="2"/>
      <c r="DC1329" s="2"/>
      <c r="DD1329" s="2"/>
      <c r="DE1329" s="2"/>
      <c r="DF1329" s="2"/>
      <c r="DG1329" s="2"/>
      <c r="DH1329" s="2"/>
      <c r="DI1329" s="2"/>
      <c r="DJ1329" s="2"/>
      <c r="DK1329" s="2"/>
      <c r="DL1329" s="2"/>
      <c r="DM1329" s="2"/>
      <c r="DN1329" s="2"/>
      <c r="DO1329" s="2"/>
      <c r="DP1329" s="2"/>
      <c r="DQ1329" s="2"/>
      <c r="DR1329" s="2"/>
      <c r="DS1329" s="2"/>
      <c r="DT1329" s="2"/>
      <c r="DU1329" s="2"/>
      <c r="DV1329" s="2"/>
      <c r="DW1329" s="2"/>
      <c r="DX1329" s="2"/>
      <c r="DY1329" s="2"/>
      <c r="DZ1329" s="2"/>
      <c r="EA1329" s="2"/>
      <c r="EB1329" s="2"/>
      <c r="EC1329" s="2"/>
      <c r="ED1329" s="2"/>
      <c r="EE1329" s="2"/>
      <c r="EF1329" s="2"/>
      <c r="EG1329" s="2"/>
      <c r="EH1329" s="2"/>
      <c r="EI1329" s="2"/>
      <c r="EJ1329" s="2"/>
      <c r="EK1329" s="2"/>
      <c r="EL1329" s="2"/>
      <c r="EM1329" s="2"/>
      <c r="EN1329" s="25"/>
      <c r="EO1329" s="25"/>
      <c r="EP1329" s="25"/>
      <c r="EQ1329" s="25"/>
      <c r="ER1329" s="25"/>
      <c r="ES1329" s="25"/>
      <c r="ET1329" s="25"/>
      <c r="EU1329" s="25"/>
      <c r="EV1329" s="25"/>
      <c r="EW1329" s="25"/>
      <c r="EX1329" s="25"/>
      <c r="EY1329" s="25"/>
      <c r="EZ1329" s="25"/>
      <c r="FA1329" s="25"/>
      <c r="FB1329" s="25"/>
      <c r="FC1329" s="25"/>
      <c r="FD1329" s="25"/>
      <c r="FE1329" s="25"/>
      <c r="FF1329" s="25"/>
      <c r="FG1329" s="25"/>
      <c r="FH1329" s="25"/>
    </row>
    <row r="1330" spans="1:164" s="7" customFormat="1" ht="24">
      <c r="A1330" s="1"/>
      <c r="B1330" s="1"/>
      <c r="C1330" s="6"/>
      <c r="D1330" s="1" ph="1"/>
      <c r="F1330" s="27"/>
      <c r="G1330" s="9"/>
      <c r="H1330" s="9"/>
      <c r="I1330" s="1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  <c r="AP1330" s="25"/>
      <c r="AQ1330" s="25"/>
      <c r="AR1330" s="25"/>
      <c r="AS1330" s="25"/>
      <c r="AT1330" s="25"/>
      <c r="AU1330" s="25"/>
      <c r="AV1330" s="25"/>
      <c r="AW1330" s="25"/>
      <c r="AX1330" s="25"/>
      <c r="AY1330" s="25"/>
      <c r="AZ1330" s="25"/>
      <c r="BA1330" s="25"/>
      <c r="BB1330" s="25"/>
      <c r="BC1330" s="25"/>
      <c r="BD1330" s="25"/>
      <c r="BE1330" s="25"/>
      <c r="BF1330" s="25"/>
      <c r="BG1330" s="25"/>
      <c r="BH1330" s="25"/>
      <c r="BI1330" s="25"/>
      <c r="BJ1330" s="25"/>
      <c r="BK1330" s="25"/>
      <c r="BL1330" s="25"/>
      <c r="BM1330" s="25"/>
      <c r="BN1330" s="25"/>
      <c r="BO1330" s="25"/>
      <c r="BP1330" s="25"/>
      <c r="BQ1330" s="25"/>
      <c r="BR1330" s="25"/>
      <c r="BS1330" s="25"/>
      <c r="BT1330" s="25"/>
      <c r="BU1330" s="25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  <c r="CU1330" s="2"/>
      <c r="CV1330" s="2"/>
      <c r="CW1330" s="2"/>
      <c r="CX1330" s="2"/>
      <c r="CY1330" s="2"/>
      <c r="CZ1330" s="2"/>
      <c r="DA1330" s="2"/>
      <c r="DB1330" s="2"/>
      <c r="DC1330" s="2"/>
      <c r="DD1330" s="2"/>
      <c r="DE1330" s="2"/>
      <c r="DF1330" s="2"/>
      <c r="DG1330" s="2"/>
      <c r="DH1330" s="2"/>
      <c r="DI1330" s="2"/>
      <c r="DJ1330" s="2"/>
      <c r="DK1330" s="2"/>
      <c r="DL1330" s="2"/>
      <c r="DM1330" s="2"/>
      <c r="DN1330" s="2"/>
      <c r="DO1330" s="2"/>
      <c r="DP1330" s="2"/>
      <c r="DQ1330" s="2"/>
      <c r="DR1330" s="2"/>
      <c r="DS1330" s="2"/>
      <c r="DT1330" s="2"/>
      <c r="DU1330" s="2"/>
      <c r="DV1330" s="2"/>
      <c r="DW1330" s="2"/>
      <c r="DX1330" s="2"/>
      <c r="DY1330" s="2"/>
      <c r="DZ1330" s="2"/>
      <c r="EA1330" s="2"/>
      <c r="EB1330" s="2"/>
      <c r="EC1330" s="2"/>
      <c r="ED1330" s="2"/>
      <c r="EE1330" s="2"/>
      <c r="EF1330" s="2"/>
      <c r="EG1330" s="2"/>
      <c r="EH1330" s="2"/>
      <c r="EI1330" s="2"/>
      <c r="EJ1330" s="2"/>
      <c r="EK1330" s="2"/>
      <c r="EL1330" s="2"/>
      <c r="EM1330" s="2"/>
      <c r="EN1330" s="25"/>
      <c r="EO1330" s="25"/>
      <c r="EP1330" s="25"/>
      <c r="EQ1330" s="25"/>
      <c r="ER1330" s="25"/>
      <c r="ES1330" s="25"/>
      <c r="ET1330" s="25"/>
      <c r="EU1330" s="25"/>
      <c r="EV1330" s="25"/>
      <c r="EW1330" s="25"/>
      <c r="EX1330" s="25"/>
      <c r="EY1330" s="25"/>
      <c r="EZ1330" s="25"/>
      <c r="FA1330" s="25"/>
      <c r="FB1330" s="25"/>
      <c r="FC1330" s="25"/>
      <c r="FD1330" s="25"/>
      <c r="FE1330" s="25"/>
      <c r="FF1330" s="25"/>
      <c r="FG1330" s="25"/>
      <c r="FH1330" s="25"/>
    </row>
    <row r="1331" spans="1:164" s="7" customFormat="1" ht="24">
      <c r="A1331" s="1"/>
      <c r="B1331" s="1"/>
      <c r="C1331" s="6"/>
      <c r="D1331" s="1" ph="1"/>
      <c r="F1331" s="27"/>
      <c r="G1331" s="9"/>
      <c r="H1331" s="9"/>
      <c r="I1331" s="1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  <c r="AP1331" s="25"/>
      <c r="AQ1331" s="25"/>
      <c r="AR1331" s="25"/>
      <c r="AS1331" s="25"/>
      <c r="AT1331" s="25"/>
      <c r="AU1331" s="25"/>
      <c r="AV1331" s="25"/>
      <c r="AW1331" s="25"/>
      <c r="AX1331" s="25"/>
      <c r="AY1331" s="25"/>
      <c r="AZ1331" s="25"/>
      <c r="BA1331" s="25"/>
      <c r="BB1331" s="25"/>
      <c r="BC1331" s="25"/>
      <c r="BD1331" s="25"/>
      <c r="BE1331" s="25"/>
      <c r="BF1331" s="25"/>
      <c r="BG1331" s="25"/>
      <c r="BH1331" s="25"/>
      <c r="BI1331" s="25"/>
      <c r="BJ1331" s="25"/>
      <c r="BK1331" s="25"/>
      <c r="BL1331" s="25"/>
      <c r="BM1331" s="25"/>
      <c r="BN1331" s="25"/>
      <c r="BO1331" s="25"/>
      <c r="BP1331" s="25"/>
      <c r="BQ1331" s="25"/>
      <c r="BR1331" s="25"/>
      <c r="BS1331" s="25"/>
      <c r="BT1331" s="25"/>
      <c r="BU1331" s="25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  <c r="CU1331" s="2"/>
      <c r="CV1331" s="2"/>
      <c r="CW1331" s="2"/>
      <c r="CX1331" s="2"/>
      <c r="CY1331" s="2"/>
      <c r="CZ1331" s="2"/>
      <c r="DA1331" s="2"/>
      <c r="DB1331" s="2"/>
      <c r="DC1331" s="2"/>
      <c r="DD1331" s="2"/>
      <c r="DE1331" s="2"/>
      <c r="DF1331" s="2"/>
      <c r="DG1331" s="2"/>
      <c r="DH1331" s="2"/>
      <c r="DI1331" s="2"/>
      <c r="DJ1331" s="2"/>
      <c r="DK1331" s="2"/>
      <c r="DL1331" s="2"/>
      <c r="DM1331" s="2"/>
      <c r="DN1331" s="2"/>
      <c r="DO1331" s="2"/>
      <c r="DP1331" s="2"/>
      <c r="DQ1331" s="2"/>
      <c r="DR1331" s="2"/>
      <c r="DS1331" s="2"/>
      <c r="DT1331" s="2"/>
      <c r="DU1331" s="2"/>
      <c r="DV1331" s="2"/>
      <c r="DW1331" s="2"/>
      <c r="DX1331" s="2"/>
      <c r="DY1331" s="2"/>
      <c r="DZ1331" s="2"/>
      <c r="EA1331" s="2"/>
      <c r="EB1331" s="2"/>
      <c r="EC1331" s="2"/>
      <c r="ED1331" s="2"/>
      <c r="EE1331" s="2"/>
      <c r="EF1331" s="2"/>
      <c r="EG1331" s="2"/>
      <c r="EH1331" s="2"/>
      <c r="EI1331" s="2"/>
      <c r="EJ1331" s="2"/>
      <c r="EK1331" s="2"/>
      <c r="EL1331" s="2"/>
      <c r="EM1331" s="2"/>
      <c r="EN1331" s="25"/>
      <c r="EO1331" s="25"/>
      <c r="EP1331" s="25"/>
      <c r="EQ1331" s="25"/>
      <c r="ER1331" s="25"/>
      <c r="ES1331" s="25"/>
      <c r="ET1331" s="25"/>
      <c r="EU1331" s="25"/>
      <c r="EV1331" s="25"/>
      <c r="EW1331" s="25"/>
      <c r="EX1331" s="25"/>
      <c r="EY1331" s="25"/>
      <c r="EZ1331" s="25"/>
      <c r="FA1331" s="25"/>
      <c r="FB1331" s="25"/>
      <c r="FC1331" s="25"/>
      <c r="FD1331" s="25"/>
      <c r="FE1331" s="25"/>
      <c r="FF1331" s="25"/>
      <c r="FG1331" s="25"/>
      <c r="FH1331" s="25"/>
    </row>
    <row r="1332" spans="1:164" s="7" customFormat="1" ht="24">
      <c r="A1332" s="1"/>
      <c r="B1332" s="1"/>
      <c r="C1332" s="6"/>
      <c r="D1332" s="1" ph="1"/>
      <c r="F1332" s="27"/>
      <c r="G1332" s="9"/>
      <c r="H1332" s="9"/>
      <c r="I1332" s="1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  <c r="AP1332" s="25"/>
      <c r="AQ1332" s="25"/>
      <c r="AR1332" s="25"/>
      <c r="AS1332" s="25"/>
      <c r="AT1332" s="25"/>
      <c r="AU1332" s="25"/>
      <c r="AV1332" s="25"/>
      <c r="AW1332" s="25"/>
      <c r="AX1332" s="25"/>
      <c r="AY1332" s="25"/>
      <c r="AZ1332" s="25"/>
      <c r="BA1332" s="25"/>
      <c r="BB1332" s="25"/>
      <c r="BC1332" s="25"/>
      <c r="BD1332" s="25"/>
      <c r="BE1332" s="25"/>
      <c r="BF1332" s="25"/>
      <c r="BG1332" s="25"/>
      <c r="BH1332" s="25"/>
      <c r="BI1332" s="25"/>
      <c r="BJ1332" s="25"/>
      <c r="BK1332" s="25"/>
      <c r="BL1332" s="25"/>
      <c r="BM1332" s="25"/>
      <c r="BN1332" s="25"/>
      <c r="BO1332" s="25"/>
      <c r="BP1332" s="25"/>
      <c r="BQ1332" s="25"/>
      <c r="BR1332" s="25"/>
      <c r="BS1332" s="25"/>
      <c r="BT1332" s="25"/>
      <c r="BU1332" s="25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  <c r="CU1332" s="2"/>
      <c r="CV1332" s="2"/>
      <c r="CW1332" s="2"/>
      <c r="CX1332" s="2"/>
      <c r="CY1332" s="2"/>
      <c r="CZ1332" s="2"/>
      <c r="DA1332" s="2"/>
      <c r="DB1332" s="2"/>
      <c r="DC1332" s="2"/>
      <c r="DD1332" s="2"/>
      <c r="DE1332" s="2"/>
      <c r="DF1332" s="2"/>
      <c r="DG1332" s="2"/>
      <c r="DH1332" s="2"/>
      <c r="DI1332" s="2"/>
      <c r="DJ1332" s="2"/>
      <c r="DK1332" s="2"/>
      <c r="DL1332" s="2"/>
      <c r="DM1332" s="2"/>
      <c r="DN1332" s="2"/>
      <c r="DO1332" s="2"/>
      <c r="DP1332" s="2"/>
      <c r="DQ1332" s="2"/>
      <c r="DR1332" s="2"/>
      <c r="DS1332" s="2"/>
      <c r="DT1332" s="2"/>
      <c r="DU1332" s="2"/>
      <c r="DV1332" s="2"/>
      <c r="DW1332" s="2"/>
      <c r="DX1332" s="2"/>
      <c r="DY1332" s="2"/>
      <c r="DZ1332" s="2"/>
      <c r="EA1332" s="2"/>
      <c r="EB1332" s="2"/>
      <c r="EC1332" s="2"/>
      <c r="ED1332" s="2"/>
      <c r="EE1332" s="2"/>
      <c r="EF1332" s="2"/>
      <c r="EG1332" s="2"/>
      <c r="EH1332" s="2"/>
      <c r="EI1332" s="2"/>
      <c r="EJ1332" s="2"/>
      <c r="EK1332" s="2"/>
      <c r="EL1332" s="2"/>
      <c r="EM1332" s="2"/>
      <c r="EN1332" s="25"/>
      <c r="EO1332" s="25"/>
      <c r="EP1332" s="25"/>
      <c r="EQ1332" s="25"/>
      <c r="ER1332" s="25"/>
      <c r="ES1332" s="25"/>
      <c r="ET1332" s="25"/>
      <c r="EU1332" s="25"/>
      <c r="EV1332" s="25"/>
      <c r="EW1332" s="25"/>
      <c r="EX1332" s="25"/>
      <c r="EY1332" s="25"/>
      <c r="EZ1332" s="25"/>
      <c r="FA1332" s="25"/>
      <c r="FB1332" s="25"/>
      <c r="FC1332" s="25"/>
      <c r="FD1332" s="25"/>
      <c r="FE1332" s="25"/>
      <c r="FF1332" s="25"/>
      <c r="FG1332" s="25"/>
      <c r="FH1332" s="25"/>
    </row>
    <row r="1333" spans="1:164" s="7" customFormat="1" ht="24">
      <c r="A1333" s="1"/>
      <c r="B1333" s="1"/>
      <c r="C1333" s="6"/>
      <c r="D1333" s="1" ph="1"/>
      <c r="F1333" s="27"/>
      <c r="G1333" s="9"/>
      <c r="H1333" s="9"/>
      <c r="I1333" s="1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  <c r="AP1333" s="25"/>
      <c r="AQ1333" s="25"/>
      <c r="AR1333" s="25"/>
      <c r="AS1333" s="25"/>
      <c r="AT1333" s="25"/>
      <c r="AU1333" s="25"/>
      <c r="AV1333" s="25"/>
      <c r="AW1333" s="25"/>
      <c r="AX1333" s="25"/>
      <c r="AY1333" s="25"/>
      <c r="AZ1333" s="25"/>
      <c r="BA1333" s="25"/>
      <c r="BB1333" s="25"/>
      <c r="BC1333" s="25"/>
      <c r="BD1333" s="25"/>
      <c r="BE1333" s="25"/>
      <c r="BF1333" s="25"/>
      <c r="BG1333" s="25"/>
      <c r="BH1333" s="25"/>
      <c r="BI1333" s="25"/>
      <c r="BJ1333" s="25"/>
      <c r="BK1333" s="25"/>
      <c r="BL1333" s="25"/>
      <c r="BM1333" s="25"/>
      <c r="BN1333" s="25"/>
      <c r="BO1333" s="25"/>
      <c r="BP1333" s="25"/>
      <c r="BQ1333" s="25"/>
      <c r="BR1333" s="25"/>
      <c r="BS1333" s="25"/>
      <c r="BT1333" s="25"/>
      <c r="BU1333" s="25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  <c r="CU1333" s="2"/>
      <c r="CV1333" s="2"/>
      <c r="CW1333" s="2"/>
      <c r="CX1333" s="2"/>
      <c r="CY1333" s="2"/>
      <c r="CZ1333" s="2"/>
      <c r="DA1333" s="2"/>
      <c r="DB1333" s="2"/>
      <c r="DC1333" s="2"/>
      <c r="DD1333" s="2"/>
      <c r="DE1333" s="2"/>
      <c r="DF1333" s="2"/>
      <c r="DG1333" s="2"/>
      <c r="DH1333" s="2"/>
      <c r="DI1333" s="2"/>
      <c r="DJ1333" s="2"/>
      <c r="DK1333" s="2"/>
      <c r="DL1333" s="2"/>
      <c r="DM1333" s="2"/>
      <c r="DN1333" s="2"/>
      <c r="DO1333" s="2"/>
      <c r="DP1333" s="2"/>
      <c r="DQ1333" s="2"/>
      <c r="DR1333" s="2"/>
      <c r="DS1333" s="2"/>
      <c r="DT1333" s="2"/>
      <c r="DU1333" s="2"/>
      <c r="DV1333" s="2"/>
      <c r="DW1333" s="2"/>
      <c r="DX1333" s="2"/>
      <c r="DY1333" s="2"/>
      <c r="DZ1333" s="2"/>
      <c r="EA1333" s="2"/>
      <c r="EB1333" s="2"/>
      <c r="EC1333" s="2"/>
      <c r="ED1333" s="2"/>
      <c r="EE1333" s="2"/>
      <c r="EF1333" s="2"/>
      <c r="EG1333" s="2"/>
      <c r="EH1333" s="2"/>
      <c r="EI1333" s="2"/>
      <c r="EJ1333" s="2"/>
      <c r="EK1333" s="2"/>
      <c r="EL1333" s="2"/>
      <c r="EM1333" s="2"/>
      <c r="EN1333" s="25"/>
      <c r="EO1333" s="25"/>
      <c r="EP1333" s="25"/>
      <c r="EQ1333" s="25"/>
      <c r="ER1333" s="25"/>
      <c r="ES1333" s="25"/>
      <c r="ET1333" s="25"/>
      <c r="EU1333" s="25"/>
      <c r="EV1333" s="25"/>
      <c r="EW1333" s="25"/>
      <c r="EX1333" s="25"/>
      <c r="EY1333" s="25"/>
      <c r="EZ1333" s="25"/>
      <c r="FA1333" s="25"/>
      <c r="FB1333" s="25"/>
      <c r="FC1333" s="25"/>
      <c r="FD1333" s="25"/>
      <c r="FE1333" s="25"/>
      <c r="FF1333" s="25"/>
      <c r="FG1333" s="25"/>
      <c r="FH1333" s="25"/>
    </row>
    <row r="1334" spans="1:164" s="7" customFormat="1" ht="24">
      <c r="A1334" s="1"/>
      <c r="B1334" s="1"/>
      <c r="C1334" s="6"/>
      <c r="D1334" s="1" ph="1"/>
      <c r="F1334" s="27"/>
      <c r="G1334" s="9"/>
      <c r="H1334" s="9"/>
      <c r="I1334" s="1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  <c r="AP1334" s="25"/>
      <c r="AQ1334" s="25"/>
      <c r="AR1334" s="25"/>
      <c r="AS1334" s="25"/>
      <c r="AT1334" s="25"/>
      <c r="AU1334" s="25"/>
      <c r="AV1334" s="25"/>
      <c r="AW1334" s="25"/>
      <c r="AX1334" s="25"/>
      <c r="AY1334" s="25"/>
      <c r="AZ1334" s="25"/>
      <c r="BA1334" s="25"/>
      <c r="BB1334" s="25"/>
      <c r="BC1334" s="25"/>
      <c r="BD1334" s="25"/>
      <c r="BE1334" s="25"/>
      <c r="BF1334" s="25"/>
      <c r="BG1334" s="25"/>
      <c r="BH1334" s="25"/>
      <c r="BI1334" s="25"/>
      <c r="BJ1334" s="25"/>
      <c r="BK1334" s="25"/>
      <c r="BL1334" s="25"/>
      <c r="BM1334" s="25"/>
      <c r="BN1334" s="25"/>
      <c r="BO1334" s="25"/>
      <c r="BP1334" s="25"/>
      <c r="BQ1334" s="25"/>
      <c r="BR1334" s="25"/>
      <c r="BS1334" s="25"/>
      <c r="BT1334" s="25"/>
      <c r="BU1334" s="25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  <c r="CU1334" s="2"/>
      <c r="CV1334" s="2"/>
      <c r="CW1334" s="2"/>
      <c r="CX1334" s="2"/>
      <c r="CY1334" s="2"/>
      <c r="CZ1334" s="2"/>
      <c r="DA1334" s="2"/>
      <c r="DB1334" s="2"/>
      <c r="DC1334" s="2"/>
      <c r="DD1334" s="2"/>
      <c r="DE1334" s="2"/>
      <c r="DF1334" s="2"/>
      <c r="DG1334" s="2"/>
      <c r="DH1334" s="2"/>
      <c r="DI1334" s="2"/>
      <c r="DJ1334" s="2"/>
      <c r="DK1334" s="2"/>
      <c r="DL1334" s="2"/>
      <c r="DM1334" s="2"/>
      <c r="DN1334" s="2"/>
      <c r="DO1334" s="2"/>
      <c r="DP1334" s="2"/>
      <c r="DQ1334" s="2"/>
      <c r="DR1334" s="2"/>
      <c r="DS1334" s="2"/>
      <c r="DT1334" s="2"/>
      <c r="DU1334" s="2"/>
      <c r="DV1334" s="2"/>
      <c r="DW1334" s="2"/>
      <c r="DX1334" s="2"/>
      <c r="DY1334" s="2"/>
      <c r="DZ1334" s="2"/>
      <c r="EA1334" s="2"/>
      <c r="EB1334" s="2"/>
      <c r="EC1334" s="2"/>
      <c r="ED1334" s="2"/>
      <c r="EE1334" s="2"/>
      <c r="EF1334" s="2"/>
      <c r="EG1334" s="2"/>
      <c r="EH1334" s="2"/>
      <c r="EI1334" s="2"/>
      <c r="EJ1334" s="2"/>
      <c r="EK1334" s="2"/>
      <c r="EL1334" s="2"/>
      <c r="EM1334" s="2"/>
      <c r="EN1334" s="25"/>
      <c r="EO1334" s="25"/>
      <c r="EP1334" s="25"/>
      <c r="EQ1334" s="25"/>
      <c r="ER1334" s="25"/>
      <c r="ES1334" s="25"/>
      <c r="ET1334" s="25"/>
      <c r="EU1334" s="25"/>
      <c r="EV1334" s="25"/>
      <c r="EW1334" s="25"/>
      <c r="EX1334" s="25"/>
      <c r="EY1334" s="25"/>
      <c r="EZ1334" s="25"/>
      <c r="FA1334" s="25"/>
      <c r="FB1334" s="25"/>
      <c r="FC1334" s="25"/>
      <c r="FD1334" s="25"/>
      <c r="FE1334" s="25"/>
      <c r="FF1334" s="25"/>
      <c r="FG1334" s="25"/>
      <c r="FH1334" s="25"/>
    </row>
    <row r="1335" spans="1:164" s="7" customFormat="1" ht="24">
      <c r="A1335" s="1"/>
      <c r="B1335" s="1"/>
      <c r="C1335" s="6"/>
      <c r="D1335" s="1" ph="1"/>
      <c r="F1335" s="27"/>
      <c r="G1335" s="9"/>
      <c r="H1335" s="9"/>
      <c r="I1335" s="1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  <c r="AP1335" s="25"/>
      <c r="AQ1335" s="25"/>
      <c r="AR1335" s="25"/>
      <c r="AS1335" s="25"/>
      <c r="AT1335" s="25"/>
      <c r="AU1335" s="25"/>
      <c r="AV1335" s="25"/>
      <c r="AW1335" s="25"/>
      <c r="AX1335" s="25"/>
      <c r="AY1335" s="25"/>
      <c r="AZ1335" s="25"/>
      <c r="BA1335" s="25"/>
      <c r="BB1335" s="25"/>
      <c r="BC1335" s="25"/>
      <c r="BD1335" s="25"/>
      <c r="BE1335" s="25"/>
      <c r="BF1335" s="25"/>
      <c r="BG1335" s="25"/>
      <c r="BH1335" s="25"/>
      <c r="BI1335" s="25"/>
      <c r="BJ1335" s="25"/>
      <c r="BK1335" s="25"/>
      <c r="BL1335" s="25"/>
      <c r="BM1335" s="25"/>
      <c r="BN1335" s="25"/>
      <c r="BO1335" s="25"/>
      <c r="BP1335" s="25"/>
      <c r="BQ1335" s="25"/>
      <c r="BR1335" s="25"/>
      <c r="BS1335" s="25"/>
      <c r="BT1335" s="25"/>
      <c r="BU1335" s="25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  <c r="CU1335" s="2"/>
      <c r="CV1335" s="2"/>
      <c r="CW1335" s="2"/>
      <c r="CX1335" s="2"/>
      <c r="CY1335" s="2"/>
      <c r="CZ1335" s="2"/>
      <c r="DA1335" s="2"/>
      <c r="DB1335" s="2"/>
      <c r="DC1335" s="2"/>
      <c r="DD1335" s="2"/>
      <c r="DE1335" s="2"/>
      <c r="DF1335" s="2"/>
      <c r="DG1335" s="2"/>
      <c r="DH1335" s="2"/>
      <c r="DI1335" s="2"/>
      <c r="DJ1335" s="2"/>
      <c r="DK1335" s="2"/>
      <c r="DL1335" s="2"/>
      <c r="DM1335" s="2"/>
      <c r="DN1335" s="2"/>
      <c r="DO1335" s="2"/>
      <c r="DP1335" s="2"/>
      <c r="DQ1335" s="2"/>
      <c r="DR1335" s="2"/>
      <c r="DS1335" s="2"/>
      <c r="DT1335" s="2"/>
      <c r="DU1335" s="2"/>
      <c r="DV1335" s="2"/>
      <c r="DW1335" s="2"/>
      <c r="DX1335" s="2"/>
      <c r="DY1335" s="2"/>
      <c r="DZ1335" s="2"/>
      <c r="EA1335" s="2"/>
      <c r="EB1335" s="2"/>
      <c r="EC1335" s="2"/>
      <c r="ED1335" s="2"/>
      <c r="EE1335" s="2"/>
      <c r="EF1335" s="2"/>
      <c r="EG1335" s="2"/>
      <c r="EH1335" s="2"/>
      <c r="EI1335" s="2"/>
      <c r="EJ1335" s="2"/>
      <c r="EK1335" s="2"/>
      <c r="EL1335" s="2"/>
      <c r="EM1335" s="2"/>
      <c r="EN1335" s="25"/>
      <c r="EO1335" s="25"/>
      <c r="EP1335" s="25"/>
      <c r="EQ1335" s="25"/>
      <c r="ER1335" s="25"/>
      <c r="ES1335" s="25"/>
      <c r="ET1335" s="25"/>
      <c r="EU1335" s="25"/>
      <c r="EV1335" s="25"/>
      <c r="EW1335" s="25"/>
      <c r="EX1335" s="25"/>
      <c r="EY1335" s="25"/>
      <c r="EZ1335" s="25"/>
      <c r="FA1335" s="25"/>
      <c r="FB1335" s="25"/>
      <c r="FC1335" s="25"/>
      <c r="FD1335" s="25"/>
      <c r="FE1335" s="25"/>
      <c r="FF1335" s="25"/>
      <c r="FG1335" s="25"/>
      <c r="FH1335" s="25"/>
    </row>
    <row r="1336" spans="1:164" s="7" customFormat="1" ht="24">
      <c r="A1336" s="1"/>
      <c r="B1336" s="1"/>
      <c r="C1336" s="6"/>
      <c r="D1336" s="1" ph="1"/>
      <c r="F1336" s="27"/>
      <c r="G1336" s="9"/>
      <c r="H1336" s="9"/>
      <c r="I1336" s="1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  <c r="AP1336" s="25"/>
      <c r="AQ1336" s="25"/>
      <c r="AR1336" s="25"/>
      <c r="AS1336" s="25"/>
      <c r="AT1336" s="25"/>
      <c r="AU1336" s="25"/>
      <c r="AV1336" s="25"/>
      <c r="AW1336" s="25"/>
      <c r="AX1336" s="25"/>
      <c r="AY1336" s="25"/>
      <c r="AZ1336" s="25"/>
      <c r="BA1336" s="25"/>
      <c r="BB1336" s="25"/>
      <c r="BC1336" s="25"/>
      <c r="BD1336" s="25"/>
      <c r="BE1336" s="25"/>
      <c r="BF1336" s="25"/>
      <c r="BG1336" s="25"/>
      <c r="BH1336" s="25"/>
      <c r="BI1336" s="25"/>
      <c r="BJ1336" s="25"/>
      <c r="BK1336" s="25"/>
      <c r="BL1336" s="25"/>
      <c r="BM1336" s="25"/>
      <c r="BN1336" s="25"/>
      <c r="BO1336" s="25"/>
      <c r="BP1336" s="25"/>
      <c r="BQ1336" s="25"/>
      <c r="BR1336" s="25"/>
      <c r="BS1336" s="25"/>
      <c r="BT1336" s="25"/>
      <c r="BU1336" s="25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  <c r="CU1336" s="2"/>
      <c r="CV1336" s="2"/>
      <c r="CW1336" s="2"/>
      <c r="CX1336" s="2"/>
      <c r="CY1336" s="2"/>
      <c r="CZ1336" s="2"/>
      <c r="DA1336" s="2"/>
      <c r="DB1336" s="2"/>
      <c r="DC1336" s="2"/>
      <c r="DD1336" s="2"/>
      <c r="DE1336" s="2"/>
      <c r="DF1336" s="2"/>
      <c r="DG1336" s="2"/>
      <c r="DH1336" s="2"/>
      <c r="DI1336" s="2"/>
      <c r="DJ1336" s="2"/>
      <c r="DK1336" s="2"/>
      <c r="DL1336" s="2"/>
      <c r="DM1336" s="2"/>
      <c r="DN1336" s="2"/>
      <c r="DO1336" s="2"/>
      <c r="DP1336" s="2"/>
      <c r="DQ1336" s="2"/>
      <c r="DR1336" s="2"/>
      <c r="DS1336" s="2"/>
      <c r="DT1336" s="2"/>
      <c r="DU1336" s="2"/>
      <c r="DV1336" s="2"/>
      <c r="DW1336" s="2"/>
      <c r="DX1336" s="2"/>
      <c r="DY1336" s="2"/>
      <c r="DZ1336" s="2"/>
      <c r="EA1336" s="2"/>
      <c r="EB1336" s="2"/>
      <c r="EC1336" s="2"/>
      <c r="ED1336" s="2"/>
      <c r="EE1336" s="2"/>
      <c r="EF1336" s="2"/>
      <c r="EG1336" s="2"/>
      <c r="EH1336" s="2"/>
      <c r="EI1336" s="2"/>
      <c r="EJ1336" s="2"/>
      <c r="EK1336" s="2"/>
      <c r="EL1336" s="2"/>
      <c r="EM1336" s="2"/>
      <c r="EN1336" s="25"/>
      <c r="EO1336" s="25"/>
      <c r="EP1336" s="25"/>
      <c r="EQ1336" s="25"/>
      <c r="ER1336" s="25"/>
      <c r="ES1336" s="25"/>
      <c r="ET1336" s="25"/>
      <c r="EU1336" s="25"/>
      <c r="EV1336" s="25"/>
      <c r="EW1336" s="25"/>
      <c r="EX1336" s="25"/>
      <c r="EY1336" s="25"/>
      <c r="EZ1336" s="25"/>
      <c r="FA1336" s="25"/>
      <c r="FB1336" s="25"/>
      <c r="FC1336" s="25"/>
      <c r="FD1336" s="25"/>
      <c r="FE1336" s="25"/>
      <c r="FF1336" s="25"/>
      <c r="FG1336" s="25"/>
      <c r="FH1336" s="25"/>
    </row>
    <row r="1337" spans="1:164" s="7" customFormat="1" ht="24">
      <c r="A1337" s="1"/>
      <c r="B1337" s="1"/>
      <c r="C1337" s="6"/>
      <c r="D1337" s="1" ph="1"/>
      <c r="F1337" s="27"/>
      <c r="G1337" s="9"/>
      <c r="H1337" s="9"/>
      <c r="I1337" s="1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  <c r="AP1337" s="25"/>
      <c r="AQ1337" s="25"/>
      <c r="AR1337" s="25"/>
      <c r="AS1337" s="25"/>
      <c r="AT1337" s="25"/>
      <c r="AU1337" s="25"/>
      <c r="AV1337" s="25"/>
      <c r="AW1337" s="25"/>
      <c r="AX1337" s="25"/>
      <c r="AY1337" s="25"/>
      <c r="AZ1337" s="25"/>
      <c r="BA1337" s="25"/>
      <c r="BB1337" s="25"/>
      <c r="BC1337" s="25"/>
      <c r="BD1337" s="25"/>
      <c r="BE1337" s="25"/>
      <c r="BF1337" s="25"/>
      <c r="BG1337" s="25"/>
      <c r="BH1337" s="25"/>
      <c r="BI1337" s="25"/>
      <c r="BJ1337" s="25"/>
      <c r="BK1337" s="25"/>
      <c r="BL1337" s="25"/>
      <c r="BM1337" s="25"/>
      <c r="BN1337" s="25"/>
      <c r="BO1337" s="25"/>
      <c r="BP1337" s="25"/>
      <c r="BQ1337" s="25"/>
      <c r="BR1337" s="25"/>
      <c r="BS1337" s="25"/>
      <c r="BT1337" s="25"/>
      <c r="BU1337" s="25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  <c r="CU1337" s="2"/>
      <c r="CV1337" s="2"/>
      <c r="CW1337" s="2"/>
      <c r="CX1337" s="2"/>
      <c r="CY1337" s="2"/>
      <c r="CZ1337" s="2"/>
      <c r="DA1337" s="2"/>
      <c r="DB1337" s="2"/>
      <c r="DC1337" s="2"/>
      <c r="DD1337" s="2"/>
      <c r="DE1337" s="2"/>
      <c r="DF1337" s="2"/>
      <c r="DG1337" s="2"/>
      <c r="DH1337" s="2"/>
      <c r="DI1337" s="2"/>
      <c r="DJ1337" s="2"/>
      <c r="DK1337" s="2"/>
      <c r="DL1337" s="2"/>
      <c r="DM1337" s="2"/>
      <c r="DN1337" s="2"/>
      <c r="DO1337" s="2"/>
      <c r="DP1337" s="2"/>
      <c r="DQ1337" s="2"/>
      <c r="DR1337" s="2"/>
      <c r="DS1337" s="2"/>
      <c r="DT1337" s="2"/>
      <c r="DU1337" s="2"/>
      <c r="DV1337" s="2"/>
      <c r="DW1337" s="2"/>
      <c r="DX1337" s="2"/>
      <c r="DY1337" s="2"/>
      <c r="DZ1337" s="2"/>
      <c r="EA1337" s="2"/>
      <c r="EB1337" s="2"/>
      <c r="EC1337" s="2"/>
      <c r="ED1337" s="2"/>
      <c r="EE1337" s="2"/>
      <c r="EF1337" s="2"/>
      <c r="EG1337" s="2"/>
      <c r="EH1337" s="2"/>
      <c r="EI1337" s="2"/>
      <c r="EJ1337" s="2"/>
      <c r="EK1337" s="2"/>
      <c r="EL1337" s="2"/>
      <c r="EM1337" s="2"/>
      <c r="EN1337" s="25"/>
      <c r="EO1337" s="25"/>
      <c r="EP1337" s="25"/>
      <c r="EQ1337" s="25"/>
      <c r="ER1337" s="25"/>
      <c r="ES1337" s="25"/>
      <c r="ET1337" s="25"/>
      <c r="EU1337" s="25"/>
      <c r="EV1337" s="25"/>
      <c r="EW1337" s="25"/>
      <c r="EX1337" s="25"/>
      <c r="EY1337" s="25"/>
      <c r="EZ1337" s="25"/>
      <c r="FA1337" s="25"/>
      <c r="FB1337" s="25"/>
      <c r="FC1337" s="25"/>
      <c r="FD1337" s="25"/>
      <c r="FE1337" s="25"/>
      <c r="FF1337" s="25"/>
      <c r="FG1337" s="25"/>
      <c r="FH1337" s="25"/>
    </row>
    <row r="1338" spans="1:164" s="7" customFormat="1" ht="24">
      <c r="A1338" s="1"/>
      <c r="B1338" s="1"/>
      <c r="C1338" s="6"/>
      <c r="D1338" s="1" ph="1"/>
      <c r="F1338" s="27"/>
      <c r="G1338" s="9"/>
      <c r="H1338" s="9"/>
      <c r="I1338" s="1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  <c r="AP1338" s="25"/>
      <c r="AQ1338" s="25"/>
      <c r="AR1338" s="25"/>
      <c r="AS1338" s="25"/>
      <c r="AT1338" s="25"/>
      <c r="AU1338" s="25"/>
      <c r="AV1338" s="25"/>
      <c r="AW1338" s="25"/>
      <c r="AX1338" s="25"/>
      <c r="AY1338" s="25"/>
      <c r="AZ1338" s="25"/>
      <c r="BA1338" s="25"/>
      <c r="BB1338" s="25"/>
      <c r="BC1338" s="25"/>
      <c r="BD1338" s="25"/>
      <c r="BE1338" s="25"/>
      <c r="BF1338" s="25"/>
      <c r="BG1338" s="25"/>
      <c r="BH1338" s="25"/>
      <c r="BI1338" s="25"/>
      <c r="BJ1338" s="25"/>
      <c r="BK1338" s="25"/>
      <c r="BL1338" s="25"/>
      <c r="BM1338" s="25"/>
      <c r="BN1338" s="25"/>
      <c r="BO1338" s="25"/>
      <c r="BP1338" s="25"/>
      <c r="BQ1338" s="25"/>
      <c r="BR1338" s="25"/>
      <c r="BS1338" s="25"/>
      <c r="BT1338" s="25"/>
      <c r="BU1338" s="25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  <c r="CU1338" s="2"/>
      <c r="CV1338" s="2"/>
      <c r="CW1338" s="2"/>
      <c r="CX1338" s="2"/>
      <c r="CY1338" s="2"/>
      <c r="CZ1338" s="2"/>
      <c r="DA1338" s="2"/>
      <c r="DB1338" s="2"/>
      <c r="DC1338" s="2"/>
      <c r="DD1338" s="2"/>
      <c r="DE1338" s="2"/>
      <c r="DF1338" s="2"/>
      <c r="DG1338" s="2"/>
      <c r="DH1338" s="2"/>
      <c r="DI1338" s="2"/>
      <c r="DJ1338" s="2"/>
      <c r="DK1338" s="2"/>
      <c r="DL1338" s="2"/>
      <c r="DM1338" s="2"/>
      <c r="DN1338" s="2"/>
      <c r="DO1338" s="2"/>
      <c r="DP1338" s="2"/>
      <c r="DQ1338" s="2"/>
      <c r="DR1338" s="2"/>
      <c r="DS1338" s="2"/>
      <c r="DT1338" s="2"/>
      <c r="DU1338" s="2"/>
      <c r="DV1338" s="2"/>
      <c r="DW1338" s="2"/>
      <c r="DX1338" s="2"/>
      <c r="DY1338" s="2"/>
      <c r="DZ1338" s="2"/>
      <c r="EA1338" s="2"/>
      <c r="EB1338" s="2"/>
      <c r="EC1338" s="2"/>
      <c r="ED1338" s="2"/>
      <c r="EE1338" s="2"/>
      <c r="EF1338" s="2"/>
      <c r="EG1338" s="2"/>
      <c r="EH1338" s="2"/>
      <c r="EI1338" s="2"/>
      <c r="EJ1338" s="2"/>
      <c r="EK1338" s="2"/>
      <c r="EL1338" s="2"/>
      <c r="EM1338" s="2"/>
      <c r="EN1338" s="25"/>
      <c r="EO1338" s="25"/>
      <c r="EP1338" s="25"/>
      <c r="EQ1338" s="25"/>
      <c r="ER1338" s="25"/>
      <c r="ES1338" s="25"/>
      <c r="ET1338" s="25"/>
      <c r="EU1338" s="25"/>
      <c r="EV1338" s="25"/>
      <c r="EW1338" s="25"/>
      <c r="EX1338" s="25"/>
      <c r="EY1338" s="25"/>
      <c r="EZ1338" s="25"/>
      <c r="FA1338" s="25"/>
      <c r="FB1338" s="25"/>
      <c r="FC1338" s="25"/>
      <c r="FD1338" s="25"/>
      <c r="FE1338" s="25"/>
      <c r="FF1338" s="25"/>
      <c r="FG1338" s="25"/>
      <c r="FH1338" s="25"/>
    </row>
    <row r="1339" spans="1:164" s="7" customFormat="1" ht="24">
      <c r="A1339" s="1"/>
      <c r="B1339" s="1"/>
      <c r="C1339" s="6"/>
      <c r="D1339" s="1" ph="1"/>
      <c r="F1339" s="27"/>
      <c r="G1339" s="9"/>
      <c r="H1339" s="9"/>
      <c r="I1339" s="1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  <c r="AP1339" s="25"/>
      <c r="AQ1339" s="25"/>
      <c r="AR1339" s="25"/>
      <c r="AS1339" s="25"/>
      <c r="AT1339" s="25"/>
      <c r="AU1339" s="25"/>
      <c r="AV1339" s="25"/>
      <c r="AW1339" s="25"/>
      <c r="AX1339" s="25"/>
      <c r="AY1339" s="25"/>
      <c r="AZ1339" s="25"/>
      <c r="BA1339" s="25"/>
      <c r="BB1339" s="25"/>
      <c r="BC1339" s="25"/>
      <c r="BD1339" s="25"/>
      <c r="BE1339" s="25"/>
      <c r="BF1339" s="25"/>
      <c r="BG1339" s="25"/>
      <c r="BH1339" s="25"/>
      <c r="BI1339" s="25"/>
      <c r="BJ1339" s="25"/>
      <c r="BK1339" s="25"/>
      <c r="BL1339" s="25"/>
      <c r="BM1339" s="25"/>
      <c r="BN1339" s="25"/>
      <c r="BO1339" s="25"/>
      <c r="BP1339" s="25"/>
      <c r="BQ1339" s="25"/>
      <c r="BR1339" s="25"/>
      <c r="BS1339" s="25"/>
      <c r="BT1339" s="25"/>
      <c r="BU1339" s="25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  <c r="CU1339" s="2"/>
      <c r="CV1339" s="2"/>
      <c r="CW1339" s="2"/>
      <c r="CX1339" s="2"/>
      <c r="CY1339" s="2"/>
      <c r="CZ1339" s="2"/>
      <c r="DA1339" s="2"/>
      <c r="DB1339" s="2"/>
      <c r="DC1339" s="2"/>
      <c r="DD1339" s="2"/>
      <c r="DE1339" s="2"/>
      <c r="DF1339" s="2"/>
      <c r="DG1339" s="2"/>
      <c r="DH1339" s="2"/>
      <c r="DI1339" s="2"/>
      <c r="DJ1339" s="2"/>
      <c r="DK1339" s="2"/>
      <c r="DL1339" s="2"/>
      <c r="DM1339" s="2"/>
      <c r="DN1339" s="2"/>
      <c r="DO1339" s="2"/>
      <c r="DP1339" s="2"/>
      <c r="DQ1339" s="2"/>
      <c r="DR1339" s="2"/>
      <c r="DS1339" s="2"/>
      <c r="DT1339" s="2"/>
      <c r="DU1339" s="2"/>
      <c r="DV1339" s="2"/>
      <c r="DW1339" s="2"/>
      <c r="DX1339" s="2"/>
      <c r="DY1339" s="2"/>
      <c r="DZ1339" s="2"/>
      <c r="EA1339" s="2"/>
      <c r="EB1339" s="2"/>
      <c r="EC1339" s="2"/>
      <c r="ED1339" s="2"/>
      <c r="EE1339" s="2"/>
      <c r="EF1339" s="2"/>
      <c r="EG1339" s="2"/>
      <c r="EH1339" s="2"/>
      <c r="EI1339" s="2"/>
      <c r="EJ1339" s="2"/>
      <c r="EK1339" s="2"/>
      <c r="EL1339" s="2"/>
      <c r="EM1339" s="2"/>
      <c r="EN1339" s="25"/>
      <c r="EO1339" s="25"/>
      <c r="EP1339" s="25"/>
      <c r="EQ1339" s="25"/>
      <c r="ER1339" s="25"/>
      <c r="ES1339" s="25"/>
      <c r="ET1339" s="25"/>
      <c r="EU1339" s="25"/>
      <c r="EV1339" s="25"/>
      <c r="EW1339" s="25"/>
      <c r="EX1339" s="25"/>
      <c r="EY1339" s="25"/>
      <c r="EZ1339" s="25"/>
      <c r="FA1339" s="25"/>
      <c r="FB1339" s="25"/>
      <c r="FC1339" s="25"/>
      <c r="FD1339" s="25"/>
      <c r="FE1339" s="25"/>
      <c r="FF1339" s="25"/>
      <c r="FG1339" s="25"/>
      <c r="FH1339" s="25"/>
    </row>
    <row r="1340" spans="1:164" s="7" customFormat="1" ht="24">
      <c r="A1340" s="1"/>
      <c r="B1340" s="1"/>
      <c r="C1340" s="6"/>
      <c r="D1340" s="1" ph="1"/>
      <c r="F1340" s="27"/>
      <c r="G1340" s="9"/>
      <c r="H1340" s="9"/>
      <c r="I1340" s="1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  <c r="AP1340" s="25"/>
      <c r="AQ1340" s="25"/>
      <c r="AR1340" s="25"/>
      <c r="AS1340" s="25"/>
      <c r="AT1340" s="25"/>
      <c r="AU1340" s="25"/>
      <c r="AV1340" s="25"/>
      <c r="AW1340" s="25"/>
      <c r="AX1340" s="25"/>
      <c r="AY1340" s="25"/>
      <c r="AZ1340" s="25"/>
      <c r="BA1340" s="25"/>
      <c r="BB1340" s="25"/>
      <c r="BC1340" s="25"/>
      <c r="BD1340" s="25"/>
      <c r="BE1340" s="25"/>
      <c r="BF1340" s="25"/>
      <c r="BG1340" s="25"/>
      <c r="BH1340" s="25"/>
      <c r="BI1340" s="25"/>
      <c r="BJ1340" s="25"/>
      <c r="BK1340" s="25"/>
      <c r="BL1340" s="25"/>
      <c r="BM1340" s="25"/>
      <c r="BN1340" s="25"/>
      <c r="BO1340" s="25"/>
      <c r="BP1340" s="25"/>
      <c r="BQ1340" s="25"/>
      <c r="BR1340" s="25"/>
      <c r="BS1340" s="25"/>
      <c r="BT1340" s="25"/>
      <c r="BU1340" s="25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  <c r="CU1340" s="2"/>
      <c r="CV1340" s="2"/>
      <c r="CW1340" s="2"/>
      <c r="CX1340" s="2"/>
      <c r="CY1340" s="2"/>
      <c r="CZ1340" s="2"/>
      <c r="DA1340" s="2"/>
      <c r="DB1340" s="2"/>
      <c r="DC1340" s="2"/>
      <c r="DD1340" s="2"/>
      <c r="DE1340" s="2"/>
      <c r="DF1340" s="2"/>
      <c r="DG1340" s="2"/>
      <c r="DH1340" s="2"/>
      <c r="DI1340" s="2"/>
      <c r="DJ1340" s="2"/>
      <c r="DK1340" s="2"/>
      <c r="DL1340" s="2"/>
      <c r="DM1340" s="2"/>
      <c r="DN1340" s="2"/>
      <c r="DO1340" s="2"/>
      <c r="DP1340" s="2"/>
      <c r="DQ1340" s="2"/>
      <c r="DR1340" s="2"/>
      <c r="DS1340" s="2"/>
      <c r="DT1340" s="2"/>
      <c r="DU1340" s="2"/>
      <c r="DV1340" s="2"/>
      <c r="DW1340" s="2"/>
      <c r="DX1340" s="2"/>
      <c r="DY1340" s="2"/>
      <c r="DZ1340" s="2"/>
      <c r="EA1340" s="2"/>
      <c r="EB1340" s="2"/>
      <c r="EC1340" s="2"/>
      <c r="ED1340" s="2"/>
      <c r="EE1340" s="2"/>
      <c r="EF1340" s="2"/>
      <c r="EG1340" s="2"/>
      <c r="EH1340" s="2"/>
      <c r="EI1340" s="2"/>
      <c r="EJ1340" s="2"/>
      <c r="EK1340" s="2"/>
      <c r="EL1340" s="2"/>
      <c r="EM1340" s="2"/>
      <c r="EN1340" s="25"/>
      <c r="EO1340" s="25"/>
      <c r="EP1340" s="25"/>
      <c r="EQ1340" s="25"/>
      <c r="ER1340" s="25"/>
      <c r="ES1340" s="25"/>
      <c r="ET1340" s="25"/>
      <c r="EU1340" s="25"/>
      <c r="EV1340" s="25"/>
      <c r="EW1340" s="25"/>
      <c r="EX1340" s="25"/>
      <c r="EY1340" s="25"/>
      <c r="EZ1340" s="25"/>
      <c r="FA1340" s="25"/>
      <c r="FB1340" s="25"/>
      <c r="FC1340" s="25"/>
      <c r="FD1340" s="25"/>
      <c r="FE1340" s="25"/>
      <c r="FF1340" s="25"/>
      <c r="FG1340" s="25"/>
      <c r="FH1340" s="25"/>
    </row>
    <row r="1341" spans="1:164" s="7" customFormat="1" ht="24">
      <c r="A1341" s="1"/>
      <c r="B1341" s="1"/>
      <c r="C1341" s="6"/>
      <c r="D1341" s="1" ph="1"/>
      <c r="F1341" s="27"/>
      <c r="G1341" s="9"/>
      <c r="H1341" s="9"/>
      <c r="I1341" s="1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  <c r="AP1341" s="25"/>
      <c r="AQ1341" s="25"/>
      <c r="AR1341" s="25"/>
      <c r="AS1341" s="25"/>
      <c r="AT1341" s="25"/>
      <c r="AU1341" s="25"/>
      <c r="AV1341" s="25"/>
      <c r="AW1341" s="25"/>
      <c r="AX1341" s="25"/>
      <c r="AY1341" s="25"/>
      <c r="AZ1341" s="25"/>
      <c r="BA1341" s="25"/>
      <c r="BB1341" s="25"/>
      <c r="BC1341" s="25"/>
      <c r="BD1341" s="25"/>
      <c r="BE1341" s="25"/>
      <c r="BF1341" s="25"/>
      <c r="BG1341" s="25"/>
      <c r="BH1341" s="25"/>
      <c r="BI1341" s="25"/>
      <c r="BJ1341" s="25"/>
      <c r="BK1341" s="25"/>
      <c r="BL1341" s="25"/>
      <c r="BM1341" s="25"/>
      <c r="BN1341" s="25"/>
      <c r="BO1341" s="25"/>
      <c r="BP1341" s="25"/>
      <c r="BQ1341" s="25"/>
      <c r="BR1341" s="25"/>
      <c r="BS1341" s="25"/>
      <c r="BT1341" s="25"/>
      <c r="BU1341" s="25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  <c r="CU1341" s="2"/>
      <c r="CV1341" s="2"/>
      <c r="CW1341" s="2"/>
      <c r="CX1341" s="2"/>
      <c r="CY1341" s="2"/>
      <c r="CZ1341" s="2"/>
      <c r="DA1341" s="2"/>
      <c r="DB1341" s="2"/>
      <c r="DC1341" s="2"/>
      <c r="DD1341" s="2"/>
      <c r="DE1341" s="2"/>
      <c r="DF1341" s="2"/>
      <c r="DG1341" s="2"/>
      <c r="DH1341" s="2"/>
      <c r="DI1341" s="2"/>
      <c r="DJ1341" s="2"/>
      <c r="DK1341" s="2"/>
      <c r="DL1341" s="2"/>
      <c r="DM1341" s="2"/>
      <c r="DN1341" s="2"/>
      <c r="DO1341" s="2"/>
      <c r="DP1341" s="2"/>
      <c r="DQ1341" s="2"/>
      <c r="DR1341" s="2"/>
      <c r="DS1341" s="2"/>
      <c r="DT1341" s="2"/>
      <c r="DU1341" s="2"/>
      <c r="DV1341" s="2"/>
      <c r="DW1341" s="2"/>
      <c r="DX1341" s="2"/>
      <c r="DY1341" s="2"/>
      <c r="DZ1341" s="2"/>
      <c r="EA1341" s="2"/>
      <c r="EB1341" s="2"/>
      <c r="EC1341" s="2"/>
      <c r="ED1341" s="2"/>
      <c r="EE1341" s="2"/>
      <c r="EF1341" s="2"/>
      <c r="EG1341" s="2"/>
      <c r="EH1341" s="2"/>
      <c r="EI1341" s="2"/>
      <c r="EJ1341" s="2"/>
      <c r="EK1341" s="2"/>
      <c r="EL1341" s="2"/>
      <c r="EM1341" s="2"/>
      <c r="EN1341" s="25"/>
      <c r="EO1341" s="25"/>
      <c r="EP1341" s="25"/>
      <c r="EQ1341" s="25"/>
      <c r="ER1341" s="25"/>
      <c r="ES1341" s="25"/>
      <c r="ET1341" s="25"/>
      <c r="EU1341" s="25"/>
      <c r="EV1341" s="25"/>
      <c r="EW1341" s="25"/>
      <c r="EX1341" s="25"/>
      <c r="EY1341" s="25"/>
      <c r="EZ1341" s="25"/>
      <c r="FA1341" s="25"/>
      <c r="FB1341" s="25"/>
      <c r="FC1341" s="25"/>
      <c r="FD1341" s="25"/>
      <c r="FE1341" s="25"/>
      <c r="FF1341" s="25"/>
      <c r="FG1341" s="25"/>
      <c r="FH1341" s="25"/>
    </row>
    <row r="1342" spans="1:164" s="7" customFormat="1" ht="24">
      <c r="A1342" s="1"/>
      <c r="B1342" s="1"/>
      <c r="C1342" s="6"/>
      <c r="D1342" s="1" ph="1"/>
      <c r="F1342" s="27"/>
      <c r="G1342" s="9"/>
      <c r="H1342" s="9"/>
      <c r="I1342" s="1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  <c r="AP1342" s="25"/>
      <c r="AQ1342" s="25"/>
      <c r="AR1342" s="25"/>
      <c r="AS1342" s="25"/>
      <c r="AT1342" s="25"/>
      <c r="AU1342" s="25"/>
      <c r="AV1342" s="25"/>
      <c r="AW1342" s="25"/>
      <c r="AX1342" s="25"/>
      <c r="AY1342" s="25"/>
      <c r="AZ1342" s="25"/>
      <c r="BA1342" s="25"/>
      <c r="BB1342" s="25"/>
      <c r="BC1342" s="25"/>
      <c r="BD1342" s="25"/>
      <c r="BE1342" s="25"/>
      <c r="BF1342" s="25"/>
      <c r="BG1342" s="25"/>
      <c r="BH1342" s="25"/>
      <c r="BI1342" s="25"/>
      <c r="BJ1342" s="25"/>
      <c r="BK1342" s="25"/>
      <c r="BL1342" s="25"/>
      <c r="BM1342" s="25"/>
      <c r="BN1342" s="25"/>
      <c r="BO1342" s="25"/>
      <c r="BP1342" s="25"/>
      <c r="BQ1342" s="25"/>
      <c r="BR1342" s="25"/>
      <c r="BS1342" s="25"/>
      <c r="BT1342" s="25"/>
      <c r="BU1342" s="25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  <c r="CU1342" s="2"/>
      <c r="CV1342" s="2"/>
      <c r="CW1342" s="2"/>
      <c r="CX1342" s="2"/>
      <c r="CY1342" s="2"/>
      <c r="CZ1342" s="2"/>
      <c r="DA1342" s="2"/>
      <c r="DB1342" s="2"/>
      <c r="DC1342" s="2"/>
      <c r="DD1342" s="2"/>
      <c r="DE1342" s="2"/>
      <c r="DF1342" s="2"/>
      <c r="DG1342" s="2"/>
      <c r="DH1342" s="2"/>
      <c r="DI1342" s="2"/>
      <c r="DJ1342" s="2"/>
      <c r="DK1342" s="2"/>
      <c r="DL1342" s="2"/>
      <c r="DM1342" s="2"/>
      <c r="DN1342" s="2"/>
      <c r="DO1342" s="2"/>
      <c r="DP1342" s="2"/>
      <c r="DQ1342" s="2"/>
      <c r="DR1342" s="2"/>
      <c r="DS1342" s="2"/>
      <c r="DT1342" s="2"/>
      <c r="DU1342" s="2"/>
      <c r="DV1342" s="2"/>
      <c r="DW1342" s="2"/>
      <c r="DX1342" s="2"/>
      <c r="DY1342" s="2"/>
      <c r="DZ1342" s="2"/>
      <c r="EA1342" s="2"/>
      <c r="EB1342" s="2"/>
      <c r="EC1342" s="2"/>
      <c r="ED1342" s="2"/>
      <c r="EE1342" s="2"/>
      <c r="EF1342" s="2"/>
      <c r="EG1342" s="2"/>
      <c r="EH1342" s="2"/>
      <c r="EI1342" s="2"/>
      <c r="EJ1342" s="2"/>
      <c r="EK1342" s="2"/>
      <c r="EL1342" s="2"/>
      <c r="EM1342" s="2"/>
      <c r="EN1342" s="25"/>
      <c r="EO1342" s="25"/>
      <c r="EP1342" s="25"/>
      <c r="EQ1342" s="25"/>
      <c r="ER1342" s="25"/>
      <c r="ES1342" s="25"/>
      <c r="ET1342" s="25"/>
      <c r="EU1342" s="25"/>
      <c r="EV1342" s="25"/>
      <c r="EW1342" s="25"/>
      <c r="EX1342" s="25"/>
      <c r="EY1342" s="25"/>
      <c r="EZ1342" s="25"/>
      <c r="FA1342" s="25"/>
      <c r="FB1342" s="25"/>
      <c r="FC1342" s="25"/>
      <c r="FD1342" s="25"/>
      <c r="FE1342" s="25"/>
      <c r="FF1342" s="25"/>
      <c r="FG1342" s="25"/>
      <c r="FH1342" s="25"/>
    </row>
    <row r="1343" spans="1:164" s="7" customFormat="1" ht="24">
      <c r="A1343" s="1"/>
      <c r="B1343" s="1"/>
      <c r="C1343" s="6"/>
      <c r="D1343" s="1" ph="1"/>
      <c r="F1343" s="27"/>
      <c r="G1343" s="9"/>
      <c r="H1343" s="9"/>
      <c r="I1343" s="1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  <c r="AP1343" s="25"/>
      <c r="AQ1343" s="25"/>
      <c r="AR1343" s="25"/>
      <c r="AS1343" s="25"/>
      <c r="AT1343" s="25"/>
      <c r="AU1343" s="25"/>
      <c r="AV1343" s="25"/>
      <c r="AW1343" s="25"/>
      <c r="AX1343" s="25"/>
      <c r="AY1343" s="25"/>
      <c r="AZ1343" s="25"/>
      <c r="BA1343" s="25"/>
      <c r="BB1343" s="25"/>
      <c r="BC1343" s="25"/>
      <c r="BD1343" s="25"/>
      <c r="BE1343" s="25"/>
      <c r="BF1343" s="25"/>
      <c r="BG1343" s="25"/>
      <c r="BH1343" s="25"/>
      <c r="BI1343" s="25"/>
      <c r="BJ1343" s="25"/>
      <c r="BK1343" s="25"/>
      <c r="BL1343" s="25"/>
      <c r="BM1343" s="25"/>
      <c r="BN1343" s="25"/>
      <c r="BO1343" s="25"/>
      <c r="BP1343" s="25"/>
      <c r="BQ1343" s="25"/>
      <c r="BR1343" s="25"/>
      <c r="BS1343" s="25"/>
      <c r="BT1343" s="25"/>
      <c r="BU1343" s="25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  <c r="CU1343" s="2"/>
      <c r="CV1343" s="2"/>
      <c r="CW1343" s="2"/>
      <c r="CX1343" s="2"/>
      <c r="CY1343" s="2"/>
      <c r="CZ1343" s="2"/>
      <c r="DA1343" s="2"/>
      <c r="DB1343" s="2"/>
      <c r="DC1343" s="2"/>
      <c r="DD1343" s="2"/>
      <c r="DE1343" s="2"/>
      <c r="DF1343" s="2"/>
      <c r="DG1343" s="2"/>
      <c r="DH1343" s="2"/>
      <c r="DI1343" s="2"/>
      <c r="DJ1343" s="2"/>
      <c r="DK1343" s="2"/>
      <c r="DL1343" s="2"/>
      <c r="DM1343" s="2"/>
      <c r="DN1343" s="2"/>
      <c r="DO1343" s="2"/>
      <c r="DP1343" s="2"/>
      <c r="DQ1343" s="2"/>
      <c r="DR1343" s="2"/>
      <c r="DS1343" s="2"/>
      <c r="DT1343" s="2"/>
      <c r="DU1343" s="2"/>
      <c r="DV1343" s="2"/>
      <c r="DW1343" s="2"/>
      <c r="DX1343" s="2"/>
      <c r="DY1343" s="2"/>
      <c r="DZ1343" s="2"/>
      <c r="EA1343" s="2"/>
      <c r="EB1343" s="2"/>
      <c r="EC1343" s="2"/>
      <c r="ED1343" s="2"/>
      <c r="EE1343" s="2"/>
      <c r="EF1343" s="2"/>
      <c r="EG1343" s="2"/>
      <c r="EH1343" s="2"/>
      <c r="EI1343" s="2"/>
      <c r="EJ1343" s="2"/>
      <c r="EK1343" s="2"/>
      <c r="EL1343" s="2"/>
      <c r="EM1343" s="2"/>
      <c r="EN1343" s="25"/>
      <c r="EO1343" s="25"/>
      <c r="EP1343" s="25"/>
      <c r="EQ1343" s="25"/>
      <c r="ER1343" s="25"/>
      <c r="ES1343" s="25"/>
      <c r="ET1343" s="25"/>
      <c r="EU1343" s="25"/>
      <c r="EV1343" s="25"/>
      <c r="EW1343" s="25"/>
      <c r="EX1343" s="25"/>
      <c r="EY1343" s="25"/>
      <c r="EZ1343" s="25"/>
      <c r="FA1343" s="25"/>
      <c r="FB1343" s="25"/>
      <c r="FC1343" s="25"/>
      <c r="FD1343" s="25"/>
      <c r="FE1343" s="25"/>
      <c r="FF1343" s="25"/>
      <c r="FG1343" s="25"/>
      <c r="FH1343" s="25"/>
    </row>
    <row r="1344" spans="1:164" s="7" customFormat="1" ht="24">
      <c r="A1344" s="1"/>
      <c r="B1344" s="1"/>
      <c r="C1344" s="6"/>
      <c r="D1344" s="1" ph="1"/>
      <c r="F1344" s="27"/>
      <c r="G1344" s="9"/>
      <c r="H1344" s="9"/>
      <c r="I1344" s="1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  <c r="AP1344" s="25"/>
      <c r="AQ1344" s="25"/>
      <c r="AR1344" s="25"/>
      <c r="AS1344" s="25"/>
      <c r="AT1344" s="25"/>
      <c r="AU1344" s="25"/>
      <c r="AV1344" s="25"/>
      <c r="AW1344" s="25"/>
      <c r="AX1344" s="25"/>
      <c r="AY1344" s="25"/>
      <c r="AZ1344" s="25"/>
      <c r="BA1344" s="25"/>
      <c r="BB1344" s="25"/>
      <c r="BC1344" s="25"/>
      <c r="BD1344" s="25"/>
      <c r="BE1344" s="25"/>
      <c r="BF1344" s="25"/>
      <c r="BG1344" s="25"/>
      <c r="BH1344" s="25"/>
      <c r="BI1344" s="25"/>
      <c r="BJ1344" s="25"/>
      <c r="BK1344" s="25"/>
      <c r="BL1344" s="25"/>
      <c r="BM1344" s="25"/>
      <c r="BN1344" s="25"/>
      <c r="BO1344" s="25"/>
      <c r="BP1344" s="25"/>
      <c r="BQ1344" s="25"/>
      <c r="BR1344" s="25"/>
      <c r="BS1344" s="25"/>
      <c r="BT1344" s="25"/>
      <c r="BU1344" s="25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  <c r="CU1344" s="2"/>
      <c r="CV1344" s="2"/>
      <c r="CW1344" s="2"/>
      <c r="CX1344" s="2"/>
      <c r="CY1344" s="2"/>
      <c r="CZ1344" s="2"/>
      <c r="DA1344" s="2"/>
      <c r="DB1344" s="2"/>
      <c r="DC1344" s="2"/>
      <c r="DD1344" s="2"/>
      <c r="DE1344" s="2"/>
      <c r="DF1344" s="2"/>
      <c r="DG1344" s="2"/>
      <c r="DH1344" s="2"/>
      <c r="DI1344" s="2"/>
      <c r="DJ1344" s="2"/>
      <c r="DK1344" s="2"/>
      <c r="DL1344" s="2"/>
      <c r="DM1344" s="2"/>
      <c r="DN1344" s="2"/>
      <c r="DO1344" s="2"/>
      <c r="DP1344" s="2"/>
      <c r="DQ1344" s="2"/>
      <c r="DR1344" s="2"/>
      <c r="DS1344" s="2"/>
      <c r="DT1344" s="2"/>
      <c r="DU1344" s="2"/>
      <c r="DV1344" s="2"/>
      <c r="DW1344" s="2"/>
      <c r="DX1344" s="2"/>
      <c r="DY1344" s="2"/>
      <c r="DZ1344" s="2"/>
      <c r="EA1344" s="2"/>
      <c r="EB1344" s="2"/>
      <c r="EC1344" s="2"/>
      <c r="ED1344" s="2"/>
      <c r="EE1344" s="2"/>
      <c r="EF1344" s="2"/>
      <c r="EG1344" s="2"/>
      <c r="EH1344" s="2"/>
      <c r="EI1344" s="2"/>
      <c r="EJ1344" s="2"/>
      <c r="EK1344" s="2"/>
      <c r="EL1344" s="2"/>
      <c r="EM1344" s="2"/>
      <c r="EN1344" s="25"/>
      <c r="EO1344" s="25"/>
      <c r="EP1344" s="25"/>
      <c r="EQ1344" s="25"/>
      <c r="ER1344" s="25"/>
      <c r="ES1344" s="25"/>
      <c r="ET1344" s="25"/>
      <c r="EU1344" s="25"/>
      <c r="EV1344" s="25"/>
      <c r="EW1344" s="25"/>
      <c r="EX1344" s="25"/>
      <c r="EY1344" s="25"/>
      <c r="EZ1344" s="25"/>
      <c r="FA1344" s="25"/>
      <c r="FB1344" s="25"/>
      <c r="FC1344" s="25"/>
      <c r="FD1344" s="25"/>
      <c r="FE1344" s="25"/>
      <c r="FF1344" s="25"/>
      <c r="FG1344" s="25"/>
      <c r="FH1344" s="25"/>
    </row>
    <row r="1345" spans="1:164" s="7" customFormat="1" ht="24">
      <c r="A1345" s="1"/>
      <c r="B1345" s="1"/>
      <c r="C1345" s="6"/>
      <c r="D1345" s="1" ph="1"/>
      <c r="F1345" s="27"/>
      <c r="G1345" s="9"/>
      <c r="H1345" s="9"/>
      <c r="I1345" s="1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  <c r="AT1345" s="25"/>
      <c r="AU1345" s="25"/>
      <c r="AV1345" s="25"/>
      <c r="AW1345" s="25"/>
      <c r="AX1345" s="25"/>
      <c r="AY1345" s="25"/>
      <c r="AZ1345" s="25"/>
      <c r="BA1345" s="25"/>
      <c r="BB1345" s="25"/>
      <c r="BC1345" s="25"/>
      <c r="BD1345" s="25"/>
      <c r="BE1345" s="25"/>
      <c r="BF1345" s="25"/>
      <c r="BG1345" s="25"/>
      <c r="BH1345" s="25"/>
      <c r="BI1345" s="25"/>
      <c r="BJ1345" s="25"/>
      <c r="BK1345" s="25"/>
      <c r="BL1345" s="25"/>
      <c r="BM1345" s="25"/>
      <c r="BN1345" s="25"/>
      <c r="BO1345" s="25"/>
      <c r="BP1345" s="25"/>
      <c r="BQ1345" s="25"/>
      <c r="BR1345" s="25"/>
      <c r="BS1345" s="25"/>
      <c r="BT1345" s="25"/>
      <c r="BU1345" s="25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  <c r="CU1345" s="2"/>
      <c r="CV1345" s="2"/>
      <c r="CW1345" s="2"/>
      <c r="CX1345" s="2"/>
      <c r="CY1345" s="2"/>
      <c r="CZ1345" s="2"/>
      <c r="DA1345" s="2"/>
      <c r="DB1345" s="2"/>
      <c r="DC1345" s="2"/>
      <c r="DD1345" s="2"/>
      <c r="DE1345" s="2"/>
      <c r="DF1345" s="2"/>
      <c r="DG1345" s="2"/>
      <c r="DH1345" s="2"/>
      <c r="DI1345" s="2"/>
      <c r="DJ1345" s="2"/>
      <c r="DK1345" s="2"/>
      <c r="DL1345" s="2"/>
      <c r="DM1345" s="2"/>
      <c r="DN1345" s="2"/>
      <c r="DO1345" s="2"/>
      <c r="DP1345" s="2"/>
      <c r="DQ1345" s="2"/>
      <c r="DR1345" s="2"/>
      <c r="DS1345" s="2"/>
      <c r="DT1345" s="2"/>
      <c r="DU1345" s="2"/>
      <c r="DV1345" s="2"/>
      <c r="DW1345" s="2"/>
      <c r="DX1345" s="2"/>
      <c r="DY1345" s="2"/>
      <c r="DZ1345" s="2"/>
      <c r="EA1345" s="2"/>
      <c r="EB1345" s="2"/>
      <c r="EC1345" s="2"/>
      <c r="ED1345" s="2"/>
      <c r="EE1345" s="2"/>
      <c r="EF1345" s="2"/>
      <c r="EG1345" s="2"/>
      <c r="EH1345" s="2"/>
      <c r="EI1345" s="2"/>
      <c r="EJ1345" s="2"/>
      <c r="EK1345" s="2"/>
      <c r="EL1345" s="2"/>
      <c r="EM1345" s="2"/>
      <c r="EN1345" s="25"/>
      <c r="EO1345" s="25"/>
      <c r="EP1345" s="25"/>
      <c r="EQ1345" s="25"/>
      <c r="ER1345" s="25"/>
      <c r="ES1345" s="25"/>
      <c r="ET1345" s="25"/>
      <c r="EU1345" s="25"/>
      <c r="EV1345" s="25"/>
      <c r="EW1345" s="25"/>
      <c r="EX1345" s="25"/>
      <c r="EY1345" s="25"/>
      <c r="EZ1345" s="25"/>
      <c r="FA1345" s="25"/>
      <c r="FB1345" s="25"/>
      <c r="FC1345" s="25"/>
      <c r="FD1345" s="25"/>
      <c r="FE1345" s="25"/>
      <c r="FF1345" s="25"/>
      <c r="FG1345" s="25"/>
      <c r="FH1345" s="25"/>
    </row>
    <row r="1346" spans="1:164" s="7" customFormat="1" ht="24">
      <c r="A1346" s="1"/>
      <c r="B1346" s="1"/>
      <c r="C1346" s="6"/>
      <c r="D1346" s="1" ph="1"/>
      <c r="F1346" s="27"/>
      <c r="G1346" s="9"/>
      <c r="H1346" s="9"/>
      <c r="I1346" s="1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  <c r="AT1346" s="25"/>
      <c r="AU1346" s="25"/>
      <c r="AV1346" s="25"/>
      <c r="AW1346" s="25"/>
      <c r="AX1346" s="25"/>
      <c r="AY1346" s="25"/>
      <c r="AZ1346" s="25"/>
      <c r="BA1346" s="25"/>
      <c r="BB1346" s="25"/>
      <c r="BC1346" s="25"/>
      <c r="BD1346" s="25"/>
      <c r="BE1346" s="25"/>
      <c r="BF1346" s="25"/>
      <c r="BG1346" s="25"/>
      <c r="BH1346" s="25"/>
      <c r="BI1346" s="25"/>
      <c r="BJ1346" s="25"/>
      <c r="BK1346" s="25"/>
      <c r="BL1346" s="25"/>
      <c r="BM1346" s="25"/>
      <c r="BN1346" s="25"/>
      <c r="BO1346" s="25"/>
      <c r="BP1346" s="25"/>
      <c r="BQ1346" s="25"/>
      <c r="BR1346" s="25"/>
      <c r="BS1346" s="25"/>
      <c r="BT1346" s="25"/>
      <c r="BU1346" s="25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  <c r="CU1346" s="2"/>
      <c r="CV1346" s="2"/>
      <c r="CW1346" s="2"/>
      <c r="CX1346" s="2"/>
      <c r="CY1346" s="2"/>
      <c r="CZ1346" s="2"/>
      <c r="DA1346" s="2"/>
      <c r="DB1346" s="2"/>
      <c r="DC1346" s="2"/>
      <c r="DD1346" s="2"/>
      <c r="DE1346" s="2"/>
      <c r="DF1346" s="2"/>
      <c r="DG1346" s="2"/>
      <c r="DH1346" s="2"/>
      <c r="DI1346" s="2"/>
      <c r="DJ1346" s="2"/>
      <c r="DK1346" s="2"/>
      <c r="DL1346" s="2"/>
      <c r="DM1346" s="2"/>
      <c r="DN1346" s="2"/>
      <c r="DO1346" s="2"/>
      <c r="DP1346" s="2"/>
      <c r="DQ1346" s="2"/>
      <c r="DR1346" s="2"/>
      <c r="DS1346" s="2"/>
      <c r="DT1346" s="2"/>
      <c r="DU1346" s="2"/>
      <c r="DV1346" s="2"/>
      <c r="DW1346" s="2"/>
      <c r="DX1346" s="2"/>
      <c r="DY1346" s="2"/>
      <c r="DZ1346" s="2"/>
      <c r="EA1346" s="2"/>
      <c r="EB1346" s="2"/>
      <c r="EC1346" s="2"/>
      <c r="ED1346" s="2"/>
      <c r="EE1346" s="2"/>
      <c r="EF1346" s="2"/>
      <c r="EG1346" s="2"/>
      <c r="EH1346" s="2"/>
      <c r="EI1346" s="2"/>
      <c r="EJ1346" s="2"/>
      <c r="EK1346" s="2"/>
      <c r="EL1346" s="2"/>
      <c r="EM1346" s="2"/>
      <c r="EN1346" s="25"/>
      <c r="EO1346" s="25"/>
      <c r="EP1346" s="25"/>
      <c r="EQ1346" s="25"/>
      <c r="ER1346" s="25"/>
      <c r="ES1346" s="25"/>
      <c r="ET1346" s="25"/>
      <c r="EU1346" s="25"/>
      <c r="EV1346" s="25"/>
      <c r="EW1346" s="25"/>
      <c r="EX1346" s="25"/>
      <c r="EY1346" s="25"/>
      <c r="EZ1346" s="25"/>
      <c r="FA1346" s="25"/>
      <c r="FB1346" s="25"/>
      <c r="FC1346" s="25"/>
      <c r="FD1346" s="25"/>
      <c r="FE1346" s="25"/>
      <c r="FF1346" s="25"/>
      <c r="FG1346" s="25"/>
      <c r="FH1346" s="25"/>
    </row>
    <row r="1347" spans="1:164" s="7" customFormat="1" ht="24">
      <c r="A1347" s="1"/>
      <c r="B1347" s="1"/>
      <c r="C1347" s="6"/>
      <c r="D1347" s="1" ph="1"/>
      <c r="F1347" s="27"/>
      <c r="G1347" s="9"/>
      <c r="H1347" s="9"/>
      <c r="I1347" s="1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  <c r="AX1347" s="25"/>
      <c r="AY1347" s="25"/>
      <c r="AZ1347" s="25"/>
      <c r="BA1347" s="25"/>
      <c r="BB1347" s="25"/>
      <c r="BC1347" s="25"/>
      <c r="BD1347" s="25"/>
      <c r="BE1347" s="25"/>
      <c r="BF1347" s="25"/>
      <c r="BG1347" s="25"/>
      <c r="BH1347" s="25"/>
      <c r="BI1347" s="25"/>
      <c r="BJ1347" s="25"/>
      <c r="BK1347" s="25"/>
      <c r="BL1347" s="25"/>
      <c r="BM1347" s="25"/>
      <c r="BN1347" s="25"/>
      <c r="BO1347" s="25"/>
      <c r="BP1347" s="25"/>
      <c r="BQ1347" s="25"/>
      <c r="BR1347" s="25"/>
      <c r="BS1347" s="25"/>
      <c r="BT1347" s="25"/>
      <c r="BU1347" s="25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  <c r="DH1347" s="2"/>
      <c r="DI1347" s="2"/>
      <c r="DJ1347" s="2"/>
      <c r="DK1347" s="2"/>
      <c r="DL1347" s="2"/>
      <c r="DM1347" s="2"/>
      <c r="DN1347" s="2"/>
      <c r="DO1347" s="2"/>
      <c r="DP1347" s="2"/>
      <c r="DQ1347" s="2"/>
      <c r="DR1347" s="2"/>
      <c r="DS1347" s="2"/>
      <c r="DT1347" s="2"/>
      <c r="DU1347" s="2"/>
      <c r="DV1347" s="2"/>
      <c r="DW1347" s="2"/>
      <c r="DX1347" s="2"/>
      <c r="DY1347" s="2"/>
      <c r="DZ1347" s="2"/>
      <c r="EA1347" s="2"/>
      <c r="EB1347" s="2"/>
      <c r="EC1347" s="2"/>
      <c r="ED1347" s="2"/>
      <c r="EE1347" s="2"/>
      <c r="EF1347" s="2"/>
      <c r="EG1347" s="2"/>
      <c r="EH1347" s="2"/>
      <c r="EI1347" s="2"/>
      <c r="EJ1347" s="2"/>
      <c r="EK1347" s="2"/>
      <c r="EL1347" s="2"/>
      <c r="EM1347" s="2"/>
      <c r="EN1347" s="25"/>
      <c r="EO1347" s="25"/>
      <c r="EP1347" s="25"/>
      <c r="EQ1347" s="25"/>
      <c r="ER1347" s="25"/>
      <c r="ES1347" s="25"/>
      <c r="ET1347" s="25"/>
      <c r="EU1347" s="25"/>
      <c r="EV1347" s="25"/>
      <c r="EW1347" s="25"/>
      <c r="EX1347" s="25"/>
      <c r="EY1347" s="25"/>
      <c r="EZ1347" s="25"/>
      <c r="FA1347" s="25"/>
      <c r="FB1347" s="25"/>
      <c r="FC1347" s="25"/>
      <c r="FD1347" s="25"/>
      <c r="FE1347" s="25"/>
      <c r="FF1347" s="25"/>
      <c r="FG1347" s="25"/>
      <c r="FH1347" s="25"/>
    </row>
    <row r="1348" spans="1:164" s="7" customFormat="1" ht="24">
      <c r="A1348" s="1"/>
      <c r="B1348" s="1"/>
      <c r="C1348" s="6"/>
      <c r="D1348" s="1" ph="1"/>
      <c r="F1348" s="27"/>
      <c r="G1348" s="9"/>
      <c r="H1348" s="9"/>
      <c r="I1348" s="1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  <c r="AX1348" s="25"/>
      <c r="AY1348" s="25"/>
      <c r="AZ1348" s="25"/>
      <c r="BA1348" s="25"/>
      <c r="BB1348" s="25"/>
      <c r="BC1348" s="25"/>
      <c r="BD1348" s="25"/>
      <c r="BE1348" s="25"/>
      <c r="BF1348" s="25"/>
      <c r="BG1348" s="25"/>
      <c r="BH1348" s="25"/>
      <c r="BI1348" s="25"/>
      <c r="BJ1348" s="25"/>
      <c r="BK1348" s="25"/>
      <c r="BL1348" s="25"/>
      <c r="BM1348" s="25"/>
      <c r="BN1348" s="25"/>
      <c r="BO1348" s="25"/>
      <c r="BP1348" s="25"/>
      <c r="BQ1348" s="25"/>
      <c r="BR1348" s="25"/>
      <c r="BS1348" s="25"/>
      <c r="BT1348" s="25"/>
      <c r="BU1348" s="25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  <c r="DH1348" s="2"/>
      <c r="DI1348" s="2"/>
      <c r="DJ1348" s="2"/>
      <c r="DK1348" s="2"/>
      <c r="DL1348" s="2"/>
      <c r="DM1348" s="2"/>
      <c r="DN1348" s="2"/>
      <c r="DO1348" s="2"/>
      <c r="DP1348" s="2"/>
      <c r="DQ1348" s="2"/>
      <c r="DR1348" s="2"/>
      <c r="DS1348" s="2"/>
      <c r="DT1348" s="2"/>
      <c r="DU1348" s="2"/>
      <c r="DV1348" s="2"/>
      <c r="DW1348" s="2"/>
      <c r="DX1348" s="2"/>
      <c r="DY1348" s="2"/>
      <c r="DZ1348" s="2"/>
      <c r="EA1348" s="2"/>
      <c r="EB1348" s="2"/>
      <c r="EC1348" s="2"/>
      <c r="ED1348" s="2"/>
      <c r="EE1348" s="2"/>
      <c r="EF1348" s="2"/>
      <c r="EG1348" s="2"/>
      <c r="EH1348" s="2"/>
      <c r="EI1348" s="2"/>
      <c r="EJ1348" s="2"/>
      <c r="EK1348" s="2"/>
      <c r="EL1348" s="2"/>
      <c r="EM1348" s="2"/>
      <c r="EN1348" s="25"/>
      <c r="EO1348" s="25"/>
      <c r="EP1348" s="25"/>
      <c r="EQ1348" s="25"/>
      <c r="ER1348" s="25"/>
      <c r="ES1348" s="25"/>
      <c r="ET1348" s="25"/>
      <c r="EU1348" s="25"/>
      <c r="EV1348" s="25"/>
      <c r="EW1348" s="25"/>
      <c r="EX1348" s="25"/>
      <c r="EY1348" s="25"/>
      <c r="EZ1348" s="25"/>
      <c r="FA1348" s="25"/>
      <c r="FB1348" s="25"/>
      <c r="FC1348" s="25"/>
      <c r="FD1348" s="25"/>
      <c r="FE1348" s="25"/>
      <c r="FF1348" s="25"/>
      <c r="FG1348" s="25"/>
      <c r="FH1348" s="25"/>
    </row>
    <row r="1349" spans="1:164" s="7" customFormat="1" ht="24">
      <c r="A1349" s="1"/>
      <c r="B1349" s="1"/>
      <c r="C1349" s="6"/>
      <c r="D1349" s="1" ph="1"/>
      <c r="F1349" s="27"/>
      <c r="G1349" s="9"/>
      <c r="H1349" s="9"/>
      <c r="I1349" s="1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  <c r="AT1349" s="25"/>
      <c r="AU1349" s="25"/>
      <c r="AV1349" s="25"/>
      <c r="AW1349" s="25"/>
      <c r="AX1349" s="25"/>
      <c r="AY1349" s="25"/>
      <c r="AZ1349" s="25"/>
      <c r="BA1349" s="25"/>
      <c r="BB1349" s="25"/>
      <c r="BC1349" s="25"/>
      <c r="BD1349" s="25"/>
      <c r="BE1349" s="25"/>
      <c r="BF1349" s="25"/>
      <c r="BG1349" s="25"/>
      <c r="BH1349" s="25"/>
      <c r="BI1349" s="25"/>
      <c r="BJ1349" s="25"/>
      <c r="BK1349" s="25"/>
      <c r="BL1349" s="25"/>
      <c r="BM1349" s="25"/>
      <c r="BN1349" s="25"/>
      <c r="BO1349" s="25"/>
      <c r="BP1349" s="25"/>
      <c r="BQ1349" s="25"/>
      <c r="BR1349" s="25"/>
      <c r="BS1349" s="25"/>
      <c r="BT1349" s="25"/>
      <c r="BU1349" s="25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  <c r="CU1349" s="2"/>
      <c r="CV1349" s="2"/>
      <c r="CW1349" s="2"/>
      <c r="CX1349" s="2"/>
      <c r="CY1349" s="2"/>
      <c r="CZ1349" s="2"/>
      <c r="DA1349" s="2"/>
      <c r="DB1349" s="2"/>
      <c r="DC1349" s="2"/>
      <c r="DD1349" s="2"/>
      <c r="DE1349" s="2"/>
      <c r="DF1349" s="2"/>
      <c r="DG1349" s="2"/>
      <c r="DH1349" s="2"/>
      <c r="DI1349" s="2"/>
      <c r="DJ1349" s="2"/>
      <c r="DK1349" s="2"/>
      <c r="DL1349" s="2"/>
      <c r="DM1349" s="2"/>
      <c r="DN1349" s="2"/>
      <c r="DO1349" s="2"/>
      <c r="DP1349" s="2"/>
      <c r="DQ1349" s="2"/>
      <c r="DR1349" s="2"/>
      <c r="DS1349" s="2"/>
      <c r="DT1349" s="2"/>
      <c r="DU1349" s="2"/>
      <c r="DV1349" s="2"/>
      <c r="DW1349" s="2"/>
      <c r="DX1349" s="2"/>
      <c r="DY1349" s="2"/>
      <c r="DZ1349" s="2"/>
      <c r="EA1349" s="2"/>
      <c r="EB1349" s="2"/>
      <c r="EC1349" s="2"/>
      <c r="ED1349" s="2"/>
      <c r="EE1349" s="2"/>
      <c r="EF1349" s="2"/>
      <c r="EG1349" s="2"/>
      <c r="EH1349" s="2"/>
      <c r="EI1349" s="2"/>
      <c r="EJ1349" s="2"/>
      <c r="EK1349" s="2"/>
      <c r="EL1349" s="2"/>
      <c r="EM1349" s="2"/>
      <c r="EN1349" s="25"/>
      <c r="EO1349" s="25"/>
      <c r="EP1349" s="25"/>
      <c r="EQ1349" s="25"/>
      <c r="ER1349" s="25"/>
      <c r="ES1349" s="25"/>
      <c r="ET1349" s="25"/>
      <c r="EU1349" s="25"/>
      <c r="EV1349" s="25"/>
      <c r="EW1349" s="25"/>
      <c r="EX1349" s="25"/>
      <c r="EY1349" s="25"/>
      <c r="EZ1349" s="25"/>
      <c r="FA1349" s="25"/>
      <c r="FB1349" s="25"/>
      <c r="FC1349" s="25"/>
      <c r="FD1349" s="25"/>
      <c r="FE1349" s="25"/>
      <c r="FF1349" s="25"/>
      <c r="FG1349" s="25"/>
      <c r="FH1349" s="25"/>
    </row>
    <row r="1350" spans="1:164" s="7" customFormat="1" ht="24">
      <c r="A1350" s="1"/>
      <c r="B1350" s="1"/>
      <c r="C1350" s="6"/>
      <c r="D1350" s="1" ph="1"/>
      <c r="F1350" s="27"/>
      <c r="G1350" s="9"/>
      <c r="H1350" s="9"/>
      <c r="I1350" s="1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  <c r="AT1350" s="25"/>
      <c r="AU1350" s="25"/>
      <c r="AV1350" s="25"/>
      <c r="AW1350" s="25"/>
      <c r="AX1350" s="25"/>
      <c r="AY1350" s="25"/>
      <c r="AZ1350" s="25"/>
      <c r="BA1350" s="25"/>
      <c r="BB1350" s="25"/>
      <c r="BC1350" s="25"/>
      <c r="BD1350" s="25"/>
      <c r="BE1350" s="25"/>
      <c r="BF1350" s="25"/>
      <c r="BG1350" s="25"/>
      <c r="BH1350" s="25"/>
      <c r="BI1350" s="25"/>
      <c r="BJ1350" s="25"/>
      <c r="BK1350" s="25"/>
      <c r="BL1350" s="25"/>
      <c r="BM1350" s="25"/>
      <c r="BN1350" s="25"/>
      <c r="BO1350" s="25"/>
      <c r="BP1350" s="25"/>
      <c r="BQ1350" s="25"/>
      <c r="BR1350" s="25"/>
      <c r="BS1350" s="25"/>
      <c r="BT1350" s="25"/>
      <c r="BU1350" s="25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2"/>
      <c r="CQ1350" s="2"/>
      <c r="CR1350" s="2"/>
      <c r="CS1350" s="2"/>
      <c r="CT1350" s="2"/>
      <c r="CU1350" s="2"/>
      <c r="CV1350" s="2"/>
      <c r="CW1350" s="2"/>
      <c r="CX1350" s="2"/>
      <c r="CY1350" s="2"/>
      <c r="CZ1350" s="2"/>
      <c r="DA1350" s="2"/>
      <c r="DB1350" s="2"/>
      <c r="DC1350" s="2"/>
      <c r="DD1350" s="2"/>
      <c r="DE1350" s="2"/>
      <c r="DF1350" s="2"/>
      <c r="DG1350" s="2"/>
      <c r="DH1350" s="2"/>
      <c r="DI1350" s="2"/>
      <c r="DJ1350" s="2"/>
      <c r="DK1350" s="2"/>
      <c r="DL1350" s="2"/>
      <c r="DM1350" s="2"/>
      <c r="DN1350" s="2"/>
      <c r="DO1350" s="2"/>
      <c r="DP1350" s="2"/>
      <c r="DQ1350" s="2"/>
      <c r="DR1350" s="2"/>
      <c r="DS1350" s="2"/>
      <c r="DT1350" s="2"/>
      <c r="DU1350" s="2"/>
      <c r="DV1350" s="2"/>
      <c r="DW1350" s="2"/>
      <c r="DX1350" s="2"/>
      <c r="DY1350" s="2"/>
      <c r="DZ1350" s="2"/>
      <c r="EA1350" s="2"/>
      <c r="EB1350" s="2"/>
      <c r="EC1350" s="2"/>
      <c r="ED1350" s="2"/>
      <c r="EE1350" s="2"/>
      <c r="EF1350" s="2"/>
      <c r="EG1350" s="2"/>
      <c r="EH1350" s="2"/>
      <c r="EI1350" s="2"/>
      <c r="EJ1350" s="2"/>
      <c r="EK1350" s="2"/>
      <c r="EL1350" s="2"/>
      <c r="EM1350" s="2"/>
      <c r="EN1350" s="25"/>
      <c r="EO1350" s="25"/>
      <c r="EP1350" s="25"/>
      <c r="EQ1350" s="25"/>
      <c r="ER1350" s="25"/>
      <c r="ES1350" s="25"/>
      <c r="ET1350" s="25"/>
      <c r="EU1350" s="25"/>
      <c r="EV1350" s="25"/>
      <c r="EW1350" s="25"/>
      <c r="EX1350" s="25"/>
      <c r="EY1350" s="25"/>
      <c r="EZ1350" s="25"/>
      <c r="FA1350" s="25"/>
      <c r="FB1350" s="25"/>
      <c r="FC1350" s="25"/>
      <c r="FD1350" s="25"/>
      <c r="FE1350" s="25"/>
      <c r="FF1350" s="25"/>
      <c r="FG1350" s="25"/>
      <c r="FH1350" s="25"/>
    </row>
    <row r="1351" spans="1:164" s="7" customFormat="1" ht="24">
      <c r="A1351" s="1"/>
      <c r="B1351" s="1"/>
      <c r="C1351" s="6"/>
      <c r="D1351" s="1" ph="1"/>
      <c r="F1351" s="27"/>
      <c r="G1351" s="9"/>
      <c r="H1351" s="9"/>
      <c r="I1351" s="1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  <c r="AT1351" s="25"/>
      <c r="AU1351" s="25"/>
      <c r="AV1351" s="25"/>
      <c r="AW1351" s="25"/>
      <c r="AX1351" s="25"/>
      <c r="AY1351" s="25"/>
      <c r="AZ1351" s="25"/>
      <c r="BA1351" s="25"/>
      <c r="BB1351" s="25"/>
      <c r="BC1351" s="25"/>
      <c r="BD1351" s="25"/>
      <c r="BE1351" s="25"/>
      <c r="BF1351" s="25"/>
      <c r="BG1351" s="25"/>
      <c r="BH1351" s="25"/>
      <c r="BI1351" s="25"/>
      <c r="BJ1351" s="25"/>
      <c r="BK1351" s="25"/>
      <c r="BL1351" s="25"/>
      <c r="BM1351" s="25"/>
      <c r="BN1351" s="25"/>
      <c r="BO1351" s="25"/>
      <c r="BP1351" s="25"/>
      <c r="BQ1351" s="25"/>
      <c r="BR1351" s="25"/>
      <c r="BS1351" s="25"/>
      <c r="BT1351" s="25"/>
      <c r="BU1351" s="25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2"/>
      <c r="CQ1351" s="2"/>
      <c r="CR1351" s="2"/>
      <c r="CS1351" s="2"/>
      <c r="CT1351" s="2"/>
      <c r="CU1351" s="2"/>
      <c r="CV1351" s="2"/>
      <c r="CW1351" s="2"/>
      <c r="CX1351" s="2"/>
      <c r="CY1351" s="2"/>
      <c r="CZ1351" s="2"/>
      <c r="DA1351" s="2"/>
      <c r="DB1351" s="2"/>
      <c r="DC1351" s="2"/>
      <c r="DD1351" s="2"/>
      <c r="DE1351" s="2"/>
      <c r="DF1351" s="2"/>
      <c r="DG1351" s="2"/>
      <c r="DH1351" s="2"/>
      <c r="DI1351" s="2"/>
      <c r="DJ1351" s="2"/>
      <c r="DK1351" s="2"/>
      <c r="DL1351" s="2"/>
      <c r="DM1351" s="2"/>
      <c r="DN1351" s="2"/>
      <c r="DO1351" s="2"/>
      <c r="DP1351" s="2"/>
      <c r="DQ1351" s="2"/>
      <c r="DR1351" s="2"/>
      <c r="DS1351" s="2"/>
      <c r="DT1351" s="2"/>
      <c r="DU1351" s="2"/>
      <c r="DV1351" s="2"/>
      <c r="DW1351" s="2"/>
      <c r="DX1351" s="2"/>
      <c r="DY1351" s="2"/>
      <c r="DZ1351" s="2"/>
      <c r="EA1351" s="2"/>
      <c r="EB1351" s="2"/>
      <c r="EC1351" s="2"/>
      <c r="ED1351" s="2"/>
      <c r="EE1351" s="2"/>
      <c r="EF1351" s="2"/>
      <c r="EG1351" s="2"/>
      <c r="EH1351" s="2"/>
      <c r="EI1351" s="2"/>
      <c r="EJ1351" s="2"/>
      <c r="EK1351" s="2"/>
      <c r="EL1351" s="2"/>
      <c r="EM1351" s="2"/>
      <c r="EN1351" s="25"/>
      <c r="EO1351" s="25"/>
      <c r="EP1351" s="25"/>
      <c r="EQ1351" s="25"/>
      <c r="ER1351" s="25"/>
      <c r="ES1351" s="25"/>
      <c r="ET1351" s="25"/>
      <c r="EU1351" s="25"/>
      <c r="EV1351" s="25"/>
      <c r="EW1351" s="25"/>
      <c r="EX1351" s="25"/>
      <c r="EY1351" s="25"/>
      <c r="EZ1351" s="25"/>
      <c r="FA1351" s="25"/>
      <c r="FB1351" s="25"/>
      <c r="FC1351" s="25"/>
      <c r="FD1351" s="25"/>
      <c r="FE1351" s="25"/>
      <c r="FF1351" s="25"/>
      <c r="FG1351" s="25"/>
      <c r="FH1351" s="25"/>
    </row>
    <row r="1352" spans="1:164" s="7" customFormat="1" ht="24">
      <c r="A1352" s="1"/>
      <c r="B1352" s="1"/>
      <c r="C1352" s="6"/>
      <c r="D1352" s="1" ph="1"/>
      <c r="F1352" s="27"/>
      <c r="G1352" s="9"/>
      <c r="H1352" s="9"/>
      <c r="I1352" s="1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  <c r="AT1352" s="25"/>
      <c r="AU1352" s="25"/>
      <c r="AV1352" s="25"/>
      <c r="AW1352" s="25"/>
      <c r="AX1352" s="25"/>
      <c r="AY1352" s="25"/>
      <c r="AZ1352" s="25"/>
      <c r="BA1352" s="25"/>
      <c r="BB1352" s="25"/>
      <c r="BC1352" s="25"/>
      <c r="BD1352" s="25"/>
      <c r="BE1352" s="25"/>
      <c r="BF1352" s="25"/>
      <c r="BG1352" s="25"/>
      <c r="BH1352" s="25"/>
      <c r="BI1352" s="25"/>
      <c r="BJ1352" s="25"/>
      <c r="BK1352" s="25"/>
      <c r="BL1352" s="25"/>
      <c r="BM1352" s="25"/>
      <c r="BN1352" s="25"/>
      <c r="BO1352" s="25"/>
      <c r="BP1352" s="25"/>
      <c r="BQ1352" s="25"/>
      <c r="BR1352" s="25"/>
      <c r="BS1352" s="25"/>
      <c r="BT1352" s="25"/>
      <c r="BU1352" s="25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2"/>
      <c r="CQ1352" s="2"/>
      <c r="CR1352" s="2"/>
      <c r="CS1352" s="2"/>
      <c r="CT1352" s="2"/>
      <c r="CU1352" s="2"/>
      <c r="CV1352" s="2"/>
      <c r="CW1352" s="2"/>
      <c r="CX1352" s="2"/>
      <c r="CY1352" s="2"/>
      <c r="CZ1352" s="2"/>
      <c r="DA1352" s="2"/>
      <c r="DB1352" s="2"/>
      <c r="DC1352" s="2"/>
      <c r="DD1352" s="2"/>
      <c r="DE1352" s="2"/>
      <c r="DF1352" s="2"/>
      <c r="DG1352" s="2"/>
      <c r="DH1352" s="2"/>
      <c r="DI1352" s="2"/>
      <c r="DJ1352" s="2"/>
      <c r="DK1352" s="2"/>
      <c r="DL1352" s="2"/>
      <c r="DM1352" s="2"/>
      <c r="DN1352" s="2"/>
      <c r="DO1352" s="2"/>
      <c r="DP1352" s="2"/>
      <c r="DQ1352" s="2"/>
      <c r="DR1352" s="2"/>
      <c r="DS1352" s="2"/>
      <c r="DT1352" s="2"/>
      <c r="DU1352" s="2"/>
      <c r="DV1352" s="2"/>
      <c r="DW1352" s="2"/>
      <c r="DX1352" s="2"/>
      <c r="DY1352" s="2"/>
      <c r="DZ1352" s="2"/>
      <c r="EA1352" s="2"/>
      <c r="EB1352" s="2"/>
      <c r="EC1352" s="2"/>
      <c r="ED1352" s="2"/>
      <c r="EE1352" s="2"/>
      <c r="EF1352" s="2"/>
      <c r="EG1352" s="2"/>
      <c r="EH1352" s="2"/>
      <c r="EI1352" s="2"/>
      <c r="EJ1352" s="2"/>
      <c r="EK1352" s="2"/>
      <c r="EL1352" s="2"/>
      <c r="EM1352" s="2"/>
      <c r="EN1352" s="25"/>
      <c r="EO1352" s="25"/>
      <c r="EP1352" s="25"/>
      <c r="EQ1352" s="25"/>
      <c r="ER1352" s="25"/>
      <c r="ES1352" s="25"/>
      <c r="ET1352" s="25"/>
      <c r="EU1352" s="25"/>
      <c r="EV1352" s="25"/>
      <c r="EW1352" s="25"/>
      <c r="EX1352" s="25"/>
      <c r="EY1352" s="25"/>
      <c r="EZ1352" s="25"/>
      <c r="FA1352" s="25"/>
      <c r="FB1352" s="25"/>
      <c r="FC1352" s="25"/>
      <c r="FD1352" s="25"/>
      <c r="FE1352" s="25"/>
      <c r="FF1352" s="25"/>
      <c r="FG1352" s="25"/>
      <c r="FH1352" s="25"/>
    </row>
    <row r="1353" spans="1:164" s="7" customFormat="1" ht="24">
      <c r="A1353" s="1"/>
      <c r="B1353" s="1"/>
      <c r="C1353" s="6"/>
      <c r="D1353" s="1" ph="1"/>
      <c r="F1353" s="27"/>
      <c r="G1353" s="9"/>
      <c r="H1353" s="9"/>
      <c r="I1353" s="1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  <c r="AT1353" s="25"/>
      <c r="AU1353" s="25"/>
      <c r="AV1353" s="25"/>
      <c r="AW1353" s="25"/>
      <c r="AX1353" s="25"/>
      <c r="AY1353" s="25"/>
      <c r="AZ1353" s="25"/>
      <c r="BA1353" s="25"/>
      <c r="BB1353" s="25"/>
      <c r="BC1353" s="25"/>
      <c r="BD1353" s="25"/>
      <c r="BE1353" s="25"/>
      <c r="BF1353" s="25"/>
      <c r="BG1353" s="25"/>
      <c r="BH1353" s="25"/>
      <c r="BI1353" s="25"/>
      <c r="BJ1353" s="25"/>
      <c r="BK1353" s="25"/>
      <c r="BL1353" s="25"/>
      <c r="BM1353" s="25"/>
      <c r="BN1353" s="25"/>
      <c r="BO1353" s="25"/>
      <c r="BP1353" s="25"/>
      <c r="BQ1353" s="25"/>
      <c r="BR1353" s="25"/>
      <c r="BS1353" s="25"/>
      <c r="BT1353" s="25"/>
      <c r="BU1353" s="25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2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  <c r="DH1353" s="2"/>
      <c r="DI1353" s="2"/>
      <c r="DJ1353" s="2"/>
      <c r="DK1353" s="2"/>
      <c r="DL1353" s="2"/>
      <c r="DM1353" s="2"/>
      <c r="DN1353" s="2"/>
      <c r="DO1353" s="2"/>
      <c r="DP1353" s="2"/>
      <c r="DQ1353" s="2"/>
      <c r="DR1353" s="2"/>
      <c r="DS1353" s="2"/>
      <c r="DT1353" s="2"/>
      <c r="DU1353" s="2"/>
      <c r="DV1353" s="2"/>
      <c r="DW1353" s="2"/>
      <c r="DX1353" s="2"/>
      <c r="DY1353" s="2"/>
      <c r="DZ1353" s="2"/>
      <c r="EA1353" s="2"/>
      <c r="EB1353" s="2"/>
      <c r="EC1353" s="2"/>
      <c r="ED1353" s="2"/>
      <c r="EE1353" s="2"/>
      <c r="EF1353" s="2"/>
      <c r="EG1353" s="2"/>
      <c r="EH1353" s="2"/>
      <c r="EI1353" s="2"/>
      <c r="EJ1353" s="2"/>
      <c r="EK1353" s="2"/>
      <c r="EL1353" s="2"/>
      <c r="EM1353" s="2"/>
      <c r="EN1353" s="25"/>
      <c r="EO1353" s="25"/>
      <c r="EP1353" s="25"/>
      <c r="EQ1353" s="25"/>
      <c r="ER1353" s="25"/>
      <c r="ES1353" s="25"/>
      <c r="ET1353" s="25"/>
      <c r="EU1353" s="25"/>
      <c r="EV1353" s="25"/>
      <c r="EW1353" s="25"/>
      <c r="EX1353" s="25"/>
      <c r="EY1353" s="25"/>
      <c r="EZ1353" s="25"/>
      <c r="FA1353" s="25"/>
      <c r="FB1353" s="25"/>
      <c r="FC1353" s="25"/>
      <c r="FD1353" s="25"/>
      <c r="FE1353" s="25"/>
      <c r="FF1353" s="25"/>
      <c r="FG1353" s="25"/>
      <c r="FH1353" s="25"/>
    </row>
    <row r="1354" spans="1:164" s="7" customFormat="1" ht="24">
      <c r="A1354" s="1"/>
      <c r="B1354" s="1"/>
      <c r="C1354" s="6"/>
      <c r="D1354" s="1" ph="1"/>
      <c r="F1354" s="27"/>
      <c r="G1354" s="9"/>
      <c r="H1354" s="9"/>
      <c r="I1354" s="1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  <c r="AT1354" s="25"/>
      <c r="AU1354" s="25"/>
      <c r="AV1354" s="25"/>
      <c r="AW1354" s="25"/>
      <c r="AX1354" s="25"/>
      <c r="AY1354" s="25"/>
      <c r="AZ1354" s="25"/>
      <c r="BA1354" s="25"/>
      <c r="BB1354" s="25"/>
      <c r="BC1354" s="25"/>
      <c r="BD1354" s="25"/>
      <c r="BE1354" s="25"/>
      <c r="BF1354" s="25"/>
      <c r="BG1354" s="25"/>
      <c r="BH1354" s="25"/>
      <c r="BI1354" s="25"/>
      <c r="BJ1354" s="25"/>
      <c r="BK1354" s="25"/>
      <c r="BL1354" s="25"/>
      <c r="BM1354" s="25"/>
      <c r="BN1354" s="25"/>
      <c r="BO1354" s="25"/>
      <c r="BP1354" s="25"/>
      <c r="BQ1354" s="25"/>
      <c r="BR1354" s="25"/>
      <c r="BS1354" s="25"/>
      <c r="BT1354" s="25"/>
      <c r="BU1354" s="25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2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  <c r="DH1354" s="2"/>
      <c r="DI1354" s="2"/>
      <c r="DJ1354" s="2"/>
      <c r="DK1354" s="2"/>
      <c r="DL1354" s="2"/>
      <c r="DM1354" s="2"/>
      <c r="DN1354" s="2"/>
      <c r="DO1354" s="2"/>
      <c r="DP1354" s="2"/>
      <c r="DQ1354" s="2"/>
      <c r="DR1354" s="2"/>
      <c r="DS1354" s="2"/>
      <c r="DT1354" s="2"/>
      <c r="DU1354" s="2"/>
      <c r="DV1354" s="2"/>
      <c r="DW1354" s="2"/>
      <c r="DX1354" s="2"/>
      <c r="DY1354" s="2"/>
      <c r="DZ1354" s="2"/>
      <c r="EA1354" s="2"/>
      <c r="EB1354" s="2"/>
      <c r="EC1354" s="2"/>
      <c r="ED1354" s="2"/>
      <c r="EE1354" s="2"/>
      <c r="EF1354" s="2"/>
      <c r="EG1354" s="2"/>
      <c r="EH1354" s="2"/>
      <c r="EI1354" s="2"/>
      <c r="EJ1354" s="2"/>
      <c r="EK1354" s="2"/>
      <c r="EL1354" s="2"/>
      <c r="EM1354" s="2"/>
      <c r="EN1354" s="25"/>
      <c r="EO1354" s="25"/>
      <c r="EP1354" s="25"/>
      <c r="EQ1354" s="25"/>
      <c r="ER1354" s="25"/>
      <c r="ES1354" s="25"/>
      <c r="ET1354" s="25"/>
      <c r="EU1354" s="25"/>
      <c r="EV1354" s="25"/>
      <c r="EW1354" s="25"/>
      <c r="EX1354" s="25"/>
      <c r="EY1354" s="25"/>
      <c r="EZ1354" s="25"/>
      <c r="FA1354" s="25"/>
      <c r="FB1354" s="25"/>
      <c r="FC1354" s="25"/>
      <c r="FD1354" s="25"/>
      <c r="FE1354" s="25"/>
      <c r="FF1354" s="25"/>
      <c r="FG1354" s="25"/>
      <c r="FH1354" s="25"/>
    </row>
    <row r="1355" spans="1:164" s="7" customFormat="1" ht="24">
      <c r="A1355" s="1"/>
      <c r="B1355" s="1"/>
      <c r="C1355" s="6"/>
      <c r="D1355" s="1" ph="1"/>
      <c r="F1355" s="27"/>
      <c r="G1355" s="9"/>
      <c r="H1355" s="9"/>
      <c r="I1355" s="1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  <c r="AX1355" s="25"/>
      <c r="AY1355" s="25"/>
      <c r="AZ1355" s="25"/>
      <c r="BA1355" s="25"/>
      <c r="BB1355" s="25"/>
      <c r="BC1355" s="25"/>
      <c r="BD1355" s="25"/>
      <c r="BE1355" s="25"/>
      <c r="BF1355" s="25"/>
      <c r="BG1355" s="25"/>
      <c r="BH1355" s="25"/>
      <c r="BI1355" s="25"/>
      <c r="BJ1355" s="25"/>
      <c r="BK1355" s="25"/>
      <c r="BL1355" s="25"/>
      <c r="BM1355" s="25"/>
      <c r="BN1355" s="25"/>
      <c r="BO1355" s="25"/>
      <c r="BP1355" s="25"/>
      <c r="BQ1355" s="25"/>
      <c r="BR1355" s="25"/>
      <c r="BS1355" s="25"/>
      <c r="BT1355" s="25"/>
      <c r="BU1355" s="25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2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  <c r="DH1355" s="2"/>
      <c r="DI1355" s="2"/>
      <c r="DJ1355" s="2"/>
      <c r="DK1355" s="2"/>
      <c r="DL1355" s="2"/>
      <c r="DM1355" s="2"/>
      <c r="DN1355" s="2"/>
      <c r="DO1355" s="2"/>
      <c r="DP1355" s="2"/>
      <c r="DQ1355" s="2"/>
      <c r="DR1355" s="2"/>
      <c r="DS1355" s="2"/>
      <c r="DT1355" s="2"/>
      <c r="DU1355" s="2"/>
      <c r="DV1355" s="2"/>
      <c r="DW1355" s="2"/>
      <c r="DX1355" s="2"/>
      <c r="DY1355" s="2"/>
      <c r="DZ1355" s="2"/>
      <c r="EA1355" s="2"/>
      <c r="EB1355" s="2"/>
      <c r="EC1355" s="2"/>
      <c r="ED1355" s="2"/>
      <c r="EE1355" s="2"/>
      <c r="EF1355" s="2"/>
      <c r="EG1355" s="2"/>
      <c r="EH1355" s="2"/>
      <c r="EI1355" s="2"/>
      <c r="EJ1355" s="2"/>
      <c r="EK1355" s="2"/>
      <c r="EL1355" s="2"/>
      <c r="EM1355" s="2"/>
      <c r="EN1355" s="25"/>
      <c r="EO1355" s="25"/>
      <c r="EP1355" s="25"/>
      <c r="EQ1355" s="25"/>
      <c r="ER1355" s="25"/>
      <c r="ES1355" s="25"/>
      <c r="ET1355" s="25"/>
      <c r="EU1355" s="25"/>
      <c r="EV1355" s="25"/>
      <c r="EW1355" s="25"/>
      <c r="EX1355" s="25"/>
      <c r="EY1355" s="25"/>
      <c r="EZ1355" s="25"/>
      <c r="FA1355" s="25"/>
      <c r="FB1355" s="25"/>
      <c r="FC1355" s="25"/>
      <c r="FD1355" s="25"/>
      <c r="FE1355" s="25"/>
      <c r="FF1355" s="25"/>
      <c r="FG1355" s="25"/>
      <c r="FH1355" s="25"/>
    </row>
    <row r="1356" spans="1:164" s="7" customFormat="1" ht="24">
      <c r="A1356" s="1"/>
      <c r="B1356" s="1"/>
      <c r="C1356" s="6"/>
      <c r="D1356" s="1" ph="1"/>
      <c r="F1356" s="27"/>
      <c r="G1356" s="9"/>
      <c r="H1356" s="9"/>
      <c r="I1356" s="1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  <c r="AT1356" s="25"/>
      <c r="AU1356" s="25"/>
      <c r="AV1356" s="25"/>
      <c r="AW1356" s="25"/>
      <c r="AX1356" s="25"/>
      <c r="AY1356" s="25"/>
      <c r="AZ1356" s="25"/>
      <c r="BA1356" s="25"/>
      <c r="BB1356" s="25"/>
      <c r="BC1356" s="25"/>
      <c r="BD1356" s="25"/>
      <c r="BE1356" s="25"/>
      <c r="BF1356" s="25"/>
      <c r="BG1356" s="25"/>
      <c r="BH1356" s="25"/>
      <c r="BI1356" s="25"/>
      <c r="BJ1356" s="25"/>
      <c r="BK1356" s="25"/>
      <c r="BL1356" s="25"/>
      <c r="BM1356" s="25"/>
      <c r="BN1356" s="25"/>
      <c r="BO1356" s="25"/>
      <c r="BP1356" s="25"/>
      <c r="BQ1356" s="25"/>
      <c r="BR1356" s="25"/>
      <c r="BS1356" s="25"/>
      <c r="BT1356" s="25"/>
      <c r="BU1356" s="25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2"/>
      <c r="CQ1356" s="2"/>
      <c r="CR1356" s="2"/>
      <c r="CS1356" s="2"/>
      <c r="CT1356" s="2"/>
      <c r="CU1356" s="2"/>
      <c r="CV1356" s="2"/>
      <c r="CW1356" s="2"/>
      <c r="CX1356" s="2"/>
      <c r="CY1356" s="2"/>
      <c r="CZ1356" s="2"/>
      <c r="DA1356" s="2"/>
      <c r="DB1356" s="2"/>
      <c r="DC1356" s="2"/>
      <c r="DD1356" s="2"/>
      <c r="DE1356" s="2"/>
      <c r="DF1356" s="2"/>
      <c r="DG1356" s="2"/>
      <c r="DH1356" s="2"/>
      <c r="DI1356" s="2"/>
      <c r="DJ1356" s="2"/>
      <c r="DK1356" s="2"/>
      <c r="DL1356" s="2"/>
      <c r="DM1356" s="2"/>
      <c r="DN1356" s="2"/>
      <c r="DO1356" s="2"/>
      <c r="DP1356" s="2"/>
      <c r="DQ1356" s="2"/>
      <c r="DR1356" s="2"/>
      <c r="DS1356" s="2"/>
      <c r="DT1356" s="2"/>
      <c r="DU1356" s="2"/>
      <c r="DV1356" s="2"/>
      <c r="DW1356" s="2"/>
      <c r="DX1356" s="2"/>
      <c r="DY1356" s="2"/>
      <c r="DZ1356" s="2"/>
      <c r="EA1356" s="2"/>
      <c r="EB1356" s="2"/>
      <c r="EC1356" s="2"/>
      <c r="ED1356" s="2"/>
      <c r="EE1356" s="2"/>
      <c r="EF1356" s="2"/>
      <c r="EG1356" s="2"/>
      <c r="EH1356" s="2"/>
      <c r="EI1356" s="2"/>
      <c r="EJ1356" s="2"/>
      <c r="EK1356" s="2"/>
      <c r="EL1356" s="2"/>
      <c r="EM1356" s="2"/>
      <c r="EN1356" s="25"/>
      <c r="EO1356" s="25"/>
      <c r="EP1356" s="25"/>
      <c r="EQ1356" s="25"/>
      <c r="ER1356" s="25"/>
      <c r="ES1356" s="25"/>
      <c r="ET1356" s="25"/>
      <c r="EU1356" s="25"/>
      <c r="EV1356" s="25"/>
      <c r="EW1356" s="25"/>
      <c r="EX1356" s="25"/>
      <c r="EY1356" s="25"/>
      <c r="EZ1356" s="25"/>
      <c r="FA1356" s="25"/>
      <c r="FB1356" s="25"/>
      <c r="FC1356" s="25"/>
      <c r="FD1356" s="25"/>
      <c r="FE1356" s="25"/>
      <c r="FF1356" s="25"/>
      <c r="FG1356" s="25"/>
      <c r="FH1356" s="25"/>
    </row>
    <row r="1357" spans="1:164" s="7" customFormat="1" ht="24">
      <c r="A1357" s="1"/>
      <c r="B1357" s="1"/>
      <c r="C1357" s="6"/>
      <c r="D1357" s="1" ph="1"/>
      <c r="F1357" s="27"/>
      <c r="G1357" s="9"/>
      <c r="H1357" s="9"/>
      <c r="I1357" s="1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  <c r="AT1357" s="25"/>
      <c r="AU1357" s="25"/>
      <c r="AV1357" s="25"/>
      <c r="AW1357" s="25"/>
      <c r="AX1357" s="25"/>
      <c r="AY1357" s="25"/>
      <c r="AZ1357" s="25"/>
      <c r="BA1357" s="25"/>
      <c r="BB1357" s="25"/>
      <c r="BC1357" s="25"/>
      <c r="BD1357" s="25"/>
      <c r="BE1357" s="25"/>
      <c r="BF1357" s="25"/>
      <c r="BG1357" s="25"/>
      <c r="BH1357" s="25"/>
      <c r="BI1357" s="25"/>
      <c r="BJ1357" s="25"/>
      <c r="BK1357" s="25"/>
      <c r="BL1357" s="25"/>
      <c r="BM1357" s="25"/>
      <c r="BN1357" s="25"/>
      <c r="BO1357" s="25"/>
      <c r="BP1357" s="25"/>
      <c r="BQ1357" s="25"/>
      <c r="BR1357" s="25"/>
      <c r="BS1357" s="25"/>
      <c r="BT1357" s="25"/>
      <c r="BU1357" s="25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2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  <c r="DH1357" s="2"/>
      <c r="DI1357" s="2"/>
      <c r="DJ1357" s="2"/>
      <c r="DK1357" s="2"/>
      <c r="DL1357" s="2"/>
      <c r="DM1357" s="2"/>
      <c r="DN1357" s="2"/>
      <c r="DO1357" s="2"/>
      <c r="DP1357" s="2"/>
      <c r="DQ1357" s="2"/>
      <c r="DR1357" s="2"/>
      <c r="DS1357" s="2"/>
      <c r="DT1357" s="2"/>
      <c r="DU1357" s="2"/>
      <c r="DV1357" s="2"/>
      <c r="DW1357" s="2"/>
      <c r="DX1357" s="2"/>
      <c r="DY1357" s="2"/>
      <c r="DZ1357" s="2"/>
      <c r="EA1357" s="2"/>
      <c r="EB1357" s="2"/>
      <c r="EC1357" s="2"/>
      <c r="ED1357" s="2"/>
      <c r="EE1357" s="2"/>
      <c r="EF1357" s="2"/>
      <c r="EG1357" s="2"/>
      <c r="EH1357" s="2"/>
      <c r="EI1357" s="2"/>
      <c r="EJ1357" s="2"/>
      <c r="EK1357" s="2"/>
      <c r="EL1357" s="2"/>
      <c r="EM1357" s="2"/>
      <c r="EN1357" s="25"/>
      <c r="EO1357" s="25"/>
      <c r="EP1357" s="25"/>
      <c r="EQ1357" s="25"/>
      <c r="ER1357" s="25"/>
      <c r="ES1357" s="25"/>
      <c r="ET1357" s="25"/>
      <c r="EU1357" s="25"/>
      <c r="EV1357" s="25"/>
      <c r="EW1357" s="25"/>
      <c r="EX1357" s="25"/>
      <c r="EY1357" s="25"/>
      <c r="EZ1357" s="25"/>
      <c r="FA1357" s="25"/>
      <c r="FB1357" s="25"/>
      <c r="FC1357" s="25"/>
      <c r="FD1357" s="25"/>
      <c r="FE1357" s="25"/>
      <c r="FF1357" s="25"/>
      <c r="FG1357" s="25"/>
      <c r="FH1357" s="25"/>
    </row>
    <row r="1358" spans="1:164" s="7" customFormat="1" ht="24">
      <c r="A1358" s="1"/>
      <c r="B1358" s="1"/>
      <c r="C1358" s="6"/>
      <c r="D1358" s="1" ph="1"/>
      <c r="F1358" s="27"/>
      <c r="G1358" s="9"/>
      <c r="H1358" s="9"/>
      <c r="I1358" s="1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  <c r="AT1358" s="25"/>
      <c r="AU1358" s="25"/>
      <c r="AV1358" s="25"/>
      <c r="AW1358" s="25"/>
      <c r="AX1358" s="25"/>
      <c r="AY1358" s="25"/>
      <c r="AZ1358" s="25"/>
      <c r="BA1358" s="25"/>
      <c r="BB1358" s="25"/>
      <c r="BC1358" s="25"/>
      <c r="BD1358" s="25"/>
      <c r="BE1358" s="25"/>
      <c r="BF1358" s="25"/>
      <c r="BG1358" s="25"/>
      <c r="BH1358" s="25"/>
      <c r="BI1358" s="25"/>
      <c r="BJ1358" s="25"/>
      <c r="BK1358" s="25"/>
      <c r="BL1358" s="25"/>
      <c r="BM1358" s="25"/>
      <c r="BN1358" s="25"/>
      <c r="BO1358" s="25"/>
      <c r="BP1358" s="25"/>
      <c r="BQ1358" s="25"/>
      <c r="BR1358" s="25"/>
      <c r="BS1358" s="25"/>
      <c r="BT1358" s="25"/>
      <c r="BU1358" s="25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2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  <c r="DH1358" s="2"/>
      <c r="DI1358" s="2"/>
      <c r="DJ1358" s="2"/>
      <c r="DK1358" s="2"/>
      <c r="DL1358" s="2"/>
      <c r="DM1358" s="2"/>
      <c r="DN1358" s="2"/>
      <c r="DO1358" s="2"/>
      <c r="DP1358" s="2"/>
      <c r="DQ1358" s="2"/>
      <c r="DR1358" s="2"/>
      <c r="DS1358" s="2"/>
      <c r="DT1358" s="2"/>
      <c r="DU1358" s="2"/>
      <c r="DV1358" s="2"/>
      <c r="DW1358" s="2"/>
      <c r="DX1358" s="2"/>
      <c r="DY1358" s="2"/>
      <c r="DZ1358" s="2"/>
      <c r="EA1358" s="2"/>
      <c r="EB1358" s="2"/>
      <c r="EC1358" s="2"/>
      <c r="ED1358" s="2"/>
      <c r="EE1358" s="2"/>
      <c r="EF1358" s="2"/>
      <c r="EG1358" s="2"/>
      <c r="EH1358" s="2"/>
      <c r="EI1358" s="2"/>
      <c r="EJ1358" s="2"/>
      <c r="EK1358" s="2"/>
      <c r="EL1358" s="2"/>
      <c r="EM1358" s="2"/>
      <c r="EN1358" s="25"/>
      <c r="EO1358" s="25"/>
      <c r="EP1358" s="25"/>
      <c r="EQ1358" s="25"/>
      <c r="ER1358" s="25"/>
      <c r="ES1358" s="25"/>
      <c r="ET1358" s="25"/>
      <c r="EU1358" s="25"/>
      <c r="EV1358" s="25"/>
      <c r="EW1358" s="25"/>
      <c r="EX1358" s="25"/>
      <c r="EY1358" s="25"/>
      <c r="EZ1358" s="25"/>
      <c r="FA1358" s="25"/>
      <c r="FB1358" s="25"/>
      <c r="FC1358" s="25"/>
      <c r="FD1358" s="25"/>
      <c r="FE1358" s="25"/>
      <c r="FF1358" s="25"/>
      <c r="FG1358" s="25"/>
      <c r="FH1358" s="25"/>
    </row>
    <row r="1359" spans="1:164" s="7" customFormat="1" ht="24">
      <c r="A1359" s="1"/>
      <c r="B1359" s="1"/>
      <c r="C1359" s="6"/>
      <c r="D1359" s="1" ph="1"/>
      <c r="F1359" s="27"/>
      <c r="G1359" s="9"/>
      <c r="H1359" s="9"/>
      <c r="I1359" s="1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  <c r="AT1359" s="25"/>
      <c r="AU1359" s="25"/>
      <c r="AV1359" s="25"/>
      <c r="AW1359" s="25"/>
      <c r="AX1359" s="25"/>
      <c r="AY1359" s="25"/>
      <c r="AZ1359" s="25"/>
      <c r="BA1359" s="25"/>
      <c r="BB1359" s="25"/>
      <c r="BC1359" s="25"/>
      <c r="BD1359" s="25"/>
      <c r="BE1359" s="25"/>
      <c r="BF1359" s="25"/>
      <c r="BG1359" s="25"/>
      <c r="BH1359" s="25"/>
      <c r="BI1359" s="25"/>
      <c r="BJ1359" s="25"/>
      <c r="BK1359" s="25"/>
      <c r="BL1359" s="25"/>
      <c r="BM1359" s="25"/>
      <c r="BN1359" s="25"/>
      <c r="BO1359" s="25"/>
      <c r="BP1359" s="25"/>
      <c r="BQ1359" s="25"/>
      <c r="BR1359" s="25"/>
      <c r="BS1359" s="25"/>
      <c r="BT1359" s="25"/>
      <c r="BU1359" s="25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2"/>
      <c r="CQ1359" s="2"/>
      <c r="CR1359" s="2"/>
      <c r="CS1359" s="2"/>
      <c r="CT1359" s="2"/>
      <c r="CU1359" s="2"/>
      <c r="CV1359" s="2"/>
      <c r="CW1359" s="2"/>
      <c r="CX1359" s="2"/>
      <c r="CY1359" s="2"/>
      <c r="CZ1359" s="2"/>
      <c r="DA1359" s="2"/>
      <c r="DB1359" s="2"/>
      <c r="DC1359" s="2"/>
      <c r="DD1359" s="2"/>
      <c r="DE1359" s="2"/>
      <c r="DF1359" s="2"/>
      <c r="DG1359" s="2"/>
      <c r="DH1359" s="2"/>
      <c r="DI1359" s="2"/>
      <c r="DJ1359" s="2"/>
      <c r="DK1359" s="2"/>
      <c r="DL1359" s="2"/>
      <c r="DM1359" s="2"/>
      <c r="DN1359" s="2"/>
      <c r="DO1359" s="2"/>
      <c r="DP1359" s="2"/>
      <c r="DQ1359" s="2"/>
      <c r="DR1359" s="2"/>
      <c r="DS1359" s="2"/>
      <c r="DT1359" s="2"/>
      <c r="DU1359" s="2"/>
      <c r="DV1359" s="2"/>
      <c r="DW1359" s="2"/>
      <c r="DX1359" s="2"/>
      <c r="DY1359" s="2"/>
      <c r="DZ1359" s="2"/>
      <c r="EA1359" s="2"/>
      <c r="EB1359" s="2"/>
      <c r="EC1359" s="2"/>
      <c r="ED1359" s="2"/>
      <c r="EE1359" s="2"/>
      <c r="EF1359" s="2"/>
      <c r="EG1359" s="2"/>
      <c r="EH1359" s="2"/>
      <c r="EI1359" s="2"/>
      <c r="EJ1359" s="2"/>
      <c r="EK1359" s="2"/>
      <c r="EL1359" s="2"/>
      <c r="EM1359" s="2"/>
      <c r="EN1359" s="25"/>
      <c r="EO1359" s="25"/>
      <c r="EP1359" s="25"/>
      <c r="EQ1359" s="25"/>
      <c r="ER1359" s="25"/>
      <c r="ES1359" s="25"/>
      <c r="ET1359" s="25"/>
      <c r="EU1359" s="25"/>
      <c r="EV1359" s="25"/>
      <c r="EW1359" s="25"/>
      <c r="EX1359" s="25"/>
      <c r="EY1359" s="25"/>
      <c r="EZ1359" s="25"/>
      <c r="FA1359" s="25"/>
      <c r="FB1359" s="25"/>
      <c r="FC1359" s="25"/>
      <c r="FD1359" s="25"/>
      <c r="FE1359" s="25"/>
      <c r="FF1359" s="25"/>
      <c r="FG1359" s="25"/>
      <c r="FH1359" s="25"/>
    </row>
    <row r="1360" spans="1:164" s="7" customFormat="1" ht="24">
      <c r="A1360" s="1"/>
      <c r="B1360" s="1"/>
      <c r="C1360" s="6"/>
      <c r="D1360" s="1" ph="1"/>
      <c r="F1360" s="27"/>
      <c r="G1360" s="9"/>
      <c r="H1360" s="9"/>
      <c r="I1360" s="1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  <c r="AT1360" s="25"/>
      <c r="AU1360" s="25"/>
      <c r="AV1360" s="25"/>
      <c r="AW1360" s="25"/>
      <c r="AX1360" s="25"/>
      <c r="AY1360" s="25"/>
      <c r="AZ1360" s="25"/>
      <c r="BA1360" s="25"/>
      <c r="BB1360" s="25"/>
      <c r="BC1360" s="25"/>
      <c r="BD1360" s="25"/>
      <c r="BE1360" s="25"/>
      <c r="BF1360" s="25"/>
      <c r="BG1360" s="25"/>
      <c r="BH1360" s="25"/>
      <c r="BI1360" s="25"/>
      <c r="BJ1360" s="25"/>
      <c r="BK1360" s="25"/>
      <c r="BL1360" s="25"/>
      <c r="BM1360" s="25"/>
      <c r="BN1360" s="25"/>
      <c r="BO1360" s="25"/>
      <c r="BP1360" s="25"/>
      <c r="BQ1360" s="25"/>
      <c r="BR1360" s="25"/>
      <c r="BS1360" s="25"/>
      <c r="BT1360" s="25"/>
      <c r="BU1360" s="25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2"/>
      <c r="CQ1360" s="2"/>
      <c r="CR1360" s="2"/>
      <c r="CS1360" s="2"/>
      <c r="CT1360" s="2"/>
      <c r="CU1360" s="2"/>
      <c r="CV1360" s="2"/>
      <c r="CW1360" s="2"/>
      <c r="CX1360" s="2"/>
      <c r="CY1360" s="2"/>
      <c r="CZ1360" s="2"/>
      <c r="DA1360" s="2"/>
      <c r="DB1360" s="2"/>
      <c r="DC1360" s="2"/>
      <c r="DD1360" s="2"/>
      <c r="DE1360" s="2"/>
      <c r="DF1360" s="2"/>
      <c r="DG1360" s="2"/>
      <c r="DH1360" s="2"/>
      <c r="DI1360" s="2"/>
      <c r="DJ1360" s="2"/>
      <c r="DK1360" s="2"/>
      <c r="DL1360" s="2"/>
      <c r="DM1360" s="2"/>
      <c r="DN1360" s="2"/>
      <c r="DO1360" s="2"/>
      <c r="DP1360" s="2"/>
      <c r="DQ1360" s="2"/>
      <c r="DR1360" s="2"/>
      <c r="DS1360" s="2"/>
      <c r="DT1360" s="2"/>
      <c r="DU1360" s="2"/>
      <c r="DV1360" s="2"/>
      <c r="DW1360" s="2"/>
      <c r="DX1360" s="2"/>
      <c r="DY1360" s="2"/>
      <c r="DZ1360" s="2"/>
      <c r="EA1360" s="2"/>
      <c r="EB1360" s="2"/>
      <c r="EC1360" s="2"/>
      <c r="ED1360" s="2"/>
      <c r="EE1360" s="2"/>
      <c r="EF1360" s="2"/>
      <c r="EG1360" s="2"/>
      <c r="EH1360" s="2"/>
      <c r="EI1360" s="2"/>
      <c r="EJ1360" s="2"/>
      <c r="EK1360" s="2"/>
      <c r="EL1360" s="2"/>
      <c r="EM1360" s="2"/>
      <c r="EN1360" s="25"/>
      <c r="EO1360" s="25"/>
      <c r="EP1360" s="25"/>
      <c r="EQ1360" s="25"/>
      <c r="ER1360" s="25"/>
      <c r="ES1360" s="25"/>
      <c r="ET1360" s="25"/>
      <c r="EU1360" s="25"/>
      <c r="EV1360" s="25"/>
      <c r="EW1360" s="25"/>
      <c r="EX1360" s="25"/>
      <c r="EY1360" s="25"/>
      <c r="EZ1360" s="25"/>
      <c r="FA1360" s="25"/>
      <c r="FB1360" s="25"/>
      <c r="FC1360" s="25"/>
      <c r="FD1360" s="25"/>
      <c r="FE1360" s="25"/>
      <c r="FF1360" s="25"/>
      <c r="FG1360" s="25"/>
      <c r="FH1360" s="25"/>
    </row>
    <row r="1361" spans="1:164" s="7" customFormat="1" ht="24">
      <c r="A1361" s="1"/>
      <c r="B1361" s="1"/>
      <c r="C1361" s="6"/>
      <c r="D1361" s="1" ph="1"/>
      <c r="F1361" s="27"/>
      <c r="G1361" s="9"/>
      <c r="H1361" s="9"/>
      <c r="I1361" s="1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  <c r="AP1361" s="25"/>
      <c r="AQ1361" s="25"/>
      <c r="AR1361" s="25"/>
      <c r="AS1361" s="25"/>
      <c r="AT1361" s="25"/>
      <c r="AU1361" s="25"/>
      <c r="AV1361" s="25"/>
      <c r="AW1361" s="25"/>
      <c r="AX1361" s="25"/>
      <c r="AY1361" s="25"/>
      <c r="AZ1361" s="25"/>
      <c r="BA1361" s="25"/>
      <c r="BB1361" s="25"/>
      <c r="BC1361" s="25"/>
      <c r="BD1361" s="25"/>
      <c r="BE1361" s="25"/>
      <c r="BF1361" s="25"/>
      <c r="BG1361" s="25"/>
      <c r="BH1361" s="25"/>
      <c r="BI1361" s="25"/>
      <c r="BJ1361" s="25"/>
      <c r="BK1361" s="25"/>
      <c r="BL1361" s="25"/>
      <c r="BM1361" s="25"/>
      <c r="BN1361" s="25"/>
      <c r="BO1361" s="25"/>
      <c r="BP1361" s="25"/>
      <c r="BQ1361" s="25"/>
      <c r="BR1361" s="25"/>
      <c r="BS1361" s="25"/>
      <c r="BT1361" s="25"/>
      <c r="BU1361" s="25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2"/>
      <c r="CQ1361" s="2"/>
      <c r="CR1361" s="2"/>
      <c r="CS1361" s="2"/>
      <c r="CT1361" s="2"/>
      <c r="CU1361" s="2"/>
      <c r="CV1361" s="2"/>
      <c r="CW1361" s="2"/>
      <c r="CX1361" s="2"/>
      <c r="CY1361" s="2"/>
      <c r="CZ1361" s="2"/>
      <c r="DA1361" s="2"/>
      <c r="DB1361" s="2"/>
      <c r="DC1361" s="2"/>
      <c r="DD1361" s="2"/>
      <c r="DE1361" s="2"/>
      <c r="DF1361" s="2"/>
      <c r="DG1361" s="2"/>
      <c r="DH1361" s="2"/>
      <c r="DI1361" s="2"/>
      <c r="DJ1361" s="2"/>
      <c r="DK1361" s="2"/>
      <c r="DL1361" s="2"/>
      <c r="DM1361" s="2"/>
      <c r="DN1361" s="2"/>
      <c r="DO1361" s="2"/>
      <c r="DP1361" s="2"/>
      <c r="DQ1361" s="2"/>
      <c r="DR1361" s="2"/>
      <c r="DS1361" s="2"/>
      <c r="DT1361" s="2"/>
      <c r="DU1361" s="2"/>
      <c r="DV1361" s="2"/>
      <c r="DW1361" s="2"/>
      <c r="DX1361" s="2"/>
      <c r="DY1361" s="2"/>
      <c r="DZ1361" s="2"/>
      <c r="EA1361" s="2"/>
      <c r="EB1361" s="2"/>
      <c r="EC1361" s="2"/>
      <c r="ED1361" s="2"/>
      <c r="EE1361" s="2"/>
      <c r="EF1361" s="2"/>
      <c r="EG1361" s="2"/>
      <c r="EH1361" s="2"/>
      <c r="EI1361" s="2"/>
      <c r="EJ1361" s="2"/>
      <c r="EK1361" s="2"/>
      <c r="EL1361" s="2"/>
      <c r="EM1361" s="2"/>
      <c r="EN1361" s="25"/>
      <c r="EO1361" s="25"/>
      <c r="EP1361" s="25"/>
      <c r="EQ1361" s="25"/>
      <c r="ER1361" s="25"/>
      <c r="ES1361" s="25"/>
      <c r="ET1361" s="25"/>
      <c r="EU1361" s="25"/>
      <c r="EV1361" s="25"/>
      <c r="EW1361" s="25"/>
      <c r="EX1361" s="25"/>
      <c r="EY1361" s="25"/>
      <c r="EZ1361" s="25"/>
      <c r="FA1361" s="25"/>
      <c r="FB1361" s="25"/>
      <c r="FC1361" s="25"/>
      <c r="FD1361" s="25"/>
      <c r="FE1361" s="25"/>
      <c r="FF1361" s="25"/>
      <c r="FG1361" s="25"/>
      <c r="FH1361" s="25"/>
    </row>
    <row r="1362" spans="1:164" s="7" customFormat="1" ht="24">
      <c r="A1362" s="1"/>
      <c r="B1362" s="1"/>
      <c r="C1362" s="6"/>
      <c r="D1362" s="1" ph="1"/>
      <c r="F1362" s="27"/>
      <c r="G1362" s="9"/>
      <c r="H1362" s="9"/>
      <c r="I1362" s="1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  <c r="AP1362" s="25"/>
      <c r="AQ1362" s="25"/>
      <c r="AR1362" s="25"/>
      <c r="AS1362" s="25"/>
      <c r="AT1362" s="25"/>
      <c r="AU1362" s="25"/>
      <c r="AV1362" s="25"/>
      <c r="AW1362" s="25"/>
      <c r="AX1362" s="25"/>
      <c r="AY1362" s="25"/>
      <c r="AZ1362" s="25"/>
      <c r="BA1362" s="25"/>
      <c r="BB1362" s="25"/>
      <c r="BC1362" s="25"/>
      <c r="BD1362" s="25"/>
      <c r="BE1362" s="25"/>
      <c r="BF1362" s="25"/>
      <c r="BG1362" s="25"/>
      <c r="BH1362" s="25"/>
      <c r="BI1362" s="25"/>
      <c r="BJ1362" s="25"/>
      <c r="BK1362" s="25"/>
      <c r="BL1362" s="25"/>
      <c r="BM1362" s="25"/>
      <c r="BN1362" s="25"/>
      <c r="BO1362" s="25"/>
      <c r="BP1362" s="25"/>
      <c r="BQ1362" s="25"/>
      <c r="BR1362" s="25"/>
      <c r="BS1362" s="25"/>
      <c r="BT1362" s="25"/>
      <c r="BU1362" s="25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2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  <c r="DH1362" s="2"/>
      <c r="DI1362" s="2"/>
      <c r="DJ1362" s="2"/>
      <c r="DK1362" s="2"/>
      <c r="DL1362" s="2"/>
      <c r="DM1362" s="2"/>
      <c r="DN1362" s="2"/>
      <c r="DO1362" s="2"/>
      <c r="DP1362" s="2"/>
      <c r="DQ1362" s="2"/>
      <c r="DR1362" s="2"/>
      <c r="DS1362" s="2"/>
      <c r="DT1362" s="2"/>
      <c r="DU1362" s="2"/>
      <c r="DV1362" s="2"/>
      <c r="DW1362" s="2"/>
      <c r="DX1362" s="2"/>
      <c r="DY1362" s="2"/>
      <c r="DZ1362" s="2"/>
      <c r="EA1362" s="2"/>
      <c r="EB1362" s="2"/>
      <c r="EC1362" s="2"/>
      <c r="ED1362" s="2"/>
      <c r="EE1362" s="2"/>
      <c r="EF1362" s="2"/>
      <c r="EG1362" s="2"/>
      <c r="EH1362" s="2"/>
      <c r="EI1362" s="2"/>
      <c r="EJ1362" s="2"/>
      <c r="EK1362" s="2"/>
      <c r="EL1362" s="2"/>
      <c r="EM1362" s="2"/>
      <c r="EN1362" s="25"/>
      <c r="EO1362" s="25"/>
      <c r="EP1362" s="25"/>
      <c r="EQ1362" s="25"/>
      <c r="ER1362" s="25"/>
      <c r="ES1362" s="25"/>
      <c r="ET1362" s="25"/>
      <c r="EU1362" s="25"/>
      <c r="EV1362" s="25"/>
      <c r="EW1362" s="25"/>
      <c r="EX1362" s="25"/>
      <c r="EY1362" s="25"/>
      <c r="EZ1362" s="25"/>
      <c r="FA1362" s="25"/>
      <c r="FB1362" s="25"/>
      <c r="FC1362" s="25"/>
      <c r="FD1362" s="25"/>
      <c r="FE1362" s="25"/>
      <c r="FF1362" s="25"/>
      <c r="FG1362" s="25"/>
      <c r="FH1362" s="25"/>
    </row>
    <row r="1363" spans="1:164" s="7" customFormat="1" ht="24">
      <c r="A1363" s="1"/>
      <c r="B1363" s="1"/>
      <c r="C1363" s="6"/>
      <c r="D1363" s="1" ph="1"/>
      <c r="F1363" s="27"/>
      <c r="G1363" s="9"/>
      <c r="H1363" s="9"/>
      <c r="I1363" s="1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  <c r="AP1363" s="25"/>
      <c r="AQ1363" s="25"/>
      <c r="AR1363" s="25"/>
      <c r="AS1363" s="25"/>
      <c r="AT1363" s="25"/>
      <c r="AU1363" s="25"/>
      <c r="AV1363" s="25"/>
      <c r="AW1363" s="25"/>
      <c r="AX1363" s="25"/>
      <c r="AY1363" s="25"/>
      <c r="AZ1363" s="25"/>
      <c r="BA1363" s="25"/>
      <c r="BB1363" s="25"/>
      <c r="BC1363" s="25"/>
      <c r="BD1363" s="25"/>
      <c r="BE1363" s="25"/>
      <c r="BF1363" s="25"/>
      <c r="BG1363" s="25"/>
      <c r="BH1363" s="25"/>
      <c r="BI1363" s="25"/>
      <c r="BJ1363" s="25"/>
      <c r="BK1363" s="25"/>
      <c r="BL1363" s="25"/>
      <c r="BM1363" s="25"/>
      <c r="BN1363" s="25"/>
      <c r="BO1363" s="25"/>
      <c r="BP1363" s="25"/>
      <c r="BQ1363" s="25"/>
      <c r="BR1363" s="25"/>
      <c r="BS1363" s="25"/>
      <c r="BT1363" s="25"/>
      <c r="BU1363" s="25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N1363" s="2"/>
      <c r="DO1363" s="2"/>
      <c r="DP1363" s="2"/>
      <c r="DQ1363" s="2"/>
      <c r="DR1363" s="2"/>
      <c r="DS1363" s="2"/>
      <c r="DT1363" s="2"/>
      <c r="DU1363" s="2"/>
      <c r="DV1363" s="2"/>
      <c r="DW1363" s="2"/>
      <c r="DX1363" s="2"/>
      <c r="DY1363" s="2"/>
      <c r="DZ1363" s="2"/>
      <c r="EA1363" s="2"/>
      <c r="EB1363" s="2"/>
      <c r="EC1363" s="2"/>
      <c r="ED1363" s="2"/>
      <c r="EE1363" s="2"/>
      <c r="EF1363" s="2"/>
      <c r="EG1363" s="2"/>
      <c r="EH1363" s="2"/>
      <c r="EI1363" s="2"/>
      <c r="EJ1363" s="2"/>
      <c r="EK1363" s="2"/>
      <c r="EL1363" s="2"/>
      <c r="EM1363" s="2"/>
      <c r="EN1363" s="25"/>
      <c r="EO1363" s="25"/>
      <c r="EP1363" s="25"/>
      <c r="EQ1363" s="25"/>
      <c r="ER1363" s="25"/>
      <c r="ES1363" s="25"/>
      <c r="ET1363" s="25"/>
      <c r="EU1363" s="25"/>
      <c r="EV1363" s="25"/>
      <c r="EW1363" s="25"/>
      <c r="EX1363" s="25"/>
      <c r="EY1363" s="25"/>
      <c r="EZ1363" s="25"/>
      <c r="FA1363" s="25"/>
      <c r="FB1363" s="25"/>
      <c r="FC1363" s="25"/>
      <c r="FD1363" s="25"/>
      <c r="FE1363" s="25"/>
      <c r="FF1363" s="25"/>
      <c r="FG1363" s="25"/>
      <c r="FH1363" s="25"/>
    </row>
    <row r="1364" spans="1:164" s="7" customFormat="1" ht="24">
      <c r="A1364" s="1"/>
      <c r="B1364" s="1"/>
      <c r="C1364" s="6"/>
      <c r="D1364" s="1" ph="1"/>
      <c r="F1364" s="27"/>
      <c r="G1364" s="9"/>
      <c r="H1364" s="9"/>
      <c r="I1364" s="1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  <c r="AP1364" s="25"/>
      <c r="AQ1364" s="25"/>
      <c r="AR1364" s="25"/>
      <c r="AS1364" s="25"/>
      <c r="AT1364" s="25"/>
      <c r="AU1364" s="25"/>
      <c r="AV1364" s="25"/>
      <c r="AW1364" s="25"/>
      <c r="AX1364" s="25"/>
      <c r="AY1364" s="25"/>
      <c r="AZ1364" s="25"/>
      <c r="BA1364" s="25"/>
      <c r="BB1364" s="25"/>
      <c r="BC1364" s="25"/>
      <c r="BD1364" s="25"/>
      <c r="BE1364" s="25"/>
      <c r="BF1364" s="25"/>
      <c r="BG1364" s="25"/>
      <c r="BH1364" s="25"/>
      <c r="BI1364" s="25"/>
      <c r="BJ1364" s="25"/>
      <c r="BK1364" s="25"/>
      <c r="BL1364" s="25"/>
      <c r="BM1364" s="25"/>
      <c r="BN1364" s="25"/>
      <c r="BO1364" s="25"/>
      <c r="BP1364" s="25"/>
      <c r="BQ1364" s="25"/>
      <c r="BR1364" s="25"/>
      <c r="BS1364" s="25"/>
      <c r="BT1364" s="25"/>
      <c r="BU1364" s="25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2"/>
      <c r="CQ1364" s="2"/>
      <c r="CR1364" s="2"/>
      <c r="CS1364" s="2"/>
      <c r="CT1364" s="2"/>
      <c r="CU1364" s="2"/>
      <c r="CV1364" s="2"/>
      <c r="CW1364" s="2"/>
      <c r="CX1364" s="2"/>
      <c r="CY1364" s="2"/>
      <c r="CZ1364" s="2"/>
      <c r="DA1364" s="2"/>
      <c r="DB1364" s="2"/>
      <c r="DC1364" s="2"/>
      <c r="DD1364" s="2"/>
      <c r="DE1364" s="2"/>
      <c r="DF1364" s="2"/>
      <c r="DG1364" s="2"/>
      <c r="DH1364" s="2"/>
      <c r="DI1364" s="2"/>
      <c r="DJ1364" s="2"/>
      <c r="DK1364" s="2"/>
      <c r="DL1364" s="2"/>
      <c r="DM1364" s="2"/>
      <c r="DN1364" s="2"/>
      <c r="DO1364" s="2"/>
      <c r="DP1364" s="2"/>
      <c r="DQ1364" s="2"/>
      <c r="DR1364" s="2"/>
      <c r="DS1364" s="2"/>
      <c r="DT1364" s="2"/>
      <c r="DU1364" s="2"/>
      <c r="DV1364" s="2"/>
      <c r="DW1364" s="2"/>
      <c r="DX1364" s="2"/>
      <c r="DY1364" s="2"/>
      <c r="DZ1364" s="2"/>
      <c r="EA1364" s="2"/>
      <c r="EB1364" s="2"/>
      <c r="EC1364" s="2"/>
      <c r="ED1364" s="2"/>
      <c r="EE1364" s="2"/>
      <c r="EF1364" s="2"/>
      <c r="EG1364" s="2"/>
      <c r="EH1364" s="2"/>
      <c r="EI1364" s="2"/>
      <c r="EJ1364" s="2"/>
      <c r="EK1364" s="2"/>
      <c r="EL1364" s="2"/>
      <c r="EM1364" s="2"/>
      <c r="EN1364" s="25"/>
      <c r="EO1364" s="25"/>
      <c r="EP1364" s="25"/>
      <c r="EQ1364" s="25"/>
      <c r="ER1364" s="25"/>
      <c r="ES1364" s="25"/>
      <c r="ET1364" s="25"/>
      <c r="EU1364" s="25"/>
      <c r="EV1364" s="25"/>
      <c r="EW1364" s="25"/>
      <c r="EX1364" s="25"/>
      <c r="EY1364" s="25"/>
      <c r="EZ1364" s="25"/>
      <c r="FA1364" s="25"/>
      <c r="FB1364" s="25"/>
      <c r="FC1364" s="25"/>
      <c r="FD1364" s="25"/>
      <c r="FE1364" s="25"/>
      <c r="FF1364" s="25"/>
      <c r="FG1364" s="25"/>
      <c r="FH1364" s="25"/>
    </row>
    <row r="1365" spans="1:164" s="7" customFormat="1" ht="24">
      <c r="A1365" s="1"/>
      <c r="B1365" s="1"/>
      <c r="C1365" s="6"/>
      <c r="D1365" s="1" ph="1"/>
      <c r="F1365" s="27"/>
      <c r="G1365" s="9"/>
      <c r="H1365" s="9"/>
      <c r="I1365" s="1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25"/>
      <c r="AG1365" s="25"/>
      <c r="AH1365" s="25"/>
      <c r="AI1365" s="25"/>
      <c r="AJ1365" s="25"/>
      <c r="AK1365" s="25"/>
      <c r="AL1365" s="25"/>
      <c r="AM1365" s="25"/>
      <c r="AN1365" s="25"/>
      <c r="AO1365" s="25"/>
      <c r="AP1365" s="25"/>
      <c r="AQ1365" s="25"/>
      <c r="AR1365" s="25"/>
      <c r="AS1365" s="25"/>
      <c r="AT1365" s="25"/>
      <c r="AU1365" s="25"/>
      <c r="AV1365" s="25"/>
      <c r="AW1365" s="25"/>
      <c r="AX1365" s="25"/>
      <c r="AY1365" s="25"/>
      <c r="AZ1365" s="25"/>
      <c r="BA1365" s="25"/>
      <c r="BB1365" s="25"/>
      <c r="BC1365" s="25"/>
      <c r="BD1365" s="25"/>
      <c r="BE1365" s="25"/>
      <c r="BF1365" s="25"/>
      <c r="BG1365" s="25"/>
      <c r="BH1365" s="25"/>
      <c r="BI1365" s="25"/>
      <c r="BJ1365" s="25"/>
      <c r="BK1365" s="25"/>
      <c r="BL1365" s="25"/>
      <c r="BM1365" s="25"/>
      <c r="BN1365" s="25"/>
      <c r="BO1365" s="25"/>
      <c r="BP1365" s="25"/>
      <c r="BQ1365" s="25"/>
      <c r="BR1365" s="25"/>
      <c r="BS1365" s="25"/>
      <c r="BT1365" s="25"/>
      <c r="BU1365" s="25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2"/>
      <c r="CQ1365" s="2"/>
      <c r="CR1365" s="2"/>
      <c r="CS1365" s="2"/>
      <c r="CT1365" s="2"/>
      <c r="CU1365" s="2"/>
      <c r="CV1365" s="2"/>
      <c r="CW1365" s="2"/>
      <c r="CX1365" s="2"/>
      <c r="CY1365" s="2"/>
      <c r="CZ1365" s="2"/>
      <c r="DA1365" s="2"/>
      <c r="DB1365" s="2"/>
      <c r="DC1365" s="2"/>
      <c r="DD1365" s="2"/>
      <c r="DE1365" s="2"/>
      <c r="DF1365" s="2"/>
      <c r="DG1365" s="2"/>
      <c r="DH1365" s="2"/>
      <c r="DI1365" s="2"/>
      <c r="DJ1365" s="2"/>
      <c r="DK1365" s="2"/>
      <c r="DL1365" s="2"/>
      <c r="DM1365" s="2"/>
      <c r="DN1365" s="2"/>
      <c r="DO1365" s="2"/>
      <c r="DP1365" s="2"/>
      <c r="DQ1365" s="2"/>
      <c r="DR1365" s="2"/>
      <c r="DS1365" s="2"/>
      <c r="DT1365" s="2"/>
      <c r="DU1365" s="2"/>
      <c r="DV1365" s="2"/>
      <c r="DW1365" s="2"/>
      <c r="DX1365" s="2"/>
      <c r="DY1365" s="2"/>
      <c r="DZ1365" s="2"/>
      <c r="EA1365" s="2"/>
      <c r="EB1365" s="2"/>
      <c r="EC1365" s="2"/>
      <c r="ED1365" s="2"/>
      <c r="EE1365" s="2"/>
      <c r="EF1365" s="2"/>
      <c r="EG1365" s="2"/>
      <c r="EH1365" s="2"/>
      <c r="EI1365" s="2"/>
      <c r="EJ1365" s="2"/>
      <c r="EK1365" s="2"/>
      <c r="EL1365" s="2"/>
      <c r="EM1365" s="2"/>
      <c r="EN1365" s="25"/>
      <c r="EO1365" s="25"/>
      <c r="EP1365" s="25"/>
      <c r="EQ1365" s="25"/>
      <c r="ER1365" s="25"/>
      <c r="ES1365" s="25"/>
      <c r="ET1365" s="25"/>
      <c r="EU1365" s="25"/>
      <c r="EV1365" s="25"/>
      <c r="EW1365" s="25"/>
      <c r="EX1365" s="25"/>
      <c r="EY1365" s="25"/>
      <c r="EZ1365" s="25"/>
      <c r="FA1365" s="25"/>
      <c r="FB1365" s="25"/>
      <c r="FC1365" s="25"/>
      <c r="FD1365" s="25"/>
      <c r="FE1365" s="25"/>
      <c r="FF1365" s="25"/>
      <c r="FG1365" s="25"/>
      <c r="FH1365" s="25"/>
    </row>
    <row r="1366" spans="1:164" s="7" customFormat="1" ht="24">
      <c r="A1366" s="1"/>
      <c r="B1366" s="1"/>
      <c r="C1366" s="6"/>
      <c r="D1366" s="1" ph="1"/>
      <c r="F1366" s="27"/>
      <c r="G1366" s="9"/>
      <c r="H1366" s="9"/>
      <c r="I1366" s="1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  <c r="AP1366" s="25"/>
      <c r="AQ1366" s="25"/>
      <c r="AR1366" s="25"/>
      <c r="AS1366" s="25"/>
      <c r="AT1366" s="25"/>
      <c r="AU1366" s="25"/>
      <c r="AV1366" s="25"/>
      <c r="AW1366" s="25"/>
      <c r="AX1366" s="25"/>
      <c r="AY1366" s="25"/>
      <c r="AZ1366" s="25"/>
      <c r="BA1366" s="25"/>
      <c r="BB1366" s="25"/>
      <c r="BC1366" s="25"/>
      <c r="BD1366" s="25"/>
      <c r="BE1366" s="25"/>
      <c r="BF1366" s="25"/>
      <c r="BG1366" s="25"/>
      <c r="BH1366" s="25"/>
      <c r="BI1366" s="25"/>
      <c r="BJ1366" s="25"/>
      <c r="BK1366" s="25"/>
      <c r="BL1366" s="25"/>
      <c r="BM1366" s="25"/>
      <c r="BN1366" s="25"/>
      <c r="BO1366" s="25"/>
      <c r="BP1366" s="25"/>
      <c r="BQ1366" s="25"/>
      <c r="BR1366" s="25"/>
      <c r="BS1366" s="25"/>
      <c r="BT1366" s="25"/>
      <c r="BU1366" s="25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2"/>
      <c r="CQ1366" s="2"/>
      <c r="CR1366" s="2"/>
      <c r="CS1366" s="2"/>
      <c r="CT1366" s="2"/>
      <c r="CU1366" s="2"/>
      <c r="CV1366" s="2"/>
      <c r="CW1366" s="2"/>
      <c r="CX1366" s="2"/>
      <c r="CY1366" s="2"/>
      <c r="CZ1366" s="2"/>
      <c r="DA1366" s="2"/>
      <c r="DB1366" s="2"/>
      <c r="DC1366" s="2"/>
      <c r="DD1366" s="2"/>
      <c r="DE1366" s="2"/>
      <c r="DF1366" s="2"/>
      <c r="DG1366" s="2"/>
      <c r="DH1366" s="2"/>
      <c r="DI1366" s="2"/>
      <c r="DJ1366" s="2"/>
      <c r="DK1366" s="2"/>
      <c r="DL1366" s="2"/>
      <c r="DM1366" s="2"/>
      <c r="DN1366" s="2"/>
      <c r="DO1366" s="2"/>
      <c r="DP1366" s="2"/>
      <c r="DQ1366" s="2"/>
      <c r="DR1366" s="2"/>
      <c r="DS1366" s="2"/>
      <c r="DT1366" s="2"/>
      <c r="DU1366" s="2"/>
      <c r="DV1366" s="2"/>
      <c r="DW1366" s="2"/>
      <c r="DX1366" s="2"/>
      <c r="DY1366" s="2"/>
      <c r="DZ1366" s="2"/>
      <c r="EA1366" s="2"/>
      <c r="EB1366" s="2"/>
      <c r="EC1366" s="2"/>
      <c r="ED1366" s="2"/>
      <c r="EE1366" s="2"/>
      <c r="EF1366" s="2"/>
      <c r="EG1366" s="2"/>
      <c r="EH1366" s="2"/>
      <c r="EI1366" s="2"/>
      <c r="EJ1366" s="2"/>
      <c r="EK1366" s="2"/>
      <c r="EL1366" s="2"/>
      <c r="EM1366" s="2"/>
      <c r="EN1366" s="25"/>
      <c r="EO1366" s="25"/>
      <c r="EP1366" s="25"/>
      <c r="EQ1366" s="25"/>
      <c r="ER1366" s="25"/>
      <c r="ES1366" s="25"/>
      <c r="ET1366" s="25"/>
      <c r="EU1366" s="25"/>
      <c r="EV1366" s="25"/>
      <c r="EW1366" s="25"/>
      <c r="EX1366" s="25"/>
      <c r="EY1366" s="25"/>
      <c r="EZ1366" s="25"/>
      <c r="FA1366" s="25"/>
      <c r="FB1366" s="25"/>
      <c r="FC1366" s="25"/>
      <c r="FD1366" s="25"/>
      <c r="FE1366" s="25"/>
      <c r="FF1366" s="25"/>
      <c r="FG1366" s="25"/>
      <c r="FH1366" s="25"/>
    </row>
    <row r="1367" spans="1:164" s="7" customFormat="1" ht="24">
      <c r="A1367" s="1"/>
      <c r="B1367" s="1"/>
      <c r="C1367" s="6"/>
      <c r="D1367" s="1" ph="1"/>
      <c r="F1367" s="27"/>
      <c r="G1367" s="9"/>
      <c r="H1367" s="9"/>
      <c r="I1367" s="1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  <c r="AP1367" s="25"/>
      <c r="AQ1367" s="25"/>
      <c r="AR1367" s="25"/>
      <c r="AS1367" s="25"/>
      <c r="AT1367" s="25"/>
      <c r="AU1367" s="25"/>
      <c r="AV1367" s="25"/>
      <c r="AW1367" s="25"/>
      <c r="AX1367" s="25"/>
      <c r="AY1367" s="25"/>
      <c r="AZ1367" s="25"/>
      <c r="BA1367" s="25"/>
      <c r="BB1367" s="25"/>
      <c r="BC1367" s="25"/>
      <c r="BD1367" s="25"/>
      <c r="BE1367" s="25"/>
      <c r="BF1367" s="25"/>
      <c r="BG1367" s="25"/>
      <c r="BH1367" s="25"/>
      <c r="BI1367" s="25"/>
      <c r="BJ1367" s="25"/>
      <c r="BK1367" s="25"/>
      <c r="BL1367" s="25"/>
      <c r="BM1367" s="25"/>
      <c r="BN1367" s="25"/>
      <c r="BO1367" s="25"/>
      <c r="BP1367" s="25"/>
      <c r="BQ1367" s="25"/>
      <c r="BR1367" s="25"/>
      <c r="BS1367" s="25"/>
      <c r="BT1367" s="25"/>
      <c r="BU1367" s="25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2"/>
      <c r="CQ1367" s="2"/>
      <c r="CR1367" s="2"/>
      <c r="CS1367" s="2"/>
      <c r="CT1367" s="2"/>
      <c r="CU1367" s="2"/>
      <c r="CV1367" s="2"/>
      <c r="CW1367" s="2"/>
      <c r="CX1367" s="2"/>
      <c r="CY1367" s="2"/>
      <c r="CZ1367" s="2"/>
      <c r="DA1367" s="2"/>
      <c r="DB1367" s="2"/>
      <c r="DC1367" s="2"/>
      <c r="DD1367" s="2"/>
      <c r="DE1367" s="2"/>
      <c r="DF1367" s="2"/>
      <c r="DG1367" s="2"/>
      <c r="DH1367" s="2"/>
      <c r="DI1367" s="2"/>
      <c r="DJ1367" s="2"/>
      <c r="DK1367" s="2"/>
      <c r="DL1367" s="2"/>
      <c r="DM1367" s="2"/>
      <c r="DN1367" s="2"/>
      <c r="DO1367" s="2"/>
      <c r="DP1367" s="2"/>
      <c r="DQ1367" s="2"/>
      <c r="DR1367" s="2"/>
      <c r="DS1367" s="2"/>
      <c r="DT1367" s="2"/>
      <c r="DU1367" s="2"/>
      <c r="DV1367" s="2"/>
      <c r="DW1367" s="2"/>
      <c r="DX1367" s="2"/>
      <c r="DY1367" s="2"/>
      <c r="DZ1367" s="2"/>
      <c r="EA1367" s="2"/>
      <c r="EB1367" s="2"/>
      <c r="EC1367" s="2"/>
      <c r="ED1367" s="2"/>
      <c r="EE1367" s="2"/>
      <c r="EF1367" s="2"/>
      <c r="EG1367" s="2"/>
      <c r="EH1367" s="2"/>
      <c r="EI1367" s="2"/>
      <c r="EJ1367" s="2"/>
      <c r="EK1367" s="2"/>
      <c r="EL1367" s="2"/>
      <c r="EM1367" s="2"/>
      <c r="EN1367" s="25"/>
      <c r="EO1367" s="25"/>
      <c r="EP1367" s="25"/>
      <c r="EQ1367" s="25"/>
      <c r="ER1367" s="25"/>
      <c r="ES1367" s="25"/>
      <c r="ET1367" s="25"/>
      <c r="EU1367" s="25"/>
      <c r="EV1367" s="25"/>
      <c r="EW1367" s="25"/>
      <c r="EX1367" s="25"/>
      <c r="EY1367" s="25"/>
      <c r="EZ1367" s="25"/>
      <c r="FA1367" s="25"/>
      <c r="FB1367" s="25"/>
      <c r="FC1367" s="25"/>
      <c r="FD1367" s="25"/>
      <c r="FE1367" s="25"/>
      <c r="FF1367" s="25"/>
      <c r="FG1367" s="25"/>
      <c r="FH1367" s="25"/>
    </row>
    <row r="1368" spans="1:164" s="7" customFormat="1" ht="24">
      <c r="A1368" s="1"/>
      <c r="B1368" s="1"/>
      <c r="C1368" s="6"/>
      <c r="D1368" s="1" ph="1"/>
      <c r="F1368" s="27"/>
      <c r="G1368" s="9"/>
      <c r="H1368" s="9"/>
      <c r="I1368" s="1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  <c r="AP1368" s="25"/>
      <c r="AQ1368" s="25"/>
      <c r="AR1368" s="25"/>
      <c r="AS1368" s="25"/>
      <c r="AT1368" s="25"/>
      <c r="AU1368" s="25"/>
      <c r="AV1368" s="25"/>
      <c r="AW1368" s="25"/>
      <c r="AX1368" s="25"/>
      <c r="AY1368" s="25"/>
      <c r="AZ1368" s="25"/>
      <c r="BA1368" s="25"/>
      <c r="BB1368" s="25"/>
      <c r="BC1368" s="25"/>
      <c r="BD1368" s="25"/>
      <c r="BE1368" s="25"/>
      <c r="BF1368" s="25"/>
      <c r="BG1368" s="25"/>
      <c r="BH1368" s="25"/>
      <c r="BI1368" s="25"/>
      <c r="BJ1368" s="25"/>
      <c r="BK1368" s="25"/>
      <c r="BL1368" s="25"/>
      <c r="BM1368" s="25"/>
      <c r="BN1368" s="25"/>
      <c r="BO1368" s="25"/>
      <c r="BP1368" s="25"/>
      <c r="BQ1368" s="25"/>
      <c r="BR1368" s="25"/>
      <c r="BS1368" s="25"/>
      <c r="BT1368" s="25"/>
      <c r="BU1368" s="25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2"/>
      <c r="CQ1368" s="2"/>
      <c r="CR1368" s="2"/>
      <c r="CS1368" s="2"/>
      <c r="CT1368" s="2"/>
      <c r="CU1368" s="2"/>
      <c r="CV1368" s="2"/>
      <c r="CW1368" s="2"/>
      <c r="CX1368" s="2"/>
      <c r="CY1368" s="2"/>
      <c r="CZ1368" s="2"/>
      <c r="DA1368" s="2"/>
      <c r="DB1368" s="2"/>
      <c r="DC1368" s="2"/>
      <c r="DD1368" s="2"/>
      <c r="DE1368" s="2"/>
      <c r="DF1368" s="2"/>
      <c r="DG1368" s="2"/>
      <c r="DH1368" s="2"/>
      <c r="DI1368" s="2"/>
      <c r="DJ1368" s="2"/>
      <c r="DK1368" s="2"/>
      <c r="DL1368" s="2"/>
      <c r="DM1368" s="2"/>
      <c r="DN1368" s="2"/>
      <c r="DO1368" s="2"/>
      <c r="DP1368" s="2"/>
      <c r="DQ1368" s="2"/>
      <c r="DR1368" s="2"/>
      <c r="DS1368" s="2"/>
      <c r="DT1368" s="2"/>
      <c r="DU1368" s="2"/>
      <c r="DV1368" s="2"/>
      <c r="DW1368" s="2"/>
      <c r="DX1368" s="2"/>
      <c r="DY1368" s="2"/>
      <c r="DZ1368" s="2"/>
      <c r="EA1368" s="2"/>
      <c r="EB1368" s="2"/>
      <c r="EC1368" s="2"/>
      <c r="ED1368" s="2"/>
      <c r="EE1368" s="2"/>
      <c r="EF1368" s="2"/>
      <c r="EG1368" s="2"/>
      <c r="EH1368" s="2"/>
      <c r="EI1368" s="2"/>
      <c r="EJ1368" s="2"/>
      <c r="EK1368" s="2"/>
      <c r="EL1368" s="2"/>
      <c r="EM1368" s="2"/>
      <c r="EN1368" s="25"/>
      <c r="EO1368" s="25"/>
      <c r="EP1368" s="25"/>
      <c r="EQ1368" s="25"/>
      <c r="ER1368" s="25"/>
      <c r="ES1368" s="25"/>
      <c r="ET1368" s="25"/>
      <c r="EU1368" s="25"/>
      <c r="EV1368" s="25"/>
      <c r="EW1368" s="25"/>
      <c r="EX1368" s="25"/>
      <c r="EY1368" s="25"/>
      <c r="EZ1368" s="25"/>
      <c r="FA1368" s="25"/>
      <c r="FB1368" s="25"/>
      <c r="FC1368" s="25"/>
      <c r="FD1368" s="25"/>
      <c r="FE1368" s="25"/>
      <c r="FF1368" s="25"/>
      <c r="FG1368" s="25"/>
      <c r="FH1368" s="25"/>
    </row>
    <row r="1369" spans="1:164" s="7" customFormat="1" ht="24">
      <c r="A1369" s="1"/>
      <c r="B1369" s="1"/>
      <c r="C1369" s="6"/>
      <c r="D1369" s="1" ph="1"/>
      <c r="F1369" s="27"/>
      <c r="G1369" s="9"/>
      <c r="H1369" s="9"/>
      <c r="I1369" s="1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  <c r="AP1369" s="25"/>
      <c r="AQ1369" s="25"/>
      <c r="AR1369" s="25"/>
      <c r="AS1369" s="25"/>
      <c r="AT1369" s="25"/>
      <c r="AU1369" s="25"/>
      <c r="AV1369" s="25"/>
      <c r="AW1369" s="25"/>
      <c r="AX1369" s="25"/>
      <c r="AY1369" s="25"/>
      <c r="AZ1369" s="25"/>
      <c r="BA1369" s="25"/>
      <c r="BB1369" s="25"/>
      <c r="BC1369" s="25"/>
      <c r="BD1369" s="25"/>
      <c r="BE1369" s="25"/>
      <c r="BF1369" s="25"/>
      <c r="BG1369" s="25"/>
      <c r="BH1369" s="25"/>
      <c r="BI1369" s="25"/>
      <c r="BJ1369" s="25"/>
      <c r="BK1369" s="25"/>
      <c r="BL1369" s="25"/>
      <c r="BM1369" s="25"/>
      <c r="BN1369" s="25"/>
      <c r="BO1369" s="25"/>
      <c r="BP1369" s="25"/>
      <c r="BQ1369" s="25"/>
      <c r="BR1369" s="25"/>
      <c r="BS1369" s="25"/>
      <c r="BT1369" s="25"/>
      <c r="BU1369" s="25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2"/>
      <c r="CQ1369" s="2"/>
      <c r="CR1369" s="2"/>
      <c r="CS1369" s="2"/>
      <c r="CT1369" s="2"/>
      <c r="CU1369" s="2"/>
      <c r="CV1369" s="2"/>
      <c r="CW1369" s="2"/>
      <c r="CX1369" s="2"/>
      <c r="CY1369" s="2"/>
      <c r="CZ1369" s="2"/>
      <c r="DA1369" s="2"/>
      <c r="DB1369" s="2"/>
      <c r="DC1369" s="2"/>
      <c r="DD1369" s="2"/>
      <c r="DE1369" s="2"/>
      <c r="DF1369" s="2"/>
      <c r="DG1369" s="2"/>
      <c r="DH1369" s="2"/>
      <c r="DI1369" s="2"/>
      <c r="DJ1369" s="2"/>
      <c r="DK1369" s="2"/>
      <c r="DL1369" s="2"/>
      <c r="DM1369" s="2"/>
      <c r="DN1369" s="2"/>
      <c r="DO1369" s="2"/>
      <c r="DP1369" s="2"/>
      <c r="DQ1369" s="2"/>
      <c r="DR1369" s="2"/>
      <c r="DS1369" s="2"/>
      <c r="DT1369" s="2"/>
      <c r="DU1369" s="2"/>
      <c r="DV1369" s="2"/>
      <c r="DW1369" s="2"/>
      <c r="DX1369" s="2"/>
      <c r="DY1369" s="2"/>
      <c r="DZ1369" s="2"/>
      <c r="EA1369" s="2"/>
      <c r="EB1369" s="2"/>
      <c r="EC1369" s="2"/>
      <c r="ED1369" s="2"/>
      <c r="EE1369" s="2"/>
      <c r="EF1369" s="2"/>
      <c r="EG1369" s="2"/>
      <c r="EH1369" s="2"/>
      <c r="EI1369" s="2"/>
      <c r="EJ1369" s="2"/>
      <c r="EK1369" s="2"/>
      <c r="EL1369" s="2"/>
      <c r="EM1369" s="2"/>
      <c r="EN1369" s="25"/>
      <c r="EO1369" s="25"/>
      <c r="EP1369" s="25"/>
      <c r="EQ1369" s="25"/>
      <c r="ER1369" s="25"/>
      <c r="ES1369" s="25"/>
      <c r="ET1369" s="25"/>
      <c r="EU1369" s="25"/>
      <c r="EV1369" s="25"/>
      <c r="EW1369" s="25"/>
      <c r="EX1369" s="25"/>
      <c r="EY1369" s="25"/>
      <c r="EZ1369" s="25"/>
      <c r="FA1369" s="25"/>
      <c r="FB1369" s="25"/>
      <c r="FC1369" s="25"/>
      <c r="FD1369" s="25"/>
      <c r="FE1369" s="25"/>
      <c r="FF1369" s="25"/>
      <c r="FG1369" s="25"/>
      <c r="FH1369" s="25"/>
    </row>
    <row r="1370" spans="1:164" s="7" customFormat="1" ht="24">
      <c r="A1370" s="1"/>
      <c r="B1370" s="1"/>
      <c r="C1370" s="6"/>
      <c r="D1370" s="1" ph="1"/>
      <c r="F1370" s="27"/>
      <c r="G1370" s="9"/>
      <c r="H1370" s="9"/>
      <c r="I1370" s="1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25"/>
      <c r="AG1370" s="25"/>
      <c r="AH1370" s="25"/>
      <c r="AI1370" s="25"/>
      <c r="AJ1370" s="25"/>
      <c r="AK1370" s="25"/>
      <c r="AL1370" s="25"/>
      <c r="AM1370" s="25"/>
      <c r="AN1370" s="25"/>
      <c r="AO1370" s="25"/>
      <c r="AP1370" s="25"/>
      <c r="AQ1370" s="25"/>
      <c r="AR1370" s="25"/>
      <c r="AS1370" s="25"/>
      <c r="AT1370" s="25"/>
      <c r="AU1370" s="25"/>
      <c r="AV1370" s="25"/>
      <c r="AW1370" s="25"/>
      <c r="AX1370" s="25"/>
      <c r="AY1370" s="25"/>
      <c r="AZ1370" s="25"/>
      <c r="BA1370" s="25"/>
      <c r="BB1370" s="25"/>
      <c r="BC1370" s="25"/>
      <c r="BD1370" s="25"/>
      <c r="BE1370" s="25"/>
      <c r="BF1370" s="25"/>
      <c r="BG1370" s="25"/>
      <c r="BH1370" s="25"/>
      <c r="BI1370" s="25"/>
      <c r="BJ1370" s="25"/>
      <c r="BK1370" s="25"/>
      <c r="BL1370" s="25"/>
      <c r="BM1370" s="25"/>
      <c r="BN1370" s="25"/>
      <c r="BO1370" s="25"/>
      <c r="BP1370" s="25"/>
      <c r="BQ1370" s="25"/>
      <c r="BR1370" s="25"/>
      <c r="BS1370" s="25"/>
      <c r="BT1370" s="25"/>
      <c r="BU1370" s="25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2"/>
      <c r="CQ1370" s="2"/>
      <c r="CR1370" s="2"/>
      <c r="CS1370" s="2"/>
      <c r="CT1370" s="2"/>
      <c r="CU1370" s="2"/>
      <c r="CV1370" s="2"/>
      <c r="CW1370" s="2"/>
      <c r="CX1370" s="2"/>
      <c r="CY1370" s="2"/>
      <c r="CZ1370" s="2"/>
      <c r="DA1370" s="2"/>
      <c r="DB1370" s="2"/>
      <c r="DC1370" s="2"/>
      <c r="DD1370" s="2"/>
      <c r="DE1370" s="2"/>
      <c r="DF1370" s="2"/>
      <c r="DG1370" s="2"/>
      <c r="DH1370" s="2"/>
      <c r="DI1370" s="2"/>
      <c r="DJ1370" s="2"/>
      <c r="DK1370" s="2"/>
      <c r="DL1370" s="2"/>
      <c r="DM1370" s="2"/>
      <c r="DN1370" s="2"/>
      <c r="DO1370" s="2"/>
      <c r="DP1370" s="2"/>
      <c r="DQ1370" s="2"/>
      <c r="DR1370" s="2"/>
      <c r="DS1370" s="2"/>
      <c r="DT1370" s="2"/>
      <c r="DU1370" s="2"/>
      <c r="DV1370" s="2"/>
      <c r="DW1370" s="2"/>
      <c r="DX1370" s="2"/>
      <c r="DY1370" s="2"/>
      <c r="DZ1370" s="2"/>
      <c r="EA1370" s="2"/>
      <c r="EB1370" s="2"/>
      <c r="EC1370" s="2"/>
      <c r="ED1370" s="2"/>
      <c r="EE1370" s="2"/>
      <c r="EF1370" s="2"/>
      <c r="EG1370" s="2"/>
      <c r="EH1370" s="2"/>
      <c r="EI1370" s="2"/>
      <c r="EJ1370" s="2"/>
      <c r="EK1370" s="2"/>
      <c r="EL1370" s="2"/>
      <c r="EM1370" s="2"/>
      <c r="EN1370" s="25"/>
      <c r="EO1370" s="25"/>
      <c r="EP1370" s="25"/>
      <c r="EQ1370" s="25"/>
      <c r="ER1370" s="25"/>
      <c r="ES1370" s="25"/>
      <c r="ET1370" s="25"/>
      <c r="EU1370" s="25"/>
      <c r="EV1370" s="25"/>
      <c r="EW1370" s="25"/>
      <c r="EX1370" s="25"/>
      <c r="EY1370" s="25"/>
      <c r="EZ1370" s="25"/>
      <c r="FA1370" s="25"/>
      <c r="FB1370" s="25"/>
      <c r="FC1370" s="25"/>
      <c r="FD1370" s="25"/>
      <c r="FE1370" s="25"/>
      <c r="FF1370" s="25"/>
      <c r="FG1370" s="25"/>
      <c r="FH1370" s="25"/>
    </row>
    <row r="1371" spans="1:164" s="7" customFormat="1" ht="24">
      <c r="A1371" s="1"/>
      <c r="B1371" s="1"/>
      <c r="C1371" s="6"/>
      <c r="D1371" s="1" ph="1"/>
      <c r="F1371" s="27"/>
      <c r="G1371" s="9"/>
      <c r="H1371" s="9"/>
      <c r="I1371" s="1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  <c r="AP1371" s="25"/>
      <c r="AQ1371" s="25"/>
      <c r="AR1371" s="25"/>
      <c r="AS1371" s="25"/>
      <c r="AT1371" s="25"/>
      <c r="AU1371" s="25"/>
      <c r="AV1371" s="25"/>
      <c r="AW1371" s="25"/>
      <c r="AX1371" s="25"/>
      <c r="AY1371" s="25"/>
      <c r="AZ1371" s="25"/>
      <c r="BA1371" s="25"/>
      <c r="BB1371" s="25"/>
      <c r="BC1371" s="25"/>
      <c r="BD1371" s="25"/>
      <c r="BE1371" s="25"/>
      <c r="BF1371" s="25"/>
      <c r="BG1371" s="25"/>
      <c r="BH1371" s="25"/>
      <c r="BI1371" s="25"/>
      <c r="BJ1371" s="25"/>
      <c r="BK1371" s="25"/>
      <c r="BL1371" s="25"/>
      <c r="BM1371" s="25"/>
      <c r="BN1371" s="25"/>
      <c r="BO1371" s="25"/>
      <c r="BP1371" s="25"/>
      <c r="BQ1371" s="25"/>
      <c r="BR1371" s="25"/>
      <c r="BS1371" s="25"/>
      <c r="BT1371" s="25"/>
      <c r="BU1371" s="25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2"/>
      <c r="CQ1371" s="2"/>
      <c r="CR1371" s="2"/>
      <c r="CS1371" s="2"/>
      <c r="CT1371" s="2"/>
      <c r="CU1371" s="2"/>
      <c r="CV1371" s="2"/>
      <c r="CW1371" s="2"/>
      <c r="CX1371" s="2"/>
      <c r="CY1371" s="2"/>
      <c r="CZ1371" s="2"/>
      <c r="DA1371" s="2"/>
      <c r="DB1371" s="2"/>
      <c r="DC1371" s="2"/>
      <c r="DD1371" s="2"/>
      <c r="DE1371" s="2"/>
      <c r="DF1371" s="2"/>
      <c r="DG1371" s="2"/>
      <c r="DH1371" s="2"/>
      <c r="DI1371" s="2"/>
      <c r="DJ1371" s="2"/>
      <c r="DK1371" s="2"/>
      <c r="DL1371" s="2"/>
      <c r="DM1371" s="2"/>
      <c r="DN1371" s="2"/>
      <c r="DO1371" s="2"/>
      <c r="DP1371" s="2"/>
      <c r="DQ1371" s="2"/>
      <c r="DR1371" s="2"/>
      <c r="DS1371" s="2"/>
      <c r="DT1371" s="2"/>
      <c r="DU1371" s="2"/>
      <c r="DV1371" s="2"/>
      <c r="DW1371" s="2"/>
      <c r="DX1371" s="2"/>
      <c r="DY1371" s="2"/>
      <c r="DZ1371" s="2"/>
      <c r="EA1371" s="2"/>
      <c r="EB1371" s="2"/>
      <c r="EC1371" s="2"/>
      <c r="ED1371" s="2"/>
      <c r="EE1371" s="2"/>
      <c r="EF1371" s="2"/>
      <c r="EG1371" s="2"/>
      <c r="EH1371" s="2"/>
      <c r="EI1371" s="2"/>
      <c r="EJ1371" s="2"/>
      <c r="EK1371" s="2"/>
      <c r="EL1371" s="2"/>
      <c r="EM1371" s="2"/>
      <c r="EN1371" s="25"/>
      <c r="EO1371" s="25"/>
      <c r="EP1371" s="25"/>
      <c r="EQ1371" s="25"/>
      <c r="ER1371" s="25"/>
      <c r="ES1371" s="25"/>
      <c r="ET1371" s="25"/>
      <c r="EU1371" s="25"/>
      <c r="EV1371" s="25"/>
      <c r="EW1371" s="25"/>
      <c r="EX1371" s="25"/>
      <c r="EY1371" s="25"/>
      <c r="EZ1371" s="25"/>
      <c r="FA1371" s="25"/>
      <c r="FB1371" s="25"/>
      <c r="FC1371" s="25"/>
      <c r="FD1371" s="25"/>
      <c r="FE1371" s="25"/>
      <c r="FF1371" s="25"/>
      <c r="FG1371" s="25"/>
      <c r="FH1371" s="25"/>
    </row>
    <row r="1372" spans="1:164" s="7" customFormat="1" ht="24">
      <c r="A1372" s="1"/>
      <c r="B1372" s="1"/>
      <c r="C1372" s="6"/>
      <c r="D1372" s="1" ph="1"/>
      <c r="F1372" s="27"/>
      <c r="G1372" s="9"/>
      <c r="H1372" s="9"/>
      <c r="I1372" s="1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  <c r="AP1372" s="25"/>
      <c r="AQ1372" s="25"/>
      <c r="AR1372" s="25"/>
      <c r="AS1372" s="25"/>
      <c r="AT1372" s="25"/>
      <c r="AU1372" s="25"/>
      <c r="AV1372" s="25"/>
      <c r="AW1372" s="25"/>
      <c r="AX1372" s="25"/>
      <c r="AY1372" s="25"/>
      <c r="AZ1372" s="25"/>
      <c r="BA1372" s="25"/>
      <c r="BB1372" s="25"/>
      <c r="BC1372" s="25"/>
      <c r="BD1372" s="25"/>
      <c r="BE1372" s="25"/>
      <c r="BF1372" s="25"/>
      <c r="BG1372" s="25"/>
      <c r="BH1372" s="25"/>
      <c r="BI1372" s="25"/>
      <c r="BJ1372" s="25"/>
      <c r="BK1372" s="25"/>
      <c r="BL1372" s="25"/>
      <c r="BM1372" s="25"/>
      <c r="BN1372" s="25"/>
      <c r="BO1372" s="25"/>
      <c r="BP1372" s="25"/>
      <c r="BQ1372" s="25"/>
      <c r="BR1372" s="25"/>
      <c r="BS1372" s="25"/>
      <c r="BT1372" s="25"/>
      <c r="BU1372" s="25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2"/>
      <c r="CQ1372" s="2"/>
      <c r="CR1372" s="2"/>
      <c r="CS1372" s="2"/>
      <c r="CT1372" s="2"/>
      <c r="CU1372" s="2"/>
      <c r="CV1372" s="2"/>
      <c r="CW1372" s="2"/>
      <c r="CX1372" s="2"/>
      <c r="CY1372" s="2"/>
      <c r="CZ1372" s="2"/>
      <c r="DA1372" s="2"/>
      <c r="DB1372" s="2"/>
      <c r="DC1372" s="2"/>
      <c r="DD1372" s="2"/>
      <c r="DE1372" s="2"/>
      <c r="DF1372" s="2"/>
      <c r="DG1372" s="2"/>
      <c r="DH1372" s="2"/>
      <c r="DI1372" s="2"/>
      <c r="DJ1372" s="2"/>
      <c r="DK1372" s="2"/>
      <c r="DL1372" s="2"/>
      <c r="DM1372" s="2"/>
      <c r="DN1372" s="2"/>
      <c r="DO1372" s="2"/>
      <c r="DP1372" s="2"/>
      <c r="DQ1372" s="2"/>
      <c r="DR1372" s="2"/>
      <c r="DS1372" s="2"/>
      <c r="DT1372" s="2"/>
      <c r="DU1372" s="2"/>
      <c r="DV1372" s="2"/>
      <c r="DW1372" s="2"/>
      <c r="DX1372" s="2"/>
      <c r="DY1372" s="2"/>
      <c r="DZ1372" s="2"/>
      <c r="EA1372" s="2"/>
      <c r="EB1372" s="2"/>
      <c r="EC1372" s="2"/>
      <c r="ED1372" s="2"/>
      <c r="EE1372" s="2"/>
      <c r="EF1372" s="2"/>
      <c r="EG1372" s="2"/>
      <c r="EH1372" s="2"/>
      <c r="EI1372" s="2"/>
      <c r="EJ1372" s="2"/>
      <c r="EK1372" s="2"/>
      <c r="EL1372" s="2"/>
      <c r="EM1372" s="2"/>
      <c r="EN1372" s="25"/>
      <c r="EO1372" s="25"/>
      <c r="EP1372" s="25"/>
      <c r="EQ1372" s="25"/>
      <c r="ER1372" s="25"/>
      <c r="ES1372" s="25"/>
      <c r="ET1372" s="25"/>
      <c r="EU1372" s="25"/>
      <c r="EV1372" s="25"/>
      <c r="EW1372" s="25"/>
      <c r="EX1372" s="25"/>
      <c r="EY1372" s="25"/>
      <c r="EZ1372" s="25"/>
      <c r="FA1372" s="25"/>
      <c r="FB1372" s="25"/>
      <c r="FC1372" s="25"/>
      <c r="FD1372" s="25"/>
      <c r="FE1372" s="25"/>
      <c r="FF1372" s="25"/>
      <c r="FG1372" s="25"/>
      <c r="FH1372" s="25"/>
    </row>
    <row r="1373" spans="1:164" s="7" customFormat="1" ht="24">
      <c r="A1373" s="1"/>
      <c r="B1373" s="1"/>
      <c r="C1373" s="6"/>
      <c r="D1373" s="1" ph="1"/>
      <c r="F1373" s="27"/>
      <c r="G1373" s="9"/>
      <c r="H1373" s="9"/>
      <c r="I1373" s="1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  <c r="AP1373" s="25"/>
      <c r="AQ1373" s="25"/>
      <c r="AR1373" s="25"/>
      <c r="AS1373" s="25"/>
      <c r="AT1373" s="25"/>
      <c r="AU1373" s="25"/>
      <c r="AV1373" s="25"/>
      <c r="AW1373" s="25"/>
      <c r="AX1373" s="25"/>
      <c r="AY1373" s="25"/>
      <c r="AZ1373" s="25"/>
      <c r="BA1373" s="25"/>
      <c r="BB1373" s="25"/>
      <c r="BC1373" s="25"/>
      <c r="BD1373" s="25"/>
      <c r="BE1373" s="25"/>
      <c r="BF1373" s="25"/>
      <c r="BG1373" s="25"/>
      <c r="BH1373" s="25"/>
      <c r="BI1373" s="25"/>
      <c r="BJ1373" s="25"/>
      <c r="BK1373" s="25"/>
      <c r="BL1373" s="25"/>
      <c r="BM1373" s="25"/>
      <c r="BN1373" s="25"/>
      <c r="BO1373" s="25"/>
      <c r="BP1373" s="25"/>
      <c r="BQ1373" s="25"/>
      <c r="BR1373" s="25"/>
      <c r="BS1373" s="25"/>
      <c r="BT1373" s="25"/>
      <c r="BU1373" s="25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2"/>
      <c r="CQ1373" s="2"/>
      <c r="CR1373" s="2"/>
      <c r="CS1373" s="2"/>
      <c r="CT1373" s="2"/>
      <c r="CU1373" s="2"/>
      <c r="CV1373" s="2"/>
      <c r="CW1373" s="2"/>
      <c r="CX1373" s="2"/>
      <c r="CY1373" s="2"/>
      <c r="CZ1373" s="2"/>
      <c r="DA1373" s="2"/>
      <c r="DB1373" s="2"/>
      <c r="DC1373" s="2"/>
      <c r="DD1373" s="2"/>
      <c r="DE1373" s="2"/>
      <c r="DF1373" s="2"/>
      <c r="DG1373" s="2"/>
      <c r="DH1373" s="2"/>
      <c r="DI1373" s="2"/>
      <c r="DJ1373" s="2"/>
      <c r="DK1373" s="2"/>
      <c r="DL1373" s="2"/>
      <c r="DM1373" s="2"/>
      <c r="DN1373" s="2"/>
      <c r="DO1373" s="2"/>
      <c r="DP1373" s="2"/>
      <c r="DQ1373" s="2"/>
      <c r="DR1373" s="2"/>
      <c r="DS1373" s="2"/>
      <c r="DT1373" s="2"/>
      <c r="DU1373" s="2"/>
      <c r="DV1373" s="2"/>
      <c r="DW1373" s="2"/>
      <c r="DX1373" s="2"/>
      <c r="DY1373" s="2"/>
      <c r="DZ1373" s="2"/>
      <c r="EA1373" s="2"/>
      <c r="EB1373" s="2"/>
      <c r="EC1373" s="2"/>
      <c r="ED1373" s="2"/>
      <c r="EE1373" s="2"/>
      <c r="EF1373" s="2"/>
      <c r="EG1373" s="2"/>
      <c r="EH1373" s="2"/>
      <c r="EI1373" s="2"/>
      <c r="EJ1373" s="2"/>
      <c r="EK1373" s="2"/>
      <c r="EL1373" s="2"/>
      <c r="EM1373" s="2"/>
      <c r="EN1373" s="25"/>
      <c r="EO1373" s="25"/>
      <c r="EP1373" s="25"/>
      <c r="EQ1373" s="25"/>
      <c r="ER1373" s="25"/>
      <c r="ES1373" s="25"/>
      <c r="ET1373" s="25"/>
      <c r="EU1373" s="25"/>
      <c r="EV1373" s="25"/>
      <c r="EW1373" s="25"/>
      <c r="EX1373" s="25"/>
      <c r="EY1373" s="25"/>
      <c r="EZ1373" s="25"/>
      <c r="FA1373" s="25"/>
      <c r="FB1373" s="25"/>
      <c r="FC1373" s="25"/>
      <c r="FD1373" s="25"/>
      <c r="FE1373" s="25"/>
      <c r="FF1373" s="25"/>
      <c r="FG1373" s="25"/>
      <c r="FH1373" s="25"/>
    </row>
    <row r="1374" spans="1:164" s="7" customFormat="1" ht="24">
      <c r="A1374" s="1"/>
      <c r="B1374" s="1"/>
      <c r="C1374" s="6"/>
      <c r="D1374" s="1" ph="1"/>
      <c r="F1374" s="27"/>
      <c r="G1374" s="9"/>
      <c r="H1374" s="9"/>
      <c r="I1374" s="1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  <c r="AP1374" s="25"/>
      <c r="AQ1374" s="25"/>
      <c r="AR1374" s="25"/>
      <c r="AS1374" s="25"/>
      <c r="AT1374" s="25"/>
      <c r="AU1374" s="25"/>
      <c r="AV1374" s="25"/>
      <c r="AW1374" s="25"/>
      <c r="AX1374" s="25"/>
      <c r="AY1374" s="25"/>
      <c r="AZ1374" s="25"/>
      <c r="BA1374" s="25"/>
      <c r="BB1374" s="25"/>
      <c r="BC1374" s="25"/>
      <c r="BD1374" s="25"/>
      <c r="BE1374" s="25"/>
      <c r="BF1374" s="25"/>
      <c r="BG1374" s="25"/>
      <c r="BH1374" s="25"/>
      <c r="BI1374" s="25"/>
      <c r="BJ1374" s="25"/>
      <c r="BK1374" s="25"/>
      <c r="BL1374" s="25"/>
      <c r="BM1374" s="25"/>
      <c r="BN1374" s="25"/>
      <c r="BO1374" s="25"/>
      <c r="BP1374" s="25"/>
      <c r="BQ1374" s="25"/>
      <c r="BR1374" s="25"/>
      <c r="BS1374" s="25"/>
      <c r="BT1374" s="25"/>
      <c r="BU1374" s="25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2"/>
      <c r="CQ1374" s="2"/>
      <c r="CR1374" s="2"/>
      <c r="CS1374" s="2"/>
      <c r="CT1374" s="2"/>
      <c r="CU1374" s="2"/>
      <c r="CV1374" s="2"/>
      <c r="CW1374" s="2"/>
      <c r="CX1374" s="2"/>
      <c r="CY1374" s="2"/>
      <c r="CZ1374" s="2"/>
      <c r="DA1374" s="2"/>
      <c r="DB1374" s="2"/>
      <c r="DC1374" s="2"/>
      <c r="DD1374" s="2"/>
      <c r="DE1374" s="2"/>
      <c r="DF1374" s="2"/>
      <c r="DG1374" s="2"/>
      <c r="DH1374" s="2"/>
      <c r="DI1374" s="2"/>
      <c r="DJ1374" s="2"/>
      <c r="DK1374" s="2"/>
      <c r="DL1374" s="2"/>
      <c r="DM1374" s="2"/>
      <c r="DN1374" s="2"/>
      <c r="DO1374" s="2"/>
      <c r="DP1374" s="2"/>
      <c r="DQ1374" s="2"/>
      <c r="DR1374" s="2"/>
      <c r="DS1374" s="2"/>
      <c r="DT1374" s="2"/>
      <c r="DU1374" s="2"/>
      <c r="DV1374" s="2"/>
      <c r="DW1374" s="2"/>
      <c r="DX1374" s="2"/>
      <c r="DY1374" s="2"/>
      <c r="DZ1374" s="2"/>
      <c r="EA1374" s="2"/>
      <c r="EB1374" s="2"/>
      <c r="EC1374" s="2"/>
      <c r="ED1374" s="2"/>
      <c r="EE1374" s="2"/>
      <c r="EF1374" s="2"/>
      <c r="EG1374" s="2"/>
      <c r="EH1374" s="2"/>
      <c r="EI1374" s="2"/>
      <c r="EJ1374" s="2"/>
      <c r="EK1374" s="2"/>
      <c r="EL1374" s="2"/>
      <c r="EM1374" s="2"/>
      <c r="EN1374" s="25"/>
      <c r="EO1374" s="25"/>
      <c r="EP1374" s="25"/>
      <c r="EQ1374" s="25"/>
      <c r="ER1374" s="25"/>
      <c r="ES1374" s="25"/>
      <c r="ET1374" s="25"/>
      <c r="EU1374" s="25"/>
      <c r="EV1374" s="25"/>
      <c r="EW1374" s="25"/>
      <c r="EX1374" s="25"/>
      <c r="EY1374" s="25"/>
      <c r="EZ1374" s="25"/>
      <c r="FA1374" s="25"/>
      <c r="FB1374" s="25"/>
      <c r="FC1374" s="25"/>
      <c r="FD1374" s="25"/>
      <c r="FE1374" s="25"/>
      <c r="FF1374" s="25"/>
      <c r="FG1374" s="25"/>
      <c r="FH1374" s="25"/>
    </row>
    <row r="1375" spans="1:164" s="7" customFormat="1" ht="24">
      <c r="A1375" s="1"/>
      <c r="B1375" s="1"/>
      <c r="C1375" s="6"/>
      <c r="D1375" s="1" ph="1"/>
      <c r="F1375" s="27"/>
      <c r="G1375" s="9"/>
      <c r="H1375" s="9"/>
      <c r="I1375" s="1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  <c r="AP1375" s="25"/>
      <c r="AQ1375" s="25"/>
      <c r="AR1375" s="25"/>
      <c r="AS1375" s="25"/>
      <c r="AT1375" s="25"/>
      <c r="AU1375" s="25"/>
      <c r="AV1375" s="25"/>
      <c r="AW1375" s="25"/>
      <c r="AX1375" s="25"/>
      <c r="AY1375" s="25"/>
      <c r="AZ1375" s="25"/>
      <c r="BA1375" s="25"/>
      <c r="BB1375" s="25"/>
      <c r="BC1375" s="25"/>
      <c r="BD1375" s="25"/>
      <c r="BE1375" s="25"/>
      <c r="BF1375" s="25"/>
      <c r="BG1375" s="25"/>
      <c r="BH1375" s="25"/>
      <c r="BI1375" s="25"/>
      <c r="BJ1375" s="25"/>
      <c r="BK1375" s="25"/>
      <c r="BL1375" s="25"/>
      <c r="BM1375" s="25"/>
      <c r="BN1375" s="25"/>
      <c r="BO1375" s="25"/>
      <c r="BP1375" s="25"/>
      <c r="BQ1375" s="25"/>
      <c r="BR1375" s="25"/>
      <c r="BS1375" s="25"/>
      <c r="BT1375" s="25"/>
      <c r="BU1375" s="25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2"/>
      <c r="CQ1375" s="2"/>
      <c r="CR1375" s="2"/>
      <c r="CS1375" s="2"/>
      <c r="CT1375" s="2"/>
      <c r="CU1375" s="2"/>
      <c r="CV1375" s="2"/>
      <c r="CW1375" s="2"/>
      <c r="CX1375" s="2"/>
      <c r="CY1375" s="2"/>
      <c r="CZ1375" s="2"/>
      <c r="DA1375" s="2"/>
      <c r="DB1375" s="2"/>
      <c r="DC1375" s="2"/>
      <c r="DD1375" s="2"/>
      <c r="DE1375" s="2"/>
      <c r="DF1375" s="2"/>
      <c r="DG1375" s="2"/>
      <c r="DH1375" s="2"/>
      <c r="DI1375" s="2"/>
      <c r="DJ1375" s="2"/>
      <c r="DK1375" s="2"/>
      <c r="DL1375" s="2"/>
      <c r="DM1375" s="2"/>
      <c r="DN1375" s="2"/>
      <c r="DO1375" s="2"/>
      <c r="DP1375" s="2"/>
      <c r="DQ1375" s="2"/>
      <c r="DR1375" s="2"/>
      <c r="DS1375" s="2"/>
      <c r="DT1375" s="2"/>
      <c r="DU1375" s="2"/>
      <c r="DV1375" s="2"/>
      <c r="DW1375" s="2"/>
      <c r="DX1375" s="2"/>
      <c r="DY1375" s="2"/>
      <c r="DZ1375" s="2"/>
      <c r="EA1375" s="2"/>
      <c r="EB1375" s="2"/>
      <c r="EC1375" s="2"/>
      <c r="ED1375" s="2"/>
      <c r="EE1375" s="2"/>
      <c r="EF1375" s="2"/>
      <c r="EG1375" s="2"/>
      <c r="EH1375" s="2"/>
      <c r="EI1375" s="2"/>
      <c r="EJ1375" s="2"/>
      <c r="EK1375" s="2"/>
      <c r="EL1375" s="2"/>
      <c r="EM1375" s="2"/>
      <c r="EN1375" s="25"/>
      <c r="EO1375" s="25"/>
      <c r="EP1375" s="25"/>
      <c r="EQ1375" s="25"/>
      <c r="ER1375" s="25"/>
      <c r="ES1375" s="25"/>
      <c r="ET1375" s="25"/>
      <c r="EU1375" s="25"/>
      <c r="EV1375" s="25"/>
      <c r="EW1375" s="25"/>
      <c r="EX1375" s="25"/>
      <c r="EY1375" s="25"/>
      <c r="EZ1375" s="25"/>
      <c r="FA1375" s="25"/>
      <c r="FB1375" s="25"/>
      <c r="FC1375" s="25"/>
      <c r="FD1375" s="25"/>
      <c r="FE1375" s="25"/>
      <c r="FF1375" s="25"/>
      <c r="FG1375" s="25"/>
      <c r="FH1375" s="25"/>
    </row>
    <row r="1376" spans="1:164" s="7" customFormat="1" ht="24">
      <c r="A1376" s="1"/>
      <c r="B1376" s="1"/>
      <c r="C1376" s="6"/>
      <c r="D1376" s="1" ph="1"/>
      <c r="F1376" s="27"/>
      <c r="G1376" s="9"/>
      <c r="H1376" s="9"/>
      <c r="I1376" s="1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  <c r="AP1376" s="25"/>
      <c r="AQ1376" s="25"/>
      <c r="AR1376" s="25"/>
      <c r="AS1376" s="25"/>
      <c r="AT1376" s="25"/>
      <c r="AU1376" s="25"/>
      <c r="AV1376" s="25"/>
      <c r="AW1376" s="25"/>
      <c r="AX1376" s="25"/>
      <c r="AY1376" s="25"/>
      <c r="AZ1376" s="25"/>
      <c r="BA1376" s="25"/>
      <c r="BB1376" s="25"/>
      <c r="BC1376" s="25"/>
      <c r="BD1376" s="25"/>
      <c r="BE1376" s="25"/>
      <c r="BF1376" s="25"/>
      <c r="BG1376" s="25"/>
      <c r="BH1376" s="25"/>
      <c r="BI1376" s="25"/>
      <c r="BJ1376" s="25"/>
      <c r="BK1376" s="25"/>
      <c r="BL1376" s="25"/>
      <c r="BM1376" s="25"/>
      <c r="BN1376" s="25"/>
      <c r="BO1376" s="25"/>
      <c r="BP1376" s="25"/>
      <c r="BQ1376" s="25"/>
      <c r="BR1376" s="25"/>
      <c r="BS1376" s="25"/>
      <c r="BT1376" s="25"/>
      <c r="BU1376" s="25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2"/>
      <c r="CQ1376" s="2"/>
      <c r="CR1376" s="2"/>
      <c r="CS1376" s="2"/>
      <c r="CT1376" s="2"/>
      <c r="CU1376" s="2"/>
      <c r="CV1376" s="2"/>
      <c r="CW1376" s="2"/>
      <c r="CX1376" s="2"/>
      <c r="CY1376" s="2"/>
      <c r="CZ1376" s="2"/>
      <c r="DA1376" s="2"/>
      <c r="DB1376" s="2"/>
      <c r="DC1376" s="2"/>
      <c r="DD1376" s="2"/>
      <c r="DE1376" s="2"/>
      <c r="DF1376" s="2"/>
      <c r="DG1376" s="2"/>
      <c r="DH1376" s="2"/>
      <c r="DI1376" s="2"/>
      <c r="DJ1376" s="2"/>
      <c r="DK1376" s="2"/>
      <c r="DL1376" s="2"/>
      <c r="DM1376" s="2"/>
      <c r="DN1376" s="2"/>
      <c r="DO1376" s="2"/>
      <c r="DP1376" s="2"/>
      <c r="DQ1376" s="2"/>
      <c r="DR1376" s="2"/>
      <c r="DS1376" s="2"/>
      <c r="DT1376" s="2"/>
      <c r="DU1376" s="2"/>
      <c r="DV1376" s="2"/>
      <c r="DW1376" s="2"/>
      <c r="DX1376" s="2"/>
      <c r="DY1376" s="2"/>
      <c r="DZ1376" s="2"/>
      <c r="EA1376" s="2"/>
      <c r="EB1376" s="2"/>
      <c r="EC1376" s="2"/>
      <c r="ED1376" s="2"/>
      <c r="EE1376" s="2"/>
      <c r="EF1376" s="2"/>
      <c r="EG1376" s="2"/>
      <c r="EH1376" s="2"/>
      <c r="EI1376" s="2"/>
      <c r="EJ1376" s="2"/>
      <c r="EK1376" s="2"/>
      <c r="EL1376" s="2"/>
      <c r="EM1376" s="2"/>
      <c r="EN1376" s="25"/>
      <c r="EO1376" s="25"/>
      <c r="EP1376" s="25"/>
      <c r="EQ1376" s="25"/>
      <c r="ER1376" s="25"/>
      <c r="ES1376" s="25"/>
      <c r="ET1376" s="25"/>
      <c r="EU1376" s="25"/>
      <c r="EV1376" s="25"/>
      <c r="EW1376" s="25"/>
      <c r="EX1376" s="25"/>
      <c r="EY1376" s="25"/>
      <c r="EZ1376" s="25"/>
      <c r="FA1376" s="25"/>
      <c r="FB1376" s="25"/>
      <c r="FC1376" s="25"/>
      <c r="FD1376" s="25"/>
      <c r="FE1376" s="25"/>
      <c r="FF1376" s="25"/>
      <c r="FG1376" s="25"/>
      <c r="FH1376" s="25"/>
    </row>
    <row r="1377" spans="1:164" s="7" customFormat="1" ht="24">
      <c r="A1377" s="1"/>
      <c r="B1377" s="1"/>
      <c r="C1377" s="6"/>
      <c r="D1377" s="1" ph="1"/>
      <c r="F1377" s="27"/>
      <c r="G1377" s="9"/>
      <c r="H1377" s="9"/>
      <c r="I1377" s="1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  <c r="AP1377" s="25"/>
      <c r="AQ1377" s="25"/>
      <c r="AR1377" s="25"/>
      <c r="AS1377" s="25"/>
      <c r="AT1377" s="25"/>
      <c r="AU1377" s="25"/>
      <c r="AV1377" s="25"/>
      <c r="AW1377" s="25"/>
      <c r="AX1377" s="25"/>
      <c r="AY1377" s="25"/>
      <c r="AZ1377" s="25"/>
      <c r="BA1377" s="25"/>
      <c r="BB1377" s="25"/>
      <c r="BC1377" s="25"/>
      <c r="BD1377" s="25"/>
      <c r="BE1377" s="25"/>
      <c r="BF1377" s="25"/>
      <c r="BG1377" s="25"/>
      <c r="BH1377" s="25"/>
      <c r="BI1377" s="25"/>
      <c r="BJ1377" s="25"/>
      <c r="BK1377" s="25"/>
      <c r="BL1377" s="25"/>
      <c r="BM1377" s="25"/>
      <c r="BN1377" s="25"/>
      <c r="BO1377" s="25"/>
      <c r="BP1377" s="25"/>
      <c r="BQ1377" s="25"/>
      <c r="BR1377" s="25"/>
      <c r="BS1377" s="25"/>
      <c r="BT1377" s="25"/>
      <c r="BU1377" s="25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2"/>
      <c r="CQ1377" s="2"/>
      <c r="CR1377" s="2"/>
      <c r="CS1377" s="2"/>
      <c r="CT1377" s="2"/>
      <c r="CU1377" s="2"/>
      <c r="CV1377" s="2"/>
      <c r="CW1377" s="2"/>
      <c r="CX1377" s="2"/>
      <c r="CY1377" s="2"/>
      <c r="CZ1377" s="2"/>
      <c r="DA1377" s="2"/>
      <c r="DB1377" s="2"/>
      <c r="DC1377" s="2"/>
      <c r="DD1377" s="2"/>
      <c r="DE1377" s="2"/>
      <c r="DF1377" s="2"/>
      <c r="DG1377" s="2"/>
      <c r="DH1377" s="2"/>
      <c r="DI1377" s="2"/>
      <c r="DJ1377" s="2"/>
      <c r="DK1377" s="2"/>
      <c r="DL1377" s="2"/>
      <c r="DM1377" s="2"/>
      <c r="DN1377" s="2"/>
      <c r="DO1377" s="2"/>
      <c r="DP1377" s="2"/>
      <c r="DQ1377" s="2"/>
      <c r="DR1377" s="2"/>
      <c r="DS1377" s="2"/>
      <c r="DT1377" s="2"/>
      <c r="DU1377" s="2"/>
      <c r="DV1377" s="2"/>
      <c r="DW1377" s="2"/>
      <c r="DX1377" s="2"/>
      <c r="DY1377" s="2"/>
      <c r="DZ1377" s="2"/>
      <c r="EA1377" s="2"/>
      <c r="EB1377" s="2"/>
      <c r="EC1377" s="2"/>
      <c r="ED1377" s="2"/>
      <c r="EE1377" s="2"/>
      <c r="EF1377" s="2"/>
      <c r="EG1377" s="2"/>
      <c r="EH1377" s="2"/>
      <c r="EI1377" s="2"/>
      <c r="EJ1377" s="2"/>
      <c r="EK1377" s="2"/>
      <c r="EL1377" s="2"/>
      <c r="EM1377" s="2"/>
      <c r="EN1377" s="25"/>
      <c r="EO1377" s="25"/>
      <c r="EP1377" s="25"/>
      <c r="EQ1377" s="25"/>
      <c r="ER1377" s="25"/>
      <c r="ES1377" s="25"/>
      <c r="ET1377" s="25"/>
      <c r="EU1377" s="25"/>
      <c r="EV1377" s="25"/>
      <c r="EW1377" s="25"/>
      <c r="EX1377" s="25"/>
      <c r="EY1377" s="25"/>
      <c r="EZ1377" s="25"/>
      <c r="FA1377" s="25"/>
      <c r="FB1377" s="25"/>
      <c r="FC1377" s="25"/>
      <c r="FD1377" s="25"/>
      <c r="FE1377" s="25"/>
      <c r="FF1377" s="25"/>
      <c r="FG1377" s="25"/>
      <c r="FH1377" s="25"/>
    </row>
    <row r="1378" spans="1:164" s="7" customFormat="1" ht="24">
      <c r="A1378" s="1"/>
      <c r="B1378" s="1"/>
      <c r="C1378" s="6"/>
      <c r="D1378" s="1" ph="1"/>
      <c r="F1378" s="27"/>
      <c r="G1378" s="9"/>
      <c r="H1378" s="9"/>
      <c r="I1378" s="1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  <c r="AP1378" s="25"/>
      <c r="AQ1378" s="25"/>
      <c r="AR1378" s="25"/>
      <c r="AS1378" s="25"/>
      <c r="AT1378" s="25"/>
      <c r="AU1378" s="25"/>
      <c r="AV1378" s="25"/>
      <c r="AW1378" s="25"/>
      <c r="AX1378" s="25"/>
      <c r="AY1378" s="25"/>
      <c r="AZ1378" s="25"/>
      <c r="BA1378" s="25"/>
      <c r="BB1378" s="25"/>
      <c r="BC1378" s="25"/>
      <c r="BD1378" s="25"/>
      <c r="BE1378" s="25"/>
      <c r="BF1378" s="25"/>
      <c r="BG1378" s="25"/>
      <c r="BH1378" s="25"/>
      <c r="BI1378" s="25"/>
      <c r="BJ1378" s="25"/>
      <c r="BK1378" s="25"/>
      <c r="BL1378" s="25"/>
      <c r="BM1378" s="25"/>
      <c r="BN1378" s="25"/>
      <c r="BO1378" s="25"/>
      <c r="BP1378" s="25"/>
      <c r="BQ1378" s="25"/>
      <c r="BR1378" s="25"/>
      <c r="BS1378" s="25"/>
      <c r="BT1378" s="25"/>
      <c r="BU1378" s="25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2"/>
      <c r="CQ1378" s="2"/>
      <c r="CR1378" s="2"/>
      <c r="CS1378" s="2"/>
      <c r="CT1378" s="2"/>
      <c r="CU1378" s="2"/>
      <c r="CV1378" s="2"/>
      <c r="CW1378" s="2"/>
      <c r="CX1378" s="2"/>
      <c r="CY1378" s="2"/>
      <c r="CZ1378" s="2"/>
      <c r="DA1378" s="2"/>
      <c r="DB1378" s="2"/>
      <c r="DC1378" s="2"/>
      <c r="DD1378" s="2"/>
      <c r="DE1378" s="2"/>
      <c r="DF1378" s="2"/>
      <c r="DG1378" s="2"/>
      <c r="DH1378" s="2"/>
      <c r="DI1378" s="2"/>
      <c r="DJ1378" s="2"/>
      <c r="DK1378" s="2"/>
      <c r="DL1378" s="2"/>
      <c r="DM1378" s="2"/>
      <c r="DN1378" s="2"/>
      <c r="DO1378" s="2"/>
      <c r="DP1378" s="2"/>
      <c r="DQ1378" s="2"/>
      <c r="DR1378" s="2"/>
      <c r="DS1378" s="2"/>
      <c r="DT1378" s="2"/>
      <c r="DU1378" s="2"/>
      <c r="DV1378" s="2"/>
      <c r="DW1378" s="2"/>
      <c r="DX1378" s="2"/>
      <c r="DY1378" s="2"/>
      <c r="DZ1378" s="2"/>
      <c r="EA1378" s="2"/>
      <c r="EB1378" s="2"/>
      <c r="EC1378" s="2"/>
      <c r="ED1378" s="2"/>
      <c r="EE1378" s="2"/>
      <c r="EF1378" s="2"/>
      <c r="EG1378" s="2"/>
      <c r="EH1378" s="2"/>
      <c r="EI1378" s="2"/>
      <c r="EJ1378" s="2"/>
      <c r="EK1378" s="2"/>
      <c r="EL1378" s="2"/>
      <c r="EM1378" s="2"/>
      <c r="EN1378" s="25"/>
      <c r="EO1378" s="25"/>
      <c r="EP1378" s="25"/>
      <c r="EQ1378" s="25"/>
      <c r="ER1378" s="25"/>
      <c r="ES1378" s="25"/>
      <c r="ET1378" s="25"/>
      <c r="EU1378" s="25"/>
      <c r="EV1378" s="25"/>
      <c r="EW1378" s="25"/>
      <c r="EX1378" s="25"/>
      <c r="EY1378" s="25"/>
      <c r="EZ1378" s="25"/>
      <c r="FA1378" s="25"/>
      <c r="FB1378" s="25"/>
      <c r="FC1378" s="25"/>
      <c r="FD1378" s="25"/>
      <c r="FE1378" s="25"/>
      <c r="FF1378" s="25"/>
      <c r="FG1378" s="25"/>
      <c r="FH1378" s="25"/>
    </row>
    <row r="1379" spans="1:164" s="7" customFormat="1" ht="24">
      <c r="A1379" s="1"/>
      <c r="B1379" s="1"/>
      <c r="C1379" s="6"/>
      <c r="D1379" s="1" ph="1"/>
      <c r="F1379" s="27"/>
      <c r="G1379" s="9"/>
      <c r="H1379" s="9"/>
      <c r="I1379" s="1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  <c r="AP1379" s="25"/>
      <c r="AQ1379" s="25"/>
      <c r="AR1379" s="25"/>
      <c r="AS1379" s="25"/>
      <c r="AT1379" s="25"/>
      <c r="AU1379" s="25"/>
      <c r="AV1379" s="25"/>
      <c r="AW1379" s="25"/>
      <c r="AX1379" s="25"/>
      <c r="AY1379" s="25"/>
      <c r="AZ1379" s="25"/>
      <c r="BA1379" s="25"/>
      <c r="BB1379" s="25"/>
      <c r="BC1379" s="25"/>
      <c r="BD1379" s="25"/>
      <c r="BE1379" s="25"/>
      <c r="BF1379" s="25"/>
      <c r="BG1379" s="25"/>
      <c r="BH1379" s="25"/>
      <c r="BI1379" s="25"/>
      <c r="BJ1379" s="25"/>
      <c r="BK1379" s="25"/>
      <c r="BL1379" s="25"/>
      <c r="BM1379" s="25"/>
      <c r="BN1379" s="25"/>
      <c r="BO1379" s="25"/>
      <c r="BP1379" s="25"/>
      <c r="BQ1379" s="25"/>
      <c r="BR1379" s="25"/>
      <c r="BS1379" s="25"/>
      <c r="BT1379" s="25"/>
      <c r="BU1379" s="25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2"/>
      <c r="CQ1379" s="2"/>
      <c r="CR1379" s="2"/>
      <c r="CS1379" s="2"/>
      <c r="CT1379" s="2"/>
      <c r="CU1379" s="2"/>
      <c r="CV1379" s="2"/>
      <c r="CW1379" s="2"/>
      <c r="CX1379" s="2"/>
      <c r="CY1379" s="2"/>
      <c r="CZ1379" s="2"/>
      <c r="DA1379" s="2"/>
      <c r="DB1379" s="2"/>
      <c r="DC1379" s="2"/>
      <c r="DD1379" s="2"/>
      <c r="DE1379" s="2"/>
      <c r="DF1379" s="2"/>
      <c r="DG1379" s="2"/>
      <c r="DH1379" s="2"/>
      <c r="DI1379" s="2"/>
      <c r="DJ1379" s="2"/>
      <c r="DK1379" s="2"/>
      <c r="DL1379" s="2"/>
      <c r="DM1379" s="2"/>
      <c r="DN1379" s="2"/>
      <c r="DO1379" s="2"/>
      <c r="DP1379" s="2"/>
      <c r="DQ1379" s="2"/>
      <c r="DR1379" s="2"/>
      <c r="DS1379" s="2"/>
      <c r="DT1379" s="2"/>
      <c r="DU1379" s="2"/>
      <c r="DV1379" s="2"/>
      <c r="DW1379" s="2"/>
      <c r="DX1379" s="2"/>
      <c r="DY1379" s="2"/>
      <c r="DZ1379" s="2"/>
      <c r="EA1379" s="2"/>
      <c r="EB1379" s="2"/>
      <c r="EC1379" s="2"/>
      <c r="ED1379" s="2"/>
      <c r="EE1379" s="2"/>
      <c r="EF1379" s="2"/>
      <c r="EG1379" s="2"/>
      <c r="EH1379" s="2"/>
      <c r="EI1379" s="2"/>
      <c r="EJ1379" s="2"/>
      <c r="EK1379" s="2"/>
      <c r="EL1379" s="2"/>
      <c r="EM1379" s="2"/>
      <c r="EN1379" s="25"/>
      <c r="EO1379" s="25"/>
      <c r="EP1379" s="25"/>
      <c r="EQ1379" s="25"/>
      <c r="ER1379" s="25"/>
      <c r="ES1379" s="25"/>
      <c r="ET1379" s="25"/>
      <c r="EU1379" s="25"/>
      <c r="EV1379" s="25"/>
      <c r="EW1379" s="25"/>
      <c r="EX1379" s="25"/>
      <c r="EY1379" s="25"/>
      <c r="EZ1379" s="25"/>
      <c r="FA1379" s="25"/>
      <c r="FB1379" s="25"/>
      <c r="FC1379" s="25"/>
      <c r="FD1379" s="25"/>
      <c r="FE1379" s="25"/>
      <c r="FF1379" s="25"/>
      <c r="FG1379" s="25"/>
      <c r="FH1379" s="25"/>
    </row>
    <row r="1380" spans="1:164" s="7" customFormat="1" ht="24">
      <c r="A1380" s="1"/>
      <c r="B1380" s="1"/>
      <c r="C1380" s="6"/>
      <c r="D1380" s="1" ph="1"/>
      <c r="F1380" s="27"/>
      <c r="G1380" s="9"/>
      <c r="H1380" s="9"/>
      <c r="I1380" s="1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  <c r="AP1380" s="25"/>
      <c r="AQ1380" s="25"/>
      <c r="AR1380" s="25"/>
      <c r="AS1380" s="25"/>
      <c r="AT1380" s="25"/>
      <c r="AU1380" s="25"/>
      <c r="AV1380" s="25"/>
      <c r="AW1380" s="25"/>
      <c r="AX1380" s="25"/>
      <c r="AY1380" s="25"/>
      <c r="AZ1380" s="25"/>
      <c r="BA1380" s="25"/>
      <c r="BB1380" s="25"/>
      <c r="BC1380" s="25"/>
      <c r="BD1380" s="25"/>
      <c r="BE1380" s="25"/>
      <c r="BF1380" s="25"/>
      <c r="BG1380" s="25"/>
      <c r="BH1380" s="25"/>
      <c r="BI1380" s="25"/>
      <c r="BJ1380" s="25"/>
      <c r="BK1380" s="25"/>
      <c r="BL1380" s="25"/>
      <c r="BM1380" s="25"/>
      <c r="BN1380" s="25"/>
      <c r="BO1380" s="25"/>
      <c r="BP1380" s="25"/>
      <c r="BQ1380" s="25"/>
      <c r="BR1380" s="25"/>
      <c r="BS1380" s="25"/>
      <c r="BT1380" s="25"/>
      <c r="BU1380" s="25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2"/>
      <c r="CQ1380" s="2"/>
      <c r="CR1380" s="2"/>
      <c r="CS1380" s="2"/>
      <c r="CT1380" s="2"/>
      <c r="CU1380" s="2"/>
      <c r="CV1380" s="2"/>
      <c r="CW1380" s="2"/>
      <c r="CX1380" s="2"/>
      <c r="CY1380" s="2"/>
      <c r="CZ1380" s="2"/>
      <c r="DA1380" s="2"/>
      <c r="DB1380" s="2"/>
      <c r="DC1380" s="2"/>
      <c r="DD1380" s="2"/>
      <c r="DE1380" s="2"/>
      <c r="DF1380" s="2"/>
      <c r="DG1380" s="2"/>
      <c r="DH1380" s="2"/>
      <c r="DI1380" s="2"/>
      <c r="DJ1380" s="2"/>
      <c r="DK1380" s="2"/>
      <c r="DL1380" s="2"/>
      <c r="DM1380" s="2"/>
      <c r="DN1380" s="2"/>
      <c r="DO1380" s="2"/>
      <c r="DP1380" s="2"/>
      <c r="DQ1380" s="2"/>
      <c r="DR1380" s="2"/>
      <c r="DS1380" s="2"/>
      <c r="DT1380" s="2"/>
      <c r="DU1380" s="2"/>
      <c r="DV1380" s="2"/>
      <c r="DW1380" s="2"/>
      <c r="DX1380" s="2"/>
      <c r="DY1380" s="2"/>
      <c r="DZ1380" s="2"/>
      <c r="EA1380" s="2"/>
      <c r="EB1380" s="2"/>
      <c r="EC1380" s="2"/>
      <c r="ED1380" s="2"/>
      <c r="EE1380" s="2"/>
      <c r="EF1380" s="2"/>
      <c r="EG1380" s="2"/>
      <c r="EH1380" s="2"/>
      <c r="EI1380" s="2"/>
      <c r="EJ1380" s="2"/>
      <c r="EK1380" s="2"/>
      <c r="EL1380" s="2"/>
      <c r="EM1380" s="2"/>
      <c r="EN1380" s="25"/>
      <c r="EO1380" s="25"/>
      <c r="EP1380" s="25"/>
      <c r="EQ1380" s="25"/>
      <c r="ER1380" s="25"/>
      <c r="ES1380" s="25"/>
      <c r="ET1380" s="25"/>
      <c r="EU1380" s="25"/>
      <c r="EV1380" s="25"/>
      <c r="EW1380" s="25"/>
      <c r="EX1380" s="25"/>
      <c r="EY1380" s="25"/>
      <c r="EZ1380" s="25"/>
      <c r="FA1380" s="25"/>
      <c r="FB1380" s="25"/>
      <c r="FC1380" s="25"/>
      <c r="FD1380" s="25"/>
      <c r="FE1380" s="25"/>
      <c r="FF1380" s="25"/>
      <c r="FG1380" s="25"/>
      <c r="FH1380" s="25"/>
    </row>
    <row r="1381" spans="1:164" s="7" customFormat="1" ht="24">
      <c r="A1381" s="1"/>
      <c r="B1381" s="1"/>
      <c r="C1381" s="6"/>
      <c r="D1381" s="1" ph="1"/>
      <c r="F1381" s="27"/>
      <c r="G1381" s="9"/>
      <c r="H1381" s="9"/>
      <c r="I1381" s="1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  <c r="AP1381" s="25"/>
      <c r="AQ1381" s="25"/>
      <c r="AR1381" s="25"/>
      <c r="AS1381" s="25"/>
      <c r="AT1381" s="25"/>
      <c r="AU1381" s="25"/>
      <c r="AV1381" s="25"/>
      <c r="AW1381" s="25"/>
      <c r="AX1381" s="25"/>
      <c r="AY1381" s="25"/>
      <c r="AZ1381" s="25"/>
      <c r="BA1381" s="25"/>
      <c r="BB1381" s="25"/>
      <c r="BC1381" s="25"/>
      <c r="BD1381" s="25"/>
      <c r="BE1381" s="25"/>
      <c r="BF1381" s="25"/>
      <c r="BG1381" s="25"/>
      <c r="BH1381" s="25"/>
      <c r="BI1381" s="25"/>
      <c r="BJ1381" s="25"/>
      <c r="BK1381" s="25"/>
      <c r="BL1381" s="25"/>
      <c r="BM1381" s="25"/>
      <c r="BN1381" s="25"/>
      <c r="BO1381" s="25"/>
      <c r="BP1381" s="25"/>
      <c r="BQ1381" s="25"/>
      <c r="BR1381" s="25"/>
      <c r="BS1381" s="25"/>
      <c r="BT1381" s="25"/>
      <c r="BU1381" s="25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2"/>
      <c r="CQ1381" s="2"/>
      <c r="CR1381" s="2"/>
      <c r="CS1381" s="2"/>
      <c r="CT1381" s="2"/>
      <c r="CU1381" s="2"/>
      <c r="CV1381" s="2"/>
      <c r="CW1381" s="2"/>
      <c r="CX1381" s="2"/>
      <c r="CY1381" s="2"/>
      <c r="CZ1381" s="2"/>
      <c r="DA1381" s="2"/>
      <c r="DB1381" s="2"/>
      <c r="DC1381" s="2"/>
      <c r="DD1381" s="2"/>
      <c r="DE1381" s="2"/>
      <c r="DF1381" s="2"/>
      <c r="DG1381" s="2"/>
      <c r="DH1381" s="2"/>
      <c r="DI1381" s="2"/>
      <c r="DJ1381" s="2"/>
      <c r="DK1381" s="2"/>
      <c r="DL1381" s="2"/>
      <c r="DM1381" s="2"/>
      <c r="DN1381" s="2"/>
      <c r="DO1381" s="2"/>
      <c r="DP1381" s="2"/>
      <c r="DQ1381" s="2"/>
      <c r="DR1381" s="2"/>
      <c r="DS1381" s="2"/>
      <c r="DT1381" s="2"/>
      <c r="DU1381" s="2"/>
      <c r="DV1381" s="2"/>
      <c r="DW1381" s="2"/>
      <c r="DX1381" s="2"/>
      <c r="DY1381" s="2"/>
      <c r="DZ1381" s="2"/>
      <c r="EA1381" s="2"/>
      <c r="EB1381" s="2"/>
      <c r="EC1381" s="2"/>
      <c r="ED1381" s="2"/>
      <c r="EE1381" s="2"/>
      <c r="EF1381" s="2"/>
      <c r="EG1381" s="2"/>
      <c r="EH1381" s="2"/>
      <c r="EI1381" s="2"/>
      <c r="EJ1381" s="2"/>
      <c r="EK1381" s="2"/>
      <c r="EL1381" s="2"/>
      <c r="EM1381" s="2"/>
      <c r="EN1381" s="25"/>
      <c r="EO1381" s="25"/>
      <c r="EP1381" s="25"/>
      <c r="EQ1381" s="25"/>
      <c r="ER1381" s="25"/>
      <c r="ES1381" s="25"/>
      <c r="ET1381" s="25"/>
      <c r="EU1381" s="25"/>
      <c r="EV1381" s="25"/>
      <c r="EW1381" s="25"/>
      <c r="EX1381" s="25"/>
      <c r="EY1381" s="25"/>
      <c r="EZ1381" s="25"/>
      <c r="FA1381" s="25"/>
      <c r="FB1381" s="25"/>
      <c r="FC1381" s="25"/>
      <c r="FD1381" s="25"/>
      <c r="FE1381" s="25"/>
      <c r="FF1381" s="25"/>
      <c r="FG1381" s="25"/>
      <c r="FH1381" s="25"/>
    </row>
    <row r="1382" spans="1:164" s="7" customFormat="1" ht="24">
      <c r="A1382" s="1"/>
      <c r="B1382" s="1"/>
      <c r="C1382" s="6"/>
      <c r="D1382" s="1" ph="1"/>
      <c r="F1382" s="27"/>
      <c r="G1382" s="9"/>
      <c r="H1382" s="9"/>
      <c r="I1382" s="1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25"/>
      <c r="AG1382" s="25"/>
      <c r="AH1382" s="25"/>
      <c r="AI1382" s="25"/>
      <c r="AJ1382" s="25"/>
      <c r="AK1382" s="25"/>
      <c r="AL1382" s="25"/>
      <c r="AM1382" s="25"/>
      <c r="AN1382" s="25"/>
      <c r="AO1382" s="25"/>
      <c r="AP1382" s="25"/>
      <c r="AQ1382" s="25"/>
      <c r="AR1382" s="25"/>
      <c r="AS1382" s="25"/>
      <c r="AT1382" s="25"/>
      <c r="AU1382" s="25"/>
      <c r="AV1382" s="25"/>
      <c r="AW1382" s="25"/>
      <c r="AX1382" s="25"/>
      <c r="AY1382" s="25"/>
      <c r="AZ1382" s="25"/>
      <c r="BA1382" s="25"/>
      <c r="BB1382" s="25"/>
      <c r="BC1382" s="25"/>
      <c r="BD1382" s="25"/>
      <c r="BE1382" s="25"/>
      <c r="BF1382" s="25"/>
      <c r="BG1382" s="25"/>
      <c r="BH1382" s="25"/>
      <c r="BI1382" s="25"/>
      <c r="BJ1382" s="25"/>
      <c r="BK1382" s="25"/>
      <c r="BL1382" s="25"/>
      <c r="BM1382" s="25"/>
      <c r="BN1382" s="25"/>
      <c r="BO1382" s="25"/>
      <c r="BP1382" s="25"/>
      <c r="BQ1382" s="25"/>
      <c r="BR1382" s="25"/>
      <c r="BS1382" s="25"/>
      <c r="BT1382" s="25"/>
      <c r="BU1382" s="25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2"/>
      <c r="CQ1382" s="2"/>
      <c r="CR1382" s="2"/>
      <c r="CS1382" s="2"/>
      <c r="CT1382" s="2"/>
      <c r="CU1382" s="2"/>
      <c r="CV1382" s="2"/>
      <c r="CW1382" s="2"/>
      <c r="CX1382" s="2"/>
      <c r="CY1382" s="2"/>
      <c r="CZ1382" s="2"/>
      <c r="DA1382" s="2"/>
      <c r="DB1382" s="2"/>
      <c r="DC1382" s="2"/>
      <c r="DD1382" s="2"/>
      <c r="DE1382" s="2"/>
      <c r="DF1382" s="2"/>
      <c r="DG1382" s="2"/>
      <c r="DH1382" s="2"/>
      <c r="DI1382" s="2"/>
      <c r="DJ1382" s="2"/>
      <c r="DK1382" s="2"/>
      <c r="DL1382" s="2"/>
      <c r="DM1382" s="2"/>
      <c r="DN1382" s="2"/>
      <c r="DO1382" s="2"/>
      <c r="DP1382" s="2"/>
      <c r="DQ1382" s="2"/>
      <c r="DR1382" s="2"/>
      <c r="DS1382" s="2"/>
      <c r="DT1382" s="2"/>
      <c r="DU1382" s="2"/>
      <c r="DV1382" s="2"/>
      <c r="DW1382" s="2"/>
      <c r="DX1382" s="2"/>
      <c r="DY1382" s="2"/>
      <c r="DZ1382" s="2"/>
      <c r="EA1382" s="2"/>
      <c r="EB1382" s="2"/>
      <c r="EC1382" s="2"/>
      <c r="ED1382" s="2"/>
      <c r="EE1382" s="2"/>
      <c r="EF1382" s="2"/>
      <c r="EG1382" s="2"/>
      <c r="EH1382" s="2"/>
      <c r="EI1382" s="2"/>
      <c r="EJ1382" s="2"/>
      <c r="EK1382" s="2"/>
      <c r="EL1382" s="2"/>
      <c r="EM1382" s="2"/>
      <c r="EN1382" s="25"/>
      <c r="EO1382" s="25"/>
      <c r="EP1382" s="25"/>
      <c r="EQ1382" s="25"/>
      <c r="ER1382" s="25"/>
      <c r="ES1382" s="25"/>
      <c r="ET1382" s="25"/>
      <c r="EU1382" s="25"/>
      <c r="EV1382" s="25"/>
      <c r="EW1382" s="25"/>
      <c r="EX1382" s="25"/>
      <c r="EY1382" s="25"/>
      <c r="EZ1382" s="25"/>
      <c r="FA1382" s="25"/>
      <c r="FB1382" s="25"/>
      <c r="FC1382" s="25"/>
      <c r="FD1382" s="25"/>
      <c r="FE1382" s="25"/>
      <c r="FF1382" s="25"/>
      <c r="FG1382" s="25"/>
      <c r="FH1382" s="25"/>
    </row>
    <row r="1383" spans="1:164" s="7" customFormat="1" ht="24">
      <c r="A1383" s="1"/>
      <c r="B1383" s="1"/>
      <c r="C1383" s="6"/>
      <c r="D1383" s="1" ph="1"/>
      <c r="F1383" s="27"/>
      <c r="G1383" s="9"/>
      <c r="H1383" s="9"/>
      <c r="I1383" s="1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  <c r="AP1383" s="25"/>
      <c r="AQ1383" s="25"/>
      <c r="AR1383" s="25"/>
      <c r="AS1383" s="25"/>
      <c r="AT1383" s="25"/>
      <c r="AU1383" s="25"/>
      <c r="AV1383" s="25"/>
      <c r="AW1383" s="25"/>
      <c r="AX1383" s="25"/>
      <c r="AY1383" s="25"/>
      <c r="AZ1383" s="25"/>
      <c r="BA1383" s="25"/>
      <c r="BB1383" s="25"/>
      <c r="BC1383" s="25"/>
      <c r="BD1383" s="25"/>
      <c r="BE1383" s="25"/>
      <c r="BF1383" s="25"/>
      <c r="BG1383" s="25"/>
      <c r="BH1383" s="25"/>
      <c r="BI1383" s="25"/>
      <c r="BJ1383" s="25"/>
      <c r="BK1383" s="25"/>
      <c r="BL1383" s="25"/>
      <c r="BM1383" s="25"/>
      <c r="BN1383" s="25"/>
      <c r="BO1383" s="25"/>
      <c r="BP1383" s="25"/>
      <c r="BQ1383" s="25"/>
      <c r="BR1383" s="25"/>
      <c r="BS1383" s="25"/>
      <c r="BT1383" s="25"/>
      <c r="BU1383" s="25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2"/>
      <c r="CQ1383" s="2"/>
      <c r="CR1383" s="2"/>
      <c r="CS1383" s="2"/>
      <c r="CT1383" s="2"/>
      <c r="CU1383" s="2"/>
      <c r="CV1383" s="2"/>
      <c r="CW1383" s="2"/>
      <c r="CX1383" s="2"/>
      <c r="CY1383" s="2"/>
      <c r="CZ1383" s="2"/>
      <c r="DA1383" s="2"/>
      <c r="DB1383" s="2"/>
      <c r="DC1383" s="2"/>
      <c r="DD1383" s="2"/>
      <c r="DE1383" s="2"/>
      <c r="DF1383" s="2"/>
      <c r="DG1383" s="2"/>
      <c r="DH1383" s="2"/>
      <c r="DI1383" s="2"/>
      <c r="DJ1383" s="2"/>
      <c r="DK1383" s="2"/>
      <c r="DL1383" s="2"/>
      <c r="DM1383" s="2"/>
      <c r="DN1383" s="2"/>
      <c r="DO1383" s="2"/>
      <c r="DP1383" s="2"/>
      <c r="DQ1383" s="2"/>
      <c r="DR1383" s="2"/>
      <c r="DS1383" s="2"/>
      <c r="DT1383" s="2"/>
      <c r="DU1383" s="2"/>
      <c r="DV1383" s="2"/>
      <c r="DW1383" s="2"/>
      <c r="DX1383" s="2"/>
      <c r="DY1383" s="2"/>
      <c r="DZ1383" s="2"/>
      <c r="EA1383" s="2"/>
      <c r="EB1383" s="2"/>
      <c r="EC1383" s="2"/>
      <c r="ED1383" s="2"/>
      <c r="EE1383" s="2"/>
      <c r="EF1383" s="2"/>
      <c r="EG1383" s="2"/>
      <c r="EH1383" s="2"/>
      <c r="EI1383" s="2"/>
      <c r="EJ1383" s="2"/>
      <c r="EK1383" s="2"/>
      <c r="EL1383" s="2"/>
      <c r="EM1383" s="2"/>
      <c r="EN1383" s="25"/>
      <c r="EO1383" s="25"/>
      <c r="EP1383" s="25"/>
      <c r="EQ1383" s="25"/>
      <c r="ER1383" s="25"/>
      <c r="ES1383" s="25"/>
      <c r="ET1383" s="25"/>
      <c r="EU1383" s="25"/>
      <c r="EV1383" s="25"/>
      <c r="EW1383" s="25"/>
      <c r="EX1383" s="25"/>
      <c r="EY1383" s="25"/>
      <c r="EZ1383" s="25"/>
      <c r="FA1383" s="25"/>
      <c r="FB1383" s="25"/>
      <c r="FC1383" s="25"/>
      <c r="FD1383" s="25"/>
      <c r="FE1383" s="25"/>
      <c r="FF1383" s="25"/>
      <c r="FG1383" s="25"/>
      <c r="FH1383" s="25"/>
    </row>
    <row r="1384" spans="1:164" s="7" customFormat="1" ht="24">
      <c r="A1384" s="1"/>
      <c r="B1384" s="1"/>
      <c r="C1384" s="6"/>
      <c r="D1384" s="1" ph="1"/>
      <c r="F1384" s="27"/>
      <c r="G1384" s="9"/>
      <c r="H1384" s="9"/>
      <c r="I1384" s="1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  <c r="AP1384" s="25"/>
      <c r="AQ1384" s="25"/>
      <c r="AR1384" s="25"/>
      <c r="AS1384" s="25"/>
      <c r="AT1384" s="25"/>
      <c r="AU1384" s="25"/>
      <c r="AV1384" s="25"/>
      <c r="AW1384" s="25"/>
      <c r="AX1384" s="25"/>
      <c r="AY1384" s="25"/>
      <c r="AZ1384" s="25"/>
      <c r="BA1384" s="25"/>
      <c r="BB1384" s="25"/>
      <c r="BC1384" s="25"/>
      <c r="BD1384" s="25"/>
      <c r="BE1384" s="25"/>
      <c r="BF1384" s="25"/>
      <c r="BG1384" s="25"/>
      <c r="BH1384" s="25"/>
      <c r="BI1384" s="25"/>
      <c r="BJ1384" s="25"/>
      <c r="BK1384" s="25"/>
      <c r="BL1384" s="25"/>
      <c r="BM1384" s="25"/>
      <c r="BN1384" s="25"/>
      <c r="BO1384" s="25"/>
      <c r="BP1384" s="25"/>
      <c r="BQ1384" s="25"/>
      <c r="BR1384" s="25"/>
      <c r="BS1384" s="25"/>
      <c r="BT1384" s="25"/>
      <c r="BU1384" s="25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2"/>
      <c r="CQ1384" s="2"/>
      <c r="CR1384" s="2"/>
      <c r="CS1384" s="2"/>
      <c r="CT1384" s="2"/>
      <c r="CU1384" s="2"/>
      <c r="CV1384" s="2"/>
      <c r="CW1384" s="2"/>
      <c r="CX1384" s="2"/>
      <c r="CY1384" s="2"/>
      <c r="CZ1384" s="2"/>
      <c r="DA1384" s="2"/>
      <c r="DB1384" s="2"/>
      <c r="DC1384" s="2"/>
      <c r="DD1384" s="2"/>
      <c r="DE1384" s="2"/>
      <c r="DF1384" s="2"/>
      <c r="DG1384" s="2"/>
      <c r="DH1384" s="2"/>
      <c r="DI1384" s="2"/>
      <c r="DJ1384" s="2"/>
      <c r="DK1384" s="2"/>
      <c r="DL1384" s="2"/>
      <c r="DM1384" s="2"/>
      <c r="DN1384" s="2"/>
      <c r="DO1384" s="2"/>
      <c r="DP1384" s="2"/>
      <c r="DQ1384" s="2"/>
      <c r="DR1384" s="2"/>
      <c r="DS1384" s="2"/>
      <c r="DT1384" s="2"/>
      <c r="DU1384" s="2"/>
      <c r="DV1384" s="2"/>
      <c r="DW1384" s="2"/>
      <c r="DX1384" s="2"/>
      <c r="DY1384" s="2"/>
      <c r="DZ1384" s="2"/>
      <c r="EA1384" s="2"/>
      <c r="EB1384" s="2"/>
      <c r="EC1384" s="2"/>
      <c r="ED1384" s="2"/>
      <c r="EE1384" s="2"/>
      <c r="EF1384" s="2"/>
      <c r="EG1384" s="2"/>
      <c r="EH1384" s="2"/>
      <c r="EI1384" s="2"/>
      <c r="EJ1384" s="2"/>
      <c r="EK1384" s="2"/>
      <c r="EL1384" s="2"/>
      <c r="EM1384" s="2"/>
      <c r="EN1384" s="25"/>
      <c r="EO1384" s="25"/>
      <c r="EP1384" s="25"/>
      <c r="EQ1384" s="25"/>
      <c r="ER1384" s="25"/>
      <c r="ES1384" s="25"/>
      <c r="ET1384" s="25"/>
      <c r="EU1384" s="25"/>
      <c r="EV1384" s="25"/>
      <c r="EW1384" s="25"/>
      <c r="EX1384" s="25"/>
      <c r="EY1384" s="25"/>
      <c r="EZ1384" s="25"/>
      <c r="FA1384" s="25"/>
      <c r="FB1384" s="25"/>
      <c r="FC1384" s="25"/>
      <c r="FD1384" s="25"/>
      <c r="FE1384" s="25"/>
      <c r="FF1384" s="25"/>
      <c r="FG1384" s="25"/>
      <c r="FH1384" s="25"/>
    </row>
    <row r="1385" spans="1:164" s="7" customFormat="1" ht="24">
      <c r="A1385" s="1"/>
      <c r="B1385" s="1"/>
      <c r="C1385" s="6"/>
      <c r="D1385" s="1" ph="1"/>
      <c r="F1385" s="27"/>
      <c r="G1385" s="9"/>
      <c r="H1385" s="9"/>
      <c r="I1385" s="1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25"/>
      <c r="AG1385" s="25"/>
      <c r="AH1385" s="25"/>
      <c r="AI1385" s="25"/>
      <c r="AJ1385" s="25"/>
      <c r="AK1385" s="25"/>
      <c r="AL1385" s="25"/>
      <c r="AM1385" s="25"/>
      <c r="AN1385" s="25"/>
      <c r="AO1385" s="25"/>
      <c r="AP1385" s="25"/>
      <c r="AQ1385" s="25"/>
      <c r="AR1385" s="25"/>
      <c r="AS1385" s="25"/>
      <c r="AT1385" s="25"/>
      <c r="AU1385" s="25"/>
      <c r="AV1385" s="25"/>
      <c r="AW1385" s="25"/>
      <c r="AX1385" s="25"/>
      <c r="AY1385" s="25"/>
      <c r="AZ1385" s="25"/>
      <c r="BA1385" s="25"/>
      <c r="BB1385" s="25"/>
      <c r="BC1385" s="25"/>
      <c r="BD1385" s="25"/>
      <c r="BE1385" s="25"/>
      <c r="BF1385" s="25"/>
      <c r="BG1385" s="25"/>
      <c r="BH1385" s="25"/>
      <c r="BI1385" s="25"/>
      <c r="BJ1385" s="25"/>
      <c r="BK1385" s="25"/>
      <c r="BL1385" s="25"/>
      <c r="BM1385" s="25"/>
      <c r="BN1385" s="25"/>
      <c r="BO1385" s="25"/>
      <c r="BP1385" s="25"/>
      <c r="BQ1385" s="25"/>
      <c r="BR1385" s="25"/>
      <c r="BS1385" s="25"/>
      <c r="BT1385" s="25"/>
      <c r="BU1385" s="25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2"/>
      <c r="CQ1385" s="2"/>
      <c r="CR1385" s="2"/>
      <c r="CS1385" s="2"/>
      <c r="CT1385" s="2"/>
      <c r="CU1385" s="2"/>
      <c r="CV1385" s="2"/>
      <c r="CW1385" s="2"/>
      <c r="CX1385" s="2"/>
      <c r="CY1385" s="2"/>
      <c r="CZ1385" s="2"/>
      <c r="DA1385" s="2"/>
      <c r="DB1385" s="2"/>
      <c r="DC1385" s="2"/>
      <c r="DD1385" s="2"/>
      <c r="DE1385" s="2"/>
      <c r="DF1385" s="2"/>
      <c r="DG1385" s="2"/>
      <c r="DH1385" s="2"/>
      <c r="DI1385" s="2"/>
      <c r="DJ1385" s="2"/>
      <c r="DK1385" s="2"/>
      <c r="DL1385" s="2"/>
      <c r="DM1385" s="2"/>
      <c r="DN1385" s="2"/>
      <c r="DO1385" s="2"/>
      <c r="DP1385" s="2"/>
      <c r="DQ1385" s="2"/>
      <c r="DR1385" s="2"/>
      <c r="DS1385" s="2"/>
      <c r="DT1385" s="2"/>
      <c r="DU1385" s="2"/>
      <c r="DV1385" s="2"/>
      <c r="DW1385" s="2"/>
      <c r="DX1385" s="2"/>
      <c r="DY1385" s="2"/>
      <c r="DZ1385" s="2"/>
      <c r="EA1385" s="2"/>
      <c r="EB1385" s="2"/>
      <c r="EC1385" s="2"/>
      <c r="ED1385" s="2"/>
      <c r="EE1385" s="2"/>
      <c r="EF1385" s="2"/>
      <c r="EG1385" s="2"/>
      <c r="EH1385" s="2"/>
      <c r="EI1385" s="2"/>
      <c r="EJ1385" s="2"/>
      <c r="EK1385" s="2"/>
      <c r="EL1385" s="2"/>
      <c r="EM1385" s="2"/>
      <c r="EN1385" s="25"/>
      <c r="EO1385" s="25"/>
      <c r="EP1385" s="25"/>
      <c r="EQ1385" s="25"/>
      <c r="ER1385" s="25"/>
      <c r="ES1385" s="25"/>
      <c r="ET1385" s="25"/>
      <c r="EU1385" s="25"/>
      <c r="EV1385" s="25"/>
      <c r="EW1385" s="25"/>
      <c r="EX1385" s="25"/>
      <c r="EY1385" s="25"/>
      <c r="EZ1385" s="25"/>
      <c r="FA1385" s="25"/>
      <c r="FB1385" s="25"/>
      <c r="FC1385" s="25"/>
      <c r="FD1385" s="25"/>
      <c r="FE1385" s="25"/>
      <c r="FF1385" s="25"/>
      <c r="FG1385" s="25"/>
      <c r="FH1385" s="25"/>
    </row>
    <row r="1386" spans="1:164" s="7" customFormat="1" ht="24">
      <c r="A1386" s="1"/>
      <c r="B1386" s="1"/>
      <c r="C1386" s="6"/>
      <c r="D1386" s="1" ph="1"/>
      <c r="F1386" s="27"/>
      <c r="G1386" s="9"/>
      <c r="H1386" s="9"/>
      <c r="I1386" s="1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  <c r="AP1386" s="25"/>
      <c r="AQ1386" s="25"/>
      <c r="AR1386" s="25"/>
      <c r="AS1386" s="25"/>
      <c r="AT1386" s="25"/>
      <c r="AU1386" s="25"/>
      <c r="AV1386" s="25"/>
      <c r="AW1386" s="25"/>
      <c r="AX1386" s="25"/>
      <c r="AY1386" s="25"/>
      <c r="AZ1386" s="25"/>
      <c r="BA1386" s="25"/>
      <c r="BB1386" s="25"/>
      <c r="BC1386" s="25"/>
      <c r="BD1386" s="25"/>
      <c r="BE1386" s="25"/>
      <c r="BF1386" s="25"/>
      <c r="BG1386" s="25"/>
      <c r="BH1386" s="25"/>
      <c r="BI1386" s="25"/>
      <c r="BJ1386" s="25"/>
      <c r="BK1386" s="25"/>
      <c r="BL1386" s="25"/>
      <c r="BM1386" s="25"/>
      <c r="BN1386" s="25"/>
      <c r="BO1386" s="25"/>
      <c r="BP1386" s="25"/>
      <c r="BQ1386" s="25"/>
      <c r="BR1386" s="25"/>
      <c r="BS1386" s="25"/>
      <c r="BT1386" s="25"/>
      <c r="BU1386" s="25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2"/>
      <c r="CQ1386" s="2"/>
      <c r="CR1386" s="2"/>
      <c r="CS1386" s="2"/>
      <c r="CT1386" s="2"/>
      <c r="CU1386" s="2"/>
      <c r="CV1386" s="2"/>
      <c r="CW1386" s="2"/>
      <c r="CX1386" s="2"/>
      <c r="CY1386" s="2"/>
      <c r="CZ1386" s="2"/>
      <c r="DA1386" s="2"/>
      <c r="DB1386" s="2"/>
      <c r="DC1386" s="2"/>
      <c r="DD1386" s="2"/>
      <c r="DE1386" s="2"/>
      <c r="DF1386" s="2"/>
      <c r="DG1386" s="2"/>
      <c r="DH1386" s="2"/>
      <c r="DI1386" s="2"/>
      <c r="DJ1386" s="2"/>
      <c r="DK1386" s="2"/>
      <c r="DL1386" s="2"/>
      <c r="DM1386" s="2"/>
      <c r="DN1386" s="2"/>
      <c r="DO1386" s="2"/>
      <c r="DP1386" s="2"/>
      <c r="DQ1386" s="2"/>
      <c r="DR1386" s="2"/>
      <c r="DS1386" s="2"/>
      <c r="DT1386" s="2"/>
      <c r="DU1386" s="2"/>
      <c r="DV1386" s="2"/>
      <c r="DW1386" s="2"/>
      <c r="DX1386" s="2"/>
      <c r="DY1386" s="2"/>
      <c r="DZ1386" s="2"/>
      <c r="EA1386" s="2"/>
      <c r="EB1386" s="2"/>
      <c r="EC1386" s="2"/>
      <c r="ED1386" s="2"/>
      <c r="EE1386" s="2"/>
      <c r="EF1386" s="2"/>
      <c r="EG1386" s="2"/>
      <c r="EH1386" s="2"/>
      <c r="EI1386" s="2"/>
      <c r="EJ1386" s="2"/>
      <c r="EK1386" s="2"/>
      <c r="EL1386" s="2"/>
      <c r="EM1386" s="2"/>
      <c r="EN1386" s="25"/>
      <c r="EO1386" s="25"/>
      <c r="EP1386" s="25"/>
      <c r="EQ1386" s="25"/>
      <c r="ER1386" s="25"/>
      <c r="ES1386" s="25"/>
      <c r="ET1386" s="25"/>
      <c r="EU1386" s="25"/>
      <c r="EV1386" s="25"/>
      <c r="EW1386" s="25"/>
      <c r="EX1386" s="25"/>
      <c r="EY1386" s="25"/>
      <c r="EZ1386" s="25"/>
      <c r="FA1386" s="25"/>
      <c r="FB1386" s="25"/>
      <c r="FC1386" s="25"/>
      <c r="FD1386" s="25"/>
      <c r="FE1386" s="25"/>
      <c r="FF1386" s="25"/>
      <c r="FG1386" s="25"/>
      <c r="FH1386" s="25"/>
    </row>
    <row r="1387" spans="1:164" s="7" customFormat="1" ht="24">
      <c r="A1387" s="1"/>
      <c r="B1387" s="1"/>
      <c r="C1387" s="6"/>
      <c r="D1387" s="1" ph="1"/>
      <c r="F1387" s="27"/>
      <c r="G1387" s="9"/>
      <c r="H1387" s="9"/>
      <c r="I1387" s="1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25"/>
      <c r="AG1387" s="25"/>
      <c r="AH1387" s="25"/>
      <c r="AI1387" s="25"/>
      <c r="AJ1387" s="25"/>
      <c r="AK1387" s="25"/>
      <c r="AL1387" s="25"/>
      <c r="AM1387" s="25"/>
      <c r="AN1387" s="25"/>
      <c r="AO1387" s="25"/>
      <c r="AP1387" s="25"/>
      <c r="AQ1387" s="25"/>
      <c r="AR1387" s="25"/>
      <c r="AS1387" s="25"/>
      <c r="AT1387" s="25"/>
      <c r="AU1387" s="25"/>
      <c r="AV1387" s="25"/>
      <c r="AW1387" s="25"/>
      <c r="AX1387" s="25"/>
      <c r="AY1387" s="25"/>
      <c r="AZ1387" s="25"/>
      <c r="BA1387" s="25"/>
      <c r="BB1387" s="25"/>
      <c r="BC1387" s="25"/>
      <c r="BD1387" s="25"/>
      <c r="BE1387" s="25"/>
      <c r="BF1387" s="25"/>
      <c r="BG1387" s="25"/>
      <c r="BH1387" s="25"/>
      <c r="BI1387" s="25"/>
      <c r="BJ1387" s="25"/>
      <c r="BK1387" s="25"/>
      <c r="BL1387" s="25"/>
      <c r="BM1387" s="25"/>
      <c r="BN1387" s="25"/>
      <c r="BO1387" s="25"/>
      <c r="BP1387" s="25"/>
      <c r="BQ1387" s="25"/>
      <c r="BR1387" s="25"/>
      <c r="BS1387" s="25"/>
      <c r="BT1387" s="25"/>
      <c r="BU1387" s="25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2"/>
      <c r="CQ1387" s="2"/>
      <c r="CR1387" s="2"/>
      <c r="CS1387" s="2"/>
      <c r="CT1387" s="2"/>
      <c r="CU1387" s="2"/>
      <c r="CV1387" s="2"/>
      <c r="CW1387" s="2"/>
      <c r="CX1387" s="2"/>
      <c r="CY1387" s="2"/>
      <c r="CZ1387" s="2"/>
      <c r="DA1387" s="2"/>
      <c r="DB1387" s="2"/>
      <c r="DC1387" s="2"/>
      <c r="DD1387" s="2"/>
      <c r="DE1387" s="2"/>
      <c r="DF1387" s="2"/>
      <c r="DG1387" s="2"/>
      <c r="DH1387" s="2"/>
      <c r="DI1387" s="2"/>
      <c r="DJ1387" s="2"/>
      <c r="DK1387" s="2"/>
      <c r="DL1387" s="2"/>
      <c r="DM1387" s="2"/>
      <c r="DN1387" s="2"/>
      <c r="DO1387" s="2"/>
      <c r="DP1387" s="2"/>
      <c r="DQ1387" s="2"/>
      <c r="DR1387" s="2"/>
      <c r="DS1387" s="2"/>
      <c r="DT1387" s="2"/>
      <c r="DU1387" s="2"/>
      <c r="DV1387" s="2"/>
      <c r="DW1387" s="2"/>
      <c r="DX1387" s="2"/>
      <c r="DY1387" s="2"/>
      <c r="DZ1387" s="2"/>
      <c r="EA1387" s="2"/>
      <c r="EB1387" s="2"/>
      <c r="EC1387" s="2"/>
      <c r="ED1387" s="2"/>
      <c r="EE1387" s="2"/>
      <c r="EF1387" s="2"/>
      <c r="EG1387" s="2"/>
      <c r="EH1387" s="2"/>
      <c r="EI1387" s="2"/>
      <c r="EJ1387" s="2"/>
      <c r="EK1387" s="2"/>
      <c r="EL1387" s="2"/>
      <c r="EM1387" s="2"/>
      <c r="EN1387" s="25"/>
      <c r="EO1387" s="25"/>
      <c r="EP1387" s="25"/>
      <c r="EQ1387" s="25"/>
      <c r="ER1387" s="25"/>
      <c r="ES1387" s="25"/>
      <c r="ET1387" s="25"/>
      <c r="EU1387" s="25"/>
      <c r="EV1387" s="25"/>
      <c r="EW1387" s="25"/>
      <c r="EX1387" s="25"/>
      <c r="EY1387" s="25"/>
      <c r="EZ1387" s="25"/>
      <c r="FA1387" s="25"/>
      <c r="FB1387" s="25"/>
      <c r="FC1387" s="25"/>
      <c r="FD1387" s="25"/>
      <c r="FE1387" s="25"/>
      <c r="FF1387" s="25"/>
      <c r="FG1387" s="25"/>
      <c r="FH1387" s="25"/>
    </row>
    <row r="1388" spans="1:164" s="7" customFormat="1" ht="24">
      <c r="A1388" s="1"/>
      <c r="B1388" s="1"/>
      <c r="C1388" s="6"/>
      <c r="D1388" s="1" ph="1"/>
      <c r="F1388" s="27"/>
      <c r="G1388" s="9"/>
      <c r="H1388" s="9"/>
      <c r="I1388" s="1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  <c r="AP1388" s="25"/>
      <c r="AQ1388" s="25"/>
      <c r="AR1388" s="25"/>
      <c r="AS1388" s="25"/>
      <c r="AT1388" s="25"/>
      <c r="AU1388" s="25"/>
      <c r="AV1388" s="25"/>
      <c r="AW1388" s="25"/>
      <c r="AX1388" s="25"/>
      <c r="AY1388" s="25"/>
      <c r="AZ1388" s="25"/>
      <c r="BA1388" s="25"/>
      <c r="BB1388" s="25"/>
      <c r="BC1388" s="25"/>
      <c r="BD1388" s="25"/>
      <c r="BE1388" s="25"/>
      <c r="BF1388" s="25"/>
      <c r="BG1388" s="25"/>
      <c r="BH1388" s="25"/>
      <c r="BI1388" s="25"/>
      <c r="BJ1388" s="25"/>
      <c r="BK1388" s="25"/>
      <c r="BL1388" s="25"/>
      <c r="BM1388" s="25"/>
      <c r="BN1388" s="25"/>
      <c r="BO1388" s="25"/>
      <c r="BP1388" s="25"/>
      <c r="BQ1388" s="25"/>
      <c r="BR1388" s="25"/>
      <c r="BS1388" s="25"/>
      <c r="BT1388" s="25"/>
      <c r="BU1388" s="25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2"/>
      <c r="CQ1388" s="2"/>
      <c r="CR1388" s="2"/>
      <c r="CS1388" s="2"/>
      <c r="CT1388" s="2"/>
      <c r="CU1388" s="2"/>
      <c r="CV1388" s="2"/>
      <c r="CW1388" s="2"/>
      <c r="CX1388" s="2"/>
      <c r="CY1388" s="2"/>
      <c r="CZ1388" s="2"/>
      <c r="DA1388" s="2"/>
      <c r="DB1388" s="2"/>
      <c r="DC1388" s="2"/>
      <c r="DD1388" s="2"/>
      <c r="DE1388" s="2"/>
      <c r="DF1388" s="2"/>
      <c r="DG1388" s="2"/>
      <c r="DH1388" s="2"/>
      <c r="DI1388" s="2"/>
      <c r="DJ1388" s="2"/>
      <c r="DK1388" s="2"/>
      <c r="DL1388" s="2"/>
      <c r="DM1388" s="2"/>
      <c r="DN1388" s="2"/>
      <c r="DO1388" s="2"/>
      <c r="DP1388" s="2"/>
      <c r="DQ1388" s="2"/>
      <c r="DR1388" s="2"/>
      <c r="DS1388" s="2"/>
      <c r="DT1388" s="2"/>
      <c r="DU1388" s="2"/>
      <c r="DV1388" s="2"/>
      <c r="DW1388" s="2"/>
      <c r="DX1388" s="2"/>
      <c r="DY1388" s="2"/>
      <c r="DZ1388" s="2"/>
      <c r="EA1388" s="2"/>
      <c r="EB1388" s="2"/>
      <c r="EC1388" s="2"/>
      <c r="ED1388" s="2"/>
      <c r="EE1388" s="2"/>
      <c r="EF1388" s="2"/>
      <c r="EG1388" s="2"/>
      <c r="EH1388" s="2"/>
      <c r="EI1388" s="2"/>
      <c r="EJ1388" s="2"/>
      <c r="EK1388" s="2"/>
      <c r="EL1388" s="2"/>
      <c r="EM1388" s="2"/>
      <c r="EN1388" s="25"/>
      <c r="EO1388" s="25"/>
      <c r="EP1388" s="25"/>
      <c r="EQ1388" s="25"/>
      <c r="ER1388" s="25"/>
      <c r="ES1388" s="25"/>
      <c r="ET1388" s="25"/>
      <c r="EU1388" s="25"/>
      <c r="EV1388" s="25"/>
      <c r="EW1388" s="25"/>
      <c r="EX1388" s="25"/>
      <c r="EY1388" s="25"/>
      <c r="EZ1388" s="25"/>
      <c r="FA1388" s="25"/>
      <c r="FB1388" s="25"/>
      <c r="FC1388" s="25"/>
      <c r="FD1388" s="25"/>
      <c r="FE1388" s="25"/>
      <c r="FF1388" s="25"/>
      <c r="FG1388" s="25"/>
      <c r="FH1388" s="25"/>
    </row>
    <row r="1389" spans="1:164" s="7" customFormat="1" ht="24">
      <c r="A1389" s="1"/>
      <c r="B1389" s="1"/>
      <c r="C1389" s="6"/>
      <c r="D1389" s="1" ph="1"/>
      <c r="F1389" s="27"/>
      <c r="G1389" s="9"/>
      <c r="H1389" s="9"/>
      <c r="I1389" s="1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  <c r="AP1389" s="25"/>
      <c r="AQ1389" s="25"/>
      <c r="AR1389" s="25"/>
      <c r="AS1389" s="25"/>
      <c r="AT1389" s="25"/>
      <c r="AU1389" s="25"/>
      <c r="AV1389" s="25"/>
      <c r="AW1389" s="25"/>
      <c r="AX1389" s="25"/>
      <c r="AY1389" s="25"/>
      <c r="AZ1389" s="25"/>
      <c r="BA1389" s="25"/>
      <c r="BB1389" s="25"/>
      <c r="BC1389" s="25"/>
      <c r="BD1389" s="25"/>
      <c r="BE1389" s="25"/>
      <c r="BF1389" s="25"/>
      <c r="BG1389" s="25"/>
      <c r="BH1389" s="25"/>
      <c r="BI1389" s="25"/>
      <c r="BJ1389" s="25"/>
      <c r="BK1389" s="25"/>
      <c r="BL1389" s="25"/>
      <c r="BM1389" s="25"/>
      <c r="BN1389" s="25"/>
      <c r="BO1389" s="25"/>
      <c r="BP1389" s="25"/>
      <c r="BQ1389" s="25"/>
      <c r="BR1389" s="25"/>
      <c r="BS1389" s="25"/>
      <c r="BT1389" s="25"/>
      <c r="BU1389" s="25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2"/>
      <c r="CQ1389" s="2"/>
      <c r="CR1389" s="2"/>
      <c r="CS1389" s="2"/>
      <c r="CT1389" s="2"/>
      <c r="CU1389" s="2"/>
      <c r="CV1389" s="2"/>
      <c r="CW1389" s="2"/>
      <c r="CX1389" s="2"/>
      <c r="CY1389" s="2"/>
      <c r="CZ1389" s="2"/>
      <c r="DA1389" s="2"/>
      <c r="DB1389" s="2"/>
      <c r="DC1389" s="2"/>
      <c r="DD1389" s="2"/>
      <c r="DE1389" s="2"/>
      <c r="DF1389" s="2"/>
      <c r="DG1389" s="2"/>
      <c r="DH1389" s="2"/>
      <c r="DI1389" s="2"/>
      <c r="DJ1389" s="2"/>
      <c r="DK1389" s="2"/>
      <c r="DL1389" s="2"/>
      <c r="DM1389" s="2"/>
      <c r="DN1389" s="2"/>
      <c r="DO1389" s="2"/>
      <c r="DP1389" s="2"/>
      <c r="DQ1389" s="2"/>
      <c r="DR1389" s="2"/>
      <c r="DS1389" s="2"/>
      <c r="DT1389" s="2"/>
      <c r="DU1389" s="2"/>
      <c r="DV1389" s="2"/>
      <c r="DW1389" s="2"/>
      <c r="DX1389" s="2"/>
      <c r="DY1389" s="2"/>
      <c r="DZ1389" s="2"/>
      <c r="EA1389" s="2"/>
      <c r="EB1389" s="2"/>
      <c r="EC1389" s="2"/>
      <c r="ED1389" s="2"/>
      <c r="EE1389" s="2"/>
      <c r="EF1389" s="2"/>
      <c r="EG1389" s="2"/>
      <c r="EH1389" s="2"/>
      <c r="EI1389" s="2"/>
      <c r="EJ1389" s="2"/>
      <c r="EK1389" s="2"/>
      <c r="EL1389" s="2"/>
      <c r="EM1389" s="2"/>
      <c r="EN1389" s="25"/>
      <c r="EO1389" s="25"/>
      <c r="EP1389" s="25"/>
      <c r="EQ1389" s="25"/>
      <c r="ER1389" s="25"/>
      <c r="ES1389" s="25"/>
      <c r="ET1389" s="25"/>
      <c r="EU1389" s="25"/>
      <c r="EV1389" s="25"/>
      <c r="EW1389" s="25"/>
      <c r="EX1389" s="25"/>
      <c r="EY1389" s="25"/>
      <c r="EZ1389" s="25"/>
      <c r="FA1389" s="25"/>
      <c r="FB1389" s="25"/>
      <c r="FC1389" s="25"/>
      <c r="FD1389" s="25"/>
      <c r="FE1389" s="25"/>
      <c r="FF1389" s="25"/>
      <c r="FG1389" s="25"/>
      <c r="FH1389" s="25"/>
    </row>
    <row r="1390" spans="1:164" s="7" customFormat="1" ht="24">
      <c r="A1390" s="1"/>
      <c r="B1390" s="1"/>
      <c r="C1390" s="6"/>
      <c r="D1390" s="1" ph="1"/>
      <c r="F1390" s="27"/>
      <c r="G1390" s="9"/>
      <c r="H1390" s="9"/>
      <c r="I1390" s="1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25"/>
      <c r="AG1390" s="25"/>
      <c r="AH1390" s="25"/>
      <c r="AI1390" s="25"/>
      <c r="AJ1390" s="25"/>
      <c r="AK1390" s="25"/>
      <c r="AL1390" s="25"/>
      <c r="AM1390" s="25"/>
      <c r="AN1390" s="25"/>
      <c r="AO1390" s="25"/>
      <c r="AP1390" s="25"/>
      <c r="AQ1390" s="25"/>
      <c r="AR1390" s="25"/>
      <c r="AS1390" s="25"/>
      <c r="AT1390" s="25"/>
      <c r="AU1390" s="25"/>
      <c r="AV1390" s="25"/>
      <c r="AW1390" s="25"/>
      <c r="AX1390" s="25"/>
      <c r="AY1390" s="25"/>
      <c r="AZ1390" s="25"/>
      <c r="BA1390" s="25"/>
      <c r="BB1390" s="25"/>
      <c r="BC1390" s="25"/>
      <c r="BD1390" s="25"/>
      <c r="BE1390" s="25"/>
      <c r="BF1390" s="25"/>
      <c r="BG1390" s="25"/>
      <c r="BH1390" s="25"/>
      <c r="BI1390" s="25"/>
      <c r="BJ1390" s="25"/>
      <c r="BK1390" s="25"/>
      <c r="BL1390" s="25"/>
      <c r="BM1390" s="25"/>
      <c r="BN1390" s="25"/>
      <c r="BO1390" s="25"/>
      <c r="BP1390" s="25"/>
      <c r="BQ1390" s="25"/>
      <c r="BR1390" s="25"/>
      <c r="BS1390" s="25"/>
      <c r="BT1390" s="25"/>
      <c r="BU1390" s="25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2"/>
      <c r="CQ1390" s="2"/>
      <c r="CR1390" s="2"/>
      <c r="CS1390" s="2"/>
      <c r="CT1390" s="2"/>
      <c r="CU1390" s="2"/>
      <c r="CV1390" s="2"/>
      <c r="CW1390" s="2"/>
      <c r="CX1390" s="2"/>
      <c r="CY1390" s="2"/>
      <c r="CZ1390" s="2"/>
      <c r="DA1390" s="2"/>
      <c r="DB1390" s="2"/>
      <c r="DC1390" s="2"/>
      <c r="DD1390" s="2"/>
      <c r="DE1390" s="2"/>
      <c r="DF1390" s="2"/>
      <c r="DG1390" s="2"/>
      <c r="DH1390" s="2"/>
      <c r="DI1390" s="2"/>
      <c r="DJ1390" s="2"/>
      <c r="DK1390" s="2"/>
      <c r="DL1390" s="2"/>
      <c r="DM1390" s="2"/>
      <c r="DN1390" s="2"/>
      <c r="DO1390" s="2"/>
      <c r="DP1390" s="2"/>
      <c r="DQ1390" s="2"/>
      <c r="DR1390" s="2"/>
      <c r="DS1390" s="2"/>
      <c r="DT1390" s="2"/>
      <c r="DU1390" s="2"/>
      <c r="DV1390" s="2"/>
      <c r="DW1390" s="2"/>
      <c r="DX1390" s="2"/>
      <c r="DY1390" s="2"/>
      <c r="DZ1390" s="2"/>
      <c r="EA1390" s="2"/>
      <c r="EB1390" s="2"/>
      <c r="EC1390" s="2"/>
      <c r="ED1390" s="2"/>
      <c r="EE1390" s="2"/>
      <c r="EF1390" s="2"/>
      <c r="EG1390" s="2"/>
      <c r="EH1390" s="2"/>
      <c r="EI1390" s="2"/>
      <c r="EJ1390" s="2"/>
      <c r="EK1390" s="2"/>
      <c r="EL1390" s="2"/>
      <c r="EM1390" s="2"/>
      <c r="EN1390" s="25"/>
      <c r="EO1390" s="25"/>
      <c r="EP1390" s="25"/>
      <c r="EQ1390" s="25"/>
      <c r="ER1390" s="25"/>
      <c r="ES1390" s="25"/>
      <c r="ET1390" s="25"/>
      <c r="EU1390" s="25"/>
      <c r="EV1390" s="25"/>
      <c r="EW1390" s="25"/>
      <c r="EX1390" s="25"/>
      <c r="EY1390" s="25"/>
      <c r="EZ1390" s="25"/>
      <c r="FA1390" s="25"/>
      <c r="FB1390" s="25"/>
      <c r="FC1390" s="25"/>
      <c r="FD1390" s="25"/>
      <c r="FE1390" s="25"/>
      <c r="FF1390" s="25"/>
      <c r="FG1390" s="25"/>
      <c r="FH1390" s="25"/>
    </row>
    <row r="1391" spans="1:164" s="7" customFormat="1" ht="24">
      <c r="A1391" s="1"/>
      <c r="B1391" s="1"/>
      <c r="C1391" s="6"/>
      <c r="D1391" s="1" ph="1"/>
      <c r="F1391" s="27"/>
      <c r="G1391" s="9"/>
      <c r="H1391" s="9"/>
      <c r="I1391" s="1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  <c r="AP1391" s="25"/>
      <c r="AQ1391" s="25"/>
      <c r="AR1391" s="25"/>
      <c r="AS1391" s="25"/>
      <c r="AT1391" s="25"/>
      <c r="AU1391" s="25"/>
      <c r="AV1391" s="25"/>
      <c r="AW1391" s="25"/>
      <c r="AX1391" s="25"/>
      <c r="AY1391" s="25"/>
      <c r="AZ1391" s="25"/>
      <c r="BA1391" s="25"/>
      <c r="BB1391" s="25"/>
      <c r="BC1391" s="25"/>
      <c r="BD1391" s="25"/>
      <c r="BE1391" s="25"/>
      <c r="BF1391" s="25"/>
      <c r="BG1391" s="25"/>
      <c r="BH1391" s="25"/>
      <c r="BI1391" s="25"/>
      <c r="BJ1391" s="25"/>
      <c r="BK1391" s="25"/>
      <c r="BL1391" s="25"/>
      <c r="BM1391" s="25"/>
      <c r="BN1391" s="25"/>
      <c r="BO1391" s="25"/>
      <c r="BP1391" s="25"/>
      <c r="BQ1391" s="25"/>
      <c r="BR1391" s="25"/>
      <c r="BS1391" s="25"/>
      <c r="BT1391" s="25"/>
      <c r="BU1391" s="25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2"/>
      <c r="CQ1391" s="2"/>
      <c r="CR1391" s="2"/>
      <c r="CS1391" s="2"/>
      <c r="CT1391" s="2"/>
      <c r="CU1391" s="2"/>
      <c r="CV1391" s="2"/>
      <c r="CW1391" s="2"/>
      <c r="CX1391" s="2"/>
      <c r="CY1391" s="2"/>
      <c r="CZ1391" s="2"/>
      <c r="DA1391" s="2"/>
      <c r="DB1391" s="2"/>
      <c r="DC1391" s="2"/>
      <c r="DD1391" s="2"/>
      <c r="DE1391" s="2"/>
      <c r="DF1391" s="2"/>
      <c r="DG1391" s="2"/>
      <c r="DH1391" s="2"/>
      <c r="DI1391" s="2"/>
      <c r="DJ1391" s="2"/>
      <c r="DK1391" s="2"/>
      <c r="DL1391" s="2"/>
      <c r="DM1391" s="2"/>
      <c r="DN1391" s="2"/>
      <c r="DO1391" s="2"/>
      <c r="DP1391" s="2"/>
      <c r="DQ1391" s="2"/>
      <c r="DR1391" s="2"/>
      <c r="DS1391" s="2"/>
      <c r="DT1391" s="2"/>
      <c r="DU1391" s="2"/>
      <c r="DV1391" s="2"/>
      <c r="DW1391" s="2"/>
      <c r="DX1391" s="2"/>
      <c r="DY1391" s="2"/>
      <c r="DZ1391" s="2"/>
      <c r="EA1391" s="2"/>
      <c r="EB1391" s="2"/>
      <c r="EC1391" s="2"/>
      <c r="ED1391" s="2"/>
      <c r="EE1391" s="2"/>
      <c r="EF1391" s="2"/>
      <c r="EG1391" s="2"/>
      <c r="EH1391" s="2"/>
      <c r="EI1391" s="2"/>
      <c r="EJ1391" s="2"/>
      <c r="EK1391" s="2"/>
      <c r="EL1391" s="2"/>
      <c r="EM1391" s="2"/>
      <c r="EN1391" s="25"/>
      <c r="EO1391" s="25"/>
      <c r="EP1391" s="25"/>
      <c r="EQ1391" s="25"/>
      <c r="ER1391" s="25"/>
      <c r="ES1391" s="25"/>
      <c r="ET1391" s="25"/>
      <c r="EU1391" s="25"/>
      <c r="EV1391" s="25"/>
      <c r="EW1391" s="25"/>
      <c r="EX1391" s="25"/>
      <c r="EY1391" s="25"/>
      <c r="EZ1391" s="25"/>
      <c r="FA1391" s="25"/>
      <c r="FB1391" s="25"/>
      <c r="FC1391" s="25"/>
      <c r="FD1391" s="25"/>
      <c r="FE1391" s="25"/>
      <c r="FF1391" s="25"/>
      <c r="FG1391" s="25"/>
      <c r="FH1391" s="25"/>
    </row>
    <row r="1392" spans="1:164" s="7" customFormat="1" ht="24">
      <c r="A1392" s="1"/>
      <c r="B1392" s="1"/>
      <c r="C1392" s="6"/>
      <c r="D1392" s="1" ph="1"/>
      <c r="F1392" s="27"/>
      <c r="G1392" s="9"/>
      <c r="H1392" s="9"/>
      <c r="I1392" s="1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  <c r="AP1392" s="25"/>
      <c r="AQ1392" s="25"/>
      <c r="AR1392" s="25"/>
      <c r="AS1392" s="25"/>
      <c r="AT1392" s="25"/>
      <c r="AU1392" s="25"/>
      <c r="AV1392" s="25"/>
      <c r="AW1392" s="25"/>
      <c r="AX1392" s="25"/>
      <c r="AY1392" s="25"/>
      <c r="AZ1392" s="25"/>
      <c r="BA1392" s="25"/>
      <c r="BB1392" s="25"/>
      <c r="BC1392" s="25"/>
      <c r="BD1392" s="25"/>
      <c r="BE1392" s="25"/>
      <c r="BF1392" s="25"/>
      <c r="BG1392" s="25"/>
      <c r="BH1392" s="25"/>
      <c r="BI1392" s="25"/>
      <c r="BJ1392" s="25"/>
      <c r="BK1392" s="25"/>
      <c r="BL1392" s="25"/>
      <c r="BM1392" s="25"/>
      <c r="BN1392" s="25"/>
      <c r="BO1392" s="25"/>
      <c r="BP1392" s="25"/>
      <c r="BQ1392" s="25"/>
      <c r="BR1392" s="25"/>
      <c r="BS1392" s="25"/>
      <c r="BT1392" s="25"/>
      <c r="BU1392" s="25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2"/>
      <c r="CQ1392" s="2"/>
      <c r="CR1392" s="2"/>
      <c r="CS1392" s="2"/>
      <c r="CT1392" s="2"/>
      <c r="CU1392" s="2"/>
      <c r="CV1392" s="2"/>
      <c r="CW1392" s="2"/>
      <c r="CX1392" s="2"/>
      <c r="CY1392" s="2"/>
      <c r="CZ1392" s="2"/>
      <c r="DA1392" s="2"/>
      <c r="DB1392" s="2"/>
      <c r="DC1392" s="2"/>
      <c r="DD1392" s="2"/>
      <c r="DE1392" s="2"/>
      <c r="DF1392" s="2"/>
      <c r="DG1392" s="2"/>
      <c r="DH1392" s="2"/>
      <c r="DI1392" s="2"/>
      <c r="DJ1392" s="2"/>
      <c r="DK1392" s="2"/>
      <c r="DL1392" s="2"/>
      <c r="DM1392" s="2"/>
      <c r="DN1392" s="2"/>
      <c r="DO1392" s="2"/>
      <c r="DP1392" s="2"/>
      <c r="DQ1392" s="2"/>
      <c r="DR1392" s="2"/>
      <c r="DS1392" s="2"/>
      <c r="DT1392" s="2"/>
      <c r="DU1392" s="2"/>
      <c r="DV1392" s="2"/>
      <c r="DW1392" s="2"/>
      <c r="DX1392" s="2"/>
      <c r="DY1392" s="2"/>
      <c r="DZ1392" s="2"/>
      <c r="EA1392" s="2"/>
      <c r="EB1392" s="2"/>
      <c r="EC1392" s="2"/>
      <c r="ED1392" s="2"/>
      <c r="EE1392" s="2"/>
      <c r="EF1392" s="2"/>
      <c r="EG1392" s="2"/>
      <c r="EH1392" s="2"/>
      <c r="EI1392" s="2"/>
      <c r="EJ1392" s="2"/>
      <c r="EK1392" s="2"/>
      <c r="EL1392" s="2"/>
      <c r="EM1392" s="2"/>
      <c r="EN1392" s="25"/>
      <c r="EO1392" s="25"/>
      <c r="EP1392" s="25"/>
      <c r="EQ1392" s="25"/>
      <c r="ER1392" s="25"/>
      <c r="ES1392" s="25"/>
      <c r="ET1392" s="25"/>
      <c r="EU1392" s="25"/>
      <c r="EV1392" s="25"/>
      <c r="EW1392" s="25"/>
      <c r="EX1392" s="25"/>
      <c r="EY1392" s="25"/>
      <c r="EZ1392" s="25"/>
      <c r="FA1392" s="25"/>
      <c r="FB1392" s="25"/>
      <c r="FC1392" s="25"/>
      <c r="FD1392" s="25"/>
      <c r="FE1392" s="25"/>
      <c r="FF1392" s="25"/>
      <c r="FG1392" s="25"/>
      <c r="FH1392" s="25"/>
    </row>
    <row r="1393" spans="1:164" s="7" customFormat="1" ht="24">
      <c r="A1393" s="1"/>
      <c r="B1393" s="1"/>
      <c r="C1393" s="6"/>
      <c r="D1393" s="1" ph="1"/>
      <c r="F1393" s="27"/>
      <c r="G1393" s="9"/>
      <c r="H1393" s="9"/>
      <c r="I1393" s="1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  <c r="AP1393" s="25"/>
      <c r="AQ1393" s="25"/>
      <c r="AR1393" s="25"/>
      <c r="AS1393" s="25"/>
      <c r="AT1393" s="25"/>
      <c r="AU1393" s="25"/>
      <c r="AV1393" s="25"/>
      <c r="AW1393" s="25"/>
      <c r="AX1393" s="25"/>
      <c r="AY1393" s="25"/>
      <c r="AZ1393" s="25"/>
      <c r="BA1393" s="25"/>
      <c r="BB1393" s="25"/>
      <c r="BC1393" s="25"/>
      <c r="BD1393" s="25"/>
      <c r="BE1393" s="25"/>
      <c r="BF1393" s="25"/>
      <c r="BG1393" s="25"/>
      <c r="BH1393" s="25"/>
      <c r="BI1393" s="25"/>
      <c r="BJ1393" s="25"/>
      <c r="BK1393" s="25"/>
      <c r="BL1393" s="25"/>
      <c r="BM1393" s="25"/>
      <c r="BN1393" s="25"/>
      <c r="BO1393" s="25"/>
      <c r="BP1393" s="25"/>
      <c r="BQ1393" s="25"/>
      <c r="BR1393" s="25"/>
      <c r="BS1393" s="25"/>
      <c r="BT1393" s="25"/>
      <c r="BU1393" s="25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2"/>
      <c r="CQ1393" s="2"/>
      <c r="CR1393" s="2"/>
      <c r="CS1393" s="2"/>
      <c r="CT1393" s="2"/>
      <c r="CU1393" s="2"/>
      <c r="CV1393" s="2"/>
      <c r="CW1393" s="2"/>
      <c r="CX1393" s="2"/>
      <c r="CY1393" s="2"/>
      <c r="CZ1393" s="2"/>
      <c r="DA1393" s="2"/>
      <c r="DB1393" s="2"/>
      <c r="DC1393" s="2"/>
      <c r="DD1393" s="2"/>
      <c r="DE1393" s="2"/>
      <c r="DF1393" s="2"/>
      <c r="DG1393" s="2"/>
      <c r="DH1393" s="2"/>
      <c r="DI1393" s="2"/>
      <c r="DJ1393" s="2"/>
      <c r="DK1393" s="2"/>
      <c r="DL1393" s="2"/>
      <c r="DM1393" s="2"/>
      <c r="DN1393" s="2"/>
      <c r="DO1393" s="2"/>
      <c r="DP1393" s="2"/>
      <c r="DQ1393" s="2"/>
      <c r="DR1393" s="2"/>
      <c r="DS1393" s="2"/>
      <c r="DT1393" s="2"/>
      <c r="DU1393" s="2"/>
      <c r="DV1393" s="2"/>
      <c r="DW1393" s="2"/>
      <c r="DX1393" s="2"/>
      <c r="DY1393" s="2"/>
      <c r="DZ1393" s="2"/>
      <c r="EA1393" s="2"/>
      <c r="EB1393" s="2"/>
      <c r="EC1393" s="2"/>
      <c r="ED1393" s="2"/>
      <c r="EE1393" s="2"/>
      <c r="EF1393" s="2"/>
      <c r="EG1393" s="2"/>
      <c r="EH1393" s="2"/>
      <c r="EI1393" s="2"/>
      <c r="EJ1393" s="2"/>
      <c r="EK1393" s="2"/>
      <c r="EL1393" s="2"/>
      <c r="EM1393" s="2"/>
      <c r="EN1393" s="25"/>
      <c r="EO1393" s="25"/>
      <c r="EP1393" s="25"/>
      <c r="EQ1393" s="25"/>
      <c r="ER1393" s="25"/>
      <c r="ES1393" s="25"/>
      <c r="ET1393" s="25"/>
      <c r="EU1393" s="25"/>
      <c r="EV1393" s="25"/>
      <c r="EW1393" s="25"/>
      <c r="EX1393" s="25"/>
      <c r="EY1393" s="25"/>
      <c r="EZ1393" s="25"/>
      <c r="FA1393" s="25"/>
      <c r="FB1393" s="25"/>
      <c r="FC1393" s="25"/>
      <c r="FD1393" s="25"/>
      <c r="FE1393" s="25"/>
      <c r="FF1393" s="25"/>
      <c r="FG1393" s="25"/>
      <c r="FH1393" s="25"/>
    </row>
    <row r="1394" spans="1:164" s="7" customFormat="1" ht="24">
      <c r="A1394" s="1"/>
      <c r="B1394" s="1"/>
      <c r="C1394" s="6"/>
      <c r="D1394" s="1" ph="1"/>
      <c r="F1394" s="27"/>
      <c r="G1394" s="9"/>
      <c r="H1394" s="9"/>
      <c r="I1394" s="1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  <c r="AP1394" s="25"/>
      <c r="AQ1394" s="25"/>
      <c r="AR1394" s="25"/>
      <c r="AS1394" s="25"/>
      <c r="AT1394" s="25"/>
      <c r="AU1394" s="25"/>
      <c r="AV1394" s="25"/>
      <c r="AW1394" s="25"/>
      <c r="AX1394" s="25"/>
      <c r="AY1394" s="25"/>
      <c r="AZ1394" s="25"/>
      <c r="BA1394" s="25"/>
      <c r="BB1394" s="25"/>
      <c r="BC1394" s="25"/>
      <c r="BD1394" s="25"/>
      <c r="BE1394" s="25"/>
      <c r="BF1394" s="25"/>
      <c r="BG1394" s="25"/>
      <c r="BH1394" s="25"/>
      <c r="BI1394" s="25"/>
      <c r="BJ1394" s="25"/>
      <c r="BK1394" s="25"/>
      <c r="BL1394" s="25"/>
      <c r="BM1394" s="25"/>
      <c r="BN1394" s="25"/>
      <c r="BO1394" s="25"/>
      <c r="BP1394" s="25"/>
      <c r="BQ1394" s="25"/>
      <c r="BR1394" s="25"/>
      <c r="BS1394" s="25"/>
      <c r="BT1394" s="25"/>
      <c r="BU1394" s="25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2"/>
      <c r="CQ1394" s="2"/>
      <c r="CR1394" s="2"/>
      <c r="CS1394" s="2"/>
      <c r="CT1394" s="2"/>
      <c r="CU1394" s="2"/>
      <c r="CV1394" s="2"/>
      <c r="CW1394" s="2"/>
      <c r="CX1394" s="2"/>
      <c r="CY1394" s="2"/>
      <c r="CZ1394" s="2"/>
      <c r="DA1394" s="2"/>
      <c r="DB1394" s="2"/>
      <c r="DC1394" s="2"/>
      <c r="DD1394" s="2"/>
      <c r="DE1394" s="2"/>
      <c r="DF1394" s="2"/>
      <c r="DG1394" s="2"/>
      <c r="DH1394" s="2"/>
      <c r="DI1394" s="2"/>
      <c r="DJ1394" s="2"/>
      <c r="DK1394" s="2"/>
      <c r="DL1394" s="2"/>
      <c r="DM1394" s="2"/>
      <c r="DN1394" s="2"/>
      <c r="DO1394" s="2"/>
      <c r="DP1394" s="2"/>
      <c r="DQ1394" s="2"/>
      <c r="DR1394" s="2"/>
      <c r="DS1394" s="2"/>
      <c r="DT1394" s="2"/>
      <c r="DU1394" s="2"/>
      <c r="DV1394" s="2"/>
      <c r="DW1394" s="2"/>
      <c r="DX1394" s="2"/>
      <c r="DY1394" s="2"/>
      <c r="DZ1394" s="2"/>
      <c r="EA1394" s="2"/>
      <c r="EB1394" s="2"/>
      <c r="EC1394" s="2"/>
      <c r="ED1394" s="2"/>
      <c r="EE1394" s="2"/>
      <c r="EF1394" s="2"/>
      <c r="EG1394" s="2"/>
      <c r="EH1394" s="2"/>
      <c r="EI1394" s="2"/>
      <c r="EJ1394" s="2"/>
      <c r="EK1394" s="2"/>
      <c r="EL1394" s="2"/>
      <c r="EM1394" s="2"/>
      <c r="EN1394" s="25"/>
      <c r="EO1394" s="25"/>
      <c r="EP1394" s="25"/>
      <c r="EQ1394" s="25"/>
      <c r="ER1394" s="25"/>
      <c r="ES1394" s="25"/>
      <c r="ET1394" s="25"/>
      <c r="EU1394" s="25"/>
      <c r="EV1394" s="25"/>
      <c r="EW1394" s="25"/>
      <c r="EX1394" s="25"/>
      <c r="EY1394" s="25"/>
      <c r="EZ1394" s="25"/>
      <c r="FA1394" s="25"/>
      <c r="FB1394" s="25"/>
      <c r="FC1394" s="25"/>
      <c r="FD1394" s="25"/>
      <c r="FE1394" s="25"/>
      <c r="FF1394" s="25"/>
      <c r="FG1394" s="25"/>
      <c r="FH1394" s="25"/>
    </row>
    <row r="1395" spans="1:164" s="7" customFormat="1" ht="24">
      <c r="A1395" s="1"/>
      <c r="B1395" s="1"/>
      <c r="C1395" s="6"/>
      <c r="D1395" s="1" ph="1"/>
      <c r="F1395" s="27"/>
      <c r="G1395" s="9"/>
      <c r="H1395" s="9"/>
      <c r="I1395" s="1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  <c r="AP1395" s="25"/>
      <c r="AQ1395" s="25"/>
      <c r="AR1395" s="25"/>
      <c r="AS1395" s="25"/>
      <c r="AT1395" s="25"/>
      <c r="AU1395" s="25"/>
      <c r="AV1395" s="25"/>
      <c r="AW1395" s="25"/>
      <c r="AX1395" s="25"/>
      <c r="AY1395" s="25"/>
      <c r="AZ1395" s="25"/>
      <c r="BA1395" s="25"/>
      <c r="BB1395" s="25"/>
      <c r="BC1395" s="25"/>
      <c r="BD1395" s="25"/>
      <c r="BE1395" s="25"/>
      <c r="BF1395" s="25"/>
      <c r="BG1395" s="25"/>
      <c r="BH1395" s="25"/>
      <c r="BI1395" s="25"/>
      <c r="BJ1395" s="25"/>
      <c r="BK1395" s="25"/>
      <c r="BL1395" s="25"/>
      <c r="BM1395" s="25"/>
      <c r="BN1395" s="25"/>
      <c r="BO1395" s="25"/>
      <c r="BP1395" s="25"/>
      <c r="BQ1395" s="25"/>
      <c r="BR1395" s="25"/>
      <c r="BS1395" s="25"/>
      <c r="BT1395" s="25"/>
      <c r="BU1395" s="25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2"/>
      <c r="CQ1395" s="2"/>
      <c r="CR1395" s="2"/>
      <c r="CS1395" s="2"/>
      <c r="CT1395" s="2"/>
      <c r="CU1395" s="2"/>
      <c r="CV1395" s="2"/>
      <c r="CW1395" s="2"/>
      <c r="CX1395" s="2"/>
      <c r="CY1395" s="2"/>
      <c r="CZ1395" s="2"/>
      <c r="DA1395" s="2"/>
      <c r="DB1395" s="2"/>
      <c r="DC1395" s="2"/>
      <c r="DD1395" s="2"/>
      <c r="DE1395" s="2"/>
      <c r="DF1395" s="2"/>
      <c r="DG1395" s="2"/>
      <c r="DH1395" s="2"/>
      <c r="DI1395" s="2"/>
      <c r="DJ1395" s="2"/>
      <c r="DK1395" s="2"/>
      <c r="DL1395" s="2"/>
      <c r="DM1395" s="2"/>
      <c r="DN1395" s="2"/>
      <c r="DO1395" s="2"/>
      <c r="DP1395" s="2"/>
      <c r="DQ1395" s="2"/>
      <c r="DR1395" s="2"/>
      <c r="DS1395" s="2"/>
      <c r="DT1395" s="2"/>
      <c r="DU1395" s="2"/>
      <c r="DV1395" s="2"/>
      <c r="DW1395" s="2"/>
      <c r="DX1395" s="2"/>
      <c r="DY1395" s="2"/>
      <c r="DZ1395" s="2"/>
      <c r="EA1395" s="2"/>
      <c r="EB1395" s="2"/>
      <c r="EC1395" s="2"/>
      <c r="ED1395" s="2"/>
      <c r="EE1395" s="2"/>
      <c r="EF1395" s="2"/>
      <c r="EG1395" s="2"/>
      <c r="EH1395" s="2"/>
      <c r="EI1395" s="2"/>
      <c r="EJ1395" s="2"/>
      <c r="EK1395" s="2"/>
      <c r="EL1395" s="2"/>
      <c r="EM1395" s="2"/>
      <c r="EN1395" s="25"/>
      <c r="EO1395" s="25"/>
      <c r="EP1395" s="25"/>
      <c r="EQ1395" s="25"/>
      <c r="ER1395" s="25"/>
      <c r="ES1395" s="25"/>
      <c r="ET1395" s="25"/>
      <c r="EU1395" s="25"/>
      <c r="EV1395" s="25"/>
      <c r="EW1395" s="25"/>
      <c r="EX1395" s="25"/>
      <c r="EY1395" s="25"/>
      <c r="EZ1395" s="25"/>
      <c r="FA1395" s="25"/>
      <c r="FB1395" s="25"/>
      <c r="FC1395" s="25"/>
      <c r="FD1395" s="25"/>
      <c r="FE1395" s="25"/>
      <c r="FF1395" s="25"/>
      <c r="FG1395" s="25"/>
      <c r="FH1395" s="25"/>
    </row>
    <row r="1396" spans="1:164" s="7" customFormat="1" ht="24">
      <c r="A1396" s="1"/>
      <c r="B1396" s="1"/>
      <c r="C1396" s="6"/>
      <c r="D1396" s="1" ph="1"/>
      <c r="F1396" s="27"/>
      <c r="G1396" s="9"/>
      <c r="H1396" s="9"/>
      <c r="I1396" s="1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25"/>
      <c r="AG1396" s="25"/>
      <c r="AH1396" s="25"/>
      <c r="AI1396" s="25"/>
      <c r="AJ1396" s="25"/>
      <c r="AK1396" s="25"/>
      <c r="AL1396" s="25"/>
      <c r="AM1396" s="25"/>
      <c r="AN1396" s="25"/>
      <c r="AO1396" s="25"/>
      <c r="AP1396" s="25"/>
      <c r="AQ1396" s="25"/>
      <c r="AR1396" s="25"/>
      <c r="AS1396" s="25"/>
      <c r="AT1396" s="25"/>
      <c r="AU1396" s="25"/>
      <c r="AV1396" s="25"/>
      <c r="AW1396" s="25"/>
      <c r="AX1396" s="25"/>
      <c r="AY1396" s="25"/>
      <c r="AZ1396" s="25"/>
      <c r="BA1396" s="25"/>
      <c r="BB1396" s="25"/>
      <c r="BC1396" s="25"/>
      <c r="BD1396" s="25"/>
      <c r="BE1396" s="25"/>
      <c r="BF1396" s="25"/>
      <c r="BG1396" s="25"/>
      <c r="BH1396" s="25"/>
      <c r="BI1396" s="25"/>
      <c r="BJ1396" s="25"/>
      <c r="BK1396" s="25"/>
      <c r="BL1396" s="25"/>
      <c r="BM1396" s="25"/>
      <c r="BN1396" s="25"/>
      <c r="BO1396" s="25"/>
      <c r="BP1396" s="25"/>
      <c r="BQ1396" s="25"/>
      <c r="BR1396" s="25"/>
      <c r="BS1396" s="25"/>
      <c r="BT1396" s="25"/>
      <c r="BU1396" s="25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2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  <c r="DH1396" s="2"/>
      <c r="DI1396" s="2"/>
      <c r="DJ1396" s="2"/>
      <c r="DK1396" s="2"/>
      <c r="DL1396" s="2"/>
      <c r="DM1396" s="2"/>
      <c r="DN1396" s="2"/>
      <c r="DO1396" s="2"/>
      <c r="DP1396" s="2"/>
      <c r="DQ1396" s="2"/>
      <c r="DR1396" s="2"/>
      <c r="DS1396" s="2"/>
      <c r="DT1396" s="2"/>
      <c r="DU1396" s="2"/>
      <c r="DV1396" s="2"/>
      <c r="DW1396" s="2"/>
      <c r="DX1396" s="2"/>
      <c r="DY1396" s="2"/>
      <c r="DZ1396" s="2"/>
      <c r="EA1396" s="2"/>
      <c r="EB1396" s="2"/>
      <c r="EC1396" s="2"/>
      <c r="ED1396" s="2"/>
      <c r="EE1396" s="2"/>
      <c r="EF1396" s="2"/>
      <c r="EG1396" s="2"/>
      <c r="EH1396" s="2"/>
      <c r="EI1396" s="2"/>
      <c r="EJ1396" s="2"/>
      <c r="EK1396" s="2"/>
      <c r="EL1396" s="2"/>
      <c r="EM1396" s="2"/>
      <c r="EN1396" s="25"/>
      <c r="EO1396" s="25"/>
      <c r="EP1396" s="25"/>
      <c r="EQ1396" s="25"/>
      <c r="ER1396" s="25"/>
      <c r="ES1396" s="25"/>
      <c r="ET1396" s="25"/>
      <c r="EU1396" s="25"/>
      <c r="EV1396" s="25"/>
      <c r="EW1396" s="25"/>
      <c r="EX1396" s="25"/>
      <c r="EY1396" s="25"/>
      <c r="EZ1396" s="25"/>
      <c r="FA1396" s="25"/>
      <c r="FB1396" s="25"/>
      <c r="FC1396" s="25"/>
      <c r="FD1396" s="25"/>
      <c r="FE1396" s="25"/>
      <c r="FF1396" s="25"/>
      <c r="FG1396" s="25"/>
      <c r="FH1396" s="25"/>
    </row>
    <row r="1397" spans="1:164" s="7" customFormat="1" ht="24">
      <c r="A1397" s="1"/>
      <c r="B1397" s="1"/>
      <c r="C1397" s="6"/>
      <c r="D1397" s="1" ph="1"/>
      <c r="F1397" s="27"/>
      <c r="G1397" s="9"/>
      <c r="H1397" s="9"/>
      <c r="I1397" s="1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  <c r="AP1397" s="25"/>
      <c r="AQ1397" s="25"/>
      <c r="AR1397" s="25"/>
      <c r="AS1397" s="25"/>
      <c r="AT1397" s="25"/>
      <c r="AU1397" s="25"/>
      <c r="AV1397" s="25"/>
      <c r="AW1397" s="25"/>
      <c r="AX1397" s="25"/>
      <c r="AY1397" s="25"/>
      <c r="AZ1397" s="25"/>
      <c r="BA1397" s="25"/>
      <c r="BB1397" s="25"/>
      <c r="BC1397" s="25"/>
      <c r="BD1397" s="25"/>
      <c r="BE1397" s="25"/>
      <c r="BF1397" s="25"/>
      <c r="BG1397" s="25"/>
      <c r="BH1397" s="25"/>
      <c r="BI1397" s="25"/>
      <c r="BJ1397" s="25"/>
      <c r="BK1397" s="25"/>
      <c r="BL1397" s="25"/>
      <c r="BM1397" s="25"/>
      <c r="BN1397" s="25"/>
      <c r="BO1397" s="25"/>
      <c r="BP1397" s="25"/>
      <c r="BQ1397" s="25"/>
      <c r="BR1397" s="25"/>
      <c r="BS1397" s="25"/>
      <c r="BT1397" s="25"/>
      <c r="BU1397" s="25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2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  <c r="DH1397" s="2"/>
      <c r="DI1397" s="2"/>
      <c r="DJ1397" s="2"/>
      <c r="DK1397" s="2"/>
      <c r="DL1397" s="2"/>
      <c r="DM1397" s="2"/>
      <c r="DN1397" s="2"/>
      <c r="DO1397" s="2"/>
      <c r="DP1397" s="2"/>
      <c r="DQ1397" s="2"/>
      <c r="DR1397" s="2"/>
      <c r="DS1397" s="2"/>
      <c r="DT1397" s="2"/>
      <c r="DU1397" s="2"/>
      <c r="DV1397" s="2"/>
      <c r="DW1397" s="2"/>
      <c r="DX1397" s="2"/>
      <c r="DY1397" s="2"/>
      <c r="DZ1397" s="2"/>
      <c r="EA1397" s="2"/>
      <c r="EB1397" s="2"/>
      <c r="EC1397" s="2"/>
      <c r="ED1397" s="2"/>
      <c r="EE1397" s="2"/>
      <c r="EF1397" s="2"/>
      <c r="EG1397" s="2"/>
      <c r="EH1397" s="2"/>
      <c r="EI1397" s="2"/>
      <c r="EJ1397" s="2"/>
      <c r="EK1397" s="2"/>
      <c r="EL1397" s="2"/>
      <c r="EM1397" s="2"/>
      <c r="EN1397" s="25"/>
      <c r="EO1397" s="25"/>
      <c r="EP1397" s="25"/>
      <c r="EQ1397" s="25"/>
      <c r="ER1397" s="25"/>
      <c r="ES1397" s="25"/>
      <c r="ET1397" s="25"/>
      <c r="EU1397" s="25"/>
      <c r="EV1397" s="25"/>
      <c r="EW1397" s="25"/>
      <c r="EX1397" s="25"/>
      <c r="EY1397" s="25"/>
      <c r="EZ1397" s="25"/>
      <c r="FA1397" s="25"/>
      <c r="FB1397" s="25"/>
      <c r="FC1397" s="25"/>
      <c r="FD1397" s="25"/>
      <c r="FE1397" s="25"/>
      <c r="FF1397" s="25"/>
      <c r="FG1397" s="25"/>
      <c r="FH1397" s="25"/>
    </row>
    <row r="1398" spans="1:164" s="7" customFormat="1" ht="24">
      <c r="A1398" s="1"/>
      <c r="B1398" s="1"/>
      <c r="C1398" s="6"/>
      <c r="D1398" s="1" ph="1"/>
      <c r="F1398" s="27"/>
      <c r="G1398" s="9"/>
      <c r="H1398" s="9"/>
      <c r="I1398" s="1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  <c r="AP1398" s="25"/>
      <c r="AQ1398" s="25"/>
      <c r="AR1398" s="25"/>
      <c r="AS1398" s="25"/>
      <c r="AT1398" s="25"/>
      <c r="AU1398" s="25"/>
      <c r="AV1398" s="25"/>
      <c r="AW1398" s="25"/>
      <c r="AX1398" s="25"/>
      <c r="AY1398" s="25"/>
      <c r="AZ1398" s="25"/>
      <c r="BA1398" s="25"/>
      <c r="BB1398" s="25"/>
      <c r="BC1398" s="25"/>
      <c r="BD1398" s="25"/>
      <c r="BE1398" s="25"/>
      <c r="BF1398" s="25"/>
      <c r="BG1398" s="25"/>
      <c r="BH1398" s="25"/>
      <c r="BI1398" s="25"/>
      <c r="BJ1398" s="25"/>
      <c r="BK1398" s="25"/>
      <c r="BL1398" s="25"/>
      <c r="BM1398" s="25"/>
      <c r="BN1398" s="25"/>
      <c r="BO1398" s="25"/>
      <c r="BP1398" s="25"/>
      <c r="BQ1398" s="25"/>
      <c r="BR1398" s="25"/>
      <c r="BS1398" s="25"/>
      <c r="BT1398" s="25"/>
      <c r="BU1398" s="25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2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  <c r="DH1398" s="2"/>
      <c r="DI1398" s="2"/>
      <c r="DJ1398" s="2"/>
      <c r="DK1398" s="2"/>
      <c r="DL1398" s="2"/>
      <c r="DM1398" s="2"/>
      <c r="DN1398" s="2"/>
      <c r="DO1398" s="2"/>
      <c r="DP1398" s="2"/>
      <c r="DQ1398" s="2"/>
      <c r="DR1398" s="2"/>
      <c r="DS1398" s="2"/>
      <c r="DT1398" s="2"/>
      <c r="DU1398" s="2"/>
      <c r="DV1398" s="2"/>
      <c r="DW1398" s="2"/>
      <c r="DX1398" s="2"/>
      <c r="DY1398" s="2"/>
      <c r="DZ1398" s="2"/>
      <c r="EA1398" s="2"/>
      <c r="EB1398" s="2"/>
      <c r="EC1398" s="2"/>
      <c r="ED1398" s="2"/>
      <c r="EE1398" s="2"/>
      <c r="EF1398" s="2"/>
      <c r="EG1398" s="2"/>
      <c r="EH1398" s="2"/>
      <c r="EI1398" s="2"/>
      <c r="EJ1398" s="2"/>
      <c r="EK1398" s="2"/>
      <c r="EL1398" s="2"/>
      <c r="EM1398" s="2"/>
      <c r="EN1398" s="25"/>
      <c r="EO1398" s="25"/>
      <c r="EP1398" s="25"/>
      <c r="EQ1398" s="25"/>
      <c r="ER1398" s="25"/>
      <c r="ES1398" s="25"/>
      <c r="ET1398" s="25"/>
      <c r="EU1398" s="25"/>
      <c r="EV1398" s="25"/>
      <c r="EW1398" s="25"/>
      <c r="EX1398" s="25"/>
      <c r="EY1398" s="25"/>
      <c r="EZ1398" s="25"/>
      <c r="FA1398" s="25"/>
      <c r="FB1398" s="25"/>
      <c r="FC1398" s="25"/>
      <c r="FD1398" s="25"/>
      <c r="FE1398" s="25"/>
      <c r="FF1398" s="25"/>
      <c r="FG1398" s="25"/>
      <c r="FH1398" s="25"/>
    </row>
    <row r="1399" spans="1:164" s="7" customFormat="1" ht="24">
      <c r="A1399" s="1"/>
      <c r="B1399" s="1"/>
      <c r="C1399" s="6"/>
      <c r="D1399" s="1" ph="1"/>
      <c r="F1399" s="27"/>
      <c r="G1399" s="9"/>
      <c r="H1399" s="9"/>
      <c r="I1399" s="1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25"/>
      <c r="AG1399" s="25"/>
      <c r="AH1399" s="25"/>
      <c r="AI1399" s="25"/>
      <c r="AJ1399" s="25"/>
      <c r="AK1399" s="25"/>
      <c r="AL1399" s="25"/>
      <c r="AM1399" s="25"/>
      <c r="AN1399" s="25"/>
      <c r="AO1399" s="25"/>
      <c r="AP1399" s="25"/>
      <c r="AQ1399" s="25"/>
      <c r="AR1399" s="25"/>
      <c r="AS1399" s="25"/>
      <c r="AT1399" s="25"/>
      <c r="AU1399" s="25"/>
      <c r="AV1399" s="25"/>
      <c r="AW1399" s="25"/>
      <c r="AX1399" s="25"/>
      <c r="AY1399" s="25"/>
      <c r="AZ1399" s="25"/>
      <c r="BA1399" s="25"/>
      <c r="BB1399" s="25"/>
      <c r="BC1399" s="25"/>
      <c r="BD1399" s="25"/>
      <c r="BE1399" s="25"/>
      <c r="BF1399" s="25"/>
      <c r="BG1399" s="25"/>
      <c r="BH1399" s="25"/>
      <c r="BI1399" s="25"/>
      <c r="BJ1399" s="25"/>
      <c r="BK1399" s="25"/>
      <c r="BL1399" s="25"/>
      <c r="BM1399" s="25"/>
      <c r="BN1399" s="25"/>
      <c r="BO1399" s="25"/>
      <c r="BP1399" s="25"/>
      <c r="BQ1399" s="25"/>
      <c r="BR1399" s="25"/>
      <c r="BS1399" s="25"/>
      <c r="BT1399" s="25"/>
      <c r="BU1399" s="25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2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  <c r="DH1399" s="2"/>
      <c r="DI1399" s="2"/>
      <c r="DJ1399" s="2"/>
      <c r="DK1399" s="2"/>
      <c r="DL1399" s="2"/>
      <c r="DM1399" s="2"/>
      <c r="DN1399" s="2"/>
      <c r="DO1399" s="2"/>
      <c r="DP1399" s="2"/>
      <c r="DQ1399" s="2"/>
      <c r="DR1399" s="2"/>
      <c r="DS1399" s="2"/>
      <c r="DT1399" s="2"/>
      <c r="DU1399" s="2"/>
      <c r="DV1399" s="2"/>
      <c r="DW1399" s="2"/>
      <c r="DX1399" s="2"/>
      <c r="DY1399" s="2"/>
      <c r="DZ1399" s="2"/>
      <c r="EA1399" s="2"/>
      <c r="EB1399" s="2"/>
      <c r="EC1399" s="2"/>
      <c r="ED1399" s="2"/>
      <c r="EE1399" s="2"/>
      <c r="EF1399" s="2"/>
      <c r="EG1399" s="2"/>
      <c r="EH1399" s="2"/>
      <c r="EI1399" s="2"/>
      <c r="EJ1399" s="2"/>
      <c r="EK1399" s="2"/>
      <c r="EL1399" s="2"/>
      <c r="EM1399" s="2"/>
      <c r="EN1399" s="25"/>
      <c r="EO1399" s="25"/>
      <c r="EP1399" s="25"/>
      <c r="EQ1399" s="25"/>
      <c r="ER1399" s="25"/>
      <c r="ES1399" s="25"/>
      <c r="ET1399" s="25"/>
      <c r="EU1399" s="25"/>
      <c r="EV1399" s="25"/>
      <c r="EW1399" s="25"/>
      <c r="EX1399" s="25"/>
      <c r="EY1399" s="25"/>
      <c r="EZ1399" s="25"/>
      <c r="FA1399" s="25"/>
      <c r="FB1399" s="25"/>
      <c r="FC1399" s="25"/>
      <c r="FD1399" s="25"/>
      <c r="FE1399" s="25"/>
      <c r="FF1399" s="25"/>
      <c r="FG1399" s="25"/>
      <c r="FH1399" s="25"/>
    </row>
    <row r="1400" spans="1:164" s="7" customFormat="1" ht="24">
      <c r="A1400" s="1"/>
      <c r="B1400" s="1"/>
      <c r="C1400" s="6"/>
      <c r="D1400" s="1" ph="1"/>
      <c r="F1400" s="27"/>
      <c r="G1400" s="9"/>
      <c r="H1400" s="9"/>
      <c r="I1400" s="1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  <c r="AT1400" s="25"/>
      <c r="AU1400" s="25"/>
      <c r="AV1400" s="25"/>
      <c r="AW1400" s="25"/>
      <c r="AX1400" s="25"/>
      <c r="AY1400" s="25"/>
      <c r="AZ1400" s="25"/>
      <c r="BA1400" s="25"/>
      <c r="BB1400" s="25"/>
      <c r="BC1400" s="25"/>
      <c r="BD1400" s="25"/>
      <c r="BE1400" s="25"/>
      <c r="BF1400" s="25"/>
      <c r="BG1400" s="25"/>
      <c r="BH1400" s="25"/>
      <c r="BI1400" s="25"/>
      <c r="BJ1400" s="25"/>
      <c r="BK1400" s="25"/>
      <c r="BL1400" s="25"/>
      <c r="BM1400" s="25"/>
      <c r="BN1400" s="25"/>
      <c r="BO1400" s="25"/>
      <c r="BP1400" s="25"/>
      <c r="BQ1400" s="25"/>
      <c r="BR1400" s="25"/>
      <c r="BS1400" s="25"/>
      <c r="BT1400" s="25"/>
      <c r="BU1400" s="25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2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  <c r="DH1400" s="2"/>
      <c r="DI1400" s="2"/>
      <c r="DJ1400" s="2"/>
      <c r="DK1400" s="2"/>
      <c r="DL1400" s="2"/>
      <c r="DM1400" s="2"/>
      <c r="DN1400" s="2"/>
      <c r="DO1400" s="2"/>
      <c r="DP1400" s="2"/>
      <c r="DQ1400" s="2"/>
      <c r="DR1400" s="2"/>
      <c r="DS1400" s="2"/>
      <c r="DT1400" s="2"/>
      <c r="DU1400" s="2"/>
      <c r="DV1400" s="2"/>
      <c r="DW1400" s="2"/>
      <c r="DX1400" s="2"/>
      <c r="DY1400" s="2"/>
      <c r="DZ1400" s="2"/>
      <c r="EA1400" s="2"/>
      <c r="EB1400" s="2"/>
      <c r="EC1400" s="2"/>
      <c r="ED1400" s="2"/>
      <c r="EE1400" s="2"/>
      <c r="EF1400" s="2"/>
      <c r="EG1400" s="2"/>
      <c r="EH1400" s="2"/>
      <c r="EI1400" s="2"/>
      <c r="EJ1400" s="2"/>
      <c r="EK1400" s="2"/>
      <c r="EL1400" s="2"/>
      <c r="EM1400" s="2"/>
      <c r="EN1400" s="25"/>
      <c r="EO1400" s="25"/>
      <c r="EP1400" s="25"/>
      <c r="EQ1400" s="25"/>
      <c r="ER1400" s="25"/>
      <c r="ES1400" s="25"/>
      <c r="ET1400" s="25"/>
      <c r="EU1400" s="25"/>
      <c r="EV1400" s="25"/>
      <c r="EW1400" s="25"/>
      <c r="EX1400" s="25"/>
      <c r="EY1400" s="25"/>
      <c r="EZ1400" s="25"/>
      <c r="FA1400" s="25"/>
      <c r="FB1400" s="25"/>
      <c r="FC1400" s="25"/>
      <c r="FD1400" s="25"/>
      <c r="FE1400" s="25"/>
      <c r="FF1400" s="25"/>
      <c r="FG1400" s="25"/>
      <c r="FH1400" s="25"/>
    </row>
    <row r="1401" spans="1:164" s="7" customFormat="1" ht="24">
      <c r="A1401" s="1"/>
      <c r="B1401" s="1"/>
      <c r="C1401" s="6"/>
      <c r="D1401" s="1" ph="1"/>
      <c r="F1401" s="27"/>
      <c r="G1401" s="9"/>
      <c r="H1401" s="9"/>
      <c r="I1401" s="1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25"/>
      <c r="AG1401" s="25"/>
      <c r="AH1401" s="25"/>
      <c r="AI1401" s="25"/>
      <c r="AJ1401" s="25"/>
      <c r="AK1401" s="25"/>
      <c r="AL1401" s="25"/>
      <c r="AM1401" s="25"/>
      <c r="AN1401" s="25"/>
      <c r="AO1401" s="25"/>
      <c r="AP1401" s="25"/>
      <c r="AQ1401" s="25"/>
      <c r="AR1401" s="25"/>
      <c r="AS1401" s="25"/>
      <c r="AT1401" s="25"/>
      <c r="AU1401" s="25"/>
      <c r="AV1401" s="25"/>
      <c r="AW1401" s="25"/>
      <c r="AX1401" s="25"/>
      <c r="AY1401" s="25"/>
      <c r="AZ1401" s="25"/>
      <c r="BA1401" s="25"/>
      <c r="BB1401" s="25"/>
      <c r="BC1401" s="25"/>
      <c r="BD1401" s="25"/>
      <c r="BE1401" s="25"/>
      <c r="BF1401" s="25"/>
      <c r="BG1401" s="25"/>
      <c r="BH1401" s="25"/>
      <c r="BI1401" s="25"/>
      <c r="BJ1401" s="25"/>
      <c r="BK1401" s="25"/>
      <c r="BL1401" s="25"/>
      <c r="BM1401" s="25"/>
      <c r="BN1401" s="25"/>
      <c r="BO1401" s="25"/>
      <c r="BP1401" s="25"/>
      <c r="BQ1401" s="25"/>
      <c r="BR1401" s="25"/>
      <c r="BS1401" s="25"/>
      <c r="BT1401" s="25"/>
      <c r="BU1401" s="25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2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  <c r="DH1401" s="2"/>
      <c r="DI1401" s="2"/>
      <c r="DJ1401" s="2"/>
      <c r="DK1401" s="2"/>
      <c r="DL1401" s="2"/>
      <c r="DM1401" s="2"/>
      <c r="DN1401" s="2"/>
      <c r="DO1401" s="2"/>
      <c r="DP1401" s="2"/>
      <c r="DQ1401" s="2"/>
      <c r="DR1401" s="2"/>
      <c r="DS1401" s="2"/>
      <c r="DT1401" s="2"/>
      <c r="DU1401" s="2"/>
      <c r="DV1401" s="2"/>
      <c r="DW1401" s="2"/>
      <c r="DX1401" s="2"/>
      <c r="DY1401" s="2"/>
      <c r="DZ1401" s="2"/>
      <c r="EA1401" s="2"/>
      <c r="EB1401" s="2"/>
      <c r="EC1401" s="2"/>
      <c r="ED1401" s="2"/>
      <c r="EE1401" s="2"/>
      <c r="EF1401" s="2"/>
      <c r="EG1401" s="2"/>
      <c r="EH1401" s="2"/>
      <c r="EI1401" s="2"/>
      <c r="EJ1401" s="2"/>
      <c r="EK1401" s="2"/>
      <c r="EL1401" s="2"/>
      <c r="EM1401" s="2"/>
      <c r="EN1401" s="25"/>
      <c r="EO1401" s="25"/>
      <c r="EP1401" s="25"/>
      <c r="EQ1401" s="25"/>
      <c r="ER1401" s="25"/>
      <c r="ES1401" s="25"/>
      <c r="ET1401" s="25"/>
      <c r="EU1401" s="25"/>
      <c r="EV1401" s="25"/>
      <c r="EW1401" s="25"/>
      <c r="EX1401" s="25"/>
      <c r="EY1401" s="25"/>
      <c r="EZ1401" s="25"/>
      <c r="FA1401" s="25"/>
      <c r="FB1401" s="25"/>
      <c r="FC1401" s="25"/>
      <c r="FD1401" s="25"/>
      <c r="FE1401" s="25"/>
      <c r="FF1401" s="25"/>
      <c r="FG1401" s="25"/>
      <c r="FH1401" s="25"/>
    </row>
    <row r="1402" spans="1:164" s="7" customFormat="1" ht="24">
      <c r="A1402" s="1"/>
      <c r="B1402" s="1"/>
      <c r="C1402" s="6"/>
      <c r="D1402" s="1" ph="1"/>
      <c r="F1402" s="27"/>
      <c r="G1402" s="9"/>
      <c r="H1402" s="9"/>
      <c r="I1402" s="1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  <c r="AP1402" s="25"/>
      <c r="AQ1402" s="25"/>
      <c r="AR1402" s="25"/>
      <c r="AS1402" s="25"/>
      <c r="AT1402" s="25"/>
      <c r="AU1402" s="25"/>
      <c r="AV1402" s="25"/>
      <c r="AW1402" s="25"/>
      <c r="AX1402" s="25"/>
      <c r="AY1402" s="25"/>
      <c r="AZ1402" s="25"/>
      <c r="BA1402" s="25"/>
      <c r="BB1402" s="25"/>
      <c r="BC1402" s="25"/>
      <c r="BD1402" s="25"/>
      <c r="BE1402" s="25"/>
      <c r="BF1402" s="25"/>
      <c r="BG1402" s="25"/>
      <c r="BH1402" s="25"/>
      <c r="BI1402" s="25"/>
      <c r="BJ1402" s="25"/>
      <c r="BK1402" s="25"/>
      <c r="BL1402" s="25"/>
      <c r="BM1402" s="25"/>
      <c r="BN1402" s="25"/>
      <c r="BO1402" s="25"/>
      <c r="BP1402" s="25"/>
      <c r="BQ1402" s="25"/>
      <c r="BR1402" s="25"/>
      <c r="BS1402" s="25"/>
      <c r="BT1402" s="25"/>
      <c r="BU1402" s="25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  <c r="DO1402" s="2"/>
      <c r="DP1402" s="2"/>
      <c r="DQ1402" s="2"/>
      <c r="DR1402" s="2"/>
      <c r="DS1402" s="2"/>
      <c r="DT1402" s="2"/>
      <c r="DU1402" s="2"/>
      <c r="DV1402" s="2"/>
      <c r="DW1402" s="2"/>
      <c r="DX1402" s="2"/>
      <c r="DY1402" s="2"/>
      <c r="DZ1402" s="2"/>
      <c r="EA1402" s="2"/>
      <c r="EB1402" s="2"/>
      <c r="EC1402" s="2"/>
      <c r="ED1402" s="2"/>
      <c r="EE1402" s="2"/>
      <c r="EF1402" s="2"/>
      <c r="EG1402" s="2"/>
      <c r="EH1402" s="2"/>
      <c r="EI1402" s="2"/>
      <c r="EJ1402" s="2"/>
      <c r="EK1402" s="2"/>
      <c r="EL1402" s="2"/>
      <c r="EM1402" s="2"/>
      <c r="EN1402" s="25"/>
      <c r="EO1402" s="25"/>
      <c r="EP1402" s="25"/>
      <c r="EQ1402" s="25"/>
      <c r="ER1402" s="25"/>
      <c r="ES1402" s="25"/>
      <c r="ET1402" s="25"/>
      <c r="EU1402" s="25"/>
      <c r="EV1402" s="25"/>
      <c r="EW1402" s="25"/>
      <c r="EX1402" s="25"/>
      <c r="EY1402" s="25"/>
      <c r="EZ1402" s="25"/>
      <c r="FA1402" s="25"/>
      <c r="FB1402" s="25"/>
      <c r="FC1402" s="25"/>
      <c r="FD1402" s="25"/>
      <c r="FE1402" s="25"/>
      <c r="FF1402" s="25"/>
      <c r="FG1402" s="25"/>
      <c r="FH1402" s="25"/>
    </row>
    <row r="1403" spans="1:164" s="7" customFormat="1" ht="24">
      <c r="A1403" s="1"/>
      <c r="B1403" s="1"/>
      <c r="C1403" s="6"/>
      <c r="D1403" s="1" ph="1"/>
      <c r="F1403" s="27"/>
      <c r="G1403" s="9"/>
      <c r="H1403" s="9"/>
      <c r="I1403" s="1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  <c r="AP1403" s="25"/>
      <c r="AQ1403" s="25"/>
      <c r="AR1403" s="25"/>
      <c r="AS1403" s="25"/>
      <c r="AT1403" s="25"/>
      <c r="AU1403" s="25"/>
      <c r="AV1403" s="25"/>
      <c r="AW1403" s="25"/>
      <c r="AX1403" s="25"/>
      <c r="AY1403" s="25"/>
      <c r="AZ1403" s="25"/>
      <c r="BA1403" s="25"/>
      <c r="BB1403" s="25"/>
      <c r="BC1403" s="25"/>
      <c r="BD1403" s="25"/>
      <c r="BE1403" s="25"/>
      <c r="BF1403" s="25"/>
      <c r="BG1403" s="25"/>
      <c r="BH1403" s="25"/>
      <c r="BI1403" s="25"/>
      <c r="BJ1403" s="25"/>
      <c r="BK1403" s="25"/>
      <c r="BL1403" s="25"/>
      <c r="BM1403" s="25"/>
      <c r="BN1403" s="25"/>
      <c r="BO1403" s="25"/>
      <c r="BP1403" s="25"/>
      <c r="BQ1403" s="25"/>
      <c r="BR1403" s="25"/>
      <c r="BS1403" s="25"/>
      <c r="BT1403" s="25"/>
      <c r="BU1403" s="25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  <c r="DO1403" s="2"/>
      <c r="DP1403" s="2"/>
      <c r="DQ1403" s="2"/>
      <c r="DR1403" s="2"/>
      <c r="DS1403" s="2"/>
      <c r="DT1403" s="2"/>
      <c r="DU1403" s="2"/>
      <c r="DV1403" s="2"/>
      <c r="DW1403" s="2"/>
      <c r="DX1403" s="2"/>
      <c r="DY1403" s="2"/>
      <c r="DZ1403" s="2"/>
      <c r="EA1403" s="2"/>
      <c r="EB1403" s="2"/>
      <c r="EC1403" s="2"/>
      <c r="ED1403" s="2"/>
      <c r="EE1403" s="2"/>
      <c r="EF1403" s="2"/>
      <c r="EG1403" s="2"/>
      <c r="EH1403" s="2"/>
      <c r="EI1403" s="2"/>
      <c r="EJ1403" s="2"/>
      <c r="EK1403" s="2"/>
      <c r="EL1403" s="2"/>
      <c r="EM1403" s="2"/>
      <c r="EN1403" s="25"/>
      <c r="EO1403" s="25"/>
      <c r="EP1403" s="25"/>
      <c r="EQ1403" s="25"/>
      <c r="ER1403" s="25"/>
      <c r="ES1403" s="25"/>
      <c r="ET1403" s="25"/>
      <c r="EU1403" s="25"/>
      <c r="EV1403" s="25"/>
      <c r="EW1403" s="25"/>
      <c r="EX1403" s="25"/>
      <c r="EY1403" s="25"/>
      <c r="EZ1403" s="25"/>
      <c r="FA1403" s="25"/>
      <c r="FB1403" s="25"/>
      <c r="FC1403" s="25"/>
      <c r="FD1403" s="25"/>
      <c r="FE1403" s="25"/>
      <c r="FF1403" s="25"/>
      <c r="FG1403" s="25"/>
      <c r="FH1403" s="25"/>
    </row>
    <row r="1404" spans="1:164" s="7" customFormat="1" ht="24">
      <c r="A1404" s="1"/>
      <c r="B1404" s="1"/>
      <c r="C1404" s="6"/>
      <c r="D1404" s="1" ph="1"/>
      <c r="F1404" s="27"/>
      <c r="G1404" s="9"/>
      <c r="H1404" s="9"/>
      <c r="I1404" s="1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25"/>
      <c r="AG1404" s="25"/>
      <c r="AH1404" s="25"/>
      <c r="AI1404" s="25"/>
      <c r="AJ1404" s="25"/>
      <c r="AK1404" s="25"/>
      <c r="AL1404" s="25"/>
      <c r="AM1404" s="25"/>
      <c r="AN1404" s="25"/>
      <c r="AO1404" s="25"/>
      <c r="AP1404" s="25"/>
      <c r="AQ1404" s="25"/>
      <c r="AR1404" s="25"/>
      <c r="AS1404" s="25"/>
      <c r="AT1404" s="25"/>
      <c r="AU1404" s="25"/>
      <c r="AV1404" s="25"/>
      <c r="AW1404" s="25"/>
      <c r="AX1404" s="25"/>
      <c r="AY1404" s="25"/>
      <c r="AZ1404" s="25"/>
      <c r="BA1404" s="25"/>
      <c r="BB1404" s="25"/>
      <c r="BC1404" s="25"/>
      <c r="BD1404" s="25"/>
      <c r="BE1404" s="25"/>
      <c r="BF1404" s="25"/>
      <c r="BG1404" s="25"/>
      <c r="BH1404" s="25"/>
      <c r="BI1404" s="25"/>
      <c r="BJ1404" s="25"/>
      <c r="BK1404" s="25"/>
      <c r="BL1404" s="25"/>
      <c r="BM1404" s="25"/>
      <c r="BN1404" s="25"/>
      <c r="BO1404" s="25"/>
      <c r="BP1404" s="25"/>
      <c r="BQ1404" s="25"/>
      <c r="BR1404" s="25"/>
      <c r="BS1404" s="25"/>
      <c r="BT1404" s="25"/>
      <c r="BU1404" s="25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2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  <c r="DH1404" s="2"/>
      <c r="DI1404" s="2"/>
      <c r="DJ1404" s="2"/>
      <c r="DK1404" s="2"/>
      <c r="DL1404" s="2"/>
      <c r="DM1404" s="2"/>
      <c r="DN1404" s="2"/>
      <c r="DO1404" s="2"/>
      <c r="DP1404" s="2"/>
      <c r="DQ1404" s="2"/>
      <c r="DR1404" s="2"/>
      <c r="DS1404" s="2"/>
      <c r="DT1404" s="2"/>
      <c r="DU1404" s="2"/>
      <c r="DV1404" s="2"/>
      <c r="DW1404" s="2"/>
      <c r="DX1404" s="2"/>
      <c r="DY1404" s="2"/>
      <c r="DZ1404" s="2"/>
      <c r="EA1404" s="2"/>
      <c r="EB1404" s="2"/>
      <c r="EC1404" s="2"/>
      <c r="ED1404" s="2"/>
      <c r="EE1404" s="2"/>
      <c r="EF1404" s="2"/>
      <c r="EG1404" s="2"/>
      <c r="EH1404" s="2"/>
      <c r="EI1404" s="2"/>
      <c r="EJ1404" s="2"/>
      <c r="EK1404" s="2"/>
      <c r="EL1404" s="2"/>
      <c r="EM1404" s="2"/>
      <c r="EN1404" s="25"/>
      <c r="EO1404" s="25"/>
      <c r="EP1404" s="25"/>
      <c r="EQ1404" s="25"/>
      <c r="ER1404" s="25"/>
      <c r="ES1404" s="25"/>
      <c r="ET1404" s="25"/>
      <c r="EU1404" s="25"/>
      <c r="EV1404" s="25"/>
      <c r="EW1404" s="25"/>
      <c r="EX1404" s="25"/>
      <c r="EY1404" s="25"/>
      <c r="EZ1404" s="25"/>
      <c r="FA1404" s="25"/>
      <c r="FB1404" s="25"/>
      <c r="FC1404" s="25"/>
      <c r="FD1404" s="25"/>
      <c r="FE1404" s="25"/>
      <c r="FF1404" s="25"/>
      <c r="FG1404" s="25"/>
      <c r="FH1404" s="25"/>
    </row>
    <row r="1405" spans="1:164" s="7" customFormat="1" ht="24">
      <c r="A1405" s="1"/>
      <c r="B1405" s="1"/>
      <c r="C1405" s="6"/>
      <c r="D1405" s="1" ph="1"/>
      <c r="F1405" s="27"/>
      <c r="G1405" s="9"/>
      <c r="H1405" s="9"/>
      <c r="I1405" s="1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  <c r="AP1405" s="25"/>
      <c r="AQ1405" s="25"/>
      <c r="AR1405" s="25"/>
      <c r="AS1405" s="25"/>
      <c r="AT1405" s="25"/>
      <c r="AU1405" s="25"/>
      <c r="AV1405" s="25"/>
      <c r="AW1405" s="25"/>
      <c r="AX1405" s="25"/>
      <c r="AY1405" s="25"/>
      <c r="AZ1405" s="25"/>
      <c r="BA1405" s="25"/>
      <c r="BB1405" s="25"/>
      <c r="BC1405" s="25"/>
      <c r="BD1405" s="25"/>
      <c r="BE1405" s="25"/>
      <c r="BF1405" s="25"/>
      <c r="BG1405" s="25"/>
      <c r="BH1405" s="25"/>
      <c r="BI1405" s="25"/>
      <c r="BJ1405" s="25"/>
      <c r="BK1405" s="25"/>
      <c r="BL1405" s="25"/>
      <c r="BM1405" s="25"/>
      <c r="BN1405" s="25"/>
      <c r="BO1405" s="25"/>
      <c r="BP1405" s="25"/>
      <c r="BQ1405" s="25"/>
      <c r="BR1405" s="25"/>
      <c r="BS1405" s="25"/>
      <c r="BT1405" s="25"/>
      <c r="BU1405" s="25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2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  <c r="DH1405" s="2"/>
      <c r="DI1405" s="2"/>
      <c r="DJ1405" s="2"/>
      <c r="DK1405" s="2"/>
      <c r="DL1405" s="2"/>
      <c r="DM1405" s="2"/>
      <c r="DN1405" s="2"/>
      <c r="DO1405" s="2"/>
      <c r="DP1405" s="2"/>
      <c r="DQ1405" s="2"/>
      <c r="DR1405" s="2"/>
      <c r="DS1405" s="2"/>
      <c r="DT1405" s="2"/>
      <c r="DU1405" s="2"/>
      <c r="DV1405" s="2"/>
      <c r="DW1405" s="2"/>
      <c r="DX1405" s="2"/>
      <c r="DY1405" s="2"/>
      <c r="DZ1405" s="2"/>
      <c r="EA1405" s="2"/>
      <c r="EB1405" s="2"/>
      <c r="EC1405" s="2"/>
      <c r="ED1405" s="2"/>
      <c r="EE1405" s="2"/>
      <c r="EF1405" s="2"/>
      <c r="EG1405" s="2"/>
      <c r="EH1405" s="2"/>
      <c r="EI1405" s="2"/>
      <c r="EJ1405" s="2"/>
      <c r="EK1405" s="2"/>
      <c r="EL1405" s="2"/>
      <c r="EM1405" s="2"/>
      <c r="EN1405" s="25"/>
      <c r="EO1405" s="25"/>
      <c r="EP1405" s="25"/>
      <c r="EQ1405" s="25"/>
      <c r="ER1405" s="25"/>
      <c r="ES1405" s="25"/>
      <c r="ET1405" s="25"/>
      <c r="EU1405" s="25"/>
      <c r="EV1405" s="25"/>
      <c r="EW1405" s="25"/>
      <c r="EX1405" s="25"/>
      <c r="EY1405" s="25"/>
      <c r="EZ1405" s="25"/>
      <c r="FA1405" s="25"/>
      <c r="FB1405" s="25"/>
      <c r="FC1405" s="25"/>
      <c r="FD1405" s="25"/>
      <c r="FE1405" s="25"/>
      <c r="FF1405" s="25"/>
      <c r="FG1405" s="25"/>
      <c r="FH1405" s="25"/>
    </row>
    <row r="1406" spans="1:164" s="7" customFormat="1" ht="24">
      <c r="A1406" s="1"/>
      <c r="B1406" s="1"/>
      <c r="C1406" s="6"/>
      <c r="D1406" s="1" ph="1"/>
      <c r="F1406" s="27"/>
      <c r="G1406" s="9"/>
      <c r="H1406" s="9"/>
      <c r="I1406" s="1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  <c r="AP1406" s="25"/>
      <c r="AQ1406" s="25"/>
      <c r="AR1406" s="25"/>
      <c r="AS1406" s="25"/>
      <c r="AT1406" s="25"/>
      <c r="AU1406" s="25"/>
      <c r="AV1406" s="25"/>
      <c r="AW1406" s="25"/>
      <c r="AX1406" s="25"/>
      <c r="AY1406" s="25"/>
      <c r="AZ1406" s="25"/>
      <c r="BA1406" s="25"/>
      <c r="BB1406" s="25"/>
      <c r="BC1406" s="25"/>
      <c r="BD1406" s="25"/>
      <c r="BE1406" s="25"/>
      <c r="BF1406" s="25"/>
      <c r="BG1406" s="25"/>
      <c r="BH1406" s="25"/>
      <c r="BI1406" s="25"/>
      <c r="BJ1406" s="25"/>
      <c r="BK1406" s="25"/>
      <c r="BL1406" s="25"/>
      <c r="BM1406" s="25"/>
      <c r="BN1406" s="25"/>
      <c r="BO1406" s="25"/>
      <c r="BP1406" s="25"/>
      <c r="BQ1406" s="25"/>
      <c r="BR1406" s="25"/>
      <c r="BS1406" s="25"/>
      <c r="BT1406" s="25"/>
      <c r="BU1406" s="25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2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  <c r="DH1406" s="2"/>
      <c r="DI1406" s="2"/>
      <c r="DJ1406" s="2"/>
      <c r="DK1406" s="2"/>
      <c r="DL1406" s="2"/>
      <c r="DM1406" s="2"/>
      <c r="DN1406" s="2"/>
      <c r="DO1406" s="2"/>
      <c r="DP1406" s="2"/>
      <c r="DQ1406" s="2"/>
      <c r="DR1406" s="2"/>
      <c r="DS1406" s="2"/>
      <c r="DT1406" s="2"/>
      <c r="DU1406" s="2"/>
      <c r="DV1406" s="2"/>
      <c r="DW1406" s="2"/>
      <c r="DX1406" s="2"/>
      <c r="DY1406" s="2"/>
      <c r="DZ1406" s="2"/>
      <c r="EA1406" s="2"/>
      <c r="EB1406" s="2"/>
      <c r="EC1406" s="2"/>
      <c r="ED1406" s="2"/>
      <c r="EE1406" s="2"/>
      <c r="EF1406" s="2"/>
      <c r="EG1406" s="2"/>
      <c r="EH1406" s="2"/>
      <c r="EI1406" s="2"/>
      <c r="EJ1406" s="2"/>
      <c r="EK1406" s="2"/>
      <c r="EL1406" s="2"/>
      <c r="EM1406" s="2"/>
      <c r="EN1406" s="25"/>
      <c r="EO1406" s="25"/>
      <c r="EP1406" s="25"/>
      <c r="EQ1406" s="25"/>
      <c r="ER1406" s="25"/>
      <c r="ES1406" s="25"/>
      <c r="ET1406" s="25"/>
      <c r="EU1406" s="25"/>
      <c r="EV1406" s="25"/>
      <c r="EW1406" s="25"/>
      <c r="EX1406" s="25"/>
      <c r="EY1406" s="25"/>
      <c r="EZ1406" s="25"/>
      <c r="FA1406" s="25"/>
      <c r="FB1406" s="25"/>
      <c r="FC1406" s="25"/>
      <c r="FD1406" s="25"/>
      <c r="FE1406" s="25"/>
      <c r="FF1406" s="25"/>
      <c r="FG1406" s="25"/>
      <c r="FH1406" s="25"/>
    </row>
    <row r="1407" spans="1:164" s="7" customFormat="1" ht="24">
      <c r="A1407" s="1"/>
      <c r="B1407" s="1"/>
      <c r="C1407" s="6"/>
      <c r="D1407" s="1" ph="1"/>
      <c r="F1407" s="27"/>
      <c r="G1407" s="9"/>
      <c r="H1407" s="9"/>
      <c r="I1407" s="1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  <c r="AP1407" s="25"/>
      <c r="AQ1407" s="25"/>
      <c r="AR1407" s="25"/>
      <c r="AS1407" s="25"/>
      <c r="AT1407" s="25"/>
      <c r="AU1407" s="25"/>
      <c r="AV1407" s="25"/>
      <c r="AW1407" s="25"/>
      <c r="AX1407" s="25"/>
      <c r="AY1407" s="25"/>
      <c r="AZ1407" s="25"/>
      <c r="BA1407" s="25"/>
      <c r="BB1407" s="25"/>
      <c r="BC1407" s="25"/>
      <c r="BD1407" s="25"/>
      <c r="BE1407" s="25"/>
      <c r="BF1407" s="25"/>
      <c r="BG1407" s="25"/>
      <c r="BH1407" s="25"/>
      <c r="BI1407" s="25"/>
      <c r="BJ1407" s="25"/>
      <c r="BK1407" s="25"/>
      <c r="BL1407" s="25"/>
      <c r="BM1407" s="25"/>
      <c r="BN1407" s="25"/>
      <c r="BO1407" s="25"/>
      <c r="BP1407" s="25"/>
      <c r="BQ1407" s="25"/>
      <c r="BR1407" s="25"/>
      <c r="BS1407" s="25"/>
      <c r="BT1407" s="25"/>
      <c r="BU1407" s="25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  <c r="DO1407" s="2"/>
      <c r="DP1407" s="2"/>
      <c r="DQ1407" s="2"/>
      <c r="DR1407" s="2"/>
      <c r="DS1407" s="2"/>
      <c r="DT1407" s="2"/>
      <c r="DU1407" s="2"/>
      <c r="DV1407" s="2"/>
      <c r="DW1407" s="2"/>
      <c r="DX1407" s="2"/>
      <c r="DY1407" s="2"/>
      <c r="DZ1407" s="2"/>
      <c r="EA1407" s="2"/>
      <c r="EB1407" s="2"/>
      <c r="EC1407" s="2"/>
      <c r="ED1407" s="2"/>
      <c r="EE1407" s="2"/>
      <c r="EF1407" s="2"/>
      <c r="EG1407" s="2"/>
      <c r="EH1407" s="2"/>
      <c r="EI1407" s="2"/>
      <c r="EJ1407" s="2"/>
      <c r="EK1407" s="2"/>
      <c r="EL1407" s="2"/>
      <c r="EM1407" s="2"/>
      <c r="EN1407" s="25"/>
      <c r="EO1407" s="25"/>
      <c r="EP1407" s="25"/>
      <c r="EQ1407" s="25"/>
      <c r="ER1407" s="25"/>
      <c r="ES1407" s="25"/>
      <c r="ET1407" s="25"/>
      <c r="EU1407" s="25"/>
      <c r="EV1407" s="25"/>
      <c r="EW1407" s="25"/>
      <c r="EX1407" s="25"/>
      <c r="EY1407" s="25"/>
      <c r="EZ1407" s="25"/>
      <c r="FA1407" s="25"/>
      <c r="FB1407" s="25"/>
      <c r="FC1407" s="25"/>
      <c r="FD1407" s="25"/>
      <c r="FE1407" s="25"/>
      <c r="FF1407" s="25"/>
      <c r="FG1407" s="25"/>
      <c r="FH1407" s="25"/>
    </row>
    <row r="1408" spans="1:164" s="7" customFormat="1" ht="24">
      <c r="A1408" s="1"/>
      <c r="B1408" s="1"/>
      <c r="C1408" s="6"/>
      <c r="D1408" s="1" ph="1"/>
      <c r="F1408" s="27"/>
      <c r="G1408" s="9"/>
      <c r="H1408" s="9"/>
      <c r="I1408" s="1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  <c r="AP1408" s="25"/>
      <c r="AQ1408" s="25"/>
      <c r="AR1408" s="25"/>
      <c r="AS1408" s="25"/>
      <c r="AT1408" s="25"/>
      <c r="AU1408" s="25"/>
      <c r="AV1408" s="25"/>
      <c r="AW1408" s="25"/>
      <c r="AX1408" s="25"/>
      <c r="AY1408" s="25"/>
      <c r="AZ1408" s="25"/>
      <c r="BA1408" s="25"/>
      <c r="BB1408" s="25"/>
      <c r="BC1408" s="25"/>
      <c r="BD1408" s="25"/>
      <c r="BE1408" s="25"/>
      <c r="BF1408" s="25"/>
      <c r="BG1408" s="25"/>
      <c r="BH1408" s="25"/>
      <c r="BI1408" s="25"/>
      <c r="BJ1408" s="25"/>
      <c r="BK1408" s="25"/>
      <c r="BL1408" s="25"/>
      <c r="BM1408" s="25"/>
      <c r="BN1408" s="25"/>
      <c r="BO1408" s="25"/>
      <c r="BP1408" s="25"/>
      <c r="BQ1408" s="25"/>
      <c r="BR1408" s="25"/>
      <c r="BS1408" s="25"/>
      <c r="BT1408" s="25"/>
      <c r="BU1408" s="25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  <c r="DO1408" s="2"/>
      <c r="DP1408" s="2"/>
      <c r="DQ1408" s="2"/>
      <c r="DR1408" s="2"/>
      <c r="DS1408" s="2"/>
      <c r="DT1408" s="2"/>
      <c r="DU1408" s="2"/>
      <c r="DV1408" s="2"/>
      <c r="DW1408" s="2"/>
      <c r="DX1408" s="2"/>
      <c r="DY1408" s="2"/>
      <c r="DZ1408" s="2"/>
      <c r="EA1408" s="2"/>
      <c r="EB1408" s="2"/>
      <c r="EC1408" s="2"/>
      <c r="ED1408" s="2"/>
      <c r="EE1408" s="2"/>
      <c r="EF1408" s="2"/>
      <c r="EG1408" s="2"/>
      <c r="EH1408" s="2"/>
      <c r="EI1408" s="2"/>
      <c r="EJ1408" s="2"/>
      <c r="EK1408" s="2"/>
      <c r="EL1408" s="2"/>
      <c r="EM1408" s="2"/>
      <c r="EN1408" s="25"/>
      <c r="EO1408" s="25"/>
      <c r="EP1408" s="25"/>
      <c r="EQ1408" s="25"/>
      <c r="ER1408" s="25"/>
      <c r="ES1408" s="25"/>
      <c r="ET1408" s="25"/>
      <c r="EU1408" s="25"/>
      <c r="EV1408" s="25"/>
      <c r="EW1408" s="25"/>
      <c r="EX1408" s="25"/>
      <c r="EY1408" s="25"/>
      <c r="EZ1408" s="25"/>
      <c r="FA1408" s="25"/>
      <c r="FB1408" s="25"/>
      <c r="FC1408" s="25"/>
      <c r="FD1408" s="25"/>
      <c r="FE1408" s="25"/>
      <c r="FF1408" s="25"/>
      <c r="FG1408" s="25"/>
      <c r="FH1408" s="25"/>
    </row>
    <row r="1409" spans="1:164" s="7" customFormat="1" ht="24">
      <c r="A1409" s="1"/>
      <c r="B1409" s="1"/>
      <c r="C1409" s="6"/>
      <c r="D1409" s="1" ph="1"/>
      <c r="F1409" s="27"/>
      <c r="G1409" s="9"/>
      <c r="H1409" s="9"/>
      <c r="I1409" s="1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  <c r="AT1409" s="25"/>
      <c r="AU1409" s="25"/>
      <c r="AV1409" s="25"/>
      <c r="AW1409" s="25"/>
      <c r="AX1409" s="25"/>
      <c r="AY1409" s="25"/>
      <c r="AZ1409" s="25"/>
      <c r="BA1409" s="25"/>
      <c r="BB1409" s="25"/>
      <c r="BC1409" s="25"/>
      <c r="BD1409" s="25"/>
      <c r="BE1409" s="25"/>
      <c r="BF1409" s="25"/>
      <c r="BG1409" s="25"/>
      <c r="BH1409" s="25"/>
      <c r="BI1409" s="25"/>
      <c r="BJ1409" s="25"/>
      <c r="BK1409" s="25"/>
      <c r="BL1409" s="25"/>
      <c r="BM1409" s="25"/>
      <c r="BN1409" s="25"/>
      <c r="BO1409" s="25"/>
      <c r="BP1409" s="25"/>
      <c r="BQ1409" s="25"/>
      <c r="BR1409" s="25"/>
      <c r="BS1409" s="25"/>
      <c r="BT1409" s="25"/>
      <c r="BU1409" s="25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  <c r="DO1409" s="2"/>
      <c r="DP1409" s="2"/>
      <c r="DQ1409" s="2"/>
      <c r="DR1409" s="2"/>
      <c r="DS1409" s="2"/>
      <c r="DT1409" s="2"/>
      <c r="DU1409" s="2"/>
      <c r="DV1409" s="2"/>
      <c r="DW1409" s="2"/>
      <c r="DX1409" s="2"/>
      <c r="DY1409" s="2"/>
      <c r="DZ1409" s="2"/>
      <c r="EA1409" s="2"/>
      <c r="EB1409" s="2"/>
      <c r="EC1409" s="2"/>
      <c r="ED1409" s="2"/>
      <c r="EE1409" s="2"/>
      <c r="EF1409" s="2"/>
      <c r="EG1409" s="2"/>
      <c r="EH1409" s="2"/>
      <c r="EI1409" s="2"/>
      <c r="EJ1409" s="2"/>
      <c r="EK1409" s="2"/>
      <c r="EL1409" s="2"/>
      <c r="EM1409" s="2"/>
      <c r="EN1409" s="25"/>
      <c r="EO1409" s="25"/>
      <c r="EP1409" s="25"/>
      <c r="EQ1409" s="25"/>
      <c r="ER1409" s="25"/>
      <c r="ES1409" s="25"/>
      <c r="ET1409" s="25"/>
      <c r="EU1409" s="25"/>
      <c r="EV1409" s="25"/>
      <c r="EW1409" s="25"/>
      <c r="EX1409" s="25"/>
      <c r="EY1409" s="25"/>
      <c r="EZ1409" s="25"/>
      <c r="FA1409" s="25"/>
      <c r="FB1409" s="25"/>
      <c r="FC1409" s="25"/>
      <c r="FD1409" s="25"/>
      <c r="FE1409" s="25"/>
      <c r="FF1409" s="25"/>
      <c r="FG1409" s="25"/>
      <c r="FH1409" s="25"/>
    </row>
    <row r="1410" spans="1:164" s="7" customFormat="1" ht="24">
      <c r="A1410" s="1"/>
      <c r="B1410" s="1"/>
      <c r="C1410" s="6"/>
      <c r="D1410" s="1" ph="1"/>
      <c r="F1410" s="27"/>
      <c r="G1410" s="9"/>
      <c r="H1410" s="9"/>
      <c r="I1410" s="1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  <c r="AT1410" s="25"/>
      <c r="AU1410" s="25"/>
      <c r="AV1410" s="25"/>
      <c r="AW1410" s="25"/>
      <c r="AX1410" s="25"/>
      <c r="AY1410" s="25"/>
      <c r="AZ1410" s="25"/>
      <c r="BA1410" s="25"/>
      <c r="BB1410" s="25"/>
      <c r="BC1410" s="25"/>
      <c r="BD1410" s="25"/>
      <c r="BE1410" s="25"/>
      <c r="BF1410" s="25"/>
      <c r="BG1410" s="25"/>
      <c r="BH1410" s="25"/>
      <c r="BI1410" s="25"/>
      <c r="BJ1410" s="25"/>
      <c r="BK1410" s="25"/>
      <c r="BL1410" s="25"/>
      <c r="BM1410" s="25"/>
      <c r="BN1410" s="25"/>
      <c r="BO1410" s="25"/>
      <c r="BP1410" s="25"/>
      <c r="BQ1410" s="25"/>
      <c r="BR1410" s="25"/>
      <c r="BS1410" s="25"/>
      <c r="BT1410" s="25"/>
      <c r="BU1410" s="25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  <c r="DO1410" s="2"/>
      <c r="DP1410" s="2"/>
      <c r="DQ1410" s="2"/>
      <c r="DR1410" s="2"/>
      <c r="DS1410" s="2"/>
      <c r="DT1410" s="2"/>
      <c r="DU1410" s="2"/>
      <c r="DV1410" s="2"/>
      <c r="DW1410" s="2"/>
      <c r="DX1410" s="2"/>
      <c r="DY1410" s="2"/>
      <c r="DZ1410" s="2"/>
      <c r="EA1410" s="2"/>
      <c r="EB1410" s="2"/>
      <c r="EC1410" s="2"/>
      <c r="ED1410" s="2"/>
      <c r="EE1410" s="2"/>
      <c r="EF1410" s="2"/>
      <c r="EG1410" s="2"/>
      <c r="EH1410" s="2"/>
      <c r="EI1410" s="2"/>
      <c r="EJ1410" s="2"/>
      <c r="EK1410" s="2"/>
      <c r="EL1410" s="2"/>
      <c r="EM1410" s="2"/>
      <c r="EN1410" s="25"/>
      <c r="EO1410" s="25"/>
      <c r="EP1410" s="25"/>
      <c r="EQ1410" s="25"/>
      <c r="ER1410" s="25"/>
      <c r="ES1410" s="25"/>
      <c r="ET1410" s="25"/>
      <c r="EU1410" s="25"/>
      <c r="EV1410" s="25"/>
      <c r="EW1410" s="25"/>
      <c r="EX1410" s="25"/>
      <c r="EY1410" s="25"/>
      <c r="EZ1410" s="25"/>
      <c r="FA1410" s="25"/>
      <c r="FB1410" s="25"/>
      <c r="FC1410" s="25"/>
      <c r="FD1410" s="25"/>
      <c r="FE1410" s="25"/>
      <c r="FF1410" s="25"/>
      <c r="FG1410" s="25"/>
      <c r="FH1410" s="25"/>
    </row>
    <row r="1411" spans="1:164" s="7" customFormat="1" ht="24">
      <c r="A1411" s="1"/>
      <c r="B1411" s="1"/>
      <c r="C1411" s="6"/>
      <c r="D1411" s="1" ph="1"/>
      <c r="F1411" s="27"/>
      <c r="G1411" s="9"/>
      <c r="H1411" s="9"/>
      <c r="I1411" s="1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  <c r="AT1411" s="25"/>
      <c r="AU1411" s="25"/>
      <c r="AV1411" s="25"/>
      <c r="AW1411" s="25"/>
      <c r="AX1411" s="25"/>
      <c r="AY1411" s="25"/>
      <c r="AZ1411" s="25"/>
      <c r="BA1411" s="25"/>
      <c r="BB1411" s="25"/>
      <c r="BC1411" s="25"/>
      <c r="BD1411" s="25"/>
      <c r="BE1411" s="25"/>
      <c r="BF1411" s="25"/>
      <c r="BG1411" s="25"/>
      <c r="BH1411" s="25"/>
      <c r="BI1411" s="25"/>
      <c r="BJ1411" s="25"/>
      <c r="BK1411" s="25"/>
      <c r="BL1411" s="25"/>
      <c r="BM1411" s="25"/>
      <c r="BN1411" s="25"/>
      <c r="BO1411" s="25"/>
      <c r="BP1411" s="25"/>
      <c r="BQ1411" s="25"/>
      <c r="BR1411" s="25"/>
      <c r="BS1411" s="25"/>
      <c r="BT1411" s="25"/>
      <c r="BU1411" s="25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  <c r="DO1411" s="2"/>
      <c r="DP1411" s="2"/>
      <c r="DQ1411" s="2"/>
      <c r="DR1411" s="2"/>
      <c r="DS1411" s="2"/>
      <c r="DT1411" s="2"/>
      <c r="DU1411" s="2"/>
      <c r="DV1411" s="2"/>
      <c r="DW1411" s="2"/>
      <c r="DX1411" s="2"/>
      <c r="DY1411" s="2"/>
      <c r="DZ1411" s="2"/>
      <c r="EA1411" s="2"/>
      <c r="EB1411" s="2"/>
      <c r="EC1411" s="2"/>
      <c r="ED1411" s="2"/>
      <c r="EE1411" s="2"/>
      <c r="EF1411" s="2"/>
      <c r="EG1411" s="2"/>
      <c r="EH1411" s="2"/>
      <c r="EI1411" s="2"/>
      <c r="EJ1411" s="2"/>
      <c r="EK1411" s="2"/>
      <c r="EL1411" s="2"/>
      <c r="EM1411" s="2"/>
      <c r="EN1411" s="25"/>
      <c r="EO1411" s="25"/>
      <c r="EP1411" s="25"/>
      <c r="EQ1411" s="25"/>
      <c r="ER1411" s="25"/>
      <c r="ES1411" s="25"/>
      <c r="ET1411" s="25"/>
      <c r="EU1411" s="25"/>
      <c r="EV1411" s="25"/>
      <c r="EW1411" s="25"/>
      <c r="EX1411" s="25"/>
      <c r="EY1411" s="25"/>
      <c r="EZ1411" s="25"/>
      <c r="FA1411" s="25"/>
      <c r="FB1411" s="25"/>
      <c r="FC1411" s="25"/>
      <c r="FD1411" s="25"/>
      <c r="FE1411" s="25"/>
      <c r="FF1411" s="25"/>
      <c r="FG1411" s="25"/>
      <c r="FH1411" s="25"/>
    </row>
    <row r="1412" spans="1:164" s="7" customFormat="1" ht="24">
      <c r="A1412" s="1"/>
      <c r="B1412" s="1"/>
      <c r="C1412" s="6"/>
      <c r="D1412" s="1" ph="1"/>
      <c r="F1412" s="27"/>
      <c r="G1412" s="9"/>
      <c r="H1412" s="9"/>
      <c r="I1412" s="1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  <c r="AT1412" s="25"/>
      <c r="AU1412" s="25"/>
      <c r="AV1412" s="25"/>
      <c r="AW1412" s="25"/>
      <c r="AX1412" s="25"/>
      <c r="AY1412" s="25"/>
      <c r="AZ1412" s="25"/>
      <c r="BA1412" s="25"/>
      <c r="BB1412" s="25"/>
      <c r="BC1412" s="25"/>
      <c r="BD1412" s="25"/>
      <c r="BE1412" s="25"/>
      <c r="BF1412" s="25"/>
      <c r="BG1412" s="25"/>
      <c r="BH1412" s="25"/>
      <c r="BI1412" s="25"/>
      <c r="BJ1412" s="25"/>
      <c r="BK1412" s="25"/>
      <c r="BL1412" s="25"/>
      <c r="BM1412" s="25"/>
      <c r="BN1412" s="25"/>
      <c r="BO1412" s="25"/>
      <c r="BP1412" s="25"/>
      <c r="BQ1412" s="25"/>
      <c r="BR1412" s="25"/>
      <c r="BS1412" s="25"/>
      <c r="BT1412" s="25"/>
      <c r="BU1412" s="25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2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  <c r="DH1412" s="2"/>
      <c r="DI1412" s="2"/>
      <c r="DJ1412" s="2"/>
      <c r="DK1412" s="2"/>
      <c r="DL1412" s="2"/>
      <c r="DM1412" s="2"/>
      <c r="DN1412" s="2"/>
      <c r="DO1412" s="2"/>
      <c r="DP1412" s="2"/>
      <c r="DQ1412" s="2"/>
      <c r="DR1412" s="2"/>
      <c r="DS1412" s="2"/>
      <c r="DT1412" s="2"/>
      <c r="DU1412" s="2"/>
      <c r="DV1412" s="2"/>
      <c r="DW1412" s="2"/>
      <c r="DX1412" s="2"/>
      <c r="DY1412" s="2"/>
      <c r="DZ1412" s="2"/>
      <c r="EA1412" s="2"/>
      <c r="EB1412" s="2"/>
      <c r="EC1412" s="2"/>
      <c r="ED1412" s="2"/>
      <c r="EE1412" s="2"/>
      <c r="EF1412" s="2"/>
      <c r="EG1412" s="2"/>
      <c r="EH1412" s="2"/>
      <c r="EI1412" s="2"/>
      <c r="EJ1412" s="2"/>
      <c r="EK1412" s="2"/>
      <c r="EL1412" s="2"/>
      <c r="EM1412" s="2"/>
      <c r="EN1412" s="25"/>
      <c r="EO1412" s="25"/>
      <c r="EP1412" s="25"/>
      <c r="EQ1412" s="25"/>
      <c r="ER1412" s="25"/>
      <c r="ES1412" s="25"/>
      <c r="ET1412" s="25"/>
      <c r="EU1412" s="25"/>
      <c r="EV1412" s="25"/>
      <c r="EW1412" s="25"/>
      <c r="EX1412" s="25"/>
      <c r="EY1412" s="25"/>
      <c r="EZ1412" s="25"/>
      <c r="FA1412" s="25"/>
      <c r="FB1412" s="25"/>
      <c r="FC1412" s="25"/>
      <c r="FD1412" s="25"/>
      <c r="FE1412" s="25"/>
      <c r="FF1412" s="25"/>
      <c r="FG1412" s="25"/>
      <c r="FH1412" s="25"/>
    </row>
    <row r="1413" spans="1:164" s="7" customFormat="1" ht="24">
      <c r="A1413" s="1"/>
      <c r="B1413" s="1"/>
      <c r="C1413" s="6"/>
      <c r="D1413" s="1" ph="1"/>
      <c r="F1413" s="27"/>
      <c r="G1413" s="9"/>
      <c r="H1413" s="9"/>
      <c r="I1413" s="1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  <c r="AT1413" s="25"/>
      <c r="AU1413" s="25"/>
      <c r="AV1413" s="25"/>
      <c r="AW1413" s="25"/>
      <c r="AX1413" s="25"/>
      <c r="AY1413" s="25"/>
      <c r="AZ1413" s="25"/>
      <c r="BA1413" s="25"/>
      <c r="BB1413" s="25"/>
      <c r="BC1413" s="25"/>
      <c r="BD1413" s="25"/>
      <c r="BE1413" s="25"/>
      <c r="BF1413" s="25"/>
      <c r="BG1413" s="25"/>
      <c r="BH1413" s="25"/>
      <c r="BI1413" s="25"/>
      <c r="BJ1413" s="25"/>
      <c r="BK1413" s="25"/>
      <c r="BL1413" s="25"/>
      <c r="BM1413" s="25"/>
      <c r="BN1413" s="25"/>
      <c r="BO1413" s="25"/>
      <c r="BP1413" s="25"/>
      <c r="BQ1413" s="25"/>
      <c r="BR1413" s="25"/>
      <c r="BS1413" s="25"/>
      <c r="BT1413" s="25"/>
      <c r="BU1413" s="25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2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  <c r="DH1413" s="2"/>
      <c r="DI1413" s="2"/>
      <c r="DJ1413" s="2"/>
      <c r="DK1413" s="2"/>
      <c r="DL1413" s="2"/>
      <c r="DM1413" s="2"/>
      <c r="DN1413" s="2"/>
      <c r="DO1413" s="2"/>
      <c r="DP1413" s="2"/>
      <c r="DQ1413" s="2"/>
      <c r="DR1413" s="2"/>
      <c r="DS1413" s="2"/>
      <c r="DT1413" s="2"/>
      <c r="DU1413" s="2"/>
      <c r="DV1413" s="2"/>
      <c r="DW1413" s="2"/>
      <c r="DX1413" s="2"/>
      <c r="DY1413" s="2"/>
      <c r="DZ1413" s="2"/>
      <c r="EA1413" s="2"/>
      <c r="EB1413" s="2"/>
      <c r="EC1413" s="2"/>
      <c r="ED1413" s="2"/>
      <c r="EE1413" s="2"/>
      <c r="EF1413" s="2"/>
      <c r="EG1413" s="2"/>
      <c r="EH1413" s="2"/>
      <c r="EI1413" s="2"/>
      <c r="EJ1413" s="2"/>
      <c r="EK1413" s="2"/>
      <c r="EL1413" s="2"/>
      <c r="EM1413" s="2"/>
      <c r="EN1413" s="25"/>
      <c r="EO1413" s="25"/>
      <c r="EP1413" s="25"/>
      <c r="EQ1413" s="25"/>
      <c r="ER1413" s="25"/>
      <c r="ES1413" s="25"/>
      <c r="ET1413" s="25"/>
      <c r="EU1413" s="25"/>
      <c r="EV1413" s="25"/>
      <c r="EW1413" s="25"/>
      <c r="EX1413" s="25"/>
      <c r="EY1413" s="25"/>
      <c r="EZ1413" s="25"/>
      <c r="FA1413" s="25"/>
      <c r="FB1413" s="25"/>
      <c r="FC1413" s="25"/>
      <c r="FD1413" s="25"/>
      <c r="FE1413" s="25"/>
      <c r="FF1413" s="25"/>
      <c r="FG1413" s="25"/>
      <c r="FH1413" s="25"/>
    </row>
    <row r="1414" spans="1:164" s="7" customFormat="1" ht="24">
      <c r="A1414" s="1"/>
      <c r="B1414" s="1"/>
      <c r="C1414" s="6"/>
      <c r="D1414" s="1" ph="1"/>
      <c r="F1414" s="27"/>
      <c r="G1414" s="9"/>
      <c r="H1414" s="9"/>
      <c r="I1414" s="1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  <c r="AT1414" s="25"/>
      <c r="AU1414" s="25"/>
      <c r="AV1414" s="25"/>
      <c r="AW1414" s="25"/>
      <c r="AX1414" s="25"/>
      <c r="AY1414" s="25"/>
      <c r="AZ1414" s="25"/>
      <c r="BA1414" s="25"/>
      <c r="BB1414" s="25"/>
      <c r="BC1414" s="25"/>
      <c r="BD1414" s="25"/>
      <c r="BE1414" s="25"/>
      <c r="BF1414" s="25"/>
      <c r="BG1414" s="25"/>
      <c r="BH1414" s="25"/>
      <c r="BI1414" s="25"/>
      <c r="BJ1414" s="25"/>
      <c r="BK1414" s="25"/>
      <c r="BL1414" s="25"/>
      <c r="BM1414" s="25"/>
      <c r="BN1414" s="25"/>
      <c r="BO1414" s="25"/>
      <c r="BP1414" s="25"/>
      <c r="BQ1414" s="25"/>
      <c r="BR1414" s="25"/>
      <c r="BS1414" s="25"/>
      <c r="BT1414" s="25"/>
      <c r="BU1414" s="25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2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  <c r="DH1414" s="2"/>
      <c r="DI1414" s="2"/>
      <c r="DJ1414" s="2"/>
      <c r="DK1414" s="2"/>
      <c r="DL1414" s="2"/>
      <c r="DM1414" s="2"/>
      <c r="DN1414" s="2"/>
      <c r="DO1414" s="2"/>
      <c r="DP1414" s="2"/>
      <c r="DQ1414" s="2"/>
      <c r="DR1414" s="2"/>
      <c r="DS1414" s="2"/>
      <c r="DT1414" s="2"/>
      <c r="DU1414" s="2"/>
      <c r="DV1414" s="2"/>
      <c r="DW1414" s="2"/>
      <c r="DX1414" s="2"/>
      <c r="DY1414" s="2"/>
      <c r="DZ1414" s="2"/>
      <c r="EA1414" s="2"/>
      <c r="EB1414" s="2"/>
      <c r="EC1414" s="2"/>
      <c r="ED1414" s="2"/>
      <c r="EE1414" s="2"/>
      <c r="EF1414" s="2"/>
      <c r="EG1414" s="2"/>
      <c r="EH1414" s="2"/>
      <c r="EI1414" s="2"/>
      <c r="EJ1414" s="2"/>
      <c r="EK1414" s="2"/>
      <c r="EL1414" s="2"/>
      <c r="EM1414" s="2"/>
      <c r="EN1414" s="25"/>
      <c r="EO1414" s="25"/>
      <c r="EP1414" s="25"/>
      <c r="EQ1414" s="25"/>
      <c r="ER1414" s="25"/>
      <c r="ES1414" s="25"/>
      <c r="ET1414" s="25"/>
      <c r="EU1414" s="25"/>
      <c r="EV1414" s="25"/>
      <c r="EW1414" s="25"/>
      <c r="EX1414" s="25"/>
      <c r="EY1414" s="25"/>
      <c r="EZ1414" s="25"/>
      <c r="FA1414" s="25"/>
      <c r="FB1414" s="25"/>
      <c r="FC1414" s="25"/>
      <c r="FD1414" s="25"/>
      <c r="FE1414" s="25"/>
      <c r="FF1414" s="25"/>
      <c r="FG1414" s="25"/>
      <c r="FH1414" s="25"/>
    </row>
    <row r="1415" spans="1:164" s="7" customFormat="1" ht="24">
      <c r="A1415" s="1"/>
      <c r="B1415" s="1"/>
      <c r="C1415" s="6"/>
      <c r="D1415" s="1" ph="1"/>
      <c r="F1415" s="27"/>
      <c r="G1415" s="9"/>
      <c r="H1415" s="9"/>
      <c r="I1415" s="1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  <c r="AT1415" s="25"/>
      <c r="AU1415" s="25"/>
      <c r="AV1415" s="25"/>
      <c r="AW1415" s="25"/>
      <c r="AX1415" s="25"/>
      <c r="AY1415" s="25"/>
      <c r="AZ1415" s="25"/>
      <c r="BA1415" s="25"/>
      <c r="BB1415" s="25"/>
      <c r="BC1415" s="25"/>
      <c r="BD1415" s="25"/>
      <c r="BE1415" s="25"/>
      <c r="BF1415" s="25"/>
      <c r="BG1415" s="25"/>
      <c r="BH1415" s="25"/>
      <c r="BI1415" s="25"/>
      <c r="BJ1415" s="25"/>
      <c r="BK1415" s="25"/>
      <c r="BL1415" s="25"/>
      <c r="BM1415" s="25"/>
      <c r="BN1415" s="25"/>
      <c r="BO1415" s="25"/>
      <c r="BP1415" s="25"/>
      <c r="BQ1415" s="25"/>
      <c r="BR1415" s="25"/>
      <c r="BS1415" s="25"/>
      <c r="BT1415" s="25"/>
      <c r="BU1415" s="25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2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  <c r="DH1415" s="2"/>
      <c r="DI1415" s="2"/>
      <c r="DJ1415" s="2"/>
      <c r="DK1415" s="2"/>
      <c r="DL1415" s="2"/>
      <c r="DM1415" s="2"/>
      <c r="DN1415" s="2"/>
      <c r="DO1415" s="2"/>
      <c r="DP1415" s="2"/>
      <c r="DQ1415" s="2"/>
      <c r="DR1415" s="2"/>
      <c r="DS1415" s="2"/>
      <c r="DT1415" s="2"/>
      <c r="DU1415" s="2"/>
      <c r="DV1415" s="2"/>
      <c r="DW1415" s="2"/>
      <c r="DX1415" s="2"/>
      <c r="DY1415" s="2"/>
      <c r="DZ1415" s="2"/>
      <c r="EA1415" s="2"/>
      <c r="EB1415" s="2"/>
      <c r="EC1415" s="2"/>
      <c r="ED1415" s="2"/>
      <c r="EE1415" s="2"/>
      <c r="EF1415" s="2"/>
      <c r="EG1415" s="2"/>
      <c r="EH1415" s="2"/>
      <c r="EI1415" s="2"/>
      <c r="EJ1415" s="2"/>
      <c r="EK1415" s="2"/>
      <c r="EL1415" s="2"/>
      <c r="EM1415" s="2"/>
      <c r="EN1415" s="25"/>
      <c r="EO1415" s="25"/>
      <c r="EP1415" s="25"/>
      <c r="EQ1415" s="25"/>
      <c r="ER1415" s="25"/>
      <c r="ES1415" s="25"/>
      <c r="ET1415" s="25"/>
      <c r="EU1415" s="25"/>
      <c r="EV1415" s="25"/>
      <c r="EW1415" s="25"/>
      <c r="EX1415" s="25"/>
      <c r="EY1415" s="25"/>
      <c r="EZ1415" s="25"/>
      <c r="FA1415" s="25"/>
      <c r="FB1415" s="25"/>
      <c r="FC1415" s="25"/>
      <c r="FD1415" s="25"/>
      <c r="FE1415" s="25"/>
      <c r="FF1415" s="25"/>
      <c r="FG1415" s="25"/>
      <c r="FH1415" s="25"/>
    </row>
    <row r="1416" spans="1:164" s="7" customFormat="1" ht="24">
      <c r="A1416" s="1"/>
      <c r="B1416" s="1"/>
      <c r="C1416" s="6"/>
      <c r="D1416" s="1" ph="1"/>
      <c r="F1416" s="27"/>
      <c r="G1416" s="9"/>
      <c r="H1416" s="9"/>
      <c r="I1416" s="1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  <c r="AT1416" s="25"/>
      <c r="AU1416" s="25"/>
      <c r="AV1416" s="25"/>
      <c r="AW1416" s="25"/>
      <c r="AX1416" s="25"/>
      <c r="AY1416" s="25"/>
      <c r="AZ1416" s="25"/>
      <c r="BA1416" s="25"/>
      <c r="BB1416" s="25"/>
      <c r="BC1416" s="25"/>
      <c r="BD1416" s="25"/>
      <c r="BE1416" s="25"/>
      <c r="BF1416" s="25"/>
      <c r="BG1416" s="25"/>
      <c r="BH1416" s="25"/>
      <c r="BI1416" s="25"/>
      <c r="BJ1416" s="25"/>
      <c r="BK1416" s="25"/>
      <c r="BL1416" s="25"/>
      <c r="BM1416" s="25"/>
      <c r="BN1416" s="25"/>
      <c r="BO1416" s="25"/>
      <c r="BP1416" s="25"/>
      <c r="BQ1416" s="25"/>
      <c r="BR1416" s="25"/>
      <c r="BS1416" s="25"/>
      <c r="BT1416" s="25"/>
      <c r="BU1416" s="25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  <c r="DH1416" s="2"/>
      <c r="DI1416" s="2"/>
      <c r="DJ1416" s="2"/>
      <c r="DK1416" s="2"/>
      <c r="DL1416" s="2"/>
      <c r="DM1416" s="2"/>
      <c r="DN1416" s="2"/>
      <c r="DO1416" s="2"/>
      <c r="DP1416" s="2"/>
      <c r="DQ1416" s="2"/>
      <c r="DR1416" s="2"/>
      <c r="DS1416" s="2"/>
      <c r="DT1416" s="2"/>
      <c r="DU1416" s="2"/>
      <c r="DV1416" s="2"/>
      <c r="DW1416" s="2"/>
      <c r="DX1416" s="2"/>
      <c r="DY1416" s="2"/>
      <c r="DZ1416" s="2"/>
      <c r="EA1416" s="2"/>
      <c r="EB1416" s="2"/>
      <c r="EC1416" s="2"/>
      <c r="ED1416" s="2"/>
      <c r="EE1416" s="2"/>
      <c r="EF1416" s="2"/>
      <c r="EG1416" s="2"/>
      <c r="EH1416" s="2"/>
      <c r="EI1416" s="2"/>
      <c r="EJ1416" s="2"/>
      <c r="EK1416" s="2"/>
      <c r="EL1416" s="2"/>
      <c r="EM1416" s="2"/>
      <c r="EN1416" s="25"/>
      <c r="EO1416" s="25"/>
      <c r="EP1416" s="25"/>
      <c r="EQ1416" s="25"/>
      <c r="ER1416" s="25"/>
      <c r="ES1416" s="25"/>
      <c r="ET1416" s="25"/>
      <c r="EU1416" s="25"/>
      <c r="EV1416" s="25"/>
      <c r="EW1416" s="25"/>
      <c r="EX1416" s="25"/>
      <c r="EY1416" s="25"/>
      <c r="EZ1416" s="25"/>
      <c r="FA1416" s="25"/>
      <c r="FB1416" s="25"/>
      <c r="FC1416" s="25"/>
      <c r="FD1416" s="25"/>
      <c r="FE1416" s="25"/>
      <c r="FF1416" s="25"/>
      <c r="FG1416" s="25"/>
      <c r="FH1416" s="25"/>
    </row>
    <row r="1417" spans="1:164" s="7" customFormat="1" ht="24">
      <c r="A1417" s="1"/>
      <c r="B1417" s="1"/>
      <c r="C1417" s="6"/>
      <c r="D1417" s="1" ph="1"/>
      <c r="F1417" s="27"/>
      <c r="G1417" s="9"/>
      <c r="H1417" s="9"/>
      <c r="I1417" s="1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  <c r="AT1417" s="25"/>
      <c r="AU1417" s="25"/>
      <c r="AV1417" s="25"/>
      <c r="AW1417" s="25"/>
      <c r="AX1417" s="25"/>
      <c r="AY1417" s="25"/>
      <c r="AZ1417" s="25"/>
      <c r="BA1417" s="25"/>
      <c r="BB1417" s="25"/>
      <c r="BC1417" s="25"/>
      <c r="BD1417" s="25"/>
      <c r="BE1417" s="25"/>
      <c r="BF1417" s="25"/>
      <c r="BG1417" s="25"/>
      <c r="BH1417" s="25"/>
      <c r="BI1417" s="25"/>
      <c r="BJ1417" s="25"/>
      <c r="BK1417" s="25"/>
      <c r="BL1417" s="25"/>
      <c r="BM1417" s="25"/>
      <c r="BN1417" s="25"/>
      <c r="BO1417" s="25"/>
      <c r="BP1417" s="25"/>
      <c r="BQ1417" s="25"/>
      <c r="BR1417" s="25"/>
      <c r="BS1417" s="25"/>
      <c r="BT1417" s="25"/>
      <c r="BU1417" s="25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  <c r="DO1417" s="2"/>
      <c r="DP1417" s="2"/>
      <c r="DQ1417" s="2"/>
      <c r="DR1417" s="2"/>
      <c r="DS1417" s="2"/>
      <c r="DT1417" s="2"/>
      <c r="DU1417" s="2"/>
      <c r="DV1417" s="2"/>
      <c r="DW1417" s="2"/>
      <c r="DX1417" s="2"/>
      <c r="DY1417" s="2"/>
      <c r="DZ1417" s="2"/>
      <c r="EA1417" s="2"/>
      <c r="EB1417" s="2"/>
      <c r="EC1417" s="2"/>
      <c r="ED1417" s="2"/>
      <c r="EE1417" s="2"/>
      <c r="EF1417" s="2"/>
      <c r="EG1417" s="2"/>
      <c r="EH1417" s="2"/>
      <c r="EI1417" s="2"/>
      <c r="EJ1417" s="2"/>
      <c r="EK1417" s="2"/>
      <c r="EL1417" s="2"/>
      <c r="EM1417" s="2"/>
      <c r="EN1417" s="25"/>
      <c r="EO1417" s="25"/>
      <c r="EP1417" s="25"/>
      <c r="EQ1417" s="25"/>
      <c r="ER1417" s="25"/>
      <c r="ES1417" s="25"/>
      <c r="ET1417" s="25"/>
      <c r="EU1417" s="25"/>
      <c r="EV1417" s="25"/>
      <c r="EW1417" s="25"/>
      <c r="EX1417" s="25"/>
      <c r="EY1417" s="25"/>
      <c r="EZ1417" s="25"/>
      <c r="FA1417" s="25"/>
      <c r="FB1417" s="25"/>
      <c r="FC1417" s="25"/>
      <c r="FD1417" s="25"/>
      <c r="FE1417" s="25"/>
      <c r="FF1417" s="25"/>
      <c r="FG1417" s="25"/>
      <c r="FH1417" s="25"/>
    </row>
    <row r="1418" spans="1:164" s="7" customFormat="1" ht="24">
      <c r="A1418" s="1"/>
      <c r="B1418" s="1"/>
      <c r="C1418" s="6"/>
      <c r="D1418" s="1" ph="1"/>
      <c r="F1418" s="27"/>
      <c r="G1418" s="9"/>
      <c r="H1418" s="9"/>
      <c r="I1418" s="1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  <c r="AT1418" s="25"/>
      <c r="AU1418" s="25"/>
      <c r="AV1418" s="25"/>
      <c r="AW1418" s="25"/>
      <c r="AX1418" s="25"/>
      <c r="AY1418" s="25"/>
      <c r="AZ1418" s="25"/>
      <c r="BA1418" s="25"/>
      <c r="BB1418" s="25"/>
      <c r="BC1418" s="25"/>
      <c r="BD1418" s="25"/>
      <c r="BE1418" s="25"/>
      <c r="BF1418" s="25"/>
      <c r="BG1418" s="25"/>
      <c r="BH1418" s="25"/>
      <c r="BI1418" s="25"/>
      <c r="BJ1418" s="25"/>
      <c r="BK1418" s="25"/>
      <c r="BL1418" s="25"/>
      <c r="BM1418" s="25"/>
      <c r="BN1418" s="25"/>
      <c r="BO1418" s="25"/>
      <c r="BP1418" s="25"/>
      <c r="BQ1418" s="25"/>
      <c r="BR1418" s="25"/>
      <c r="BS1418" s="25"/>
      <c r="BT1418" s="25"/>
      <c r="BU1418" s="25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  <c r="DO1418" s="2"/>
      <c r="DP1418" s="2"/>
      <c r="DQ1418" s="2"/>
      <c r="DR1418" s="2"/>
      <c r="DS1418" s="2"/>
      <c r="DT1418" s="2"/>
      <c r="DU1418" s="2"/>
      <c r="DV1418" s="2"/>
      <c r="DW1418" s="2"/>
      <c r="DX1418" s="2"/>
      <c r="DY1418" s="2"/>
      <c r="DZ1418" s="2"/>
      <c r="EA1418" s="2"/>
      <c r="EB1418" s="2"/>
      <c r="EC1418" s="2"/>
      <c r="ED1418" s="2"/>
      <c r="EE1418" s="2"/>
      <c r="EF1418" s="2"/>
      <c r="EG1418" s="2"/>
      <c r="EH1418" s="2"/>
      <c r="EI1418" s="2"/>
      <c r="EJ1418" s="2"/>
      <c r="EK1418" s="2"/>
      <c r="EL1418" s="2"/>
      <c r="EM1418" s="2"/>
      <c r="EN1418" s="25"/>
      <c r="EO1418" s="25"/>
      <c r="EP1418" s="25"/>
      <c r="EQ1418" s="25"/>
      <c r="ER1418" s="25"/>
      <c r="ES1418" s="25"/>
      <c r="ET1418" s="25"/>
      <c r="EU1418" s="25"/>
      <c r="EV1418" s="25"/>
      <c r="EW1418" s="25"/>
      <c r="EX1418" s="25"/>
      <c r="EY1418" s="25"/>
      <c r="EZ1418" s="25"/>
      <c r="FA1418" s="25"/>
      <c r="FB1418" s="25"/>
      <c r="FC1418" s="25"/>
      <c r="FD1418" s="25"/>
      <c r="FE1418" s="25"/>
      <c r="FF1418" s="25"/>
      <c r="FG1418" s="25"/>
      <c r="FH1418" s="25"/>
    </row>
    <row r="1419" spans="1:164" s="7" customFormat="1" ht="24">
      <c r="A1419" s="1"/>
      <c r="B1419" s="1"/>
      <c r="C1419" s="6"/>
      <c r="D1419" s="1" ph="1"/>
      <c r="F1419" s="27"/>
      <c r="G1419" s="9"/>
      <c r="H1419" s="9"/>
      <c r="I1419" s="1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25"/>
      <c r="AX1419" s="25"/>
      <c r="AY1419" s="25"/>
      <c r="AZ1419" s="25"/>
      <c r="BA1419" s="25"/>
      <c r="BB1419" s="25"/>
      <c r="BC1419" s="25"/>
      <c r="BD1419" s="25"/>
      <c r="BE1419" s="25"/>
      <c r="BF1419" s="25"/>
      <c r="BG1419" s="25"/>
      <c r="BH1419" s="25"/>
      <c r="BI1419" s="25"/>
      <c r="BJ1419" s="25"/>
      <c r="BK1419" s="25"/>
      <c r="BL1419" s="25"/>
      <c r="BM1419" s="25"/>
      <c r="BN1419" s="25"/>
      <c r="BO1419" s="25"/>
      <c r="BP1419" s="25"/>
      <c r="BQ1419" s="25"/>
      <c r="BR1419" s="25"/>
      <c r="BS1419" s="25"/>
      <c r="BT1419" s="25"/>
      <c r="BU1419" s="25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  <c r="DO1419" s="2"/>
      <c r="DP1419" s="2"/>
      <c r="DQ1419" s="2"/>
      <c r="DR1419" s="2"/>
      <c r="DS1419" s="2"/>
      <c r="DT1419" s="2"/>
      <c r="DU1419" s="2"/>
      <c r="DV1419" s="2"/>
      <c r="DW1419" s="2"/>
      <c r="DX1419" s="2"/>
      <c r="DY1419" s="2"/>
      <c r="DZ1419" s="2"/>
      <c r="EA1419" s="2"/>
      <c r="EB1419" s="2"/>
      <c r="EC1419" s="2"/>
      <c r="ED1419" s="2"/>
      <c r="EE1419" s="2"/>
      <c r="EF1419" s="2"/>
      <c r="EG1419" s="2"/>
      <c r="EH1419" s="2"/>
      <c r="EI1419" s="2"/>
      <c r="EJ1419" s="2"/>
      <c r="EK1419" s="2"/>
      <c r="EL1419" s="2"/>
      <c r="EM1419" s="2"/>
      <c r="EN1419" s="25"/>
      <c r="EO1419" s="25"/>
      <c r="EP1419" s="25"/>
      <c r="EQ1419" s="25"/>
      <c r="ER1419" s="25"/>
      <c r="ES1419" s="25"/>
      <c r="ET1419" s="25"/>
      <c r="EU1419" s="25"/>
      <c r="EV1419" s="25"/>
      <c r="EW1419" s="25"/>
      <c r="EX1419" s="25"/>
      <c r="EY1419" s="25"/>
      <c r="EZ1419" s="25"/>
      <c r="FA1419" s="25"/>
      <c r="FB1419" s="25"/>
      <c r="FC1419" s="25"/>
      <c r="FD1419" s="25"/>
      <c r="FE1419" s="25"/>
      <c r="FF1419" s="25"/>
      <c r="FG1419" s="25"/>
      <c r="FH1419" s="25"/>
    </row>
    <row r="1420" spans="1:164" s="7" customFormat="1" ht="24">
      <c r="A1420" s="1"/>
      <c r="B1420" s="1"/>
      <c r="C1420" s="6"/>
      <c r="D1420" s="1" ph="1"/>
      <c r="F1420" s="27"/>
      <c r="G1420" s="9"/>
      <c r="H1420" s="9"/>
      <c r="I1420" s="1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  <c r="AT1420" s="25"/>
      <c r="AU1420" s="25"/>
      <c r="AV1420" s="25"/>
      <c r="AW1420" s="25"/>
      <c r="AX1420" s="25"/>
      <c r="AY1420" s="25"/>
      <c r="AZ1420" s="25"/>
      <c r="BA1420" s="25"/>
      <c r="BB1420" s="25"/>
      <c r="BC1420" s="25"/>
      <c r="BD1420" s="25"/>
      <c r="BE1420" s="25"/>
      <c r="BF1420" s="25"/>
      <c r="BG1420" s="25"/>
      <c r="BH1420" s="25"/>
      <c r="BI1420" s="25"/>
      <c r="BJ1420" s="25"/>
      <c r="BK1420" s="25"/>
      <c r="BL1420" s="25"/>
      <c r="BM1420" s="25"/>
      <c r="BN1420" s="25"/>
      <c r="BO1420" s="25"/>
      <c r="BP1420" s="25"/>
      <c r="BQ1420" s="25"/>
      <c r="BR1420" s="25"/>
      <c r="BS1420" s="25"/>
      <c r="BT1420" s="25"/>
      <c r="BU1420" s="25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  <c r="DO1420" s="2"/>
      <c r="DP1420" s="2"/>
      <c r="DQ1420" s="2"/>
      <c r="DR1420" s="2"/>
      <c r="DS1420" s="2"/>
      <c r="DT1420" s="2"/>
      <c r="DU1420" s="2"/>
      <c r="DV1420" s="2"/>
      <c r="DW1420" s="2"/>
      <c r="DX1420" s="2"/>
      <c r="DY1420" s="2"/>
      <c r="DZ1420" s="2"/>
      <c r="EA1420" s="2"/>
      <c r="EB1420" s="2"/>
      <c r="EC1420" s="2"/>
      <c r="ED1420" s="2"/>
      <c r="EE1420" s="2"/>
      <c r="EF1420" s="2"/>
      <c r="EG1420" s="2"/>
      <c r="EH1420" s="2"/>
      <c r="EI1420" s="2"/>
      <c r="EJ1420" s="2"/>
      <c r="EK1420" s="2"/>
      <c r="EL1420" s="2"/>
      <c r="EM1420" s="2"/>
      <c r="EN1420" s="25"/>
      <c r="EO1420" s="25"/>
      <c r="EP1420" s="25"/>
      <c r="EQ1420" s="25"/>
      <c r="ER1420" s="25"/>
      <c r="ES1420" s="25"/>
      <c r="ET1420" s="25"/>
      <c r="EU1420" s="25"/>
      <c r="EV1420" s="25"/>
      <c r="EW1420" s="25"/>
      <c r="EX1420" s="25"/>
      <c r="EY1420" s="25"/>
      <c r="EZ1420" s="25"/>
      <c r="FA1420" s="25"/>
      <c r="FB1420" s="25"/>
      <c r="FC1420" s="25"/>
      <c r="FD1420" s="25"/>
      <c r="FE1420" s="25"/>
      <c r="FF1420" s="25"/>
      <c r="FG1420" s="25"/>
      <c r="FH1420" s="25"/>
    </row>
    <row r="1421" spans="1:164" s="7" customFormat="1" ht="24">
      <c r="A1421" s="1"/>
      <c r="B1421" s="1"/>
      <c r="C1421" s="6"/>
      <c r="D1421" s="1" ph="1"/>
      <c r="F1421" s="27"/>
      <c r="G1421" s="9"/>
      <c r="H1421" s="9"/>
      <c r="I1421" s="1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25"/>
      <c r="AG1421" s="25"/>
      <c r="AH1421" s="25"/>
      <c r="AI1421" s="25"/>
      <c r="AJ1421" s="25"/>
      <c r="AK1421" s="25"/>
      <c r="AL1421" s="25"/>
      <c r="AM1421" s="25"/>
      <c r="AN1421" s="25"/>
      <c r="AO1421" s="25"/>
      <c r="AP1421" s="25"/>
      <c r="AQ1421" s="25"/>
      <c r="AR1421" s="25"/>
      <c r="AS1421" s="25"/>
      <c r="AT1421" s="25"/>
      <c r="AU1421" s="25"/>
      <c r="AV1421" s="25"/>
      <c r="AW1421" s="25"/>
      <c r="AX1421" s="25"/>
      <c r="AY1421" s="25"/>
      <c r="AZ1421" s="25"/>
      <c r="BA1421" s="25"/>
      <c r="BB1421" s="25"/>
      <c r="BC1421" s="25"/>
      <c r="BD1421" s="25"/>
      <c r="BE1421" s="25"/>
      <c r="BF1421" s="25"/>
      <c r="BG1421" s="25"/>
      <c r="BH1421" s="25"/>
      <c r="BI1421" s="25"/>
      <c r="BJ1421" s="25"/>
      <c r="BK1421" s="25"/>
      <c r="BL1421" s="25"/>
      <c r="BM1421" s="25"/>
      <c r="BN1421" s="25"/>
      <c r="BO1421" s="25"/>
      <c r="BP1421" s="25"/>
      <c r="BQ1421" s="25"/>
      <c r="BR1421" s="25"/>
      <c r="BS1421" s="25"/>
      <c r="BT1421" s="25"/>
      <c r="BU1421" s="25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  <c r="DO1421" s="2"/>
      <c r="DP1421" s="2"/>
      <c r="DQ1421" s="2"/>
      <c r="DR1421" s="2"/>
      <c r="DS1421" s="2"/>
      <c r="DT1421" s="2"/>
      <c r="DU1421" s="2"/>
      <c r="DV1421" s="2"/>
      <c r="DW1421" s="2"/>
      <c r="DX1421" s="2"/>
      <c r="DY1421" s="2"/>
      <c r="DZ1421" s="2"/>
      <c r="EA1421" s="2"/>
      <c r="EB1421" s="2"/>
      <c r="EC1421" s="2"/>
      <c r="ED1421" s="2"/>
      <c r="EE1421" s="2"/>
      <c r="EF1421" s="2"/>
      <c r="EG1421" s="2"/>
      <c r="EH1421" s="2"/>
      <c r="EI1421" s="2"/>
      <c r="EJ1421" s="2"/>
      <c r="EK1421" s="2"/>
      <c r="EL1421" s="2"/>
      <c r="EM1421" s="2"/>
      <c r="EN1421" s="25"/>
      <c r="EO1421" s="25"/>
      <c r="EP1421" s="25"/>
      <c r="EQ1421" s="25"/>
      <c r="ER1421" s="25"/>
      <c r="ES1421" s="25"/>
      <c r="ET1421" s="25"/>
      <c r="EU1421" s="25"/>
      <c r="EV1421" s="25"/>
      <c r="EW1421" s="25"/>
      <c r="EX1421" s="25"/>
      <c r="EY1421" s="25"/>
      <c r="EZ1421" s="25"/>
      <c r="FA1421" s="25"/>
      <c r="FB1421" s="25"/>
      <c r="FC1421" s="25"/>
      <c r="FD1421" s="25"/>
      <c r="FE1421" s="25"/>
      <c r="FF1421" s="25"/>
      <c r="FG1421" s="25"/>
      <c r="FH1421" s="25"/>
    </row>
    <row r="1422" spans="1:164" s="7" customFormat="1" ht="24">
      <c r="A1422" s="1"/>
      <c r="B1422" s="1"/>
      <c r="C1422" s="6"/>
      <c r="D1422" s="1" ph="1"/>
      <c r="F1422" s="27"/>
      <c r="G1422" s="9"/>
      <c r="H1422" s="9"/>
      <c r="I1422" s="1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  <c r="AT1422" s="25"/>
      <c r="AU1422" s="25"/>
      <c r="AV1422" s="25"/>
      <c r="AW1422" s="25"/>
      <c r="AX1422" s="25"/>
      <c r="AY1422" s="25"/>
      <c r="AZ1422" s="25"/>
      <c r="BA1422" s="25"/>
      <c r="BB1422" s="25"/>
      <c r="BC1422" s="25"/>
      <c r="BD1422" s="25"/>
      <c r="BE1422" s="25"/>
      <c r="BF1422" s="25"/>
      <c r="BG1422" s="25"/>
      <c r="BH1422" s="25"/>
      <c r="BI1422" s="25"/>
      <c r="BJ1422" s="25"/>
      <c r="BK1422" s="25"/>
      <c r="BL1422" s="25"/>
      <c r="BM1422" s="25"/>
      <c r="BN1422" s="25"/>
      <c r="BO1422" s="25"/>
      <c r="BP1422" s="25"/>
      <c r="BQ1422" s="25"/>
      <c r="BR1422" s="25"/>
      <c r="BS1422" s="25"/>
      <c r="BT1422" s="25"/>
      <c r="BU1422" s="25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  <c r="DH1422" s="2"/>
      <c r="DI1422" s="2"/>
      <c r="DJ1422" s="2"/>
      <c r="DK1422" s="2"/>
      <c r="DL1422" s="2"/>
      <c r="DM1422" s="2"/>
      <c r="DN1422" s="2"/>
      <c r="DO1422" s="2"/>
      <c r="DP1422" s="2"/>
      <c r="DQ1422" s="2"/>
      <c r="DR1422" s="2"/>
      <c r="DS1422" s="2"/>
      <c r="DT1422" s="2"/>
      <c r="DU1422" s="2"/>
      <c r="DV1422" s="2"/>
      <c r="DW1422" s="2"/>
      <c r="DX1422" s="2"/>
      <c r="DY1422" s="2"/>
      <c r="DZ1422" s="2"/>
      <c r="EA1422" s="2"/>
      <c r="EB1422" s="2"/>
      <c r="EC1422" s="2"/>
      <c r="ED1422" s="2"/>
      <c r="EE1422" s="2"/>
      <c r="EF1422" s="2"/>
      <c r="EG1422" s="2"/>
      <c r="EH1422" s="2"/>
      <c r="EI1422" s="2"/>
      <c r="EJ1422" s="2"/>
      <c r="EK1422" s="2"/>
      <c r="EL1422" s="2"/>
      <c r="EM1422" s="2"/>
      <c r="EN1422" s="25"/>
      <c r="EO1422" s="25"/>
      <c r="EP1422" s="25"/>
      <c r="EQ1422" s="25"/>
      <c r="ER1422" s="25"/>
      <c r="ES1422" s="25"/>
      <c r="ET1422" s="25"/>
      <c r="EU1422" s="25"/>
      <c r="EV1422" s="25"/>
      <c r="EW1422" s="25"/>
      <c r="EX1422" s="25"/>
      <c r="EY1422" s="25"/>
      <c r="EZ1422" s="25"/>
      <c r="FA1422" s="25"/>
      <c r="FB1422" s="25"/>
      <c r="FC1422" s="25"/>
      <c r="FD1422" s="25"/>
      <c r="FE1422" s="25"/>
      <c r="FF1422" s="25"/>
      <c r="FG1422" s="25"/>
      <c r="FH1422" s="25"/>
    </row>
    <row r="1423" spans="1:164" s="7" customFormat="1" ht="24">
      <c r="A1423" s="1"/>
      <c r="B1423" s="1"/>
      <c r="C1423" s="6"/>
      <c r="D1423" s="1" ph="1"/>
      <c r="F1423" s="27"/>
      <c r="G1423" s="9"/>
      <c r="H1423" s="9"/>
      <c r="I1423" s="1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  <c r="AP1423" s="25"/>
      <c r="AQ1423" s="25"/>
      <c r="AR1423" s="25"/>
      <c r="AS1423" s="25"/>
      <c r="AT1423" s="25"/>
      <c r="AU1423" s="25"/>
      <c r="AV1423" s="25"/>
      <c r="AW1423" s="25"/>
      <c r="AX1423" s="25"/>
      <c r="AY1423" s="25"/>
      <c r="AZ1423" s="25"/>
      <c r="BA1423" s="25"/>
      <c r="BB1423" s="25"/>
      <c r="BC1423" s="25"/>
      <c r="BD1423" s="25"/>
      <c r="BE1423" s="25"/>
      <c r="BF1423" s="25"/>
      <c r="BG1423" s="25"/>
      <c r="BH1423" s="25"/>
      <c r="BI1423" s="25"/>
      <c r="BJ1423" s="25"/>
      <c r="BK1423" s="25"/>
      <c r="BL1423" s="25"/>
      <c r="BM1423" s="25"/>
      <c r="BN1423" s="25"/>
      <c r="BO1423" s="25"/>
      <c r="BP1423" s="25"/>
      <c r="BQ1423" s="25"/>
      <c r="BR1423" s="25"/>
      <c r="BS1423" s="25"/>
      <c r="BT1423" s="25"/>
      <c r="BU1423" s="25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  <c r="DH1423" s="2"/>
      <c r="DI1423" s="2"/>
      <c r="DJ1423" s="2"/>
      <c r="DK1423" s="2"/>
      <c r="DL1423" s="2"/>
      <c r="DM1423" s="2"/>
      <c r="DN1423" s="2"/>
      <c r="DO1423" s="2"/>
      <c r="DP1423" s="2"/>
      <c r="DQ1423" s="2"/>
      <c r="DR1423" s="2"/>
      <c r="DS1423" s="2"/>
      <c r="DT1423" s="2"/>
      <c r="DU1423" s="2"/>
      <c r="DV1423" s="2"/>
      <c r="DW1423" s="2"/>
      <c r="DX1423" s="2"/>
      <c r="DY1423" s="2"/>
      <c r="DZ1423" s="2"/>
      <c r="EA1423" s="2"/>
      <c r="EB1423" s="2"/>
      <c r="EC1423" s="2"/>
      <c r="ED1423" s="2"/>
      <c r="EE1423" s="2"/>
      <c r="EF1423" s="2"/>
      <c r="EG1423" s="2"/>
      <c r="EH1423" s="2"/>
      <c r="EI1423" s="2"/>
      <c r="EJ1423" s="2"/>
      <c r="EK1423" s="2"/>
      <c r="EL1423" s="2"/>
      <c r="EM1423" s="2"/>
      <c r="EN1423" s="25"/>
      <c r="EO1423" s="25"/>
      <c r="EP1423" s="25"/>
      <c r="EQ1423" s="25"/>
      <c r="ER1423" s="25"/>
      <c r="ES1423" s="25"/>
      <c r="ET1423" s="25"/>
      <c r="EU1423" s="25"/>
      <c r="EV1423" s="25"/>
      <c r="EW1423" s="25"/>
      <c r="EX1423" s="25"/>
      <c r="EY1423" s="25"/>
      <c r="EZ1423" s="25"/>
      <c r="FA1423" s="25"/>
      <c r="FB1423" s="25"/>
      <c r="FC1423" s="25"/>
      <c r="FD1423" s="25"/>
      <c r="FE1423" s="25"/>
      <c r="FF1423" s="25"/>
      <c r="FG1423" s="25"/>
      <c r="FH1423" s="25"/>
    </row>
    <row r="1424" spans="1:164" s="7" customFormat="1" ht="24">
      <c r="A1424" s="1"/>
      <c r="B1424" s="1"/>
      <c r="C1424" s="6"/>
      <c r="D1424" s="1" ph="1"/>
      <c r="F1424" s="27"/>
      <c r="G1424" s="9"/>
      <c r="H1424" s="9"/>
      <c r="I1424" s="1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  <c r="AP1424" s="25"/>
      <c r="AQ1424" s="25"/>
      <c r="AR1424" s="25"/>
      <c r="AS1424" s="25"/>
      <c r="AT1424" s="25"/>
      <c r="AU1424" s="25"/>
      <c r="AV1424" s="25"/>
      <c r="AW1424" s="25"/>
      <c r="AX1424" s="25"/>
      <c r="AY1424" s="25"/>
      <c r="AZ1424" s="25"/>
      <c r="BA1424" s="25"/>
      <c r="BB1424" s="25"/>
      <c r="BC1424" s="25"/>
      <c r="BD1424" s="25"/>
      <c r="BE1424" s="25"/>
      <c r="BF1424" s="25"/>
      <c r="BG1424" s="25"/>
      <c r="BH1424" s="25"/>
      <c r="BI1424" s="25"/>
      <c r="BJ1424" s="25"/>
      <c r="BK1424" s="25"/>
      <c r="BL1424" s="25"/>
      <c r="BM1424" s="25"/>
      <c r="BN1424" s="25"/>
      <c r="BO1424" s="25"/>
      <c r="BP1424" s="25"/>
      <c r="BQ1424" s="25"/>
      <c r="BR1424" s="25"/>
      <c r="BS1424" s="25"/>
      <c r="BT1424" s="25"/>
      <c r="BU1424" s="25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  <c r="DH1424" s="2"/>
      <c r="DI1424" s="2"/>
      <c r="DJ1424" s="2"/>
      <c r="DK1424" s="2"/>
      <c r="DL1424" s="2"/>
      <c r="DM1424" s="2"/>
      <c r="DN1424" s="2"/>
      <c r="DO1424" s="2"/>
      <c r="DP1424" s="2"/>
      <c r="DQ1424" s="2"/>
      <c r="DR1424" s="2"/>
      <c r="DS1424" s="2"/>
      <c r="DT1424" s="2"/>
      <c r="DU1424" s="2"/>
      <c r="DV1424" s="2"/>
      <c r="DW1424" s="2"/>
      <c r="DX1424" s="2"/>
      <c r="DY1424" s="2"/>
      <c r="DZ1424" s="2"/>
      <c r="EA1424" s="2"/>
      <c r="EB1424" s="2"/>
      <c r="EC1424" s="2"/>
      <c r="ED1424" s="2"/>
      <c r="EE1424" s="2"/>
      <c r="EF1424" s="2"/>
      <c r="EG1424" s="2"/>
      <c r="EH1424" s="2"/>
      <c r="EI1424" s="2"/>
      <c r="EJ1424" s="2"/>
      <c r="EK1424" s="2"/>
      <c r="EL1424" s="2"/>
      <c r="EM1424" s="2"/>
      <c r="EN1424" s="25"/>
      <c r="EO1424" s="25"/>
      <c r="EP1424" s="25"/>
      <c r="EQ1424" s="25"/>
      <c r="ER1424" s="25"/>
      <c r="ES1424" s="25"/>
      <c r="ET1424" s="25"/>
      <c r="EU1424" s="25"/>
      <c r="EV1424" s="25"/>
      <c r="EW1424" s="25"/>
      <c r="EX1424" s="25"/>
      <c r="EY1424" s="25"/>
      <c r="EZ1424" s="25"/>
      <c r="FA1424" s="25"/>
      <c r="FB1424" s="25"/>
      <c r="FC1424" s="25"/>
      <c r="FD1424" s="25"/>
      <c r="FE1424" s="25"/>
      <c r="FF1424" s="25"/>
      <c r="FG1424" s="25"/>
      <c r="FH1424" s="25"/>
    </row>
    <row r="1425" spans="1:164" s="7" customFormat="1" ht="24">
      <c r="A1425" s="1"/>
      <c r="B1425" s="1"/>
      <c r="C1425" s="6"/>
      <c r="D1425" s="1" ph="1"/>
      <c r="F1425" s="27"/>
      <c r="G1425" s="9"/>
      <c r="H1425" s="9"/>
      <c r="I1425" s="1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25"/>
      <c r="AG1425" s="25"/>
      <c r="AH1425" s="25"/>
      <c r="AI1425" s="25"/>
      <c r="AJ1425" s="25"/>
      <c r="AK1425" s="25"/>
      <c r="AL1425" s="25"/>
      <c r="AM1425" s="25"/>
      <c r="AN1425" s="25"/>
      <c r="AO1425" s="25"/>
      <c r="AP1425" s="25"/>
      <c r="AQ1425" s="25"/>
      <c r="AR1425" s="25"/>
      <c r="AS1425" s="25"/>
      <c r="AT1425" s="25"/>
      <c r="AU1425" s="25"/>
      <c r="AV1425" s="25"/>
      <c r="AW1425" s="25"/>
      <c r="AX1425" s="25"/>
      <c r="AY1425" s="25"/>
      <c r="AZ1425" s="25"/>
      <c r="BA1425" s="25"/>
      <c r="BB1425" s="25"/>
      <c r="BC1425" s="25"/>
      <c r="BD1425" s="25"/>
      <c r="BE1425" s="25"/>
      <c r="BF1425" s="25"/>
      <c r="BG1425" s="25"/>
      <c r="BH1425" s="25"/>
      <c r="BI1425" s="25"/>
      <c r="BJ1425" s="25"/>
      <c r="BK1425" s="25"/>
      <c r="BL1425" s="25"/>
      <c r="BM1425" s="25"/>
      <c r="BN1425" s="25"/>
      <c r="BO1425" s="25"/>
      <c r="BP1425" s="25"/>
      <c r="BQ1425" s="25"/>
      <c r="BR1425" s="25"/>
      <c r="BS1425" s="25"/>
      <c r="BT1425" s="25"/>
      <c r="BU1425" s="25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  <c r="DH1425" s="2"/>
      <c r="DI1425" s="2"/>
      <c r="DJ1425" s="2"/>
      <c r="DK1425" s="2"/>
      <c r="DL1425" s="2"/>
      <c r="DM1425" s="2"/>
      <c r="DN1425" s="2"/>
      <c r="DO1425" s="2"/>
      <c r="DP1425" s="2"/>
      <c r="DQ1425" s="2"/>
      <c r="DR1425" s="2"/>
      <c r="DS1425" s="2"/>
      <c r="DT1425" s="2"/>
      <c r="DU1425" s="2"/>
      <c r="DV1425" s="2"/>
      <c r="DW1425" s="2"/>
      <c r="DX1425" s="2"/>
      <c r="DY1425" s="2"/>
      <c r="DZ1425" s="2"/>
      <c r="EA1425" s="2"/>
      <c r="EB1425" s="2"/>
      <c r="EC1425" s="2"/>
      <c r="ED1425" s="2"/>
      <c r="EE1425" s="2"/>
      <c r="EF1425" s="2"/>
      <c r="EG1425" s="2"/>
      <c r="EH1425" s="2"/>
      <c r="EI1425" s="2"/>
      <c r="EJ1425" s="2"/>
      <c r="EK1425" s="2"/>
      <c r="EL1425" s="2"/>
      <c r="EM1425" s="2"/>
      <c r="EN1425" s="25"/>
      <c r="EO1425" s="25"/>
      <c r="EP1425" s="25"/>
      <c r="EQ1425" s="25"/>
      <c r="ER1425" s="25"/>
      <c r="ES1425" s="25"/>
      <c r="ET1425" s="25"/>
      <c r="EU1425" s="25"/>
      <c r="EV1425" s="25"/>
      <c r="EW1425" s="25"/>
      <c r="EX1425" s="25"/>
      <c r="EY1425" s="25"/>
      <c r="EZ1425" s="25"/>
      <c r="FA1425" s="25"/>
      <c r="FB1425" s="25"/>
      <c r="FC1425" s="25"/>
      <c r="FD1425" s="25"/>
      <c r="FE1425" s="25"/>
      <c r="FF1425" s="25"/>
      <c r="FG1425" s="25"/>
      <c r="FH1425" s="25"/>
    </row>
    <row r="1426" spans="1:164" s="7" customFormat="1" ht="24">
      <c r="A1426" s="1"/>
      <c r="B1426" s="1"/>
      <c r="C1426" s="6"/>
      <c r="D1426" s="1" ph="1"/>
      <c r="F1426" s="27"/>
      <c r="G1426" s="9"/>
      <c r="H1426" s="9"/>
      <c r="I1426" s="1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25"/>
      <c r="AG1426" s="25"/>
      <c r="AH1426" s="25"/>
      <c r="AI1426" s="25"/>
      <c r="AJ1426" s="25"/>
      <c r="AK1426" s="25"/>
      <c r="AL1426" s="25"/>
      <c r="AM1426" s="25"/>
      <c r="AN1426" s="25"/>
      <c r="AO1426" s="25"/>
      <c r="AP1426" s="25"/>
      <c r="AQ1426" s="25"/>
      <c r="AR1426" s="25"/>
      <c r="AS1426" s="25"/>
      <c r="AT1426" s="25"/>
      <c r="AU1426" s="25"/>
      <c r="AV1426" s="25"/>
      <c r="AW1426" s="25"/>
      <c r="AX1426" s="25"/>
      <c r="AY1426" s="25"/>
      <c r="AZ1426" s="25"/>
      <c r="BA1426" s="25"/>
      <c r="BB1426" s="25"/>
      <c r="BC1426" s="25"/>
      <c r="BD1426" s="25"/>
      <c r="BE1426" s="25"/>
      <c r="BF1426" s="25"/>
      <c r="BG1426" s="25"/>
      <c r="BH1426" s="25"/>
      <c r="BI1426" s="25"/>
      <c r="BJ1426" s="25"/>
      <c r="BK1426" s="25"/>
      <c r="BL1426" s="25"/>
      <c r="BM1426" s="25"/>
      <c r="BN1426" s="25"/>
      <c r="BO1426" s="25"/>
      <c r="BP1426" s="25"/>
      <c r="BQ1426" s="25"/>
      <c r="BR1426" s="25"/>
      <c r="BS1426" s="25"/>
      <c r="BT1426" s="25"/>
      <c r="BU1426" s="25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  <c r="DH1426" s="2"/>
      <c r="DI1426" s="2"/>
      <c r="DJ1426" s="2"/>
      <c r="DK1426" s="2"/>
      <c r="DL1426" s="2"/>
      <c r="DM1426" s="2"/>
      <c r="DN1426" s="2"/>
      <c r="DO1426" s="2"/>
      <c r="DP1426" s="2"/>
      <c r="DQ1426" s="2"/>
      <c r="DR1426" s="2"/>
      <c r="DS1426" s="2"/>
      <c r="DT1426" s="2"/>
      <c r="DU1426" s="2"/>
      <c r="DV1426" s="2"/>
      <c r="DW1426" s="2"/>
      <c r="DX1426" s="2"/>
      <c r="DY1426" s="2"/>
      <c r="DZ1426" s="2"/>
      <c r="EA1426" s="2"/>
      <c r="EB1426" s="2"/>
      <c r="EC1426" s="2"/>
      <c r="ED1426" s="2"/>
      <c r="EE1426" s="2"/>
      <c r="EF1426" s="2"/>
      <c r="EG1426" s="2"/>
      <c r="EH1426" s="2"/>
      <c r="EI1426" s="2"/>
      <c r="EJ1426" s="2"/>
      <c r="EK1426" s="2"/>
      <c r="EL1426" s="2"/>
      <c r="EM1426" s="2"/>
      <c r="EN1426" s="25"/>
      <c r="EO1426" s="25"/>
      <c r="EP1426" s="25"/>
      <c r="EQ1426" s="25"/>
      <c r="ER1426" s="25"/>
      <c r="ES1426" s="25"/>
      <c r="ET1426" s="25"/>
      <c r="EU1426" s="25"/>
      <c r="EV1426" s="25"/>
      <c r="EW1426" s="25"/>
      <c r="EX1426" s="25"/>
      <c r="EY1426" s="25"/>
      <c r="EZ1426" s="25"/>
      <c r="FA1426" s="25"/>
      <c r="FB1426" s="25"/>
      <c r="FC1426" s="25"/>
      <c r="FD1426" s="25"/>
      <c r="FE1426" s="25"/>
      <c r="FF1426" s="25"/>
      <c r="FG1426" s="25"/>
      <c r="FH1426" s="25"/>
    </row>
    <row r="1427" spans="1:164" s="7" customFormat="1" ht="24">
      <c r="A1427" s="1"/>
      <c r="B1427" s="1"/>
      <c r="C1427" s="6"/>
      <c r="D1427" s="1" ph="1"/>
      <c r="F1427" s="27"/>
      <c r="G1427" s="9"/>
      <c r="H1427" s="9"/>
      <c r="I1427" s="1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25"/>
      <c r="AG1427" s="25"/>
      <c r="AH1427" s="25"/>
      <c r="AI1427" s="25"/>
      <c r="AJ1427" s="25"/>
      <c r="AK1427" s="25"/>
      <c r="AL1427" s="25"/>
      <c r="AM1427" s="25"/>
      <c r="AN1427" s="25"/>
      <c r="AO1427" s="25"/>
      <c r="AP1427" s="25"/>
      <c r="AQ1427" s="25"/>
      <c r="AR1427" s="25"/>
      <c r="AS1427" s="25"/>
      <c r="AT1427" s="25"/>
      <c r="AU1427" s="25"/>
      <c r="AV1427" s="25"/>
      <c r="AW1427" s="25"/>
      <c r="AX1427" s="25"/>
      <c r="AY1427" s="25"/>
      <c r="AZ1427" s="25"/>
      <c r="BA1427" s="25"/>
      <c r="BB1427" s="25"/>
      <c r="BC1427" s="25"/>
      <c r="BD1427" s="25"/>
      <c r="BE1427" s="25"/>
      <c r="BF1427" s="25"/>
      <c r="BG1427" s="25"/>
      <c r="BH1427" s="25"/>
      <c r="BI1427" s="25"/>
      <c r="BJ1427" s="25"/>
      <c r="BK1427" s="25"/>
      <c r="BL1427" s="25"/>
      <c r="BM1427" s="25"/>
      <c r="BN1427" s="25"/>
      <c r="BO1427" s="25"/>
      <c r="BP1427" s="25"/>
      <c r="BQ1427" s="25"/>
      <c r="BR1427" s="25"/>
      <c r="BS1427" s="25"/>
      <c r="BT1427" s="25"/>
      <c r="BU1427" s="25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  <c r="DH1427" s="2"/>
      <c r="DI1427" s="2"/>
      <c r="DJ1427" s="2"/>
      <c r="DK1427" s="2"/>
      <c r="DL1427" s="2"/>
      <c r="DM1427" s="2"/>
      <c r="DN1427" s="2"/>
      <c r="DO1427" s="2"/>
      <c r="DP1427" s="2"/>
      <c r="DQ1427" s="2"/>
      <c r="DR1427" s="2"/>
      <c r="DS1427" s="2"/>
      <c r="DT1427" s="2"/>
      <c r="DU1427" s="2"/>
      <c r="DV1427" s="2"/>
      <c r="DW1427" s="2"/>
      <c r="DX1427" s="2"/>
      <c r="DY1427" s="2"/>
      <c r="DZ1427" s="2"/>
      <c r="EA1427" s="2"/>
      <c r="EB1427" s="2"/>
      <c r="EC1427" s="2"/>
      <c r="ED1427" s="2"/>
      <c r="EE1427" s="2"/>
      <c r="EF1427" s="2"/>
      <c r="EG1427" s="2"/>
      <c r="EH1427" s="2"/>
      <c r="EI1427" s="2"/>
      <c r="EJ1427" s="2"/>
      <c r="EK1427" s="2"/>
      <c r="EL1427" s="2"/>
      <c r="EM1427" s="2"/>
      <c r="EN1427" s="25"/>
      <c r="EO1427" s="25"/>
      <c r="EP1427" s="25"/>
      <c r="EQ1427" s="25"/>
      <c r="ER1427" s="25"/>
      <c r="ES1427" s="25"/>
      <c r="ET1427" s="25"/>
      <c r="EU1427" s="25"/>
      <c r="EV1427" s="25"/>
      <c r="EW1427" s="25"/>
      <c r="EX1427" s="25"/>
      <c r="EY1427" s="25"/>
      <c r="EZ1427" s="25"/>
      <c r="FA1427" s="25"/>
      <c r="FB1427" s="25"/>
      <c r="FC1427" s="25"/>
      <c r="FD1427" s="25"/>
      <c r="FE1427" s="25"/>
      <c r="FF1427" s="25"/>
      <c r="FG1427" s="25"/>
      <c r="FH1427" s="25"/>
    </row>
    <row r="1428" spans="1:164" s="7" customFormat="1" ht="24">
      <c r="A1428" s="1"/>
      <c r="B1428" s="1"/>
      <c r="C1428" s="6"/>
      <c r="D1428" s="1" ph="1"/>
      <c r="F1428" s="27"/>
      <c r="G1428" s="9"/>
      <c r="H1428" s="9"/>
      <c r="I1428" s="1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25"/>
      <c r="AG1428" s="25"/>
      <c r="AH1428" s="25"/>
      <c r="AI1428" s="25"/>
      <c r="AJ1428" s="25"/>
      <c r="AK1428" s="25"/>
      <c r="AL1428" s="25"/>
      <c r="AM1428" s="25"/>
      <c r="AN1428" s="25"/>
      <c r="AO1428" s="25"/>
      <c r="AP1428" s="25"/>
      <c r="AQ1428" s="25"/>
      <c r="AR1428" s="25"/>
      <c r="AS1428" s="25"/>
      <c r="AT1428" s="25"/>
      <c r="AU1428" s="25"/>
      <c r="AV1428" s="25"/>
      <c r="AW1428" s="25"/>
      <c r="AX1428" s="25"/>
      <c r="AY1428" s="25"/>
      <c r="AZ1428" s="25"/>
      <c r="BA1428" s="25"/>
      <c r="BB1428" s="25"/>
      <c r="BC1428" s="25"/>
      <c r="BD1428" s="25"/>
      <c r="BE1428" s="25"/>
      <c r="BF1428" s="25"/>
      <c r="BG1428" s="25"/>
      <c r="BH1428" s="25"/>
      <c r="BI1428" s="25"/>
      <c r="BJ1428" s="25"/>
      <c r="BK1428" s="25"/>
      <c r="BL1428" s="25"/>
      <c r="BM1428" s="25"/>
      <c r="BN1428" s="25"/>
      <c r="BO1428" s="25"/>
      <c r="BP1428" s="25"/>
      <c r="BQ1428" s="25"/>
      <c r="BR1428" s="25"/>
      <c r="BS1428" s="25"/>
      <c r="BT1428" s="25"/>
      <c r="BU1428" s="25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  <c r="DH1428" s="2"/>
      <c r="DI1428" s="2"/>
      <c r="DJ1428" s="2"/>
      <c r="DK1428" s="2"/>
      <c r="DL1428" s="2"/>
      <c r="DM1428" s="2"/>
      <c r="DN1428" s="2"/>
      <c r="DO1428" s="2"/>
      <c r="DP1428" s="2"/>
      <c r="DQ1428" s="2"/>
      <c r="DR1428" s="2"/>
      <c r="DS1428" s="2"/>
      <c r="DT1428" s="2"/>
      <c r="DU1428" s="2"/>
      <c r="DV1428" s="2"/>
      <c r="DW1428" s="2"/>
      <c r="DX1428" s="2"/>
      <c r="DY1428" s="2"/>
      <c r="DZ1428" s="2"/>
      <c r="EA1428" s="2"/>
      <c r="EB1428" s="2"/>
      <c r="EC1428" s="2"/>
      <c r="ED1428" s="2"/>
      <c r="EE1428" s="2"/>
      <c r="EF1428" s="2"/>
      <c r="EG1428" s="2"/>
      <c r="EH1428" s="2"/>
      <c r="EI1428" s="2"/>
      <c r="EJ1428" s="2"/>
      <c r="EK1428" s="2"/>
      <c r="EL1428" s="2"/>
      <c r="EM1428" s="2"/>
      <c r="EN1428" s="25"/>
      <c r="EO1428" s="25"/>
      <c r="EP1428" s="25"/>
      <c r="EQ1428" s="25"/>
      <c r="ER1428" s="25"/>
      <c r="ES1428" s="25"/>
      <c r="ET1428" s="25"/>
      <c r="EU1428" s="25"/>
      <c r="EV1428" s="25"/>
      <c r="EW1428" s="25"/>
      <c r="EX1428" s="25"/>
      <c r="EY1428" s="25"/>
      <c r="EZ1428" s="25"/>
      <c r="FA1428" s="25"/>
      <c r="FB1428" s="25"/>
      <c r="FC1428" s="25"/>
      <c r="FD1428" s="25"/>
      <c r="FE1428" s="25"/>
      <c r="FF1428" s="25"/>
      <c r="FG1428" s="25"/>
      <c r="FH1428" s="25"/>
    </row>
    <row r="1429" spans="1:164" s="7" customFormat="1" ht="24">
      <c r="A1429" s="1"/>
      <c r="B1429" s="1"/>
      <c r="C1429" s="6"/>
      <c r="D1429" s="1" ph="1"/>
      <c r="F1429" s="27"/>
      <c r="G1429" s="9"/>
      <c r="H1429" s="9"/>
      <c r="I1429" s="1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25"/>
      <c r="AG1429" s="25"/>
      <c r="AH1429" s="25"/>
      <c r="AI1429" s="25"/>
      <c r="AJ1429" s="25"/>
      <c r="AK1429" s="25"/>
      <c r="AL1429" s="25"/>
      <c r="AM1429" s="25"/>
      <c r="AN1429" s="25"/>
      <c r="AO1429" s="25"/>
      <c r="AP1429" s="25"/>
      <c r="AQ1429" s="25"/>
      <c r="AR1429" s="25"/>
      <c r="AS1429" s="25"/>
      <c r="AT1429" s="25"/>
      <c r="AU1429" s="25"/>
      <c r="AV1429" s="25"/>
      <c r="AW1429" s="25"/>
      <c r="AX1429" s="25"/>
      <c r="AY1429" s="25"/>
      <c r="AZ1429" s="25"/>
      <c r="BA1429" s="25"/>
      <c r="BB1429" s="25"/>
      <c r="BC1429" s="25"/>
      <c r="BD1429" s="25"/>
      <c r="BE1429" s="25"/>
      <c r="BF1429" s="25"/>
      <c r="BG1429" s="25"/>
      <c r="BH1429" s="25"/>
      <c r="BI1429" s="25"/>
      <c r="BJ1429" s="25"/>
      <c r="BK1429" s="25"/>
      <c r="BL1429" s="25"/>
      <c r="BM1429" s="25"/>
      <c r="BN1429" s="25"/>
      <c r="BO1429" s="25"/>
      <c r="BP1429" s="25"/>
      <c r="BQ1429" s="25"/>
      <c r="BR1429" s="25"/>
      <c r="BS1429" s="25"/>
      <c r="BT1429" s="25"/>
      <c r="BU1429" s="25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  <c r="DH1429" s="2"/>
      <c r="DI1429" s="2"/>
      <c r="DJ1429" s="2"/>
      <c r="DK1429" s="2"/>
      <c r="DL1429" s="2"/>
      <c r="DM1429" s="2"/>
      <c r="DN1429" s="2"/>
      <c r="DO1429" s="2"/>
      <c r="DP1429" s="2"/>
      <c r="DQ1429" s="2"/>
      <c r="DR1429" s="2"/>
      <c r="DS1429" s="2"/>
      <c r="DT1429" s="2"/>
      <c r="DU1429" s="2"/>
      <c r="DV1429" s="2"/>
      <c r="DW1429" s="2"/>
      <c r="DX1429" s="2"/>
      <c r="DY1429" s="2"/>
      <c r="DZ1429" s="2"/>
      <c r="EA1429" s="2"/>
      <c r="EB1429" s="2"/>
      <c r="EC1429" s="2"/>
      <c r="ED1429" s="2"/>
      <c r="EE1429" s="2"/>
      <c r="EF1429" s="2"/>
      <c r="EG1429" s="2"/>
      <c r="EH1429" s="2"/>
      <c r="EI1429" s="2"/>
      <c r="EJ1429" s="2"/>
      <c r="EK1429" s="2"/>
      <c r="EL1429" s="2"/>
      <c r="EM1429" s="2"/>
      <c r="EN1429" s="25"/>
      <c r="EO1429" s="25"/>
      <c r="EP1429" s="25"/>
      <c r="EQ1429" s="25"/>
      <c r="ER1429" s="25"/>
      <c r="ES1429" s="25"/>
      <c r="ET1429" s="25"/>
      <c r="EU1429" s="25"/>
      <c r="EV1429" s="25"/>
      <c r="EW1429" s="25"/>
      <c r="EX1429" s="25"/>
      <c r="EY1429" s="25"/>
      <c r="EZ1429" s="25"/>
      <c r="FA1429" s="25"/>
      <c r="FB1429" s="25"/>
      <c r="FC1429" s="25"/>
      <c r="FD1429" s="25"/>
      <c r="FE1429" s="25"/>
      <c r="FF1429" s="25"/>
      <c r="FG1429" s="25"/>
      <c r="FH1429" s="25"/>
    </row>
    <row r="1430" spans="1:164" s="7" customFormat="1" ht="24">
      <c r="A1430" s="1"/>
      <c r="B1430" s="1"/>
      <c r="C1430" s="6"/>
      <c r="D1430" s="1" ph="1"/>
      <c r="F1430" s="27"/>
      <c r="G1430" s="9"/>
      <c r="H1430" s="9"/>
      <c r="I1430" s="1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25"/>
      <c r="AG1430" s="25"/>
      <c r="AH1430" s="25"/>
      <c r="AI1430" s="25"/>
      <c r="AJ1430" s="25"/>
      <c r="AK1430" s="25"/>
      <c r="AL1430" s="25"/>
      <c r="AM1430" s="25"/>
      <c r="AN1430" s="25"/>
      <c r="AO1430" s="25"/>
      <c r="AP1430" s="25"/>
      <c r="AQ1430" s="25"/>
      <c r="AR1430" s="25"/>
      <c r="AS1430" s="25"/>
      <c r="AT1430" s="25"/>
      <c r="AU1430" s="25"/>
      <c r="AV1430" s="25"/>
      <c r="AW1430" s="25"/>
      <c r="AX1430" s="25"/>
      <c r="AY1430" s="25"/>
      <c r="AZ1430" s="25"/>
      <c r="BA1430" s="25"/>
      <c r="BB1430" s="25"/>
      <c r="BC1430" s="25"/>
      <c r="BD1430" s="25"/>
      <c r="BE1430" s="25"/>
      <c r="BF1430" s="25"/>
      <c r="BG1430" s="25"/>
      <c r="BH1430" s="25"/>
      <c r="BI1430" s="25"/>
      <c r="BJ1430" s="25"/>
      <c r="BK1430" s="25"/>
      <c r="BL1430" s="25"/>
      <c r="BM1430" s="25"/>
      <c r="BN1430" s="25"/>
      <c r="BO1430" s="25"/>
      <c r="BP1430" s="25"/>
      <c r="BQ1430" s="25"/>
      <c r="BR1430" s="25"/>
      <c r="BS1430" s="25"/>
      <c r="BT1430" s="25"/>
      <c r="BU1430" s="25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  <c r="DH1430" s="2"/>
      <c r="DI1430" s="2"/>
      <c r="DJ1430" s="2"/>
      <c r="DK1430" s="2"/>
      <c r="DL1430" s="2"/>
      <c r="DM1430" s="2"/>
      <c r="DN1430" s="2"/>
      <c r="DO1430" s="2"/>
      <c r="DP1430" s="2"/>
      <c r="DQ1430" s="2"/>
      <c r="DR1430" s="2"/>
      <c r="DS1430" s="2"/>
      <c r="DT1430" s="2"/>
      <c r="DU1430" s="2"/>
      <c r="DV1430" s="2"/>
      <c r="DW1430" s="2"/>
      <c r="DX1430" s="2"/>
      <c r="DY1430" s="2"/>
      <c r="DZ1430" s="2"/>
      <c r="EA1430" s="2"/>
      <c r="EB1430" s="2"/>
      <c r="EC1430" s="2"/>
      <c r="ED1430" s="2"/>
      <c r="EE1430" s="2"/>
      <c r="EF1430" s="2"/>
      <c r="EG1430" s="2"/>
      <c r="EH1430" s="2"/>
      <c r="EI1430" s="2"/>
      <c r="EJ1430" s="2"/>
      <c r="EK1430" s="2"/>
      <c r="EL1430" s="2"/>
      <c r="EM1430" s="2"/>
      <c r="EN1430" s="25"/>
      <c r="EO1430" s="25"/>
      <c r="EP1430" s="25"/>
      <c r="EQ1430" s="25"/>
      <c r="ER1430" s="25"/>
      <c r="ES1430" s="25"/>
      <c r="ET1430" s="25"/>
      <c r="EU1430" s="25"/>
      <c r="EV1430" s="25"/>
      <c r="EW1430" s="25"/>
      <c r="EX1430" s="25"/>
      <c r="EY1430" s="25"/>
      <c r="EZ1430" s="25"/>
      <c r="FA1430" s="25"/>
      <c r="FB1430" s="25"/>
      <c r="FC1430" s="25"/>
      <c r="FD1430" s="25"/>
      <c r="FE1430" s="25"/>
      <c r="FF1430" s="25"/>
      <c r="FG1430" s="25"/>
      <c r="FH1430" s="25"/>
    </row>
    <row r="1431" spans="1:164" s="7" customFormat="1" ht="24">
      <c r="A1431" s="1"/>
      <c r="B1431" s="1"/>
      <c r="C1431" s="6"/>
      <c r="D1431" s="1" ph="1"/>
      <c r="F1431" s="27"/>
      <c r="G1431" s="9"/>
      <c r="H1431" s="9"/>
      <c r="I1431" s="1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25"/>
      <c r="AG1431" s="25"/>
      <c r="AH1431" s="25"/>
      <c r="AI1431" s="25"/>
      <c r="AJ1431" s="25"/>
      <c r="AK1431" s="25"/>
      <c r="AL1431" s="25"/>
      <c r="AM1431" s="25"/>
      <c r="AN1431" s="25"/>
      <c r="AO1431" s="25"/>
      <c r="AP1431" s="25"/>
      <c r="AQ1431" s="25"/>
      <c r="AR1431" s="25"/>
      <c r="AS1431" s="25"/>
      <c r="AT1431" s="25"/>
      <c r="AU1431" s="25"/>
      <c r="AV1431" s="25"/>
      <c r="AW1431" s="25"/>
      <c r="AX1431" s="25"/>
      <c r="AY1431" s="25"/>
      <c r="AZ1431" s="25"/>
      <c r="BA1431" s="25"/>
      <c r="BB1431" s="25"/>
      <c r="BC1431" s="25"/>
      <c r="BD1431" s="25"/>
      <c r="BE1431" s="25"/>
      <c r="BF1431" s="25"/>
      <c r="BG1431" s="25"/>
      <c r="BH1431" s="25"/>
      <c r="BI1431" s="25"/>
      <c r="BJ1431" s="25"/>
      <c r="BK1431" s="25"/>
      <c r="BL1431" s="25"/>
      <c r="BM1431" s="25"/>
      <c r="BN1431" s="25"/>
      <c r="BO1431" s="25"/>
      <c r="BP1431" s="25"/>
      <c r="BQ1431" s="25"/>
      <c r="BR1431" s="25"/>
      <c r="BS1431" s="25"/>
      <c r="BT1431" s="25"/>
      <c r="BU1431" s="25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N1431" s="2"/>
      <c r="DO1431" s="2"/>
      <c r="DP1431" s="2"/>
      <c r="DQ1431" s="2"/>
      <c r="DR1431" s="2"/>
      <c r="DS1431" s="2"/>
      <c r="DT1431" s="2"/>
      <c r="DU1431" s="2"/>
      <c r="DV1431" s="2"/>
      <c r="DW1431" s="2"/>
      <c r="DX1431" s="2"/>
      <c r="DY1431" s="2"/>
      <c r="DZ1431" s="2"/>
      <c r="EA1431" s="2"/>
      <c r="EB1431" s="2"/>
      <c r="EC1431" s="2"/>
      <c r="ED1431" s="2"/>
      <c r="EE1431" s="2"/>
      <c r="EF1431" s="2"/>
      <c r="EG1431" s="2"/>
      <c r="EH1431" s="2"/>
      <c r="EI1431" s="2"/>
      <c r="EJ1431" s="2"/>
      <c r="EK1431" s="2"/>
      <c r="EL1431" s="2"/>
      <c r="EM1431" s="2"/>
      <c r="EN1431" s="25"/>
      <c r="EO1431" s="25"/>
      <c r="EP1431" s="25"/>
      <c r="EQ1431" s="25"/>
      <c r="ER1431" s="25"/>
      <c r="ES1431" s="25"/>
      <c r="ET1431" s="25"/>
      <c r="EU1431" s="25"/>
      <c r="EV1431" s="25"/>
      <c r="EW1431" s="25"/>
      <c r="EX1431" s="25"/>
      <c r="EY1431" s="25"/>
      <c r="EZ1431" s="25"/>
      <c r="FA1431" s="25"/>
      <c r="FB1431" s="25"/>
      <c r="FC1431" s="25"/>
      <c r="FD1431" s="25"/>
      <c r="FE1431" s="25"/>
      <c r="FF1431" s="25"/>
      <c r="FG1431" s="25"/>
      <c r="FH1431" s="25"/>
    </row>
    <row r="1432" spans="1:164" s="7" customFormat="1" ht="24">
      <c r="A1432" s="1"/>
      <c r="B1432" s="1"/>
      <c r="C1432" s="6"/>
      <c r="D1432" s="1" ph="1"/>
      <c r="F1432" s="27"/>
      <c r="G1432" s="9"/>
      <c r="H1432" s="9"/>
      <c r="I1432" s="1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25"/>
      <c r="AG1432" s="25"/>
      <c r="AH1432" s="25"/>
      <c r="AI1432" s="25"/>
      <c r="AJ1432" s="25"/>
      <c r="AK1432" s="25"/>
      <c r="AL1432" s="25"/>
      <c r="AM1432" s="25"/>
      <c r="AN1432" s="25"/>
      <c r="AO1432" s="25"/>
      <c r="AP1432" s="25"/>
      <c r="AQ1432" s="25"/>
      <c r="AR1432" s="25"/>
      <c r="AS1432" s="25"/>
      <c r="AT1432" s="25"/>
      <c r="AU1432" s="25"/>
      <c r="AV1432" s="25"/>
      <c r="AW1432" s="25"/>
      <c r="AX1432" s="25"/>
      <c r="AY1432" s="25"/>
      <c r="AZ1432" s="25"/>
      <c r="BA1432" s="25"/>
      <c r="BB1432" s="25"/>
      <c r="BC1432" s="25"/>
      <c r="BD1432" s="25"/>
      <c r="BE1432" s="25"/>
      <c r="BF1432" s="25"/>
      <c r="BG1432" s="25"/>
      <c r="BH1432" s="25"/>
      <c r="BI1432" s="25"/>
      <c r="BJ1432" s="25"/>
      <c r="BK1432" s="25"/>
      <c r="BL1432" s="25"/>
      <c r="BM1432" s="25"/>
      <c r="BN1432" s="25"/>
      <c r="BO1432" s="25"/>
      <c r="BP1432" s="25"/>
      <c r="BQ1432" s="25"/>
      <c r="BR1432" s="25"/>
      <c r="BS1432" s="25"/>
      <c r="BT1432" s="25"/>
      <c r="BU1432" s="25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  <c r="DH1432" s="2"/>
      <c r="DI1432" s="2"/>
      <c r="DJ1432" s="2"/>
      <c r="DK1432" s="2"/>
      <c r="DL1432" s="2"/>
      <c r="DM1432" s="2"/>
      <c r="DN1432" s="2"/>
      <c r="DO1432" s="2"/>
      <c r="DP1432" s="2"/>
      <c r="DQ1432" s="2"/>
      <c r="DR1432" s="2"/>
      <c r="DS1432" s="2"/>
      <c r="DT1432" s="2"/>
      <c r="DU1432" s="2"/>
      <c r="DV1432" s="2"/>
      <c r="DW1432" s="2"/>
      <c r="DX1432" s="2"/>
      <c r="DY1432" s="2"/>
      <c r="DZ1432" s="2"/>
      <c r="EA1432" s="2"/>
      <c r="EB1432" s="2"/>
      <c r="EC1432" s="2"/>
      <c r="ED1432" s="2"/>
      <c r="EE1432" s="2"/>
      <c r="EF1432" s="2"/>
      <c r="EG1432" s="2"/>
      <c r="EH1432" s="2"/>
      <c r="EI1432" s="2"/>
      <c r="EJ1432" s="2"/>
      <c r="EK1432" s="2"/>
      <c r="EL1432" s="2"/>
      <c r="EM1432" s="2"/>
      <c r="EN1432" s="25"/>
      <c r="EO1432" s="25"/>
      <c r="EP1432" s="25"/>
      <c r="EQ1432" s="25"/>
      <c r="ER1432" s="25"/>
      <c r="ES1432" s="25"/>
      <c r="ET1432" s="25"/>
      <c r="EU1432" s="25"/>
      <c r="EV1432" s="25"/>
      <c r="EW1432" s="25"/>
      <c r="EX1432" s="25"/>
      <c r="EY1432" s="25"/>
      <c r="EZ1432" s="25"/>
      <c r="FA1432" s="25"/>
      <c r="FB1432" s="25"/>
      <c r="FC1432" s="25"/>
      <c r="FD1432" s="25"/>
      <c r="FE1432" s="25"/>
      <c r="FF1432" s="25"/>
      <c r="FG1432" s="25"/>
      <c r="FH1432" s="25"/>
    </row>
    <row r="1433" spans="1:164" s="7" customFormat="1" ht="24">
      <c r="A1433" s="1"/>
      <c r="B1433" s="1"/>
      <c r="C1433" s="6"/>
      <c r="D1433" s="1" ph="1"/>
      <c r="F1433" s="27"/>
      <c r="G1433" s="9"/>
      <c r="H1433" s="9"/>
      <c r="I1433" s="1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25"/>
      <c r="AG1433" s="25"/>
      <c r="AH1433" s="25"/>
      <c r="AI1433" s="25"/>
      <c r="AJ1433" s="25"/>
      <c r="AK1433" s="25"/>
      <c r="AL1433" s="25"/>
      <c r="AM1433" s="25"/>
      <c r="AN1433" s="25"/>
      <c r="AO1433" s="25"/>
      <c r="AP1433" s="25"/>
      <c r="AQ1433" s="25"/>
      <c r="AR1433" s="25"/>
      <c r="AS1433" s="25"/>
      <c r="AT1433" s="25"/>
      <c r="AU1433" s="25"/>
      <c r="AV1433" s="25"/>
      <c r="AW1433" s="25"/>
      <c r="AX1433" s="25"/>
      <c r="AY1433" s="25"/>
      <c r="AZ1433" s="25"/>
      <c r="BA1433" s="25"/>
      <c r="BB1433" s="25"/>
      <c r="BC1433" s="25"/>
      <c r="BD1433" s="25"/>
      <c r="BE1433" s="25"/>
      <c r="BF1433" s="25"/>
      <c r="BG1433" s="25"/>
      <c r="BH1433" s="25"/>
      <c r="BI1433" s="25"/>
      <c r="BJ1433" s="25"/>
      <c r="BK1433" s="25"/>
      <c r="BL1433" s="25"/>
      <c r="BM1433" s="25"/>
      <c r="BN1433" s="25"/>
      <c r="BO1433" s="25"/>
      <c r="BP1433" s="25"/>
      <c r="BQ1433" s="25"/>
      <c r="BR1433" s="25"/>
      <c r="BS1433" s="25"/>
      <c r="BT1433" s="25"/>
      <c r="BU1433" s="25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  <c r="DH1433" s="2"/>
      <c r="DI1433" s="2"/>
      <c r="DJ1433" s="2"/>
      <c r="DK1433" s="2"/>
      <c r="DL1433" s="2"/>
      <c r="DM1433" s="2"/>
      <c r="DN1433" s="2"/>
      <c r="DO1433" s="2"/>
      <c r="DP1433" s="2"/>
      <c r="DQ1433" s="2"/>
      <c r="DR1433" s="2"/>
      <c r="DS1433" s="2"/>
      <c r="DT1433" s="2"/>
      <c r="DU1433" s="2"/>
      <c r="DV1433" s="2"/>
      <c r="DW1433" s="2"/>
      <c r="DX1433" s="2"/>
      <c r="DY1433" s="2"/>
      <c r="DZ1433" s="2"/>
      <c r="EA1433" s="2"/>
      <c r="EB1433" s="2"/>
      <c r="EC1433" s="2"/>
      <c r="ED1433" s="2"/>
      <c r="EE1433" s="2"/>
      <c r="EF1433" s="2"/>
      <c r="EG1433" s="2"/>
      <c r="EH1433" s="2"/>
      <c r="EI1433" s="2"/>
      <c r="EJ1433" s="2"/>
      <c r="EK1433" s="2"/>
      <c r="EL1433" s="2"/>
      <c r="EM1433" s="2"/>
      <c r="EN1433" s="25"/>
      <c r="EO1433" s="25"/>
      <c r="EP1433" s="25"/>
      <c r="EQ1433" s="25"/>
      <c r="ER1433" s="25"/>
      <c r="ES1433" s="25"/>
      <c r="ET1433" s="25"/>
      <c r="EU1433" s="25"/>
      <c r="EV1433" s="25"/>
      <c r="EW1433" s="25"/>
      <c r="EX1433" s="25"/>
      <c r="EY1433" s="25"/>
      <c r="EZ1433" s="25"/>
      <c r="FA1433" s="25"/>
      <c r="FB1433" s="25"/>
      <c r="FC1433" s="25"/>
      <c r="FD1433" s="25"/>
      <c r="FE1433" s="25"/>
      <c r="FF1433" s="25"/>
      <c r="FG1433" s="25"/>
      <c r="FH1433" s="25"/>
    </row>
    <row r="1434" spans="1:164" s="7" customFormat="1" ht="24">
      <c r="A1434" s="1"/>
      <c r="B1434" s="1"/>
      <c r="C1434" s="6"/>
      <c r="D1434" s="1" ph="1"/>
      <c r="F1434" s="27"/>
      <c r="G1434" s="9"/>
      <c r="H1434" s="9"/>
      <c r="I1434" s="1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25"/>
      <c r="AG1434" s="25"/>
      <c r="AH1434" s="25"/>
      <c r="AI1434" s="25"/>
      <c r="AJ1434" s="25"/>
      <c r="AK1434" s="25"/>
      <c r="AL1434" s="25"/>
      <c r="AM1434" s="25"/>
      <c r="AN1434" s="25"/>
      <c r="AO1434" s="25"/>
      <c r="AP1434" s="25"/>
      <c r="AQ1434" s="25"/>
      <c r="AR1434" s="25"/>
      <c r="AS1434" s="25"/>
      <c r="AT1434" s="25"/>
      <c r="AU1434" s="25"/>
      <c r="AV1434" s="25"/>
      <c r="AW1434" s="25"/>
      <c r="AX1434" s="25"/>
      <c r="AY1434" s="25"/>
      <c r="AZ1434" s="25"/>
      <c r="BA1434" s="25"/>
      <c r="BB1434" s="25"/>
      <c r="BC1434" s="25"/>
      <c r="BD1434" s="25"/>
      <c r="BE1434" s="25"/>
      <c r="BF1434" s="25"/>
      <c r="BG1434" s="25"/>
      <c r="BH1434" s="25"/>
      <c r="BI1434" s="25"/>
      <c r="BJ1434" s="25"/>
      <c r="BK1434" s="25"/>
      <c r="BL1434" s="25"/>
      <c r="BM1434" s="25"/>
      <c r="BN1434" s="25"/>
      <c r="BO1434" s="25"/>
      <c r="BP1434" s="25"/>
      <c r="BQ1434" s="25"/>
      <c r="BR1434" s="25"/>
      <c r="BS1434" s="25"/>
      <c r="BT1434" s="25"/>
      <c r="BU1434" s="25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  <c r="DH1434" s="2"/>
      <c r="DI1434" s="2"/>
      <c r="DJ1434" s="2"/>
      <c r="DK1434" s="2"/>
      <c r="DL1434" s="2"/>
      <c r="DM1434" s="2"/>
      <c r="DN1434" s="2"/>
      <c r="DO1434" s="2"/>
      <c r="DP1434" s="2"/>
      <c r="DQ1434" s="2"/>
      <c r="DR1434" s="2"/>
      <c r="DS1434" s="2"/>
      <c r="DT1434" s="2"/>
      <c r="DU1434" s="2"/>
      <c r="DV1434" s="2"/>
      <c r="DW1434" s="2"/>
      <c r="DX1434" s="2"/>
      <c r="DY1434" s="2"/>
      <c r="DZ1434" s="2"/>
      <c r="EA1434" s="2"/>
      <c r="EB1434" s="2"/>
      <c r="EC1434" s="2"/>
      <c r="ED1434" s="2"/>
      <c r="EE1434" s="2"/>
      <c r="EF1434" s="2"/>
      <c r="EG1434" s="2"/>
      <c r="EH1434" s="2"/>
      <c r="EI1434" s="2"/>
      <c r="EJ1434" s="2"/>
      <c r="EK1434" s="2"/>
      <c r="EL1434" s="2"/>
      <c r="EM1434" s="2"/>
      <c r="EN1434" s="25"/>
      <c r="EO1434" s="25"/>
      <c r="EP1434" s="25"/>
      <c r="EQ1434" s="25"/>
      <c r="ER1434" s="25"/>
      <c r="ES1434" s="25"/>
      <c r="ET1434" s="25"/>
      <c r="EU1434" s="25"/>
      <c r="EV1434" s="25"/>
      <c r="EW1434" s="25"/>
      <c r="EX1434" s="25"/>
      <c r="EY1434" s="25"/>
      <c r="EZ1434" s="25"/>
      <c r="FA1434" s="25"/>
      <c r="FB1434" s="25"/>
      <c r="FC1434" s="25"/>
      <c r="FD1434" s="25"/>
      <c r="FE1434" s="25"/>
      <c r="FF1434" s="25"/>
      <c r="FG1434" s="25"/>
      <c r="FH1434" s="25"/>
    </row>
    <row r="1435" spans="1:164" s="7" customFormat="1" ht="24">
      <c r="A1435" s="1"/>
      <c r="B1435" s="1"/>
      <c r="C1435" s="6"/>
      <c r="D1435" s="1" ph="1"/>
      <c r="F1435" s="27"/>
      <c r="G1435" s="9"/>
      <c r="H1435" s="9"/>
      <c r="I1435" s="1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25"/>
      <c r="AG1435" s="25"/>
      <c r="AH1435" s="25"/>
      <c r="AI1435" s="25"/>
      <c r="AJ1435" s="25"/>
      <c r="AK1435" s="25"/>
      <c r="AL1435" s="25"/>
      <c r="AM1435" s="25"/>
      <c r="AN1435" s="25"/>
      <c r="AO1435" s="25"/>
      <c r="AP1435" s="25"/>
      <c r="AQ1435" s="25"/>
      <c r="AR1435" s="25"/>
      <c r="AS1435" s="25"/>
      <c r="AT1435" s="25"/>
      <c r="AU1435" s="25"/>
      <c r="AV1435" s="25"/>
      <c r="AW1435" s="25"/>
      <c r="AX1435" s="25"/>
      <c r="AY1435" s="25"/>
      <c r="AZ1435" s="25"/>
      <c r="BA1435" s="25"/>
      <c r="BB1435" s="25"/>
      <c r="BC1435" s="25"/>
      <c r="BD1435" s="25"/>
      <c r="BE1435" s="25"/>
      <c r="BF1435" s="25"/>
      <c r="BG1435" s="25"/>
      <c r="BH1435" s="25"/>
      <c r="BI1435" s="25"/>
      <c r="BJ1435" s="25"/>
      <c r="BK1435" s="25"/>
      <c r="BL1435" s="25"/>
      <c r="BM1435" s="25"/>
      <c r="BN1435" s="25"/>
      <c r="BO1435" s="25"/>
      <c r="BP1435" s="25"/>
      <c r="BQ1435" s="25"/>
      <c r="BR1435" s="25"/>
      <c r="BS1435" s="25"/>
      <c r="BT1435" s="25"/>
      <c r="BU1435" s="25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  <c r="DH1435" s="2"/>
      <c r="DI1435" s="2"/>
      <c r="DJ1435" s="2"/>
      <c r="DK1435" s="2"/>
      <c r="DL1435" s="2"/>
      <c r="DM1435" s="2"/>
      <c r="DN1435" s="2"/>
      <c r="DO1435" s="2"/>
      <c r="DP1435" s="2"/>
      <c r="DQ1435" s="2"/>
      <c r="DR1435" s="2"/>
      <c r="DS1435" s="2"/>
      <c r="DT1435" s="2"/>
      <c r="DU1435" s="2"/>
      <c r="DV1435" s="2"/>
      <c r="DW1435" s="2"/>
      <c r="DX1435" s="2"/>
      <c r="DY1435" s="2"/>
      <c r="DZ1435" s="2"/>
      <c r="EA1435" s="2"/>
      <c r="EB1435" s="2"/>
      <c r="EC1435" s="2"/>
      <c r="ED1435" s="2"/>
      <c r="EE1435" s="2"/>
      <c r="EF1435" s="2"/>
      <c r="EG1435" s="2"/>
      <c r="EH1435" s="2"/>
      <c r="EI1435" s="2"/>
      <c r="EJ1435" s="2"/>
      <c r="EK1435" s="2"/>
      <c r="EL1435" s="2"/>
      <c r="EM1435" s="2"/>
      <c r="EN1435" s="25"/>
      <c r="EO1435" s="25"/>
      <c r="EP1435" s="25"/>
      <c r="EQ1435" s="25"/>
      <c r="ER1435" s="25"/>
      <c r="ES1435" s="25"/>
      <c r="ET1435" s="25"/>
      <c r="EU1435" s="25"/>
      <c r="EV1435" s="25"/>
      <c r="EW1435" s="25"/>
      <c r="EX1435" s="25"/>
      <c r="EY1435" s="25"/>
      <c r="EZ1435" s="25"/>
      <c r="FA1435" s="25"/>
      <c r="FB1435" s="25"/>
      <c r="FC1435" s="25"/>
      <c r="FD1435" s="25"/>
      <c r="FE1435" s="25"/>
      <c r="FF1435" s="25"/>
      <c r="FG1435" s="25"/>
      <c r="FH1435" s="25"/>
    </row>
    <row r="1436" spans="1:164" s="7" customFormat="1" ht="24">
      <c r="A1436" s="1"/>
      <c r="B1436" s="1"/>
      <c r="C1436" s="6"/>
      <c r="D1436" s="1" ph="1"/>
      <c r="F1436" s="27"/>
      <c r="G1436" s="9"/>
      <c r="H1436" s="9"/>
      <c r="I1436" s="1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25"/>
      <c r="AG1436" s="25"/>
      <c r="AH1436" s="25"/>
      <c r="AI1436" s="25"/>
      <c r="AJ1436" s="25"/>
      <c r="AK1436" s="25"/>
      <c r="AL1436" s="25"/>
      <c r="AM1436" s="25"/>
      <c r="AN1436" s="25"/>
      <c r="AO1436" s="25"/>
      <c r="AP1436" s="25"/>
      <c r="AQ1436" s="25"/>
      <c r="AR1436" s="25"/>
      <c r="AS1436" s="25"/>
      <c r="AT1436" s="25"/>
      <c r="AU1436" s="25"/>
      <c r="AV1436" s="25"/>
      <c r="AW1436" s="25"/>
      <c r="AX1436" s="25"/>
      <c r="AY1436" s="25"/>
      <c r="AZ1436" s="25"/>
      <c r="BA1436" s="25"/>
      <c r="BB1436" s="25"/>
      <c r="BC1436" s="25"/>
      <c r="BD1436" s="25"/>
      <c r="BE1436" s="25"/>
      <c r="BF1436" s="25"/>
      <c r="BG1436" s="25"/>
      <c r="BH1436" s="25"/>
      <c r="BI1436" s="25"/>
      <c r="BJ1436" s="25"/>
      <c r="BK1436" s="25"/>
      <c r="BL1436" s="25"/>
      <c r="BM1436" s="25"/>
      <c r="BN1436" s="25"/>
      <c r="BO1436" s="25"/>
      <c r="BP1436" s="25"/>
      <c r="BQ1436" s="25"/>
      <c r="BR1436" s="25"/>
      <c r="BS1436" s="25"/>
      <c r="BT1436" s="25"/>
      <c r="BU1436" s="25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  <c r="DH1436" s="2"/>
      <c r="DI1436" s="2"/>
      <c r="DJ1436" s="2"/>
      <c r="DK1436" s="2"/>
      <c r="DL1436" s="2"/>
      <c r="DM1436" s="2"/>
      <c r="DN1436" s="2"/>
      <c r="DO1436" s="2"/>
      <c r="DP1436" s="2"/>
      <c r="DQ1436" s="2"/>
      <c r="DR1436" s="2"/>
      <c r="DS1436" s="2"/>
      <c r="DT1436" s="2"/>
      <c r="DU1436" s="2"/>
      <c r="DV1436" s="2"/>
      <c r="DW1436" s="2"/>
      <c r="DX1436" s="2"/>
      <c r="DY1436" s="2"/>
      <c r="DZ1436" s="2"/>
      <c r="EA1436" s="2"/>
      <c r="EB1436" s="2"/>
      <c r="EC1436" s="2"/>
      <c r="ED1436" s="2"/>
      <c r="EE1436" s="2"/>
      <c r="EF1436" s="2"/>
      <c r="EG1436" s="2"/>
      <c r="EH1436" s="2"/>
      <c r="EI1436" s="2"/>
      <c r="EJ1436" s="2"/>
      <c r="EK1436" s="2"/>
      <c r="EL1436" s="2"/>
      <c r="EM1436" s="2"/>
      <c r="EN1436" s="25"/>
      <c r="EO1436" s="25"/>
      <c r="EP1436" s="25"/>
      <c r="EQ1436" s="25"/>
      <c r="ER1436" s="25"/>
      <c r="ES1436" s="25"/>
      <c r="ET1436" s="25"/>
      <c r="EU1436" s="25"/>
      <c r="EV1436" s="25"/>
      <c r="EW1436" s="25"/>
      <c r="EX1436" s="25"/>
      <c r="EY1436" s="25"/>
      <c r="EZ1436" s="25"/>
      <c r="FA1436" s="25"/>
      <c r="FB1436" s="25"/>
      <c r="FC1436" s="25"/>
      <c r="FD1436" s="25"/>
      <c r="FE1436" s="25"/>
      <c r="FF1436" s="25"/>
      <c r="FG1436" s="25"/>
      <c r="FH1436" s="25"/>
    </row>
    <row r="1437" spans="1:164" s="7" customFormat="1" ht="24">
      <c r="A1437" s="1"/>
      <c r="B1437" s="1"/>
      <c r="C1437" s="6"/>
      <c r="D1437" s="1" ph="1"/>
      <c r="F1437" s="27"/>
      <c r="G1437" s="9"/>
      <c r="H1437" s="9"/>
      <c r="I1437" s="1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  <c r="AP1437" s="25"/>
      <c r="AQ1437" s="25"/>
      <c r="AR1437" s="25"/>
      <c r="AS1437" s="25"/>
      <c r="AT1437" s="25"/>
      <c r="AU1437" s="25"/>
      <c r="AV1437" s="25"/>
      <c r="AW1437" s="25"/>
      <c r="AX1437" s="25"/>
      <c r="AY1437" s="25"/>
      <c r="AZ1437" s="25"/>
      <c r="BA1437" s="25"/>
      <c r="BB1437" s="25"/>
      <c r="BC1437" s="25"/>
      <c r="BD1437" s="25"/>
      <c r="BE1437" s="25"/>
      <c r="BF1437" s="25"/>
      <c r="BG1437" s="25"/>
      <c r="BH1437" s="25"/>
      <c r="BI1437" s="25"/>
      <c r="BJ1437" s="25"/>
      <c r="BK1437" s="25"/>
      <c r="BL1437" s="25"/>
      <c r="BM1437" s="25"/>
      <c r="BN1437" s="25"/>
      <c r="BO1437" s="25"/>
      <c r="BP1437" s="25"/>
      <c r="BQ1437" s="25"/>
      <c r="BR1437" s="25"/>
      <c r="BS1437" s="25"/>
      <c r="BT1437" s="25"/>
      <c r="BU1437" s="25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  <c r="DH1437" s="2"/>
      <c r="DI1437" s="2"/>
      <c r="DJ1437" s="2"/>
      <c r="DK1437" s="2"/>
      <c r="DL1437" s="2"/>
      <c r="DM1437" s="2"/>
      <c r="DN1437" s="2"/>
      <c r="DO1437" s="2"/>
      <c r="DP1437" s="2"/>
      <c r="DQ1437" s="2"/>
      <c r="DR1437" s="2"/>
      <c r="DS1437" s="2"/>
      <c r="DT1437" s="2"/>
      <c r="DU1437" s="2"/>
      <c r="DV1437" s="2"/>
      <c r="DW1437" s="2"/>
      <c r="DX1437" s="2"/>
      <c r="DY1437" s="2"/>
      <c r="DZ1437" s="2"/>
      <c r="EA1437" s="2"/>
      <c r="EB1437" s="2"/>
      <c r="EC1437" s="2"/>
      <c r="ED1437" s="2"/>
      <c r="EE1437" s="2"/>
      <c r="EF1437" s="2"/>
      <c r="EG1437" s="2"/>
      <c r="EH1437" s="2"/>
      <c r="EI1437" s="2"/>
      <c r="EJ1437" s="2"/>
      <c r="EK1437" s="2"/>
      <c r="EL1437" s="2"/>
      <c r="EM1437" s="2"/>
      <c r="EN1437" s="25"/>
      <c r="EO1437" s="25"/>
      <c r="EP1437" s="25"/>
      <c r="EQ1437" s="25"/>
      <c r="ER1437" s="25"/>
      <c r="ES1437" s="25"/>
      <c r="ET1437" s="25"/>
      <c r="EU1437" s="25"/>
      <c r="EV1437" s="25"/>
      <c r="EW1437" s="25"/>
      <c r="EX1437" s="25"/>
      <c r="EY1437" s="25"/>
      <c r="EZ1437" s="25"/>
      <c r="FA1437" s="25"/>
      <c r="FB1437" s="25"/>
      <c r="FC1437" s="25"/>
      <c r="FD1437" s="25"/>
      <c r="FE1437" s="25"/>
      <c r="FF1437" s="25"/>
      <c r="FG1437" s="25"/>
      <c r="FH1437" s="25"/>
    </row>
    <row r="1438" spans="1:164" s="7" customFormat="1" ht="24">
      <c r="A1438" s="1"/>
      <c r="B1438" s="1"/>
      <c r="C1438" s="6"/>
      <c r="D1438" s="1" ph="1"/>
      <c r="F1438" s="27"/>
      <c r="G1438" s="9"/>
      <c r="H1438" s="9"/>
      <c r="I1438" s="1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25"/>
      <c r="AG1438" s="25"/>
      <c r="AH1438" s="25"/>
      <c r="AI1438" s="25"/>
      <c r="AJ1438" s="25"/>
      <c r="AK1438" s="25"/>
      <c r="AL1438" s="25"/>
      <c r="AM1438" s="25"/>
      <c r="AN1438" s="25"/>
      <c r="AO1438" s="25"/>
      <c r="AP1438" s="25"/>
      <c r="AQ1438" s="25"/>
      <c r="AR1438" s="25"/>
      <c r="AS1438" s="25"/>
      <c r="AT1438" s="25"/>
      <c r="AU1438" s="25"/>
      <c r="AV1438" s="25"/>
      <c r="AW1438" s="25"/>
      <c r="AX1438" s="25"/>
      <c r="AY1438" s="25"/>
      <c r="AZ1438" s="25"/>
      <c r="BA1438" s="25"/>
      <c r="BB1438" s="25"/>
      <c r="BC1438" s="25"/>
      <c r="BD1438" s="25"/>
      <c r="BE1438" s="25"/>
      <c r="BF1438" s="25"/>
      <c r="BG1438" s="25"/>
      <c r="BH1438" s="25"/>
      <c r="BI1438" s="25"/>
      <c r="BJ1438" s="25"/>
      <c r="BK1438" s="25"/>
      <c r="BL1438" s="25"/>
      <c r="BM1438" s="25"/>
      <c r="BN1438" s="25"/>
      <c r="BO1438" s="25"/>
      <c r="BP1438" s="25"/>
      <c r="BQ1438" s="25"/>
      <c r="BR1438" s="25"/>
      <c r="BS1438" s="25"/>
      <c r="BT1438" s="25"/>
      <c r="BU1438" s="25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  <c r="DH1438" s="2"/>
      <c r="DI1438" s="2"/>
      <c r="DJ1438" s="2"/>
      <c r="DK1438" s="2"/>
      <c r="DL1438" s="2"/>
      <c r="DM1438" s="2"/>
      <c r="DN1438" s="2"/>
      <c r="DO1438" s="2"/>
      <c r="DP1438" s="2"/>
      <c r="DQ1438" s="2"/>
      <c r="DR1438" s="2"/>
      <c r="DS1438" s="2"/>
      <c r="DT1438" s="2"/>
      <c r="DU1438" s="2"/>
      <c r="DV1438" s="2"/>
      <c r="DW1438" s="2"/>
      <c r="DX1438" s="2"/>
      <c r="DY1438" s="2"/>
      <c r="DZ1438" s="2"/>
      <c r="EA1438" s="2"/>
      <c r="EB1438" s="2"/>
      <c r="EC1438" s="2"/>
      <c r="ED1438" s="2"/>
      <c r="EE1438" s="2"/>
      <c r="EF1438" s="2"/>
      <c r="EG1438" s="2"/>
      <c r="EH1438" s="2"/>
      <c r="EI1438" s="2"/>
      <c r="EJ1438" s="2"/>
      <c r="EK1438" s="2"/>
      <c r="EL1438" s="2"/>
      <c r="EM1438" s="2"/>
      <c r="EN1438" s="25"/>
      <c r="EO1438" s="25"/>
      <c r="EP1438" s="25"/>
      <c r="EQ1438" s="25"/>
      <c r="ER1438" s="25"/>
      <c r="ES1438" s="25"/>
      <c r="ET1438" s="25"/>
      <c r="EU1438" s="25"/>
      <c r="EV1438" s="25"/>
      <c r="EW1438" s="25"/>
      <c r="EX1438" s="25"/>
      <c r="EY1438" s="25"/>
      <c r="EZ1438" s="25"/>
      <c r="FA1438" s="25"/>
      <c r="FB1438" s="25"/>
      <c r="FC1438" s="25"/>
      <c r="FD1438" s="25"/>
      <c r="FE1438" s="25"/>
      <c r="FF1438" s="25"/>
      <c r="FG1438" s="25"/>
      <c r="FH1438" s="25"/>
    </row>
    <row r="1439" spans="1:164" s="7" customFormat="1" ht="24">
      <c r="A1439" s="1"/>
      <c r="B1439" s="1"/>
      <c r="C1439" s="6"/>
      <c r="D1439" s="1" ph="1"/>
      <c r="F1439" s="27"/>
      <c r="G1439" s="9"/>
      <c r="H1439" s="9"/>
      <c r="I1439" s="1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25"/>
      <c r="AG1439" s="25"/>
      <c r="AH1439" s="25"/>
      <c r="AI1439" s="25"/>
      <c r="AJ1439" s="25"/>
      <c r="AK1439" s="25"/>
      <c r="AL1439" s="25"/>
      <c r="AM1439" s="25"/>
      <c r="AN1439" s="25"/>
      <c r="AO1439" s="25"/>
      <c r="AP1439" s="25"/>
      <c r="AQ1439" s="25"/>
      <c r="AR1439" s="25"/>
      <c r="AS1439" s="25"/>
      <c r="AT1439" s="25"/>
      <c r="AU1439" s="25"/>
      <c r="AV1439" s="25"/>
      <c r="AW1439" s="25"/>
      <c r="AX1439" s="25"/>
      <c r="AY1439" s="25"/>
      <c r="AZ1439" s="25"/>
      <c r="BA1439" s="25"/>
      <c r="BB1439" s="25"/>
      <c r="BC1439" s="25"/>
      <c r="BD1439" s="25"/>
      <c r="BE1439" s="25"/>
      <c r="BF1439" s="25"/>
      <c r="BG1439" s="25"/>
      <c r="BH1439" s="25"/>
      <c r="BI1439" s="25"/>
      <c r="BJ1439" s="25"/>
      <c r="BK1439" s="25"/>
      <c r="BL1439" s="25"/>
      <c r="BM1439" s="25"/>
      <c r="BN1439" s="25"/>
      <c r="BO1439" s="25"/>
      <c r="BP1439" s="25"/>
      <c r="BQ1439" s="25"/>
      <c r="BR1439" s="25"/>
      <c r="BS1439" s="25"/>
      <c r="BT1439" s="25"/>
      <c r="BU1439" s="25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  <c r="DH1439" s="2"/>
      <c r="DI1439" s="2"/>
      <c r="DJ1439" s="2"/>
      <c r="DK1439" s="2"/>
      <c r="DL1439" s="2"/>
      <c r="DM1439" s="2"/>
      <c r="DN1439" s="2"/>
      <c r="DO1439" s="2"/>
      <c r="DP1439" s="2"/>
      <c r="DQ1439" s="2"/>
      <c r="DR1439" s="2"/>
      <c r="DS1439" s="2"/>
      <c r="DT1439" s="2"/>
      <c r="DU1439" s="2"/>
      <c r="DV1439" s="2"/>
      <c r="DW1439" s="2"/>
      <c r="DX1439" s="2"/>
      <c r="DY1439" s="2"/>
      <c r="DZ1439" s="2"/>
      <c r="EA1439" s="2"/>
      <c r="EB1439" s="2"/>
      <c r="EC1439" s="2"/>
      <c r="ED1439" s="2"/>
      <c r="EE1439" s="2"/>
      <c r="EF1439" s="2"/>
      <c r="EG1439" s="2"/>
      <c r="EH1439" s="2"/>
      <c r="EI1439" s="2"/>
      <c r="EJ1439" s="2"/>
      <c r="EK1439" s="2"/>
      <c r="EL1439" s="2"/>
      <c r="EM1439" s="2"/>
      <c r="EN1439" s="25"/>
      <c r="EO1439" s="25"/>
      <c r="EP1439" s="25"/>
      <c r="EQ1439" s="25"/>
      <c r="ER1439" s="25"/>
      <c r="ES1439" s="25"/>
      <c r="ET1439" s="25"/>
      <c r="EU1439" s="25"/>
      <c r="EV1439" s="25"/>
      <c r="EW1439" s="25"/>
      <c r="EX1439" s="25"/>
      <c r="EY1439" s="25"/>
      <c r="EZ1439" s="25"/>
      <c r="FA1439" s="25"/>
      <c r="FB1439" s="25"/>
      <c r="FC1439" s="25"/>
      <c r="FD1439" s="25"/>
      <c r="FE1439" s="25"/>
      <c r="FF1439" s="25"/>
      <c r="FG1439" s="25"/>
      <c r="FH1439" s="25"/>
    </row>
    <row r="1440" spans="1:164" s="7" customFormat="1" ht="24">
      <c r="A1440" s="1"/>
      <c r="B1440" s="1"/>
      <c r="C1440" s="6"/>
      <c r="D1440" s="1" ph="1"/>
      <c r="F1440" s="27"/>
      <c r="G1440" s="9"/>
      <c r="H1440" s="9"/>
      <c r="I1440" s="1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25"/>
      <c r="AG1440" s="25"/>
      <c r="AH1440" s="25"/>
      <c r="AI1440" s="25"/>
      <c r="AJ1440" s="25"/>
      <c r="AK1440" s="25"/>
      <c r="AL1440" s="25"/>
      <c r="AM1440" s="25"/>
      <c r="AN1440" s="25"/>
      <c r="AO1440" s="25"/>
      <c r="AP1440" s="25"/>
      <c r="AQ1440" s="25"/>
      <c r="AR1440" s="25"/>
      <c r="AS1440" s="25"/>
      <c r="AT1440" s="25"/>
      <c r="AU1440" s="25"/>
      <c r="AV1440" s="25"/>
      <c r="AW1440" s="25"/>
      <c r="AX1440" s="25"/>
      <c r="AY1440" s="25"/>
      <c r="AZ1440" s="25"/>
      <c r="BA1440" s="25"/>
      <c r="BB1440" s="25"/>
      <c r="BC1440" s="25"/>
      <c r="BD1440" s="25"/>
      <c r="BE1440" s="25"/>
      <c r="BF1440" s="25"/>
      <c r="BG1440" s="25"/>
      <c r="BH1440" s="25"/>
      <c r="BI1440" s="25"/>
      <c r="BJ1440" s="25"/>
      <c r="BK1440" s="25"/>
      <c r="BL1440" s="25"/>
      <c r="BM1440" s="25"/>
      <c r="BN1440" s="25"/>
      <c r="BO1440" s="25"/>
      <c r="BP1440" s="25"/>
      <c r="BQ1440" s="25"/>
      <c r="BR1440" s="25"/>
      <c r="BS1440" s="25"/>
      <c r="BT1440" s="25"/>
      <c r="BU1440" s="25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  <c r="DH1440" s="2"/>
      <c r="DI1440" s="2"/>
      <c r="DJ1440" s="2"/>
      <c r="DK1440" s="2"/>
      <c r="DL1440" s="2"/>
      <c r="DM1440" s="2"/>
      <c r="DN1440" s="2"/>
      <c r="DO1440" s="2"/>
      <c r="DP1440" s="2"/>
      <c r="DQ1440" s="2"/>
      <c r="DR1440" s="2"/>
      <c r="DS1440" s="2"/>
      <c r="DT1440" s="2"/>
      <c r="DU1440" s="2"/>
      <c r="DV1440" s="2"/>
      <c r="DW1440" s="2"/>
      <c r="DX1440" s="2"/>
      <c r="DY1440" s="2"/>
      <c r="DZ1440" s="2"/>
      <c r="EA1440" s="2"/>
      <c r="EB1440" s="2"/>
      <c r="EC1440" s="2"/>
      <c r="ED1440" s="2"/>
      <c r="EE1440" s="2"/>
      <c r="EF1440" s="2"/>
      <c r="EG1440" s="2"/>
      <c r="EH1440" s="2"/>
      <c r="EI1440" s="2"/>
      <c r="EJ1440" s="2"/>
      <c r="EK1440" s="2"/>
      <c r="EL1440" s="2"/>
      <c r="EM1440" s="2"/>
      <c r="EN1440" s="25"/>
      <c r="EO1440" s="25"/>
      <c r="EP1440" s="25"/>
      <c r="EQ1440" s="25"/>
      <c r="ER1440" s="25"/>
      <c r="ES1440" s="25"/>
      <c r="ET1440" s="25"/>
      <c r="EU1440" s="25"/>
      <c r="EV1440" s="25"/>
      <c r="EW1440" s="25"/>
      <c r="EX1440" s="25"/>
      <c r="EY1440" s="25"/>
      <c r="EZ1440" s="25"/>
      <c r="FA1440" s="25"/>
      <c r="FB1440" s="25"/>
      <c r="FC1440" s="25"/>
      <c r="FD1440" s="25"/>
      <c r="FE1440" s="25"/>
      <c r="FF1440" s="25"/>
      <c r="FG1440" s="25"/>
      <c r="FH1440" s="25"/>
    </row>
    <row r="1441" spans="1:164" s="7" customFormat="1" ht="24">
      <c r="A1441" s="1"/>
      <c r="B1441" s="1"/>
      <c r="C1441" s="6"/>
      <c r="D1441" s="1" ph="1"/>
      <c r="F1441" s="27"/>
      <c r="G1441" s="9"/>
      <c r="H1441" s="9"/>
      <c r="I1441" s="1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25"/>
      <c r="AG1441" s="25"/>
      <c r="AH1441" s="25"/>
      <c r="AI1441" s="25"/>
      <c r="AJ1441" s="25"/>
      <c r="AK1441" s="25"/>
      <c r="AL1441" s="25"/>
      <c r="AM1441" s="25"/>
      <c r="AN1441" s="25"/>
      <c r="AO1441" s="25"/>
      <c r="AP1441" s="25"/>
      <c r="AQ1441" s="25"/>
      <c r="AR1441" s="25"/>
      <c r="AS1441" s="25"/>
      <c r="AT1441" s="25"/>
      <c r="AU1441" s="25"/>
      <c r="AV1441" s="25"/>
      <c r="AW1441" s="25"/>
      <c r="AX1441" s="25"/>
      <c r="AY1441" s="25"/>
      <c r="AZ1441" s="25"/>
      <c r="BA1441" s="25"/>
      <c r="BB1441" s="25"/>
      <c r="BC1441" s="25"/>
      <c r="BD1441" s="25"/>
      <c r="BE1441" s="25"/>
      <c r="BF1441" s="25"/>
      <c r="BG1441" s="25"/>
      <c r="BH1441" s="25"/>
      <c r="BI1441" s="25"/>
      <c r="BJ1441" s="25"/>
      <c r="BK1441" s="25"/>
      <c r="BL1441" s="25"/>
      <c r="BM1441" s="25"/>
      <c r="BN1441" s="25"/>
      <c r="BO1441" s="25"/>
      <c r="BP1441" s="25"/>
      <c r="BQ1441" s="25"/>
      <c r="BR1441" s="25"/>
      <c r="BS1441" s="25"/>
      <c r="BT1441" s="25"/>
      <c r="BU1441" s="25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  <c r="DH1441" s="2"/>
      <c r="DI1441" s="2"/>
      <c r="DJ1441" s="2"/>
      <c r="DK1441" s="2"/>
      <c r="DL1441" s="2"/>
      <c r="DM1441" s="2"/>
      <c r="DN1441" s="2"/>
      <c r="DO1441" s="2"/>
      <c r="DP1441" s="2"/>
      <c r="DQ1441" s="2"/>
      <c r="DR1441" s="2"/>
      <c r="DS1441" s="2"/>
      <c r="DT1441" s="2"/>
      <c r="DU1441" s="2"/>
      <c r="DV1441" s="2"/>
      <c r="DW1441" s="2"/>
      <c r="DX1441" s="2"/>
      <c r="DY1441" s="2"/>
      <c r="DZ1441" s="2"/>
      <c r="EA1441" s="2"/>
      <c r="EB1441" s="2"/>
      <c r="EC1441" s="2"/>
      <c r="ED1441" s="2"/>
      <c r="EE1441" s="2"/>
      <c r="EF1441" s="2"/>
      <c r="EG1441" s="2"/>
      <c r="EH1441" s="2"/>
      <c r="EI1441" s="2"/>
      <c r="EJ1441" s="2"/>
      <c r="EK1441" s="2"/>
      <c r="EL1441" s="2"/>
      <c r="EM1441" s="2"/>
      <c r="EN1441" s="25"/>
      <c r="EO1441" s="25"/>
      <c r="EP1441" s="25"/>
      <c r="EQ1441" s="25"/>
      <c r="ER1441" s="25"/>
      <c r="ES1441" s="25"/>
      <c r="ET1441" s="25"/>
      <c r="EU1441" s="25"/>
      <c r="EV1441" s="25"/>
      <c r="EW1441" s="25"/>
      <c r="EX1441" s="25"/>
      <c r="EY1441" s="25"/>
      <c r="EZ1441" s="25"/>
      <c r="FA1441" s="25"/>
      <c r="FB1441" s="25"/>
      <c r="FC1441" s="25"/>
      <c r="FD1441" s="25"/>
      <c r="FE1441" s="25"/>
      <c r="FF1441" s="25"/>
      <c r="FG1441" s="25"/>
      <c r="FH1441" s="25"/>
    </row>
    <row r="1442" spans="1:164" s="7" customFormat="1" ht="24">
      <c r="A1442" s="1"/>
      <c r="B1442" s="1"/>
      <c r="C1442" s="6"/>
      <c r="D1442" s="1" ph="1"/>
      <c r="F1442" s="27"/>
      <c r="G1442" s="9"/>
      <c r="H1442" s="9"/>
      <c r="I1442" s="1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25"/>
      <c r="AG1442" s="25"/>
      <c r="AH1442" s="25"/>
      <c r="AI1442" s="25"/>
      <c r="AJ1442" s="25"/>
      <c r="AK1442" s="25"/>
      <c r="AL1442" s="25"/>
      <c r="AM1442" s="25"/>
      <c r="AN1442" s="25"/>
      <c r="AO1442" s="25"/>
      <c r="AP1442" s="25"/>
      <c r="AQ1442" s="25"/>
      <c r="AR1442" s="25"/>
      <c r="AS1442" s="25"/>
      <c r="AT1442" s="25"/>
      <c r="AU1442" s="25"/>
      <c r="AV1442" s="25"/>
      <c r="AW1442" s="25"/>
      <c r="AX1442" s="25"/>
      <c r="AY1442" s="25"/>
      <c r="AZ1442" s="25"/>
      <c r="BA1442" s="25"/>
      <c r="BB1442" s="25"/>
      <c r="BC1442" s="25"/>
      <c r="BD1442" s="25"/>
      <c r="BE1442" s="25"/>
      <c r="BF1442" s="25"/>
      <c r="BG1442" s="25"/>
      <c r="BH1442" s="25"/>
      <c r="BI1442" s="25"/>
      <c r="BJ1442" s="25"/>
      <c r="BK1442" s="25"/>
      <c r="BL1442" s="25"/>
      <c r="BM1442" s="25"/>
      <c r="BN1442" s="25"/>
      <c r="BO1442" s="25"/>
      <c r="BP1442" s="25"/>
      <c r="BQ1442" s="25"/>
      <c r="BR1442" s="25"/>
      <c r="BS1442" s="25"/>
      <c r="BT1442" s="25"/>
      <c r="BU1442" s="25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  <c r="DO1442" s="2"/>
      <c r="DP1442" s="2"/>
      <c r="DQ1442" s="2"/>
      <c r="DR1442" s="2"/>
      <c r="DS1442" s="2"/>
      <c r="DT1442" s="2"/>
      <c r="DU1442" s="2"/>
      <c r="DV1442" s="2"/>
      <c r="DW1442" s="2"/>
      <c r="DX1442" s="2"/>
      <c r="DY1442" s="2"/>
      <c r="DZ1442" s="2"/>
      <c r="EA1442" s="2"/>
      <c r="EB1442" s="2"/>
      <c r="EC1442" s="2"/>
      <c r="ED1442" s="2"/>
      <c r="EE1442" s="2"/>
      <c r="EF1442" s="2"/>
      <c r="EG1442" s="2"/>
      <c r="EH1442" s="2"/>
      <c r="EI1442" s="2"/>
      <c r="EJ1442" s="2"/>
      <c r="EK1442" s="2"/>
      <c r="EL1442" s="2"/>
      <c r="EM1442" s="2"/>
      <c r="EN1442" s="25"/>
      <c r="EO1442" s="25"/>
      <c r="EP1442" s="25"/>
      <c r="EQ1442" s="25"/>
      <c r="ER1442" s="25"/>
      <c r="ES1442" s="25"/>
      <c r="ET1442" s="25"/>
      <c r="EU1442" s="25"/>
      <c r="EV1442" s="25"/>
      <c r="EW1442" s="25"/>
      <c r="EX1442" s="25"/>
      <c r="EY1442" s="25"/>
      <c r="EZ1442" s="25"/>
      <c r="FA1442" s="25"/>
      <c r="FB1442" s="25"/>
      <c r="FC1442" s="25"/>
      <c r="FD1442" s="25"/>
      <c r="FE1442" s="25"/>
      <c r="FF1442" s="25"/>
      <c r="FG1442" s="25"/>
      <c r="FH1442" s="25"/>
    </row>
    <row r="1443" spans="1:164" s="7" customFormat="1" ht="24">
      <c r="A1443" s="1"/>
      <c r="B1443" s="1"/>
      <c r="C1443" s="6"/>
      <c r="D1443" s="1" ph="1"/>
      <c r="F1443" s="27"/>
      <c r="G1443" s="9"/>
      <c r="H1443" s="9"/>
      <c r="I1443" s="1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25"/>
      <c r="AG1443" s="25"/>
      <c r="AH1443" s="25"/>
      <c r="AI1443" s="25"/>
      <c r="AJ1443" s="25"/>
      <c r="AK1443" s="25"/>
      <c r="AL1443" s="25"/>
      <c r="AM1443" s="25"/>
      <c r="AN1443" s="25"/>
      <c r="AO1443" s="25"/>
      <c r="AP1443" s="25"/>
      <c r="AQ1443" s="25"/>
      <c r="AR1443" s="25"/>
      <c r="AS1443" s="25"/>
      <c r="AT1443" s="25"/>
      <c r="AU1443" s="25"/>
      <c r="AV1443" s="25"/>
      <c r="AW1443" s="25"/>
      <c r="AX1443" s="25"/>
      <c r="AY1443" s="25"/>
      <c r="AZ1443" s="25"/>
      <c r="BA1443" s="25"/>
      <c r="BB1443" s="25"/>
      <c r="BC1443" s="25"/>
      <c r="BD1443" s="25"/>
      <c r="BE1443" s="25"/>
      <c r="BF1443" s="25"/>
      <c r="BG1443" s="25"/>
      <c r="BH1443" s="25"/>
      <c r="BI1443" s="25"/>
      <c r="BJ1443" s="25"/>
      <c r="BK1443" s="25"/>
      <c r="BL1443" s="25"/>
      <c r="BM1443" s="25"/>
      <c r="BN1443" s="25"/>
      <c r="BO1443" s="25"/>
      <c r="BP1443" s="25"/>
      <c r="BQ1443" s="25"/>
      <c r="BR1443" s="25"/>
      <c r="BS1443" s="25"/>
      <c r="BT1443" s="25"/>
      <c r="BU1443" s="25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  <c r="DH1443" s="2"/>
      <c r="DI1443" s="2"/>
      <c r="DJ1443" s="2"/>
      <c r="DK1443" s="2"/>
      <c r="DL1443" s="2"/>
      <c r="DM1443" s="2"/>
      <c r="DN1443" s="2"/>
      <c r="DO1443" s="2"/>
      <c r="DP1443" s="2"/>
      <c r="DQ1443" s="2"/>
      <c r="DR1443" s="2"/>
      <c r="DS1443" s="2"/>
      <c r="DT1443" s="2"/>
      <c r="DU1443" s="2"/>
      <c r="DV1443" s="2"/>
      <c r="DW1443" s="2"/>
      <c r="DX1443" s="2"/>
      <c r="DY1443" s="2"/>
      <c r="DZ1443" s="2"/>
      <c r="EA1443" s="2"/>
      <c r="EB1443" s="2"/>
      <c r="EC1443" s="2"/>
      <c r="ED1443" s="2"/>
      <c r="EE1443" s="2"/>
      <c r="EF1443" s="2"/>
      <c r="EG1443" s="2"/>
      <c r="EH1443" s="2"/>
      <c r="EI1443" s="2"/>
      <c r="EJ1443" s="2"/>
      <c r="EK1443" s="2"/>
      <c r="EL1443" s="2"/>
      <c r="EM1443" s="2"/>
      <c r="EN1443" s="25"/>
      <c r="EO1443" s="25"/>
      <c r="EP1443" s="25"/>
      <c r="EQ1443" s="25"/>
      <c r="ER1443" s="25"/>
      <c r="ES1443" s="25"/>
      <c r="ET1443" s="25"/>
      <c r="EU1443" s="25"/>
      <c r="EV1443" s="25"/>
      <c r="EW1443" s="25"/>
      <c r="EX1443" s="25"/>
      <c r="EY1443" s="25"/>
      <c r="EZ1443" s="25"/>
      <c r="FA1443" s="25"/>
      <c r="FB1443" s="25"/>
      <c r="FC1443" s="25"/>
      <c r="FD1443" s="25"/>
      <c r="FE1443" s="25"/>
      <c r="FF1443" s="25"/>
      <c r="FG1443" s="25"/>
      <c r="FH1443" s="25"/>
    </row>
    <row r="1444" spans="1:164" s="7" customFormat="1" ht="24">
      <c r="A1444" s="1"/>
      <c r="B1444" s="1"/>
      <c r="C1444" s="6"/>
      <c r="D1444" s="1" ph="1"/>
      <c r="F1444" s="27"/>
      <c r="G1444" s="9"/>
      <c r="H1444" s="9"/>
      <c r="I1444" s="1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25"/>
      <c r="AG1444" s="25"/>
      <c r="AH1444" s="25"/>
      <c r="AI1444" s="25"/>
      <c r="AJ1444" s="25"/>
      <c r="AK1444" s="25"/>
      <c r="AL1444" s="25"/>
      <c r="AM1444" s="25"/>
      <c r="AN1444" s="25"/>
      <c r="AO1444" s="25"/>
      <c r="AP1444" s="25"/>
      <c r="AQ1444" s="25"/>
      <c r="AR1444" s="25"/>
      <c r="AS1444" s="25"/>
      <c r="AT1444" s="25"/>
      <c r="AU1444" s="25"/>
      <c r="AV1444" s="25"/>
      <c r="AW1444" s="25"/>
      <c r="AX1444" s="25"/>
      <c r="AY1444" s="25"/>
      <c r="AZ1444" s="25"/>
      <c r="BA1444" s="25"/>
      <c r="BB1444" s="25"/>
      <c r="BC1444" s="25"/>
      <c r="BD1444" s="25"/>
      <c r="BE1444" s="25"/>
      <c r="BF1444" s="25"/>
      <c r="BG1444" s="25"/>
      <c r="BH1444" s="25"/>
      <c r="BI1444" s="25"/>
      <c r="BJ1444" s="25"/>
      <c r="BK1444" s="25"/>
      <c r="BL1444" s="25"/>
      <c r="BM1444" s="25"/>
      <c r="BN1444" s="25"/>
      <c r="BO1444" s="25"/>
      <c r="BP1444" s="25"/>
      <c r="BQ1444" s="25"/>
      <c r="BR1444" s="25"/>
      <c r="BS1444" s="25"/>
      <c r="BT1444" s="25"/>
      <c r="BU1444" s="25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  <c r="DH1444" s="2"/>
      <c r="DI1444" s="2"/>
      <c r="DJ1444" s="2"/>
      <c r="DK1444" s="2"/>
      <c r="DL1444" s="2"/>
      <c r="DM1444" s="2"/>
      <c r="DN1444" s="2"/>
      <c r="DO1444" s="2"/>
      <c r="DP1444" s="2"/>
      <c r="DQ1444" s="2"/>
      <c r="DR1444" s="2"/>
      <c r="DS1444" s="2"/>
      <c r="DT1444" s="2"/>
      <c r="DU1444" s="2"/>
      <c r="DV1444" s="2"/>
      <c r="DW1444" s="2"/>
      <c r="DX1444" s="2"/>
      <c r="DY1444" s="2"/>
      <c r="DZ1444" s="2"/>
      <c r="EA1444" s="2"/>
      <c r="EB1444" s="2"/>
      <c r="EC1444" s="2"/>
      <c r="ED1444" s="2"/>
      <c r="EE1444" s="2"/>
      <c r="EF1444" s="2"/>
      <c r="EG1444" s="2"/>
      <c r="EH1444" s="2"/>
      <c r="EI1444" s="2"/>
      <c r="EJ1444" s="2"/>
      <c r="EK1444" s="2"/>
      <c r="EL1444" s="2"/>
      <c r="EM1444" s="2"/>
      <c r="EN1444" s="25"/>
      <c r="EO1444" s="25"/>
      <c r="EP1444" s="25"/>
      <c r="EQ1444" s="25"/>
      <c r="ER1444" s="25"/>
      <c r="ES1444" s="25"/>
      <c r="ET1444" s="25"/>
      <c r="EU1444" s="25"/>
      <c r="EV1444" s="25"/>
      <c r="EW1444" s="25"/>
      <c r="EX1444" s="25"/>
      <c r="EY1444" s="25"/>
      <c r="EZ1444" s="25"/>
      <c r="FA1444" s="25"/>
      <c r="FB1444" s="25"/>
      <c r="FC1444" s="25"/>
      <c r="FD1444" s="25"/>
      <c r="FE1444" s="25"/>
      <c r="FF1444" s="25"/>
      <c r="FG1444" s="25"/>
      <c r="FH1444" s="25"/>
    </row>
    <row r="1445" spans="1:164" s="7" customFormat="1" ht="24">
      <c r="A1445" s="1"/>
      <c r="B1445" s="1"/>
      <c r="C1445" s="6"/>
      <c r="D1445" s="1" ph="1"/>
      <c r="F1445" s="27"/>
      <c r="G1445" s="9"/>
      <c r="H1445" s="9"/>
      <c r="I1445" s="1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25"/>
      <c r="AG1445" s="25"/>
      <c r="AH1445" s="25"/>
      <c r="AI1445" s="25"/>
      <c r="AJ1445" s="25"/>
      <c r="AK1445" s="25"/>
      <c r="AL1445" s="25"/>
      <c r="AM1445" s="25"/>
      <c r="AN1445" s="25"/>
      <c r="AO1445" s="25"/>
      <c r="AP1445" s="25"/>
      <c r="AQ1445" s="25"/>
      <c r="AR1445" s="25"/>
      <c r="AS1445" s="25"/>
      <c r="AT1445" s="25"/>
      <c r="AU1445" s="25"/>
      <c r="AV1445" s="25"/>
      <c r="AW1445" s="25"/>
      <c r="AX1445" s="25"/>
      <c r="AY1445" s="25"/>
      <c r="AZ1445" s="25"/>
      <c r="BA1445" s="25"/>
      <c r="BB1445" s="25"/>
      <c r="BC1445" s="25"/>
      <c r="BD1445" s="25"/>
      <c r="BE1445" s="25"/>
      <c r="BF1445" s="25"/>
      <c r="BG1445" s="25"/>
      <c r="BH1445" s="25"/>
      <c r="BI1445" s="25"/>
      <c r="BJ1445" s="25"/>
      <c r="BK1445" s="25"/>
      <c r="BL1445" s="25"/>
      <c r="BM1445" s="25"/>
      <c r="BN1445" s="25"/>
      <c r="BO1445" s="25"/>
      <c r="BP1445" s="25"/>
      <c r="BQ1445" s="25"/>
      <c r="BR1445" s="25"/>
      <c r="BS1445" s="25"/>
      <c r="BT1445" s="25"/>
      <c r="BU1445" s="25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  <c r="DH1445" s="2"/>
      <c r="DI1445" s="2"/>
      <c r="DJ1445" s="2"/>
      <c r="DK1445" s="2"/>
      <c r="DL1445" s="2"/>
      <c r="DM1445" s="2"/>
      <c r="DN1445" s="2"/>
      <c r="DO1445" s="2"/>
      <c r="DP1445" s="2"/>
      <c r="DQ1445" s="2"/>
      <c r="DR1445" s="2"/>
      <c r="DS1445" s="2"/>
      <c r="DT1445" s="2"/>
      <c r="DU1445" s="2"/>
      <c r="DV1445" s="2"/>
      <c r="DW1445" s="2"/>
      <c r="DX1445" s="2"/>
      <c r="DY1445" s="2"/>
      <c r="DZ1445" s="2"/>
      <c r="EA1445" s="2"/>
      <c r="EB1445" s="2"/>
      <c r="EC1445" s="2"/>
      <c r="ED1445" s="2"/>
      <c r="EE1445" s="2"/>
      <c r="EF1445" s="2"/>
      <c r="EG1445" s="2"/>
      <c r="EH1445" s="2"/>
      <c r="EI1445" s="2"/>
      <c r="EJ1445" s="2"/>
      <c r="EK1445" s="2"/>
      <c r="EL1445" s="2"/>
      <c r="EM1445" s="2"/>
      <c r="EN1445" s="25"/>
      <c r="EO1445" s="25"/>
      <c r="EP1445" s="25"/>
      <c r="EQ1445" s="25"/>
      <c r="ER1445" s="25"/>
      <c r="ES1445" s="25"/>
      <c r="ET1445" s="25"/>
      <c r="EU1445" s="25"/>
      <c r="EV1445" s="25"/>
      <c r="EW1445" s="25"/>
      <c r="EX1445" s="25"/>
      <c r="EY1445" s="25"/>
      <c r="EZ1445" s="25"/>
      <c r="FA1445" s="25"/>
      <c r="FB1445" s="25"/>
      <c r="FC1445" s="25"/>
      <c r="FD1445" s="25"/>
      <c r="FE1445" s="25"/>
      <c r="FF1445" s="25"/>
      <c r="FG1445" s="25"/>
      <c r="FH1445" s="25"/>
    </row>
    <row r="1446" spans="1:164" s="7" customFormat="1" ht="24">
      <c r="A1446" s="1"/>
      <c r="B1446" s="1"/>
      <c r="C1446" s="6"/>
      <c r="D1446" s="1" ph="1"/>
      <c r="F1446" s="27"/>
      <c r="G1446" s="9"/>
      <c r="H1446" s="9"/>
      <c r="I1446" s="1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25"/>
      <c r="AG1446" s="25"/>
      <c r="AH1446" s="25"/>
      <c r="AI1446" s="25"/>
      <c r="AJ1446" s="25"/>
      <c r="AK1446" s="25"/>
      <c r="AL1446" s="25"/>
      <c r="AM1446" s="25"/>
      <c r="AN1446" s="25"/>
      <c r="AO1446" s="25"/>
      <c r="AP1446" s="25"/>
      <c r="AQ1446" s="25"/>
      <c r="AR1446" s="25"/>
      <c r="AS1446" s="25"/>
      <c r="AT1446" s="25"/>
      <c r="AU1446" s="25"/>
      <c r="AV1446" s="25"/>
      <c r="AW1446" s="25"/>
      <c r="AX1446" s="25"/>
      <c r="AY1446" s="25"/>
      <c r="AZ1446" s="25"/>
      <c r="BA1446" s="25"/>
      <c r="BB1446" s="25"/>
      <c r="BC1446" s="25"/>
      <c r="BD1446" s="25"/>
      <c r="BE1446" s="25"/>
      <c r="BF1446" s="25"/>
      <c r="BG1446" s="25"/>
      <c r="BH1446" s="25"/>
      <c r="BI1446" s="25"/>
      <c r="BJ1446" s="25"/>
      <c r="BK1446" s="25"/>
      <c r="BL1446" s="25"/>
      <c r="BM1446" s="25"/>
      <c r="BN1446" s="25"/>
      <c r="BO1446" s="25"/>
      <c r="BP1446" s="25"/>
      <c r="BQ1446" s="25"/>
      <c r="BR1446" s="25"/>
      <c r="BS1446" s="25"/>
      <c r="BT1446" s="25"/>
      <c r="BU1446" s="25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  <c r="DH1446" s="2"/>
      <c r="DI1446" s="2"/>
      <c r="DJ1446" s="2"/>
      <c r="DK1446" s="2"/>
      <c r="DL1446" s="2"/>
      <c r="DM1446" s="2"/>
      <c r="DN1446" s="2"/>
      <c r="DO1446" s="2"/>
      <c r="DP1446" s="2"/>
      <c r="DQ1446" s="2"/>
      <c r="DR1446" s="2"/>
      <c r="DS1446" s="2"/>
      <c r="DT1446" s="2"/>
      <c r="DU1446" s="2"/>
      <c r="DV1446" s="2"/>
      <c r="DW1446" s="2"/>
      <c r="DX1446" s="2"/>
      <c r="DY1446" s="2"/>
      <c r="DZ1446" s="2"/>
      <c r="EA1446" s="2"/>
      <c r="EB1446" s="2"/>
      <c r="EC1446" s="2"/>
      <c r="ED1446" s="2"/>
      <c r="EE1446" s="2"/>
      <c r="EF1446" s="2"/>
      <c r="EG1446" s="2"/>
      <c r="EH1446" s="2"/>
      <c r="EI1446" s="2"/>
      <c r="EJ1446" s="2"/>
      <c r="EK1446" s="2"/>
      <c r="EL1446" s="2"/>
      <c r="EM1446" s="2"/>
      <c r="EN1446" s="25"/>
      <c r="EO1446" s="25"/>
      <c r="EP1446" s="25"/>
      <c r="EQ1446" s="25"/>
      <c r="ER1446" s="25"/>
      <c r="ES1446" s="25"/>
      <c r="ET1446" s="25"/>
      <c r="EU1446" s="25"/>
      <c r="EV1446" s="25"/>
      <c r="EW1446" s="25"/>
      <c r="EX1446" s="25"/>
      <c r="EY1446" s="25"/>
      <c r="EZ1446" s="25"/>
      <c r="FA1446" s="25"/>
      <c r="FB1446" s="25"/>
      <c r="FC1446" s="25"/>
      <c r="FD1446" s="25"/>
      <c r="FE1446" s="25"/>
      <c r="FF1446" s="25"/>
      <c r="FG1446" s="25"/>
      <c r="FH1446" s="25"/>
    </row>
    <row r="1447" spans="1:164" s="7" customFormat="1" ht="24">
      <c r="A1447" s="1"/>
      <c r="B1447" s="1"/>
      <c r="C1447" s="6"/>
      <c r="D1447" s="1" ph="1"/>
      <c r="F1447" s="27"/>
      <c r="G1447" s="9"/>
      <c r="H1447" s="9"/>
      <c r="I1447" s="1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25"/>
      <c r="AG1447" s="25"/>
      <c r="AH1447" s="25"/>
      <c r="AI1447" s="25"/>
      <c r="AJ1447" s="25"/>
      <c r="AK1447" s="25"/>
      <c r="AL1447" s="25"/>
      <c r="AM1447" s="25"/>
      <c r="AN1447" s="25"/>
      <c r="AO1447" s="25"/>
      <c r="AP1447" s="25"/>
      <c r="AQ1447" s="25"/>
      <c r="AR1447" s="25"/>
      <c r="AS1447" s="25"/>
      <c r="AT1447" s="25"/>
      <c r="AU1447" s="25"/>
      <c r="AV1447" s="25"/>
      <c r="AW1447" s="25"/>
      <c r="AX1447" s="25"/>
      <c r="AY1447" s="25"/>
      <c r="AZ1447" s="25"/>
      <c r="BA1447" s="25"/>
      <c r="BB1447" s="25"/>
      <c r="BC1447" s="25"/>
      <c r="BD1447" s="25"/>
      <c r="BE1447" s="25"/>
      <c r="BF1447" s="25"/>
      <c r="BG1447" s="25"/>
      <c r="BH1447" s="25"/>
      <c r="BI1447" s="25"/>
      <c r="BJ1447" s="25"/>
      <c r="BK1447" s="25"/>
      <c r="BL1447" s="25"/>
      <c r="BM1447" s="25"/>
      <c r="BN1447" s="25"/>
      <c r="BO1447" s="25"/>
      <c r="BP1447" s="25"/>
      <c r="BQ1447" s="25"/>
      <c r="BR1447" s="25"/>
      <c r="BS1447" s="25"/>
      <c r="BT1447" s="25"/>
      <c r="BU1447" s="25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  <c r="DH1447" s="2"/>
      <c r="DI1447" s="2"/>
      <c r="DJ1447" s="2"/>
      <c r="DK1447" s="2"/>
      <c r="DL1447" s="2"/>
      <c r="DM1447" s="2"/>
      <c r="DN1447" s="2"/>
      <c r="DO1447" s="2"/>
      <c r="DP1447" s="2"/>
      <c r="DQ1447" s="2"/>
      <c r="DR1447" s="2"/>
      <c r="DS1447" s="2"/>
      <c r="DT1447" s="2"/>
      <c r="DU1447" s="2"/>
      <c r="DV1447" s="2"/>
      <c r="DW1447" s="2"/>
      <c r="DX1447" s="2"/>
      <c r="DY1447" s="2"/>
      <c r="DZ1447" s="2"/>
      <c r="EA1447" s="2"/>
      <c r="EB1447" s="2"/>
      <c r="EC1447" s="2"/>
      <c r="ED1447" s="2"/>
      <c r="EE1447" s="2"/>
      <c r="EF1447" s="2"/>
      <c r="EG1447" s="2"/>
      <c r="EH1447" s="2"/>
      <c r="EI1447" s="2"/>
      <c r="EJ1447" s="2"/>
      <c r="EK1447" s="2"/>
      <c r="EL1447" s="2"/>
      <c r="EM1447" s="2"/>
      <c r="EN1447" s="25"/>
      <c r="EO1447" s="25"/>
      <c r="EP1447" s="25"/>
      <c r="EQ1447" s="25"/>
      <c r="ER1447" s="25"/>
      <c r="ES1447" s="25"/>
      <c r="ET1447" s="25"/>
      <c r="EU1447" s="25"/>
      <c r="EV1447" s="25"/>
      <c r="EW1447" s="25"/>
      <c r="EX1447" s="25"/>
      <c r="EY1447" s="25"/>
      <c r="EZ1447" s="25"/>
      <c r="FA1447" s="25"/>
      <c r="FB1447" s="25"/>
      <c r="FC1447" s="25"/>
      <c r="FD1447" s="25"/>
      <c r="FE1447" s="25"/>
      <c r="FF1447" s="25"/>
      <c r="FG1447" s="25"/>
      <c r="FH1447" s="25"/>
    </row>
    <row r="1448" spans="1:164" s="7" customFormat="1" ht="24">
      <c r="A1448" s="1"/>
      <c r="B1448" s="1"/>
      <c r="C1448" s="6"/>
      <c r="D1448" s="1" ph="1"/>
      <c r="F1448" s="27"/>
      <c r="G1448" s="9"/>
      <c r="H1448" s="9"/>
      <c r="I1448" s="1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25"/>
      <c r="AG1448" s="25"/>
      <c r="AH1448" s="25"/>
      <c r="AI1448" s="25"/>
      <c r="AJ1448" s="25"/>
      <c r="AK1448" s="25"/>
      <c r="AL1448" s="25"/>
      <c r="AM1448" s="25"/>
      <c r="AN1448" s="25"/>
      <c r="AO1448" s="25"/>
      <c r="AP1448" s="25"/>
      <c r="AQ1448" s="25"/>
      <c r="AR1448" s="25"/>
      <c r="AS1448" s="25"/>
      <c r="AT1448" s="25"/>
      <c r="AU1448" s="25"/>
      <c r="AV1448" s="25"/>
      <c r="AW1448" s="25"/>
      <c r="AX1448" s="25"/>
      <c r="AY1448" s="25"/>
      <c r="AZ1448" s="25"/>
      <c r="BA1448" s="25"/>
      <c r="BB1448" s="25"/>
      <c r="BC1448" s="25"/>
      <c r="BD1448" s="25"/>
      <c r="BE1448" s="25"/>
      <c r="BF1448" s="25"/>
      <c r="BG1448" s="25"/>
      <c r="BH1448" s="25"/>
      <c r="BI1448" s="25"/>
      <c r="BJ1448" s="25"/>
      <c r="BK1448" s="25"/>
      <c r="BL1448" s="25"/>
      <c r="BM1448" s="25"/>
      <c r="BN1448" s="25"/>
      <c r="BO1448" s="25"/>
      <c r="BP1448" s="25"/>
      <c r="BQ1448" s="25"/>
      <c r="BR1448" s="25"/>
      <c r="BS1448" s="25"/>
      <c r="BT1448" s="25"/>
      <c r="BU1448" s="25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  <c r="DH1448" s="2"/>
      <c r="DI1448" s="2"/>
      <c r="DJ1448" s="2"/>
      <c r="DK1448" s="2"/>
      <c r="DL1448" s="2"/>
      <c r="DM1448" s="2"/>
      <c r="DN1448" s="2"/>
      <c r="DO1448" s="2"/>
      <c r="DP1448" s="2"/>
      <c r="DQ1448" s="2"/>
      <c r="DR1448" s="2"/>
      <c r="DS1448" s="2"/>
      <c r="DT1448" s="2"/>
      <c r="DU1448" s="2"/>
      <c r="DV1448" s="2"/>
      <c r="DW1448" s="2"/>
      <c r="DX1448" s="2"/>
      <c r="DY1448" s="2"/>
      <c r="DZ1448" s="2"/>
      <c r="EA1448" s="2"/>
      <c r="EB1448" s="2"/>
      <c r="EC1448" s="2"/>
      <c r="ED1448" s="2"/>
      <c r="EE1448" s="2"/>
      <c r="EF1448" s="2"/>
      <c r="EG1448" s="2"/>
      <c r="EH1448" s="2"/>
      <c r="EI1448" s="2"/>
      <c r="EJ1448" s="2"/>
      <c r="EK1448" s="2"/>
      <c r="EL1448" s="2"/>
      <c r="EM1448" s="2"/>
      <c r="EN1448" s="25"/>
      <c r="EO1448" s="25"/>
      <c r="EP1448" s="25"/>
      <c r="EQ1448" s="25"/>
      <c r="ER1448" s="25"/>
      <c r="ES1448" s="25"/>
      <c r="ET1448" s="25"/>
      <c r="EU1448" s="25"/>
      <c r="EV1448" s="25"/>
      <c r="EW1448" s="25"/>
      <c r="EX1448" s="25"/>
      <c r="EY1448" s="25"/>
      <c r="EZ1448" s="25"/>
      <c r="FA1448" s="25"/>
      <c r="FB1448" s="25"/>
      <c r="FC1448" s="25"/>
      <c r="FD1448" s="25"/>
      <c r="FE1448" s="25"/>
      <c r="FF1448" s="25"/>
      <c r="FG1448" s="25"/>
      <c r="FH1448" s="25"/>
    </row>
    <row r="1449" spans="1:164" s="7" customFormat="1" ht="24">
      <c r="A1449" s="1"/>
      <c r="B1449" s="1"/>
      <c r="C1449" s="6"/>
      <c r="D1449" s="1" ph="1"/>
      <c r="F1449" s="27"/>
      <c r="G1449" s="9"/>
      <c r="H1449" s="9"/>
      <c r="I1449" s="1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25"/>
      <c r="AG1449" s="25"/>
      <c r="AH1449" s="25"/>
      <c r="AI1449" s="25"/>
      <c r="AJ1449" s="25"/>
      <c r="AK1449" s="25"/>
      <c r="AL1449" s="25"/>
      <c r="AM1449" s="25"/>
      <c r="AN1449" s="25"/>
      <c r="AO1449" s="25"/>
      <c r="AP1449" s="25"/>
      <c r="AQ1449" s="25"/>
      <c r="AR1449" s="25"/>
      <c r="AS1449" s="25"/>
      <c r="AT1449" s="25"/>
      <c r="AU1449" s="25"/>
      <c r="AV1449" s="25"/>
      <c r="AW1449" s="25"/>
      <c r="AX1449" s="25"/>
      <c r="AY1449" s="25"/>
      <c r="AZ1449" s="25"/>
      <c r="BA1449" s="25"/>
      <c r="BB1449" s="25"/>
      <c r="BC1449" s="25"/>
      <c r="BD1449" s="25"/>
      <c r="BE1449" s="25"/>
      <c r="BF1449" s="25"/>
      <c r="BG1449" s="25"/>
      <c r="BH1449" s="25"/>
      <c r="BI1449" s="25"/>
      <c r="BJ1449" s="25"/>
      <c r="BK1449" s="25"/>
      <c r="BL1449" s="25"/>
      <c r="BM1449" s="25"/>
      <c r="BN1449" s="25"/>
      <c r="BO1449" s="25"/>
      <c r="BP1449" s="25"/>
      <c r="BQ1449" s="25"/>
      <c r="BR1449" s="25"/>
      <c r="BS1449" s="25"/>
      <c r="BT1449" s="25"/>
      <c r="BU1449" s="25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  <c r="DH1449" s="2"/>
      <c r="DI1449" s="2"/>
      <c r="DJ1449" s="2"/>
      <c r="DK1449" s="2"/>
      <c r="DL1449" s="2"/>
      <c r="DM1449" s="2"/>
      <c r="DN1449" s="2"/>
      <c r="DO1449" s="2"/>
      <c r="DP1449" s="2"/>
      <c r="DQ1449" s="2"/>
      <c r="DR1449" s="2"/>
      <c r="DS1449" s="2"/>
      <c r="DT1449" s="2"/>
      <c r="DU1449" s="2"/>
      <c r="DV1449" s="2"/>
      <c r="DW1449" s="2"/>
      <c r="DX1449" s="2"/>
      <c r="DY1449" s="2"/>
      <c r="DZ1449" s="2"/>
      <c r="EA1449" s="2"/>
      <c r="EB1449" s="2"/>
      <c r="EC1449" s="2"/>
      <c r="ED1449" s="2"/>
      <c r="EE1449" s="2"/>
      <c r="EF1449" s="2"/>
      <c r="EG1449" s="2"/>
      <c r="EH1449" s="2"/>
      <c r="EI1449" s="2"/>
      <c r="EJ1449" s="2"/>
      <c r="EK1449" s="2"/>
      <c r="EL1449" s="2"/>
      <c r="EM1449" s="2"/>
      <c r="EN1449" s="25"/>
      <c r="EO1449" s="25"/>
      <c r="EP1449" s="25"/>
      <c r="EQ1449" s="25"/>
      <c r="ER1449" s="25"/>
      <c r="ES1449" s="25"/>
      <c r="ET1449" s="25"/>
      <c r="EU1449" s="25"/>
      <c r="EV1449" s="25"/>
      <c r="EW1449" s="25"/>
      <c r="EX1449" s="25"/>
      <c r="EY1449" s="25"/>
      <c r="EZ1449" s="25"/>
      <c r="FA1449" s="25"/>
      <c r="FB1449" s="25"/>
      <c r="FC1449" s="25"/>
      <c r="FD1449" s="25"/>
      <c r="FE1449" s="25"/>
      <c r="FF1449" s="25"/>
      <c r="FG1449" s="25"/>
      <c r="FH1449" s="25"/>
    </row>
    <row r="1450" spans="1:164" s="7" customFormat="1" ht="24">
      <c r="A1450" s="1"/>
      <c r="B1450" s="1"/>
      <c r="C1450" s="6"/>
      <c r="D1450" s="1" ph="1"/>
      <c r="F1450" s="27"/>
      <c r="G1450" s="9"/>
      <c r="H1450" s="9"/>
      <c r="I1450" s="1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  <c r="AP1450" s="25"/>
      <c r="AQ1450" s="25"/>
      <c r="AR1450" s="25"/>
      <c r="AS1450" s="25"/>
      <c r="AT1450" s="25"/>
      <c r="AU1450" s="25"/>
      <c r="AV1450" s="25"/>
      <c r="AW1450" s="25"/>
      <c r="AX1450" s="25"/>
      <c r="AY1450" s="25"/>
      <c r="AZ1450" s="25"/>
      <c r="BA1450" s="25"/>
      <c r="BB1450" s="25"/>
      <c r="BC1450" s="25"/>
      <c r="BD1450" s="25"/>
      <c r="BE1450" s="25"/>
      <c r="BF1450" s="25"/>
      <c r="BG1450" s="25"/>
      <c r="BH1450" s="25"/>
      <c r="BI1450" s="25"/>
      <c r="BJ1450" s="25"/>
      <c r="BK1450" s="25"/>
      <c r="BL1450" s="25"/>
      <c r="BM1450" s="25"/>
      <c r="BN1450" s="25"/>
      <c r="BO1450" s="25"/>
      <c r="BP1450" s="25"/>
      <c r="BQ1450" s="25"/>
      <c r="BR1450" s="25"/>
      <c r="BS1450" s="25"/>
      <c r="BT1450" s="25"/>
      <c r="BU1450" s="25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  <c r="DH1450" s="2"/>
      <c r="DI1450" s="2"/>
      <c r="DJ1450" s="2"/>
      <c r="DK1450" s="2"/>
      <c r="DL1450" s="2"/>
      <c r="DM1450" s="2"/>
      <c r="DN1450" s="2"/>
      <c r="DO1450" s="2"/>
      <c r="DP1450" s="2"/>
      <c r="DQ1450" s="2"/>
      <c r="DR1450" s="2"/>
      <c r="DS1450" s="2"/>
      <c r="DT1450" s="2"/>
      <c r="DU1450" s="2"/>
      <c r="DV1450" s="2"/>
      <c r="DW1450" s="2"/>
      <c r="DX1450" s="2"/>
      <c r="DY1450" s="2"/>
      <c r="DZ1450" s="2"/>
      <c r="EA1450" s="2"/>
      <c r="EB1450" s="2"/>
      <c r="EC1450" s="2"/>
      <c r="ED1450" s="2"/>
      <c r="EE1450" s="2"/>
      <c r="EF1450" s="2"/>
      <c r="EG1450" s="2"/>
      <c r="EH1450" s="2"/>
      <c r="EI1450" s="2"/>
      <c r="EJ1450" s="2"/>
      <c r="EK1450" s="2"/>
      <c r="EL1450" s="2"/>
      <c r="EM1450" s="2"/>
      <c r="EN1450" s="25"/>
      <c r="EO1450" s="25"/>
      <c r="EP1450" s="25"/>
      <c r="EQ1450" s="25"/>
      <c r="ER1450" s="25"/>
      <c r="ES1450" s="25"/>
      <c r="ET1450" s="25"/>
      <c r="EU1450" s="25"/>
      <c r="EV1450" s="25"/>
      <c r="EW1450" s="25"/>
      <c r="EX1450" s="25"/>
      <c r="EY1450" s="25"/>
      <c r="EZ1450" s="25"/>
      <c r="FA1450" s="25"/>
      <c r="FB1450" s="25"/>
      <c r="FC1450" s="25"/>
      <c r="FD1450" s="25"/>
      <c r="FE1450" s="25"/>
      <c r="FF1450" s="25"/>
      <c r="FG1450" s="25"/>
      <c r="FH1450" s="25"/>
    </row>
    <row r="1451" spans="1:164" s="7" customFormat="1" ht="24">
      <c r="A1451" s="1"/>
      <c r="B1451" s="1"/>
      <c r="C1451" s="6"/>
      <c r="D1451" s="1" ph="1"/>
      <c r="F1451" s="27"/>
      <c r="G1451" s="9"/>
      <c r="H1451" s="9"/>
      <c r="I1451" s="1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25"/>
      <c r="AG1451" s="25"/>
      <c r="AH1451" s="25"/>
      <c r="AI1451" s="25"/>
      <c r="AJ1451" s="25"/>
      <c r="AK1451" s="25"/>
      <c r="AL1451" s="25"/>
      <c r="AM1451" s="25"/>
      <c r="AN1451" s="25"/>
      <c r="AO1451" s="25"/>
      <c r="AP1451" s="25"/>
      <c r="AQ1451" s="25"/>
      <c r="AR1451" s="25"/>
      <c r="AS1451" s="25"/>
      <c r="AT1451" s="25"/>
      <c r="AU1451" s="25"/>
      <c r="AV1451" s="25"/>
      <c r="AW1451" s="25"/>
      <c r="AX1451" s="25"/>
      <c r="AY1451" s="25"/>
      <c r="AZ1451" s="25"/>
      <c r="BA1451" s="25"/>
      <c r="BB1451" s="25"/>
      <c r="BC1451" s="25"/>
      <c r="BD1451" s="25"/>
      <c r="BE1451" s="25"/>
      <c r="BF1451" s="25"/>
      <c r="BG1451" s="25"/>
      <c r="BH1451" s="25"/>
      <c r="BI1451" s="25"/>
      <c r="BJ1451" s="25"/>
      <c r="BK1451" s="25"/>
      <c r="BL1451" s="25"/>
      <c r="BM1451" s="25"/>
      <c r="BN1451" s="25"/>
      <c r="BO1451" s="25"/>
      <c r="BP1451" s="25"/>
      <c r="BQ1451" s="25"/>
      <c r="BR1451" s="25"/>
      <c r="BS1451" s="25"/>
      <c r="BT1451" s="25"/>
      <c r="BU1451" s="25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  <c r="DH1451" s="2"/>
      <c r="DI1451" s="2"/>
      <c r="DJ1451" s="2"/>
      <c r="DK1451" s="2"/>
      <c r="DL1451" s="2"/>
      <c r="DM1451" s="2"/>
      <c r="DN1451" s="2"/>
      <c r="DO1451" s="2"/>
      <c r="DP1451" s="2"/>
      <c r="DQ1451" s="2"/>
      <c r="DR1451" s="2"/>
      <c r="DS1451" s="2"/>
      <c r="DT1451" s="2"/>
      <c r="DU1451" s="2"/>
      <c r="DV1451" s="2"/>
      <c r="DW1451" s="2"/>
      <c r="DX1451" s="2"/>
      <c r="DY1451" s="2"/>
      <c r="DZ1451" s="2"/>
      <c r="EA1451" s="2"/>
      <c r="EB1451" s="2"/>
      <c r="EC1451" s="2"/>
      <c r="ED1451" s="2"/>
      <c r="EE1451" s="2"/>
      <c r="EF1451" s="2"/>
      <c r="EG1451" s="2"/>
      <c r="EH1451" s="2"/>
      <c r="EI1451" s="2"/>
      <c r="EJ1451" s="2"/>
      <c r="EK1451" s="2"/>
      <c r="EL1451" s="2"/>
      <c r="EM1451" s="2"/>
      <c r="EN1451" s="25"/>
      <c r="EO1451" s="25"/>
      <c r="EP1451" s="25"/>
      <c r="EQ1451" s="25"/>
      <c r="ER1451" s="25"/>
      <c r="ES1451" s="25"/>
      <c r="ET1451" s="25"/>
      <c r="EU1451" s="25"/>
      <c r="EV1451" s="25"/>
      <c r="EW1451" s="25"/>
      <c r="EX1451" s="25"/>
      <c r="EY1451" s="25"/>
      <c r="EZ1451" s="25"/>
      <c r="FA1451" s="25"/>
      <c r="FB1451" s="25"/>
      <c r="FC1451" s="25"/>
      <c r="FD1451" s="25"/>
      <c r="FE1451" s="25"/>
      <c r="FF1451" s="25"/>
      <c r="FG1451" s="25"/>
      <c r="FH1451" s="25"/>
    </row>
    <row r="1452" spans="1:164" s="7" customFormat="1" ht="24">
      <c r="A1452" s="1"/>
      <c r="B1452" s="1"/>
      <c r="C1452" s="6"/>
      <c r="D1452" s="1" ph="1"/>
      <c r="F1452" s="27"/>
      <c r="G1452" s="9"/>
      <c r="H1452" s="9"/>
      <c r="I1452" s="1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25"/>
      <c r="AG1452" s="25"/>
      <c r="AH1452" s="25"/>
      <c r="AI1452" s="25"/>
      <c r="AJ1452" s="25"/>
      <c r="AK1452" s="25"/>
      <c r="AL1452" s="25"/>
      <c r="AM1452" s="25"/>
      <c r="AN1452" s="25"/>
      <c r="AO1452" s="25"/>
      <c r="AP1452" s="25"/>
      <c r="AQ1452" s="25"/>
      <c r="AR1452" s="25"/>
      <c r="AS1452" s="25"/>
      <c r="AT1452" s="25"/>
      <c r="AU1452" s="25"/>
      <c r="AV1452" s="25"/>
      <c r="AW1452" s="25"/>
      <c r="AX1452" s="25"/>
      <c r="AY1452" s="25"/>
      <c r="AZ1452" s="25"/>
      <c r="BA1452" s="25"/>
      <c r="BB1452" s="25"/>
      <c r="BC1452" s="25"/>
      <c r="BD1452" s="25"/>
      <c r="BE1452" s="25"/>
      <c r="BF1452" s="25"/>
      <c r="BG1452" s="25"/>
      <c r="BH1452" s="25"/>
      <c r="BI1452" s="25"/>
      <c r="BJ1452" s="25"/>
      <c r="BK1452" s="25"/>
      <c r="BL1452" s="25"/>
      <c r="BM1452" s="25"/>
      <c r="BN1452" s="25"/>
      <c r="BO1452" s="25"/>
      <c r="BP1452" s="25"/>
      <c r="BQ1452" s="25"/>
      <c r="BR1452" s="25"/>
      <c r="BS1452" s="25"/>
      <c r="BT1452" s="25"/>
      <c r="BU1452" s="25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  <c r="DH1452" s="2"/>
      <c r="DI1452" s="2"/>
      <c r="DJ1452" s="2"/>
      <c r="DK1452" s="2"/>
      <c r="DL1452" s="2"/>
      <c r="DM1452" s="2"/>
      <c r="DN1452" s="2"/>
      <c r="DO1452" s="2"/>
      <c r="DP1452" s="2"/>
      <c r="DQ1452" s="2"/>
      <c r="DR1452" s="2"/>
      <c r="DS1452" s="2"/>
      <c r="DT1452" s="2"/>
      <c r="DU1452" s="2"/>
      <c r="DV1452" s="2"/>
      <c r="DW1452" s="2"/>
      <c r="DX1452" s="2"/>
      <c r="DY1452" s="2"/>
      <c r="DZ1452" s="2"/>
      <c r="EA1452" s="2"/>
      <c r="EB1452" s="2"/>
      <c r="EC1452" s="2"/>
      <c r="ED1452" s="2"/>
      <c r="EE1452" s="2"/>
      <c r="EF1452" s="2"/>
      <c r="EG1452" s="2"/>
      <c r="EH1452" s="2"/>
      <c r="EI1452" s="2"/>
      <c r="EJ1452" s="2"/>
      <c r="EK1452" s="2"/>
      <c r="EL1452" s="2"/>
      <c r="EM1452" s="2"/>
      <c r="EN1452" s="25"/>
      <c r="EO1452" s="25"/>
      <c r="EP1452" s="25"/>
      <c r="EQ1452" s="25"/>
      <c r="ER1452" s="25"/>
      <c r="ES1452" s="25"/>
      <c r="ET1452" s="25"/>
      <c r="EU1452" s="25"/>
      <c r="EV1452" s="25"/>
      <c r="EW1452" s="25"/>
      <c r="EX1452" s="25"/>
      <c r="EY1452" s="25"/>
      <c r="EZ1452" s="25"/>
      <c r="FA1452" s="25"/>
      <c r="FB1452" s="25"/>
      <c r="FC1452" s="25"/>
      <c r="FD1452" s="25"/>
      <c r="FE1452" s="25"/>
      <c r="FF1452" s="25"/>
      <c r="FG1452" s="25"/>
      <c r="FH1452" s="25"/>
    </row>
    <row r="1453" spans="1:164" s="7" customFormat="1" ht="24">
      <c r="A1453" s="1"/>
      <c r="B1453" s="1"/>
      <c r="C1453" s="6"/>
      <c r="D1453" s="1" ph="1"/>
      <c r="F1453" s="27"/>
      <c r="G1453" s="9"/>
      <c r="H1453" s="9"/>
      <c r="I1453" s="1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25"/>
      <c r="AG1453" s="25"/>
      <c r="AH1453" s="25"/>
      <c r="AI1453" s="25"/>
      <c r="AJ1453" s="25"/>
      <c r="AK1453" s="25"/>
      <c r="AL1453" s="25"/>
      <c r="AM1453" s="25"/>
      <c r="AN1453" s="25"/>
      <c r="AO1453" s="25"/>
      <c r="AP1453" s="25"/>
      <c r="AQ1453" s="25"/>
      <c r="AR1453" s="25"/>
      <c r="AS1453" s="25"/>
      <c r="AT1453" s="25"/>
      <c r="AU1453" s="25"/>
      <c r="AV1453" s="25"/>
      <c r="AW1453" s="25"/>
      <c r="AX1453" s="25"/>
      <c r="AY1453" s="25"/>
      <c r="AZ1453" s="25"/>
      <c r="BA1453" s="25"/>
      <c r="BB1453" s="25"/>
      <c r="BC1453" s="25"/>
      <c r="BD1453" s="25"/>
      <c r="BE1453" s="25"/>
      <c r="BF1453" s="25"/>
      <c r="BG1453" s="25"/>
      <c r="BH1453" s="25"/>
      <c r="BI1453" s="25"/>
      <c r="BJ1453" s="25"/>
      <c r="BK1453" s="25"/>
      <c r="BL1453" s="25"/>
      <c r="BM1453" s="25"/>
      <c r="BN1453" s="25"/>
      <c r="BO1453" s="25"/>
      <c r="BP1453" s="25"/>
      <c r="BQ1453" s="25"/>
      <c r="BR1453" s="25"/>
      <c r="BS1453" s="25"/>
      <c r="BT1453" s="25"/>
      <c r="BU1453" s="25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  <c r="DH1453" s="2"/>
      <c r="DI1453" s="2"/>
      <c r="DJ1453" s="2"/>
      <c r="DK1453" s="2"/>
      <c r="DL1453" s="2"/>
      <c r="DM1453" s="2"/>
      <c r="DN1453" s="2"/>
      <c r="DO1453" s="2"/>
      <c r="DP1453" s="2"/>
      <c r="DQ1453" s="2"/>
      <c r="DR1453" s="2"/>
      <c r="DS1453" s="2"/>
      <c r="DT1453" s="2"/>
      <c r="DU1453" s="2"/>
      <c r="DV1453" s="2"/>
      <c r="DW1453" s="2"/>
      <c r="DX1453" s="2"/>
      <c r="DY1453" s="2"/>
      <c r="DZ1453" s="2"/>
      <c r="EA1453" s="2"/>
      <c r="EB1453" s="2"/>
      <c r="EC1453" s="2"/>
      <c r="ED1453" s="2"/>
      <c r="EE1453" s="2"/>
      <c r="EF1453" s="2"/>
      <c r="EG1453" s="2"/>
      <c r="EH1453" s="2"/>
      <c r="EI1453" s="2"/>
      <c r="EJ1453" s="2"/>
      <c r="EK1453" s="2"/>
      <c r="EL1453" s="2"/>
      <c r="EM1453" s="2"/>
      <c r="EN1453" s="25"/>
      <c r="EO1453" s="25"/>
      <c r="EP1453" s="25"/>
      <c r="EQ1453" s="25"/>
      <c r="ER1453" s="25"/>
      <c r="ES1453" s="25"/>
      <c r="ET1453" s="25"/>
      <c r="EU1453" s="25"/>
      <c r="EV1453" s="25"/>
      <c r="EW1453" s="25"/>
      <c r="EX1453" s="25"/>
      <c r="EY1453" s="25"/>
      <c r="EZ1453" s="25"/>
      <c r="FA1453" s="25"/>
      <c r="FB1453" s="25"/>
      <c r="FC1453" s="25"/>
      <c r="FD1453" s="25"/>
      <c r="FE1453" s="25"/>
      <c r="FF1453" s="25"/>
      <c r="FG1453" s="25"/>
      <c r="FH1453" s="25"/>
    </row>
    <row r="1454" spans="1:164" s="7" customFormat="1" ht="24">
      <c r="A1454" s="1"/>
      <c r="B1454" s="1"/>
      <c r="C1454" s="6"/>
      <c r="D1454" s="1" ph="1"/>
      <c r="F1454" s="27"/>
      <c r="G1454" s="9"/>
      <c r="H1454" s="9"/>
      <c r="I1454" s="1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25"/>
      <c r="AG1454" s="25"/>
      <c r="AH1454" s="25"/>
      <c r="AI1454" s="25"/>
      <c r="AJ1454" s="25"/>
      <c r="AK1454" s="25"/>
      <c r="AL1454" s="25"/>
      <c r="AM1454" s="25"/>
      <c r="AN1454" s="25"/>
      <c r="AO1454" s="25"/>
      <c r="AP1454" s="25"/>
      <c r="AQ1454" s="25"/>
      <c r="AR1454" s="25"/>
      <c r="AS1454" s="25"/>
      <c r="AT1454" s="25"/>
      <c r="AU1454" s="25"/>
      <c r="AV1454" s="25"/>
      <c r="AW1454" s="25"/>
      <c r="AX1454" s="25"/>
      <c r="AY1454" s="25"/>
      <c r="AZ1454" s="25"/>
      <c r="BA1454" s="25"/>
      <c r="BB1454" s="25"/>
      <c r="BC1454" s="25"/>
      <c r="BD1454" s="25"/>
      <c r="BE1454" s="25"/>
      <c r="BF1454" s="25"/>
      <c r="BG1454" s="25"/>
      <c r="BH1454" s="25"/>
      <c r="BI1454" s="25"/>
      <c r="BJ1454" s="25"/>
      <c r="BK1454" s="25"/>
      <c r="BL1454" s="25"/>
      <c r="BM1454" s="25"/>
      <c r="BN1454" s="25"/>
      <c r="BO1454" s="25"/>
      <c r="BP1454" s="25"/>
      <c r="BQ1454" s="25"/>
      <c r="BR1454" s="25"/>
      <c r="BS1454" s="25"/>
      <c r="BT1454" s="25"/>
      <c r="BU1454" s="25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  <c r="DH1454" s="2"/>
      <c r="DI1454" s="2"/>
      <c r="DJ1454" s="2"/>
      <c r="DK1454" s="2"/>
      <c r="DL1454" s="2"/>
      <c r="DM1454" s="2"/>
      <c r="DN1454" s="2"/>
      <c r="DO1454" s="2"/>
      <c r="DP1454" s="2"/>
      <c r="DQ1454" s="2"/>
      <c r="DR1454" s="2"/>
      <c r="DS1454" s="2"/>
      <c r="DT1454" s="2"/>
      <c r="DU1454" s="2"/>
      <c r="DV1454" s="2"/>
      <c r="DW1454" s="2"/>
      <c r="DX1454" s="2"/>
      <c r="DY1454" s="2"/>
      <c r="DZ1454" s="2"/>
      <c r="EA1454" s="2"/>
      <c r="EB1454" s="2"/>
      <c r="EC1454" s="2"/>
      <c r="ED1454" s="2"/>
      <c r="EE1454" s="2"/>
      <c r="EF1454" s="2"/>
      <c r="EG1454" s="2"/>
      <c r="EH1454" s="2"/>
      <c r="EI1454" s="2"/>
      <c r="EJ1454" s="2"/>
      <c r="EK1454" s="2"/>
      <c r="EL1454" s="2"/>
      <c r="EM1454" s="2"/>
      <c r="EN1454" s="25"/>
      <c r="EO1454" s="25"/>
      <c r="EP1454" s="25"/>
      <c r="EQ1454" s="25"/>
      <c r="ER1454" s="25"/>
      <c r="ES1454" s="25"/>
      <c r="ET1454" s="25"/>
      <c r="EU1454" s="25"/>
      <c r="EV1454" s="25"/>
      <c r="EW1454" s="25"/>
      <c r="EX1454" s="25"/>
      <c r="EY1454" s="25"/>
      <c r="EZ1454" s="25"/>
      <c r="FA1454" s="25"/>
      <c r="FB1454" s="25"/>
      <c r="FC1454" s="25"/>
      <c r="FD1454" s="25"/>
      <c r="FE1454" s="25"/>
      <c r="FF1454" s="25"/>
      <c r="FG1454" s="25"/>
      <c r="FH1454" s="25"/>
    </row>
    <row r="1455" spans="1:164" s="7" customFormat="1" ht="24">
      <c r="A1455" s="1"/>
      <c r="B1455" s="1"/>
      <c r="C1455" s="6"/>
      <c r="D1455" s="1" ph="1"/>
      <c r="F1455" s="27"/>
      <c r="G1455" s="9"/>
      <c r="H1455" s="9"/>
      <c r="I1455" s="1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25"/>
      <c r="AG1455" s="25"/>
      <c r="AH1455" s="25"/>
      <c r="AI1455" s="25"/>
      <c r="AJ1455" s="25"/>
      <c r="AK1455" s="25"/>
      <c r="AL1455" s="25"/>
      <c r="AM1455" s="25"/>
      <c r="AN1455" s="25"/>
      <c r="AO1455" s="25"/>
      <c r="AP1455" s="25"/>
      <c r="AQ1455" s="25"/>
      <c r="AR1455" s="25"/>
      <c r="AS1455" s="25"/>
      <c r="AT1455" s="25"/>
      <c r="AU1455" s="25"/>
      <c r="AV1455" s="25"/>
      <c r="AW1455" s="25"/>
      <c r="AX1455" s="25"/>
      <c r="AY1455" s="25"/>
      <c r="AZ1455" s="25"/>
      <c r="BA1455" s="25"/>
      <c r="BB1455" s="25"/>
      <c r="BC1455" s="25"/>
      <c r="BD1455" s="25"/>
      <c r="BE1455" s="25"/>
      <c r="BF1455" s="25"/>
      <c r="BG1455" s="25"/>
      <c r="BH1455" s="25"/>
      <c r="BI1455" s="25"/>
      <c r="BJ1455" s="25"/>
      <c r="BK1455" s="25"/>
      <c r="BL1455" s="25"/>
      <c r="BM1455" s="25"/>
      <c r="BN1455" s="25"/>
      <c r="BO1455" s="25"/>
      <c r="BP1455" s="25"/>
      <c r="BQ1455" s="25"/>
      <c r="BR1455" s="25"/>
      <c r="BS1455" s="25"/>
      <c r="BT1455" s="25"/>
      <c r="BU1455" s="25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  <c r="DH1455" s="2"/>
      <c r="DI1455" s="2"/>
      <c r="DJ1455" s="2"/>
      <c r="DK1455" s="2"/>
      <c r="DL1455" s="2"/>
      <c r="DM1455" s="2"/>
      <c r="DN1455" s="2"/>
      <c r="DO1455" s="2"/>
      <c r="DP1455" s="2"/>
      <c r="DQ1455" s="2"/>
      <c r="DR1455" s="2"/>
      <c r="DS1455" s="2"/>
      <c r="DT1455" s="2"/>
      <c r="DU1455" s="2"/>
      <c r="DV1455" s="2"/>
      <c r="DW1455" s="2"/>
      <c r="DX1455" s="2"/>
      <c r="DY1455" s="2"/>
      <c r="DZ1455" s="2"/>
      <c r="EA1455" s="2"/>
      <c r="EB1455" s="2"/>
      <c r="EC1455" s="2"/>
      <c r="ED1455" s="2"/>
      <c r="EE1455" s="2"/>
      <c r="EF1455" s="2"/>
      <c r="EG1455" s="2"/>
      <c r="EH1455" s="2"/>
      <c r="EI1455" s="2"/>
      <c r="EJ1455" s="2"/>
      <c r="EK1455" s="2"/>
      <c r="EL1455" s="2"/>
      <c r="EM1455" s="2"/>
      <c r="EN1455" s="25"/>
      <c r="EO1455" s="25"/>
      <c r="EP1455" s="25"/>
      <c r="EQ1455" s="25"/>
      <c r="ER1455" s="25"/>
      <c r="ES1455" s="25"/>
      <c r="ET1455" s="25"/>
      <c r="EU1455" s="25"/>
      <c r="EV1455" s="25"/>
      <c r="EW1455" s="25"/>
      <c r="EX1455" s="25"/>
      <c r="EY1455" s="25"/>
      <c r="EZ1455" s="25"/>
      <c r="FA1455" s="25"/>
      <c r="FB1455" s="25"/>
      <c r="FC1455" s="25"/>
      <c r="FD1455" s="25"/>
      <c r="FE1455" s="25"/>
      <c r="FF1455" s="25"/>
      <c r="FG1455" s="25"/>
      <c r="FH1455" s="25"/>
    </row>
    <row r="1456" spans="1:164" s="7" customFormat="1" ht="24">
      <c r="A1456" s="1"/>
      <c r="B1456" s="1"/>
      <c r="C1456" s="6"/>
      <c r="D1456" s="1" ph="1"/>
      <c r="F1456" s="27"/>
      <c r="G1456" s="9"/>
      <c r="H1456" s="9"/>
      <c r="I1456" s="1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25"/>
      <c r="AG1456" s="25"/>
      <c r="AH1456" s="25"/>
      <c r="AI1456" s="25"/>
      <c r="AJ1456" s="25"/>
      <c r="AK1456" s="25"/>
      <c r="AL1456" s="25"/>
      <c r="AM1456" s="25"/>
      <c r="AN1456" s="25"/>
      <c r="AO1456" s="25"/>
      <c r="AP1456" s="25"/>
      <c r="AQ1456" s="25"/>
      <c r="AR1456" s="25"/>
      <c r="AS1456" s="25"/>
      <c r="AT1456" s="25"/>
      <c r="AU1456" s="25"/>
      <c r="AV1456" s="25"/>
      <c r="AW1456" s="25"/>
      <c r="AX1456" s="25"/>
      <c r="AY1456" s="25"/>
      <c r="AZ1456" s="25"/>
      <c r="BA1456" s="25"/>
      <c r="BB1456" s="25"/>
      <c r="BC1456" s="25"/>
      <c r="BD1456" s="25"/>
      <c r="BE1456" s="25"/>
      <c r="BF1456" s="25"/>
      <c r="BG1456" s="25"/>
      <c r="BH1456" s="25"/>
      <c r="BI1456" s="25"/>
      <c r="BJ1456" s="25"/>
      <c r="BK1456" s="25"/>
      <c r="BL1456" s="25"/>
      <c r="BM1456" s="25"/>
      <c r="BN1456" s="25"/>
      <c r="BO1456" s="25"/>
      <c r="BP1456" s="25"/>
      <c r="BQ1456" s="25"/>
      <c r="BR1456" s="25"/>
      <c r="BS1456" s="25"/>
      <c r="BT1456" s="25"/>
      <c r="BU1456" s="25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  <c r="DH1456" s="2"/>
      <c r="DI1456" s="2"/>
      <c r="DJ1456" s="2"/>
      <c r="DK1456" s="2"/>
      <c r="DL1456" s="2"/>
      <c r="DM1456" s="2"/>
      <c r="DN1456" s="2"/>
      <c r="DO1456" s="2"/>
      <c r="DP1456" s="2"/>
      <c r="DQ1456" s="2"/>
      <c r="DR1456" s="2"/>
      <c r="DS1456" s="2"/>
      <c r="DT1456" s="2"/>
      <c r="DU1456" s="2"/>
      <c r="DV1456" s="2"/>
      <c r="DW1456" s="2"/>
      <c r="DX1456" s="2"/>
      <c r="DY1456" s="2"/>
      <c r="DZ1456" s="2"/>
      <c r="EA1456" s="2"/>
      <c r="EB1456" s="2"/>
      <c r="EC1456" s="2"/>
      <c r="ED1456" s="2"/>
      <c r="EE1456" s="2"/>
      <c r="EF1456" s="2"/>
      <c r="EG1456" s="2"/>
      <c r="EH1456" s="2"/>
      <c r="EI1456" s="2"/>
      <c r="EJ1456" s="2"/>
      <c r="EK1456" s="2"/>
      <c r="EL1456" s="2"/>
      <c r="EM1456" s="2"/>
      <c r="EN1456" s="25"/>
      <c r="EO1456" s="25"/>
      <c r="EP1456" s="25"/>
      <c r="EQ1456" s="25"/>
      <c r="ER1456" s="25"/>
      <c r="ES1456" s="25"/>
      <c r="ET1456" s="25"/>
      <c r="EU1456" s="25"/>
      <c r="EV1456" s="25"/>
      <c r="EW1456" s="25"/>
      <c r="EX1456" s="25"/>
      <c r="EY1456" s="25"/>
      <c r="EZ1456" s="25"/>
      <c r="FA1456" s="25"/>
      <c r="FB1456" s="25"/>
      <c r="FC1456" s="25"/>
      <c r="FD1456" s="25"/>
      <c r="FE1456" s="25"/>
      <c r="FF1456" s="25"/>
      <c r="FG1456" s="25"/>
      <c r="FH1456" s="25"/>
    </row>
    <row r="1457" spans="1:164" s="7" customFormat="1" ht="24">
      <c r="A1457" s="1"/>
      <c r="B1457" s="1"/>
      <c r="C1457" s="6"/>
      <c r="D1457" s="1" ph="1"/>
      <c r="F1457" s="27"/>
      <c r="G1457" s="9"/>
      <c r="H1457" s="9"/>
      <c r="I1457" s="1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25"/>
      <c r="AG1457" s="25"/>
      <c r="AH1457" s="25"/>
      <c r="AI1457" s="25"/>
      <c r="AJ1457" s="25"/>
      <c r="AK1457" s="25"/>
      <c r="AL1457" s="25"/>
      <c r="AM1457" s="25"/>
      <c r="AN1457" s="25"/>
      <c r="AO1457" s="25"/>
      <c r="AP1457" s="25"/>
      <c r="AQ1457" s="25"/>
      <c r="AR1457" s="25"/>
      <c r="AS1457" s="25"/>
      <c r="AT1457" s="25"/>
      <c r="AU1457" s="25"/>
      <c r="AV1457" s="25"/>
      <c r="AW1457" s="25"/>
      <c r="AX1457" s="25"/>
      <c r="AY1457" s="25"/>
      <c r="AZ1457" s="25"/>
      <c r="BA1457" s="25"/>
      <c r="BB1457" s="25"/>
      <c r="BC1457" s="25"/>
      <c r="BD1457" s="25"/>
      <c r="BE1457" s="25"/>
      <c r="BF1457" s="25"/>
      <c r="BG1457" s="25"/>
      <c r="BH1457" s="25"/>
      <c r="BI1457" s="25"/>
      <c r="BJ1457" s="25"/>
      <c r="BK1457" s="25"/>
      <c r="BL1457" s="25"/>
      <c r="BM1457" s="25"/>
      <c r="BN1457" s="25"/>
      <c r="BO1457" s="25"/>
      <c r="BP1457" s="25"/>
      <c r="BQ1457" s="25"/>
      <c r="BR1457" s="25"/>
      <c r="BS1457" s="25"/>
      <c r="BT1457" s="25"/>
      <c r="BU1457" s="25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  <c r="DH1457" s="2"/>
      <c r="DI1457" s="2"/>
      <c r="DJ1457" s="2"/>
      <c r="DK1457" s="2"/>
      <c r="DL1457" s="2"/>
      <c r="DM1457" s="2"/>
      <c r="DN1457" s="2"/>
      <c r="DO1457" s="2"/>
      <c r="DP1457" s="2"/>
      <c r="DQ1457" s="2"/>
      <c r="DR1457" s="2"/>
      <c r="DS1457" s="2"/>
      <c r="DT1457" s="2"/>
      <c r="DU1457" s="2"/>
      <c r="DV1457" s="2"/>
      <c r="DW1457" s="2"/>
      <c r="DX1457" s="2"/>
      <c r="DY1457" s="2"/>
      <c r="DZ1457" s="2"/>
      <c r="EA1457" s="2"/>
      <c r="EB1457" s="2"/>
      <c r="EC1457" s="2"/>
      <c r="ED1457" s="2"/>
      <c r="EE1457" s="2"/>
      <c r="EF1457" s="2"/>
      <c r="EG1457" s="2"/>
      <c r="EH1457" s="2"/>
      <c r="EI1457" s="2"/>
      <c r="EJ1457" s="2"/>
      <c r="EK1457" s="2"/>
      <c r="EL1457" s="2"/>
      <c r="EM1457" s="2"/>
      <c r="EN1457" s="25"/>
      <c r="EO1457" s="25"/>
      <c r="EP1457" s="25"/>
      <c r="EQ1457" s="25"/>
      <c r="ER1457" s="25"/>
      <c r="ES1457" s="25"/>
      <c r="ET1457" s="25"/>
      <c r="EU1457" s="25"/>
      <c r="EV1457" s="25"/>
      <c r="EW1457" s="25"/>
      <c r="EX1457" s="25"/>
      <c r="EY1457" s="25"/>
      <c r="EZ1457" s="25"/>
      <c r="FA1457" s="25"/>
      <c r="FB1457" s="25"/>
      <c r="FC1457" s="25"/>
      <c r="FD1457" s="25"/>
      <c r="FE1457" s="25"/>
      <c r="FF1457" s="25"/>
      <c r="FG1457" s="25"/>
      <c r="FH1457" s="25"/>
    </row>
    <row r="1458" spans="1:164" s="7" customFormat="1" ht="24">
      <c r="A1458" s="1"/>
      <c r="B1458" s="1"/>
      <c r="C1458" s="6"/>
      <c r="D1458" s="1" ph="1"/>
      <c r="F1458" s="27"/>
      <c r="G1458" s="9"/>
      <c r="H1458" s="9"/>
      <c r="I1458" s="1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25"/>
      <c r="AG1458" s="25"/>
      <c r="AH1458" s="25"/>
      <c r="AI1458" s="25"/>
      <c r="AJ1458" s="25"/>
      <c r="AK1458" s="25"/>
      <c r="AL1458" s="25"/>
      <c r="AM1458" s="25"/>
      <c r="AN1458" s="25"/>
      <c r="AO1458" s="25"/>
      <c r="AP1458" s="25"/>
      <c r="AQ1458" s="25"/>
      <c r="AR1458" s="25"/>
      <c r="AS1458" s="25"/>
      <c r="AT1458" s="25"/>
      <c r="AU1458" s="25"/>
      <c r="AV1458" s="25"/>
      <c r="AW1458" s="25"/>
      <c r="AX1458" s="25"/>
      <c r="AY1458" s="25"/>
      <c r="AZ1458" s="25"/>
      <c r="BA1458" s="25"/>
      <c r="BB1458" s="25"/>
      <c r="BC1458" s="25"/>
      <c r="BD1458" s="25"/>
      <c r="BE1458" s="25"/>
      <c r="BF1458" s="25"/>
      <c r="BG1458" s="25"/>
      <c r="BH1458" s="25"/>
      <c r="BI1458" s="25"/>
      <c r="BJ1458" s="25"/>
      <c r="BK1458" s="25"/>
      <c r="BL1458" s="25"/>
      <c r="BM1458" s="25"/>
      <c r="BN1458" s="25"/>
      <c r="BO1458" s="25"/>
      <c r="BP1458" s="25"/>
      <c r="BQ1458" s="25"/>
      <c r="BR1458" s="25"/>
      <c r="BS1458" s="25"/>
      <c r="BT1458" s="25"/>
      <c r="BU1458" s="25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  <c r="DH1458" s="2"/>
      <c r="DI1458" s="2"/>
      <c r="DJ1458" s="2"/>
      <c r="DK1458" s="2"/>
      <c r="DL1458" s="2"/>
      <c r="DM1458" s="2"/>
      <c r="DN1458" s="2"/>
      <c r="DO1458" s="2"/>
      <c r="DP1458" s="2"/>
      <c r="DQ1458" s="2"/>
      <c r="DR1458" s="2"/>
      <c r="DS1458" s="2"/>
      <c r="DT1458" s="2"/>
      <c r="DU1458" s="2"/>
      <c r="DV1458" s="2"/>
      <c r="DW1458" s="2"/>
      <c r="DX1458" s="2"/>
      <c r="DY1458" s="2"/>
      <c r="DZ1458" s="2"/>
      <c r="EA1458" s="2"/>
      <c r="EB1458" s="2"/>
      <c r="EC1458" s="2"/>
      <c r="ED1458" s="2"/>
      <c r="EE1458" s="2"/>
      <c r="EF1458" s="2"/>
      <c r="EG1458" s="2"/>
      <c r="EH1458" s="2"/>
      <c r="EI1458" s="2"/>
      <c r="EJ1458" s="2"/>
      <c r="EK1458" s="2"/>
      <c r="EL1458" s="2"/>
      <c r="EM1458" s="2"/>
      <c r="EN1458" s="25"/>
      <c r="EO1458" s="25"/>
      <c r="EP1458" s="25"/>
      <c r="EQ1458" s="25"/>
      <c r="ER1458" s="25"/>
      <c r="ES1458" s="25"/>
      <c r="ET1458" s="25"/>
      <c r="EU1458" s="25"/>
      <c r="EV1458" s="25"/>
      <c r="EW1458" s="25"/>
      <c r="EX1458" s="25"/>
      <c r="EY1458" s="25"/>
      <c r="EZ1458" s="25"/>
      <c r="FA1458" s="25"/>
      <c r="FB1458" s="25"/>
      <c r="FC1458" s="25"/>
      <c r="FD1458" s="25"/>
      <c r="FE1458" s="25"/>
      <c r="FF1458" s="25"/>
      <c r="FG1458" s="25"/>
      <c r="FH1458" s="25"/>
    </row>
    <row r="1459" spans="1:164" s="7" customFormat="1" ht="24">
      <c r="A1459" s="1"/>
      <c r="B1459" s="1"/>
      <c r="C1459" s="6"/>
      <c r="D1459" s="1" ph="1"/>
      <c r="F1459" s="27"/>
      <c r="G1459" s="9"/>
      <c r="H1459" s="9"/>
      <c r="I1459" s="1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25"/>
      <c r="AG1459" s="25"/>
      <c r="AH1459" s="25"/>
      <c r="AI1459" s="25"/>
      <c r="AJ1459" s="25"/>
      <c r="AK1459" s="25"/>
      <c r="AL1459" s="25"/>
      <c r="AM1459" s="25"/>
      <c r="AN1459" s="25"/>
      <c r="AO1459" s="25"/>
      <c r="AP1459" s="25"/>
      <c r="AQ1459" s="25"/>
      <c r="AR1459" s="25"/>
      <c r="AS1459" s="25"/>
      <c r="AT1459" s="25"/>
      <c r="AU1459" s="25"/>
      <c r="AV1459" s="25"/>
      <c r="AW1459" s="25"/>
      <c r="AX1459" s="25"/>
      <c r="AY1459" s="25"/>
      <c r="AZ1459" s="25"/>
      <c r="BA1459" s="25"/>
      <c r="BB1459" s="25"/>
      <c r="BC1459" s="25"/>
      <c r="BD1459" s="25"/>
      <c r="BE1459" s="25"/>
      <c r="BF1459" s="25"/>
      <c r="BG1459" s="25"/>
      <c r="BH1459" s="25"/>
      <c r="BI1459" s="25"/>
      <c r="BJ1459" s="25"/>
      <c r="BK1459" s="25"/>
      <c r="BL1459" s="25"/>
      <c r="BM1459" s="25"/>
      <c r="BN1459" s="25"/>
      <c r="BO1459" s="25"/>
      <c r="BP1459" s="25"/>
      <c r="BQ1459" s="25"/>
      <c r="BR1459" s="25"/>
      <c r="BS1459" s="25"/>
      <c r="BT1459" s="25"/>
      <c r="BU1459" s="25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  <c r="DH1459" s="2"/>
      <c r="DI1459" s="2"/>
      <c r="DJ1459" s="2"/>
      <c r="DK1459" s="2"/>
      <c r="DL1459" s="2"/>
      <c r="DM1459" s="2"/>
      <c r="DN1459" s="2"/>
      <c r="DO1459" s="2"/>
      <c r="DP1459" s="2"/>
      <c r="DQ1459" s="2"/>
      <c r="DR1459" s="2"/>
      <c r="DS1459" s="2"/>
      <c r="DT1459" s="2"/>
      <c r="DU1459" s="2"/>
      <c r="DV1459" s="2"/>
      <c r="DW1459" s="2"/>
      <c r="DX1459" s="2"/>
      <c r="DY1459" s="2"/>
      <c r="DZ1459" s="2"/>
      <c r="EA1459" s="2"/>
      <c r="EB1459" s="2"/>
      <c r="EC1459" s="2"/>
      <c r="ED1459" s="2"/>
      <c r="EE1459" s="2"/>
      <c r="EF1459" s="2"/>
      <c r="EG1459" s="2"/>
      <c r="EH1459" s="2"/>
      <c r="EI1459" s="2"/>
      <c r="EJ1459" s="2"/>
      <c r="EK1459" s="2"/>
      <c r="EL1459" s="2"/>
      <c r="EM1459" s="2"/>
      <c r="EN1459" s="25"/>
      <c r="EO1459" s="25"/>
      <c r="EP1459" s="25"/>
      <c r="EQ1459" s="25"/>
      <c r="ER1459" s="25"/>
      <c r="ES1459" s="25"/>
      <c r="ET1459" s="25"/>
      <c r="EU1459" s="25"/>
      <c r="EV1459" s="25"/>
      <c r="EW1459" s="25"/>
      <c r="EX1459" s="25"/>
      <c r="EY1459" s="25"/>
      <c r="EZ1459" s="25"/>
      <c r="FA1459" s="25"/>
      <c r="FB1459" s="25"/>
      <c r="FC1459" s="25"/>
      <c r="FD1459" s="25"/>
      <c r="FE1459" s="25"/>
      <c r="FF1459" s="25"/>
      <c r="FG1459" s="25"/>
      <c r="FH1459" s="25"/>
    </row>
    <row r="1460" spans="1:164" s="7" customFormat="1" ht="24">
      <c r="A1460" s="1"/>
      <c r="B1460" s="1"/>
      <c r="C1460" s="6"/>
      <c r="D1460" s="1" ph="1"/>
      <c r="F1460" s="27"/>
      <c r="G1460" s="9"/>
      <c r="H1460" s="9"/>
      <c r="I1460" s="1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25"/>
      <c r="AG1460" s="25"/>
      <c r="AH1460" s="25"/>
      <c r="AI1460" s="25"/>
      <c r="AJ1460" s="25"/>
      <c r="AK1460" s="25"/>
      <c r="AL1460" s="25"/>
      <c r="AM1460" s="25"/>
      <c r="AN1460" s="25"/>
      <c r="AO1460" s="25"/>
      <c r="AP1460" s="25"/>
      <c r="AQ1460" s="25"/>
      <c r="AR1460" s="25"/>
      <c r="AS1460" s="25"/>
      <c r="AT1460" s="25"/>
      <c r="AU1460" s="25"/>
      <c r="AV1460" s="25"/>
      <c r="AW1460" s="25"/>
      <c r="AX1460" s="25"/>
      <c r="AY1460" s="25"/>
      <c r="AZ1460" s="25"/>
      <c r="BA1460" s="25"/>
      <c r="BB1460" s="25"/>
      <c r="BC1460" s="25"/>
      <c r="BD1460" s="25"/>
      <c r="BE1460" s="25"/>
      <c r="BF1460" s="25"/>
      <c r="BG1460" s="25"/>
      <c r="BH1460" s="25"/>
      <c r="BI1460" s="25"/>
      <c r="BJ1460" s="25"/>
      <c r="BK1460" s="25"/>
      <c r="BL1460" s="25"/>
      <c r="BM1460" s="25"/>
      <c r="BN1460" s="25"/>
      <c r="BO1460" s="25"/>
      <c r="BP1460" s="25"/>
      <c r="BQ1460" s="25"/>
      <c r="BR1460" s="25"/>
      <c r="BS1460" s="25"/>
      <c r="BT1460" s="25"/>
      <c r="BU1460" s="25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  <c r="DH1460" s="2"/>
      <c r="DI1460" s="2"/>
      <c r="DJ1460" s="2"/>
      <c r="DK1460" s="2"/>
      <c r="DL1460" s="2"/>
      <c r="DM1460" s="2"/>
      <c r="DN1460" s="2"/>
      <c r="DO1460" s="2"/>
      <c r="DP1460" s="2"/>
      <c r="DQ1460" s="2"/>
      <c r="DR1460" s="2"/>
      <c r="DS1460" s="2"/>
      <c r="DT1460" s="2"/>
      <c r="DU1460" s="2"/>
      <c r="DV1460" s="2"/>
      <c r="DW1460" s="2"/>
      <c r="DX1460" s="2"/>
      <c r="DY1460" s="2"/>
      <c r="DZ1460" s="2"/>
      <c r="EA1460" s="2"/>
      <c r="EB1460" s="2"/>
      <c r="EC1460" s="2"/>
      <c r="ED1460" s="2"/>
      <c r="EE1460" s="2"/>
      <c r="EF1460" s="2"/>
      <c r="EG1460" s="2"/>
      <c r="EH1460" s="2"/>
      <c r="EI1460" s="2"/>
      <c r="EJ1460" s="2"/>
      <c r="EK1460" s="2"/>
      <c r="EL1460" s="2"/>
      <c r="EM1460" s="2"/>
      <c r="EN1460" s="25"/>
      <c r="EO1460" s="25"/>
      <c r="EP1460" s="25"/>
      <c r="EQ1460" s="25"/>
      <c r="ER1460" s="25"/>
      <c r="ES1460" s="25"/>
      <c r="ET1460" s="25"/>
      <c r="EU1460" s="25"/>
      <c r="EV1460" s="25"/>
      <c r="EW1460" s="25"/>
      <c r="EX1460" s="25"/>
      <c r="EY1460" s="25"/>
      <c r="EZ1460" s="25"/>
      <c r="FA1460" s="25"/>
      <c r="FB1460" s="25"/>
      <c r="FC1460" s="25"/>
      <c r="FD1460" s="25"/>
      <c r="FE1460" s="25"/>
      <c r="FF1460" s="25"/>
      <c r="FG1460" s="25"/>
      <c r="FH1460" s="25"/>
    </row>
    <row r="1461" spans="1:164" s="7" customFormat="1" ht="24">
      <c r="A1461" s="1"/>
      <c r="B1461" s="1"/>
      <c r="C1461" s="6"/>
      <c r="D1461" s="1" ph="1"/>
      <c r="F1461" s="27"/>
      <c r="G1461" s="9"/>
      <c r="H1461" s="9"/>
      <c r="I1461" s="1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25"/>
      <c r="AG1461" s="25"/>
      <c r="AH1461" s="25"/>
      <c r="AI1461" s="25"/>
      <c r="AJ1461" s="25"/>
      <c r="AK1461" s="25"/>
      <c r="AL1461" s="25"/>
      <c r="AM1461" s="25"/>
      <c r="AN1461" s="25"/>
      <c r="AO1461" s="25"/>
      <c r="AP1461" s="25"/>
      <c r="AQ1461" s="25"/>
      <c r="AR1461" s="25"/>
      <c r="AS1461" s="25"/>
      <c r="AT1461" s="25"/>
      <c r="AU1461" s="25"/>
      <c r="AV1461" s="25"/>
      <c r="AW1461" s="25"/>
      <c r="AX1461" s="25"/>
      <c r="AY1461" s="25"/>
      <c r="AZ1461" s="25"/>
      <c r="BA1461" s="25"/>
      <c r="BB1461" s="25"/>
      <c r="BC1461" s="25"/>
      <c r="BD1461" s="25"/>
      <c r="BE1461" s="25"/>
      <c r="BF1461" s="25"/>
      <c r="BG1461" s="25"/>
      <c r="BH1461" s="25"/>
      <c r="BI1461" s="25"/>
      <c r="BJ1461" s="25"/>
      <c r="BK1461" s="25"/>
      <c r="BL1461" s="25"/>
      <c r="BM1461" s="25"/>
      <c r="BN1461" s="25"/>
      <c r="BO1461" s="25"/>
      <c r="BP1461" s="25"/>
      <c r="BQ1461" s="25"/>
      <c r="BR1461" s="25"/>
      <c r="BS1461" s="25"/>
      <c r="BT1461" s="25"/>
      <c r="BU1461" s="25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  <c r="DH1461" s="2"/>
      <c r="DI1461" s="2"/>
      <c r="DJ1461" s="2"/>
      <c r="DK1461" s="2"/>
      <c r="DL1461" s="2"/>
      <c r="DM1461" s="2"/>
      <c r="DN1461" s="2"/>
      <c r="DO1461" s="2"/>
      <c r="DP1461" s="2"/>
      <c r="DQ1461" s="2"/>
      <c r="DR1461" s="2"/>
      <c r="DS1461" s="2"/>
      <c r="DT1461" s="2"/>
      <c r="DU1461" s="2"/>
      <c r="DV1461" s="2"/>
      <c r="DW1461" s="2"/>
      <c r="DX1461" s="2"/>
      <c r="DY1461" s="2"/>
      <c r="DZ1461" s="2"/>
      <c r="EA1461" s="2"/>
      <c r="EB1461" s="2"/>
      <c r="EC1461" s="2"/>
      <c r="ED1461" s="2"/>
      <c r="EE1461" s="2"/>
      <c r="EF1461" s="2"/>
      <c r="EG1461" s="2"/>
      <c r="EH1461" s="2"/>
      <c r="EI1461" s="2"/>
      <c r="EJ1461" s="2"/>
      <c r="EK1461" s="2"/>
      <c r="EL1461" s="2"/>
      <c r="EM1461" s="2"/>
      <c r="EN1461" s="25"/>
      <c r="EO1461" s="25"/>
      <c r="EP1461" s="25"/>
      <c r="EQ1461" s="25"/>
      <c r="ER1461" s="25"/>
      <c r="ES1461" s="25"/>
      <c r="ET1461" s="25"/>
      <c r="EU1461" s="25"/>
      <c r="EV1461" s="25"/>
      <c r="EW1461" s="25"/>
      <c r="EX1461" s="25"/>
      <c r="EY1461" s="25"/>
      <c r="EZ1461" s="25"/>
      <c r="FA1461" s="25"/>
      <c r="FB1461" s="25"/>
      <c r="FC1461" s="25"/>
      <c r="FD1461" s="25"/>
      <c r="FE1461" s="25"/>
      <c r="FF1461" s="25"/>
      <c r="FG1461" s="25"/>
      <c r="FH1461" s="25"/>
    </row>
    <row r="1462" spans="1:164" s="7" customFormat="1" ht="24">
      <c r="A1462" s="1"/>
      <c r="B1462" s="1"/>
      <c r="C1462" s="6"/>
      <c r="D1462" s="1" ph="1"/>
      <c r="F1462" s="27"/>
      <c r="G1462" s="9"/>
      <c r="H1462" s="9"/>
      <c r="I1462" s="1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25"/>
      <c r="AG1462" s="25"/>
      <c r="AH1462" s="25"/>
      <c r="AI1462" s="25"/>
      <c r="AJ1462" s="25"/>
      <c r="AK1462" s="25"/>
      <c r="AL1462" s="25"/>
      <c r="AM1462" s="25"/>
      <c r="AN1462" s="25"/>
      <c r="AO1462" s="25"/>
      <c r="AP1462" s="25"/>
      <c r="AQ1462" s="25"/>
      <c r="AR1462" s="25"/>
      <c r="AS1462" s="25"/>
      <c r="AT1462" s="25"/>
      <c r="AU1462" s="25"/>
      <c r="AV1462" s="25"/>
      <c r="AW1462" s="25"/>
      <c r="AX1462" s="25"/>
      <c r="AY1462" s="25"/>
      <c r="AZ1462" s="25"/>
      <c r="BA1462" s="25"/>
      <c r="BB1462" s="25"/>
      <c r="BC1462" s="25"/>
      <c r="BD1462" s="25"/>
      <c r="BE1462" s="25"/>
      <c r="BF1462" s="25"/>
      <c r="BG1462" s="25"/>
      <c r="BH1462" s="25"/>
      <c r="BI1462" s="25"/>
      <c r="BJ1462" s="25"/>
      <c r="BK1462" s="25"/>
      <c r="BL1462" s="25"/>
      <c r="BM1462" s="25"/>
      <c r="BN1462" s="25"/>
      <c r="BO1462" s="25"/>
      <c r="BP1462" s="25"/>
      <c r="BQ1462" s="25"/>
      <c r="BR1462" s="25"/>
      <c r="BS1462" s="25"/>
      <c r="BT1462" s="25"/>
      <c r="BU1462" s="25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  <c r="DH1462" s="2"/>
      <c r="DI1462" s="2"/>
      <c r="DJ1462" s="2"/>
      <c r="DK1462" s="2"/>
      <c r="DL1462" s="2"/>
      <c r="DM1462" s="2"/>
      <c r="DN1462" s="2"/>
      <c r="DO1462" s="2"/>
      <c r="DP1462" s="2"/>
      <c r="DQ1462" s="2"/>
      <c r="DR1462" s="2"/>
      <c r="DS1462" s="2"/>
      <c r="DT1462" s="2"/>
      <c r="DU1462" s="2"/>
      <c r="DV1462" s="2"/>
      <c r="DW1462" s="2"/>
      <c r="DX1462" s="2"/>
      <c r="DY1462" s="2"/>
      <c r="DZ1462" s="2"/>
      <c r="EA1462" s="2"/>
      <c r="EB1462" s="2"/>
      <c r="EC1462" s="2"/>
      <c r="ED1462" s="2"/>
      <c r="EE1462" s="2"/>
      <c r="EF1462" s="2"/>
      <c r="EG1462" s="2"/>
      <c r="EH1462" s="2"/>
      <c r="EI1462" s="2"/>
      <c r="EJ1462" s="2"/>
      <c r="EK1462" s="2"/>
      <c r="EL1462" s="2"/>
      <c r="EM1462" s="2"/>
      <c r="EN1462" s="25"/>
      <c r="EO1462" s="25"/>
      <c r="EP1462" s="25"/>
      <c r="EQ1462" s="25"/>
      <c r="ER1462" s="25"/>
      <c r="ES1462" s="25"/>
      <c r="ET1462" s="25"/>
      <c r="EU1462" s="25"/>
      <c r="EV1462" s="25"/>
      <c r="EW1462" s="25"/>
      <c r="EX1462" s="25"/>
      <c r="EY1462" s="25"/>
      <c r="EZ1462" s="25"/>
      <c r="FA1462" s="25"/>
      <c r="FB1462" s="25"/>
      <c r="FC1462" s="25"/>
      <c r="FD1462" s="25"/>
      <c r="FE1462" s="25"/>
      <c r="FF1462" s="25"/>
      <c r="FG1462" s="25"/>
      <c r="FH1462" s="25"/>
    </row>
    <row r="1463" spans="1:164" s="7" customFormat="1" ht="24">
      <c r="A1463" s="1"/>
      <c r="B1463" s="1"/>
      <c r="C1463" s="6"/>
      <c r="D1463" s="1" ph="1"/>
      <c r="F1463" s="27"/>
      <c r="G1463" s="9"/>
      <c r="H1463" s="9"/>
      <c r="I1463" s="1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25"/>
      <c r="AG1463" s="25"/>
      <c r="AH1463" s="25"/>
      <c r="AI1463" s="25"/>
      <c r="AJ1463" s="25"/>
      <c r="AK1463" s="25"/>
      <c r="AL1463" s="25"/>
      <c r="AM1463" s="25"/>
      <c r="AN1463" s="25"/>
      <c r="AO1463" s="25"/>
      <c r="AP1463" s="25"/>
      <c r="AQ1463" s="25"/>
      <c r="AR1463" s="25"/>
      <c r="AS1463" s="25"/>
      <c r="AT1463" s="25"/>
      <c r="AU1463" s="25"/>
      <c r="AV1463" s="25"/>
      <c r="AW1463" s="25"/>
      <c r="AX1463" s="25"/>
      <c r="AY1463" s="25"/>
      <c r="AZ1463" s="25"/>
      <c r="BA1463" s="25"/>
      <c r="BB1463" s="25"/>
      <c r="BC1463" s="25"/>
      <c r="BD1463" s="25"/>
      <c r="BE1463" s="25"/>
      <c r="BF1463" s="25"/>
      <c r="BG1463" s="25"/>
      <c r="BH1463" s="25"/>
      <c r="BI1463" s="25"/>
      <c r="BJ1463" s="25"/>
      <c r="BK1463" s="25"/>
      <c r="BL1463" s="25"/>
      <c r="BM1463" s="25"/>
      <c r="BN1463" s="25"/>
      <c r="BO1463" s="25"/>
      <c r="BP1463" s="25"/>
      <c r="BQ1463" s="25"/>
      <c r="BR1463" s="25"/>
      <c r="BS1463" s="25"/>
      <c r="BT1463" s="25"/>
      <c r="BU1463" s="25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  <c r="DH1463" s="2"/>
      <c r="DI1463" s="2"/>
      <c r="DJ1463" s="2"/>
      <c r="DK1463" s="2"/>
      <c r="DL1463" s="2"/>
      <c r="DM1463" s="2"/>
      <c r="DN1463" s="2"/>
      <c r="DO1463" s="2"/>
      <c r="DP1463" s="2"/>
      <c r="DQ1463" s="2"/>
      <c r="DR1463" s="2"/>
      <c r="DS1463" s="2"/>
      <c r="DT1463" s="2"/>
      <c r="DU1463" s="2"/>
      <c r="DV1463" s="2"/>
      <c r="DW1463" s="2"/>
      <c r="DX1463" s="2"/>
      <c r="DY1463" s="2"/>
      <c r="DZ1463" s="2"/>
      <c r="EA1463" s="2"/>
      <c r="EB1463" s="2"/>
      <c r="EC1463" s="2"/>
      <c r="ED1463" s="2"/>
      <c r="EE1463" s="2"/>
      <c r="EF1463" s="2"/>
      <c r="EG1463" s="2"/>
      <c r="EH1463" s="2"/>
      <c r="EI1463" s="2"/>
      <c r="EJ1463" s="2"/>
      <c r="EK1463" s="2"/>
      <c r="EL1463" s="2"/>
      <c r="EM1463" s="2"/>
      <c r="EN1463" s="25"/>
      <c r="EO1463" s="25"/>
      <c r="EP1463" s="25"/>
      <c r="EQ1463" s="25"/>
      <c r="ER1463" s="25"/>
      <c r="ES1463" s="25"/>
      <c r="ET1463" s="25"/>
      <c r="EU1463" s="25"/>
      <c r="EV1463" s="25"/>
      <c r="EW1463" s="25"/>
      <c r="EX1463" s="25"/>
      <c r="EY1463" s="25"/>
      <c r="EZ1463" s="25"/>
      <c r="FA1463" s="25"/>
      <c r="FB1463" s="25"/>
      <c r="FC1463" s="25"/>
      <c r="FD1463" s="25"/>
      <c r="FE1463" s="25"/>
      <c r="FF1463" s="25"/>
      <c r="FG1463" s="25"/>
      <c r="FH1463" s="25"/>
    </row>
    <row r="1464" spans="1:164" s="7" customFormat="1" ht="24">
      <c r="A1464" s="1"/>
      <c r="B1464" s="1"/>
      <c r="C1464" s="6"/>
      <c r="D1464" s="1" ph="1"/>
      <c r="F1464" s="27"/>
      <c r="G1464" s="9"/>
      <c r="H1464" s="9"/>
      <c r="I1464" s="1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  <c r="AP1464" s="25"/>
      <c r="AQ1464" s="25"/>
      <c r="AR1464" s="25"/>
      <c r="AS1464" s="25"/>
      <c r="AT1464" s="25"/>
      <c r="AU1464" s="25"/>
      <c r="AV1464" s="25"/>
      <c r="AW1464" s="25"/>
      <c r="AX1464" s="25"/>
      <c r="AY1464" s="25"/>
      <c r="AZ1464" s="25"/>
      <c r="BA1464" s="25"/>
      <c r="BB1464" s="25"/>
      <c r="BC1464" s="25"/>
      <c r="BD1464" s="25"/>
      <c r="BE1464" s="25"/>
      <c r="BF1464" s="25"/>
      <c r="BG1464" s="25"/>
      <c r="BH1464" s="25"/>
      <c r="BI1464" s="25"/>
      <c r="BJ1464" s="25"/>
      <c r="BK1464" s="25"/>
      <c r="BL1464" s="25"/>
      <c r="BM1464" s="25"/>
      <c r="BN1464" s="25"/>
      <c r="BO1464" s="25"/>
      <c r="BP1464" s="25"/>
      <c r="BQ1464" s="25"/>
      <c r="BR1464" s="25"/>
      <c r="BS1464" s="25"/>
      <c r="BT1464" s="25"/>
      <c r="BU1464" s="25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  <c r="DH1464" s="2"/>
      <c r="DI1464" s="2"/>
      <c r="DJ1464" s="2"/>
      <c r="DK1464" s="2"/>
      <c r="DL1464" s="2"/>
      <c r="DM1464" s="2"/>
      <c r="DN1464" s="2"/>
      <c r="DO1464" s="2"/>
      <c r="DP1464" s="2"/>
      <c r="DQ1464" s="2"/>
      <c r="DR1464" s="2"/>
      <c r="DS1464" s="2"/>
      <c r="DT1464" s="2"/>
      <c r="DU1464" s="2"/>
      <c r="DV1464" s="2"/>
      <c r="DW1464" s="2"/>
      <c r="DX1464" s="2"/>
      <c r="DY1464" s="2"/>
      <c r="DZ1464" s="2"/>
      <c r="EA1464" s="2"/>
      <c r="EB1464" s="2"/>
      <c r="EC1464" s="2"/>
      <c r="ED1464" s="2"/>
      <c r="EE1464" s="2"/>
      <c r="EF1464" s="2"/>
      <c r="EG1464" s="2"/>
      <c r="EH1464" s="2"/>
      <c r="EI1464" s="2"/>
      <c r="EJ1464" s="2"/>
      <c r="EK1464" s="2"/>
      <c r="EL1464" s="2"/>
      <c r="EM1464" s="2"/>
      <c r="EN1464" s="25"/>
      <c r="EO1464" s="25"/>
      <c r="EP1464" s="25"/>
      <c r="EQ1464" s="25"/>
      <c r="ER1464" s="25"/>
      <c r="ES1464" s="25"/>
      <c r="ET1464" s="25"/>
      <c r="EU1464" s="25"/>
      <c r="EV1464" s="25"/>
      <c r="EW1464" s="25"/>
      <c r="EX1464" s="25"/>
      <c r="EY1464" s="25"/>
      <c r="EZ1464" s="25"/>
      <c r="FA1464" s="25"/>
      <c r="FB1464" s="25"/>
      <c r="FC1464" s="25"/>
      <c r="FD1464" s="25"/>
      <c r="FE1464" s="25"/>
      <c r="FF1464" s="25"/>
      <c r="FG1464" s="25"/>
      <c r="FH1464" s="25"/>
    </row>
    <row r="1465" spans="1:164" s="7" customFormat="1" ht="24">
      <c r="A1465" s="1"/>
      <c r="B1465" s="1"/>
      <c r="C1465" s="6"/>
      <c r="D1465" s="1" ph="1"/>
      <c r="F1465" s="27"/>
      <c r="G1465" s="9"/>
      <c r="H1465" s="9"/>
      <c r="I1465" s="1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25"/>
      <c r="AG1465" s="25"/>
      <c r="AH1465" s="25"/>
      <c r="AI1465" s="25"/>
      <c r="AJ1465" s="25"/>
      <c r="AK1465" s="25"/>
      <c r="AL1465" s="25"/>
      <c r="AM1465" s="25"/>
      <c r="AN1465" s="25"/>
      <c r="AO1465" s="25"/>
      <c r="AP1465" s="25"/>
      <c r="AQ1465" s="25"/>
      <c r="AR1465" s="25"/>
      <c r="AS1465" s="25"/>
      <c r="AT1465" s="25"/>
      <c r="AU1465" s="25"/>
      <c r="AV1465" s="25"/>
      <c r="AW1465" s="25"/>
      <c r="AX1465" s="25"/>
      <c r="AY1465" s="25"/>
      <c r="AZ1465" s="25"/>
      <c r="BA1465" s="25"/>
      <c r="BB1465" s="25"/>
      <c r="BC1465" s="25"/>
      <c r="BD1465" s="25"/>
      <c r="BE1465" s="25"/>
      <c r="BF1465" s="25"/>
      <c r="BG1465" s="25"/>
      <c r="BH1465" s="25"/>
      <c r="BI1465" s="25"/>
      <c r="BJ1465" s="25"/>
      <c r="BK1465" s="25"/>
      <c r="BL1465" s="25"/>
      <c r="BM1465" s="25"/>
      <c r="BN1465" s="25"/>
      <c r="BO1465" s="25"/>
      <c r="BP1465" s="25"/>
      <c r="BQ1465" s="25"/>
      <c r="BR1465" s="25"/>
      <c r="BS1465" s="25"/>
      <c r="BT1465" s="25"/>
      <c r="BU1465" s="25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  <c r="DH1465" s="2"/>
      <c r="DI1465" s="2"/>
      <c r="DJ1465" s="2"/>
      <c r="DK1465" s="2"/>
      <c r="DL1465" s="2"/>
      <c r="DM1465" s="2"/>
      <c r="DN1465" s="2"/>
      <c r="DO1465" s="2"/>
      <c r="DP1465" s="2"/>
      <c r="DQ1465" s="2"/>
      <c r="DR1465" s="2"/>
      <c r="DS1465" s="2"/>
      <c r="DT1465" s="2"/>
      <c r="DU1465" s="2"/>
      <c r="DV1465" s="2"/>
      <c r="DW1465" s="2"/>
      <c r="DX1465" s="2"/>
      <c r="DY1465" s="2"/>
      <c r="DZ1465" s="2"/>
      <c r="EA1465" s="2"/>
      <c r="EB1465" s="2"/>
      <c r="EC1465" s="2"/>
      <c r="ED1465" s="2"/>
      <c r="EE1465" s="2"/>
      <c r="EF1465" s="2"/>
      <c r="EG1465" s="2"/>
      <c r="EH1465" s="2"/>
      <c r="EI1465" s="2"/>
      <c r="EJ1465" s="2"/>
      <c r="EK1465" s="2"/>
      <c r="EL1465" s="2"/>
      <c r="EM1465" s="2"/>
      <c r="EN1465" s="25"/>
      <c r="EO1465" s="25"/>
      <c r="EP1465" s="25"/>
      <c r="EQ1465" s="25"/>
      <c r="ER1465" s="25"/>
      <c r="ES1465" s="25"/>
      <c r="ET1465" s="25"/>
      <c r="EU1465" s="25"/>
      <c r="EV1465" s="25"/>
      <c r="EW1465" s="25"/>
      <c r="EX1465" s="25"/>
      <c r="EY1465" s="25"/>
      <c r="EZ1465" s="25"/>
      <c r="FA1465" s="25"/>
      <c r="FB1465" s="25"/>
      <c r="FC1465" s="25"/>
      <c r="FD1465" s="25"/>
      <c r="FE1465" s="25"/>
      <c r="FF1465" s="25"/>
      <c r="FG1465" s="25"/>
      <c r="FH1465" s="25"/>
    </row>
    <row r="1466" spans="1:164" s="7" customFormat="1" ht="24">
      <c r="A1466" s="1"/>
      <c r="B1466" s="1"/>
      <c r="C1466" s="6"/>
      <c r="D1466" s="1" ph="1"/>
      <c r="F1466" s="27"/>
      <c r="G1466" s="9"/>
      <c r="H1466" s="9"/>
      <c r="I1466" s="1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25"/>
      <c r="AG1466" s="25"/>
      <c r="AH1466" s="25"/>
      <c r="AI1466" s="25"/>
      <c r="AJ1466" s="25"/>
      <c r="AK1466" s="25"/>
      <c r="AL1466" s="25"/>
      <c r="AM1466" s="25"/>
      <c r="AN1466" s="25"/>
      <c r="AO1466" s="25"/>
      <c r="AP1466" s="25"/>
      <c r="AQ1466" s="25"/>
      <c r="AR1466" s="25"/>
      <c r="AS1466" s="25"/>
      <c r="AT1466" s="25"/>
      <c r="AU1466" s="25"/>
      <c r="AV1466" s="25"/>
      <c r="AW1466" s="25"/>
      <c r="AX1466" s="25"/>
      <c r="AY1466" s="25"/>
      <c r="AZ1466" s="25"/>
      <c r="BA1466" s="25"/>
      <c r="BB1466" s="25"/>
      <c r="BC1466" s="25"/>
      <c r="BD1466" s="25"/>
      <c r="BE1466" s="25"/>
      <c r="BF1466" s="25"/>
      <c r="BG1466" s="25"/>
      <c r="BH1466" s="25"/>
      <c r="BI1466" s="25"/>
      <c r="BJ1466" s="25"/>
      <c r="BK1466" s="25"/>
      <c r="BL1466" s="25"/>
      <c r="BM1466" s="25"/>
      <c r="BN1466" s="25"/>
      <c r="BO1466" s="25"/>
      <c r="BP1466" s="25"/>
      <c r="BQ1466" s="25"/>
      <c r="BR1466" s="25"/>
      <c r="BS1466" s="25"/>
      <c r="BT1466" s="25"/>
      <c r="BU1466" s="25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  <c r="DH1466" s="2"/>
      <c r="DI1466" s="2"/>
      <c r="DJ1466" s="2"/>
      <c r="DK1466" s="2"/>
      <c r="DL1466" s="2"/>
      <c r="DM1466" s="2"/>
      <c r="DN1466" s="2"/>
      <c r="DO1466" s="2"/>
      <c r="DP1466" s="2"/>
      <c r="DQ1466" s="2"/>
      <c r="DR1466" s="2"/>
      <c r="DS1466" s="2"/>
      <c r="DT1466" s="2"/>
      <c r="DU1466" s="2"/>
      <c r="DV1466" s="2"/>
      <c r="DW1466" s="2"/>
      <c r="DX1466" s="2"/>
      <c r="DY1466" s="2"/>
      <c r="DZ1466" s="2"/>
      <c r="EA1466" s="2"/>
      <c r="EB1466" s="2"/>
      <c r="EC1466" s="2"/>
      <c r="ED1466" s="2"/>
      <c r="EE1466" s="2"/>
      <c r="EF1466" s="2"/>
      <c r="EG1466" s="2"/>
      <c r="EH1466" s="2"/>
      <c r="EI1466" s="2"/>
      <c r="EJ1466" s="2"/>
      <c r="EK1466" s="2"/>
      <c r="EL1466" s="2"/>
      <c r="EM1466" s="2"/>
      <c r="EN1466" s="25"/>
      <c r="EO1466" s="25"/>
      <c r="EP1466" s="25"/>
      <c r="EQ1466" s="25"/>
      <c r="ER1466" s="25"/>
      <c r="ES1466" s="25"/>
      <c r="ET1466" s="25"/>
      <c r="EU1466" s="25"/>
      <c r="EV1466" s="25"/>
      <c r="EW1466" s="25"/>
      <c r="EX1466" s="25"/>
      <c r="EY1466" s="25"/>
      <c r="EZ1466" s="25"/>
      <c r="FA1466" s="25"/>
      <c r="FB1466" s="25"/>
      <c r="FC1466" s="25"/>
      <c r="FD1466" s="25"/>
      <c r="FE1466" s="25"/>
      <c r="FF1466" s="25"/>
      <c r="FG1466" s="25"/>
      <c r="FH1466" s="25"/>
    </row>
    <row r="1467" spans="1:164" s="7" customFormat="1" ht="24">
      <c r="A1467" s="1"/>
      <c r="B1467" s="1"/>
      <c r="C1467" s="6"/>
      <c r="D1467" s="1" ph="1"/>
      <c r="F1467" s="27"/>
      <c r="G1467" s="9"/>
      <c r="H1467" s="9"/>
      <c r="I1467" s="1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25"/>
      <c r="AG1467" s="25"/>
      <c r="AH1467" s="25"/>
      <c r="AI1467" s="25"/>
      <c r="AJ1467" s="25"/>
      <c r="AK1467" s="25"/>
      <c r="AL1467" s="25"/>
      <c r="AM1467" s="25"/>
      <c r="AN1467" s="25"/>
      <c r="AO1467" s="25"/>
      <c r="AP1467" s="25"/>
      <c r="AQ1467" s="25"/>
      <c r="AR1467" s="25"/>
      <c r="AS1467" s="25"/>
      <c r="AT1467" s="25"/>
      <c r="AU1467" s="25"/>
      <c r="AV1467" s="25"/>
      <c r="AW1467" s="25"/>
      <c r="AX1467" s="25"/>
      <c r="AY1467" s="25"/>
      <c r="AZ1467" s="25"/>
      <c r="BA1467" s="25"/>
      <c r="BB1467" s="25"/>
      <c r="BC1467" s="25"/>
      <c r="BD1467" s="25"/>
      <c r="BE1467" s="25"/>
      <c r="BF1467" s="25"/>
      <c r="BG1467" s="25"/>
      <c r="BH1467" s="25"/>
      <c r="BI1467" s="25"/>
      <c r="BJ1467" s="25"/>
      <c r="BK1467" s="25"/>
      <c r="BL1467" s="25"/>
      <c r="BM1467" s="25"/>
      <c r="BN1467" s="25"/>
      <c r="BO1467" s="25"/>
      <c r="BP1467" s="25"/>
      <c r="BQ1467" s="25"/>
      <c r="BR1467" s="25"/>
      <c r="BS1467" s="25"/>
      <c r="BT1467" s="25"/>
      <c r="BU1467" s="25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  <c r="DH1467" s="2"/>
      <c r="DI1467" s="2"/>
      <c r="DJ1467" s="2"/>
      <c r="DK1467" s="2"/>
      <c r="DL1467" s="2"/>
      <c r="DM1467" s="2"/>
      <c r="DN1467" s="2"/>
      <c r="DO1467" s="2"/>
      <c r="DP1467" s="2"/>
      <c r="DQ1467" s="2"/>
      <c r="DR1467" s="2"/>
      <c r="DS1467" s="2"/>
      <c r="DT1467" s="2"/>
      <c r="DU1467" s="2"/>
      <c r="DV1467" s="2"/>
      <c r="DW1467" s="2"/>
      <c r="DX1467" s="2"/>
      <c r="DY1467" s="2"/>
      <c r="DZ1467" s="2"/>
      <c r="EA1467" s="2"/>
      <c r="EB1467" s="2"/>
      <c r="EC1467" s="2"/>
      <c r="ED1467" s="2"/>
      <c r="EE1467" s="2"/>
      <c r="EF1467" s="2"/>
      <c r="EG1467" s="2"/>
      <c r="EH1467" s="2"/>
      <c r="EI1467" s="2"/>
      <c r="EJ1467" s="2"/>
      <c r="EK1467" s="2"/>
      <c r="EL1467" s="2"/>
      <c r="EM1467" s="2"/>
      <c r="EN1467" s="25"/>
      <c r="EO1467" s="25"/>
      <c r="EP1467" s="25"/>
      <c r="EQ1467" s="25"/>
      <c r="ER1467" s="25"/>
      <c r="ES1467" s="25"/>
      <c r="ET1467" s="25"/>
      <c r="EU1467" s="25"/>
      <c r="EV1467" s="25"/>
      <c r="EW1467" s="25"/>
      <c r="EX1467" s="25"/>
      <c r="EY1467" s="25"/>
      <c r="EZ1467" s="25"/>
      <c r="FA1467" s="25"/>
      <c r="FB1467" s="25"/>
      <c r="FC1467" s="25"/>
      <c r="FD1467" s="25"/>
      <c r="FE1467" s="25"/>
      <c r="FF1467" s="25"/>
      <c r="FG1467" s="25"/>
      <c r="FH1467" s="25"/>
    </row>
    <row r="1468" spans="1:164" s="7" customFormat="1" ht="24">
      <c r="A1468" s="1"/>
      <c r="B1468" s="1"/>
      <c r="C1468" s="6"/>
      <c r="D1468" s="1" ph="1"/>
      <c r="F1468" s="27"/>
      <c r="G1468" s="9"/>
      <c r="H1468" s="9"/>
      <c r="I1468" s="1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25"/>
      <c r="AG1468" s="25"/>
      <c r="AH1468" s="25"/>
      <c r="AI1468" s="25"/>
      <c r="AJ1468" s="25"/>
      <c r="AK1468" s="25"/>
      <c r="AL1468" s="25"/>
      <c r="AM1468" s="25"/>
      <c r="AN1468" s="25"/>
      <c r="AO1468" s="25"/>
      <c r="AP1468" s="25"/>
      <c r="AQ1468" s="25"/>
      <c r="AR1468" s="25"/>
      <c r="AS1468" s="25"/>
      <c r="AT1468" s="25"/>
      <c r="AU1468" s="25"/>
      <c r="AV1468" s="25"/>
      <c r="AW1468" s="25"/>
      <c r="AX1468" s="25"/>
      <c r="AY1468" s="25"/>
      <c r="AZ1468" s="25"/>
      <c r="BA1468" s="25"/>
      <c r="BB1468" s="25"/>
      <c r="BC1468" s="25"/>
      <c r="BD1468" s="25"/>
      <c r="BE1468" s="25"/>
      <c r="BF1468" s="25"/>
      <c r="BG1468" s="25"/>
      <c r="BH1468" s="25"/>
      <c r="BI1468" s="25"/>
      <c r="BJ1468" s="25"/>
      <c r="BK1468" s="25"/>
      <c r="BL1468" s="25"/>
      <c r="BM1468" s="25"/>
      <c r="BN1468" s="25"/>
      <c r="BO1468" s="25"/>
      <c r="BP1468" s="25"/>
      <c r="BQ1468" s="25"/>
      <c r="BR1468" s="25"/>
      <c r="BS1468" s="25"/>
      <c r="BT1468" s="25"/>
      <c r="BU1468" s="25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  <c r="DH1468" s="2"/>
      <c r="DI1468" s="2"/>
      <c r="DJ1468" s="2"/>
      <c r="DK1468" s="2"/>
      <c r="DL1468" s="2"/>
      <c r="DM1468" s="2"/>
      <c r="DN1468" s="2"/>
      <c r="DO1468" s="2"/>
      <c r="DP1468" s="2"/>
      <c r="DQ1468" s="2"/>
      <c r="DR1468" s="2"/>
      <c r="DS1468" s="2"/>
      <c r="DT1468" s="2"/>
      <c r="DU1468" s="2"/>
      <c r="DV1468" s="2"/>
      <c r="DW1468" s="2"/>
      <c r="DX1468" s="2"/>
      <c r="DY1468" s="2"/>
      <c r="DZ1468" s="2"/>
      <c r="EA1468" s="2"/>
      <c r="EB1468" s="2"/>
      <c r="EC1468" s="2"/>
      <c r="ED1468" s="2"/>
      <c r="EE1468" s="2"/>
      <c r="EF1468" s="2"/>
      <c r="EG1468" s="2"/>
      <c r="EH1468" s="2"/>
      <c r="EI1468" s="2"/>
      <c r="EJ1468" s="2"/>
      <c r="EK1468" s="2"/>
      <c r="EL1468" s="2"/>
      <c r="EM1468" s="2"/>
      <c r="EN1468" s="25"/>
      <c r="EO1468" s="25"/>
      <c r="EP1468" s="25"/>
      <c r="EQ1468" s="25"/>
      <c r="ER1468" s="25"/>
      <c r="ES1468" s="25"/>
      <c r="ET1468" s="25"/>
      <c r="EU1468" s="25"/>
      <c r="EV1468" s="25"/>
      <c r="EW1468" s="25"/>
      <c r="EX1468" s="25"/>
      <c r="EY1468" s="25"/>
      <c r="EZ1468" s="25"/>
      <c r="FA1468" s="25"/>
      <c r="FB1468" s="25"/>
      <c r="FC1468" s="25"/>
      <c r="FD1468" s="25"/>
      <c r="FE1468" s="25"/>
      <c r="FF1468" s="25"/>
      <c r="FG1468" s="25"/>
      <c r="FH1468" s="25"/>
    </row>
    <row r="1469" spans="1:164" s="7" customFormat="1" ht="24">
      <c r="A1469" s="1"/>
      <c r="B1469" s="1"/>
      <c r="C1469" s="6"/>
      <c r="D1469" s="1" ph="1"/>
      <c r="F1469" s="27"/>
      <c r="G1469" s="9"/>
      <c r="H1469" s="9"/>
      <c r="I1469" s="1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25"/>
      <c r="AG1469" s="25"/>
      <c r="AH1469" s="25"/>
      <c r="AI1469" s="25"/>
      <c r="AJ1469" s="25"/>
      <c r="AK1469" s="25"/>
      <c r="AL1469" s="25"/>
      <c r="AM1469" s="25"/>
      <c r="AN1469" s="25"/>
      <c r="AO1469" s="25"/>
      <c r="AP1469" s="25"/>
      <c r="AQ1469" s="25"/>
      <c r="AR1469" s="25"/>
      <c r="AS1469" s="25"/>
      <c r="AT1469" s="25"/>
      <c r="AU1469" s="25"/>
      <c r="AV1469" s="25"/>
      <c r="AW1469" s="25"/>
      <c r="AX1469" s="25"/>
      <c r="AY1469" s="25"/>
      <c r="AZ1469" s="25"/>
      <c r="BA1469" s="25"/>
      <c r="BB1469" s="25"/>
      <c r="BC1469" s="25"/>
      <c r="BD1469" s="25"/>
      <c r="BE1469" s="25"/>
      <c r="BF1469" s="25"/>
      <c r="BG1469" s="25"/>
      <c r="BH1469" s="25"/>
      <c r="BI1469" s="25"/>
      <c r="BJ1469" s="25"/>
      <c r="BK1469" s="25"/>
      <c r="BL1469" s="25"/>
      <c r="BM1469" s="25"/>
      <c r="BN1469" s="25"/>
      <c r="BO1469" s="25"/>
      <c r="BP1469" s="25"/>
      <c r="BQ1469" s="25"/>
      <c r="BR1469" s="25"/>
      <c r="BS1469" s="25"/>
      <c r="BT1469" s="25"/>
      <c r="BU1469" s="25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  <c r="DH1469" s="2"/>
      <c r="DI1469" s="2"/>
      <c r="DJ1469" s="2"/>
      <c r="DK1469" s="2"/>
      <c r="DL1469" s="2"/>
      <c r="DM1469" s="2"/>
      <c r="DN1469" s="2"/>
      <c r="DO1469" s="2"/>
      <c r="DP1469" s="2"/>
      <c r="DQ1469" s="2"/>
      <c r="DR1469" s="2"/>
      <c r="DS1469" s="2"/>
      <c r="DT1469" s="2"/>
      <c r="DU1469" s="2"/>
      <c r="DV1469" s="2"/>
      <c r="DW1469" s="2"/>
      <c r="DX1469" s="2"/>
      <c r="DY1469" s="2"/>
      <c r="DZ1469" s="2"/>
      <c r="EA1469" s="2"/>
      <c r="EB1469" s="2"/>
      <c r="EC1469" s="2"/>
      <c r="ED1469" s="2"/>
      <c r="EE1469" s="2"/>
      <c r="EF1469" s="2"/>
      <c r="EG1469" s="2"/>
      <c r="EH1469" s="2"/>
      <c r="EI1469" s="2"/>
      <c r="EJ1469" s="2"/>
      <c r="EK1469" s="2"/>
      <c r="EL1469" s="2"/>
      <c r="EM1469" s="2"/>
      <c r="EN1469" s="25"/>
      <c r="EO1469" s="25"/>
      <c r="EP1469" s="25"/>
      <c r="EQ1469" s="25"/>
      <c r="ER1469" s="25"/>
      <c r="ES1469" s="25"/>
      <c r="ET1469" s="25"/>
      <c r="EU1469" s="25"/>
      <c r="EV1469" s="25"/>
      <c r="EW1469" s="25"/>
      <c r="EX1469" s="25"/>
      <c r="EY1469" s="25"/>
      <c r="EZ1469" s="25"/>
      <c r="FA1469" s="25"/>
      <c r="FB1469" s="25"/>
      <c r="FC1469" s="25"/>
      <c r="FD1469" s="25"/>
      <c r="FE1469" s="25"/>
      <c r="FF1469" s="25"/>
      <c r="FG1469" s="25"/>
      <c r="FH1469" s="25"/>
    </row>
    <row r="1470" spans="1:164" s="7" customFormat="1" ht="24">
      <c r="A1470" s="1"/>
      <c r="B1470" s="1"/>
      <c r="C1470" s="6"/>
      <c r="D1470" s="1" ph="1"/>
      <c r="F1470" s="27"/>
      <c r="G1470" s="9"/>
      <c r="H1470" s="9"/>
      <c r="I1470" s="1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25"/>
      <c r="AG1470" s="25"/>
      <c r="AH1470" s="25"/>
      <c r="AI1470" s="25"/>
      <c r="AJ1470" s="25"/>
      <c r="AK1470" s="25"/>
      <c r="AL1470" s="25"/>
      <c r="AM1470" s="25"/>
      <c r="AN1470" s="25"/>
      <c r="AO1470" s="25"/>
      <c r="AP1470" s="25"/>
      <c r="AQ1470" s="25"/>
      <c r="AR1470" s="25"/>
      <c r="AS1470" s="25"/>
      <c r="AT1470" s="25"/>
      <c r="AU1470" s="25"/>
      <c r="AV1470" s="25"/>
      <c r="AW1470" s="25"/>
      <c r="AX1470" s="25"/>
      <c r="AY1470" s="25"/>
      <c r="AZ1470" s="25"/>
      <c r="BA1470" s="25"/>
      <c r="BB1470" s="25"/>
      <c r="BC1470" s="25"/>
      <c r="BD1470" s="25"/>
      <c r="BE1470" s="25"/>
      <c r="BF1470" s="25"/>
      <c r="BG1470" s="25"/>
      <c r="BH1470" s="25"/>
      <c r="BI1470" s="25"/>
      <c r="BJ1470" s="25"/>
      <c r="BK1470" s="25"/>
      <c r="BL1470" s="25"/>
      <c r="BM1470" s="25"/>
      <c r="BN1470" s="25"/>
      <c r="BO1470" s="25"/>
      <c r="BP1470" s="25"/>
      <c r="BQ1470" s="25"/>
      <c r="BR1470" s="25"/>
      <c r="BS1470" s="25"/>
      <c r="BT1470" s="25"/>
      <c r="BU1470" s="25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  <c r="DH1470" s="2"/>
      <c r="DI1470" s="2"/>
      <c r="DJ1470" s="2"/>
      <c r="DK1470" s="2"/>
      <c r="DL1470" s="2"/>
      <c r="DM1470" s="2"/>
      <c r="DN1470" s="2"/>
      <c r="DO1470" s="2"/>
      <c r="DP1470" s="2"/>
      <c r="DQ1470" s="2"/>
      <c r="DR1470" s="2"/>
      <c r="DS1470" s="2"/>
      <c r="DT1470" s="2"/>
      <c r="DU1470" s="2"/>
      <c r="DV1470" s="2"/>
      <c r="DW1470" s="2"/>
      <c r="DX1470" s="2"/>
      <c r="DY1470" s="2"/>
      <c r="DZ1470" s="2"/>
      <c r="EA1470" s="2"/>
      <c r="EB1470" s="2"/>
      <c r="EC1470" s="2"/>
      <c r="ED1470" s="2"/>
      <c r="EE1470" s="2"/>
      <c r="EF1470" s="2"/>
      <c r="EG1470" s="2"/>
      <c r="EH1470" s="2"/>
      <c r="EI1470" s="2"/>
      <c r="EJ1470" s="2"/>
      <c r="EK1470" s="2"/>
      <c r="EL1470" s="2"/>
      <c r="EM1470" s="2"/>
      <c r="EN1470" s="25"/>
      <c r="EO1470" s="25"/>
      <c r="EP1470" s="25"/>
      <c r="EQ1470" s="25"/>
      <c r="ER1470" s="25"/>
      <c r="ES1470" s="25"/>
      <c r="ET1470" s="25"/>
      <c r="EU1470" s="25"/>
      <c r="EV1470" s="25"/>
      <c r="EW1470" s="25"/>
      <c r="EX1470" s="25"/>
      <c r="EY1470" s="25"/>
      <c r="EZ1470" s="25"/>
      <c r="FA1470" s="25"/>
      <c r="FB1470" s="25"/>
      <c r="FC1470" s="25"/>
      <c r="FD1470" s="25"/>
      <c r="FE1470" s="25"/>
      <c r="FF1470" s="25"/>
      <c r="FG1470" s="25"/>
      <c r="FH1470" s="25"/>
    </row>
    <row r="1471" spans="1:164" s="7" customFormat="1" ht="24">
      <c r="A1471" s="1"/>
      <c r="B1471" s="1"/>
      <c r="C1471" s="6"/>
      <c r="D1471" s="1" ph="1"/>
      <c r="F1471" s="27"/>
      <c r="G1471" s="9"/>
      <c r="H1471" s="9"/>
      <c r="I1471" s="1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25"/>
      <c r="AG1471" s="25"/>
      <c r="AH1471" s="25"/>
      <c r="AI1471" s="25"/>
      <c r="AJ1471" s="25"/>
      <c r="AK1471" s="25"/>
      <c r="AL1471" s="25"/>
      <c r="AM1471" s="25"/>
      <c r="AN1471" s="25"/>
      <c r="AO1471" s="25"/>
      <c r="AP1471" s="25"/>
      <c r="AQ1471" s="25"/>
      <c r="AR1471" s="25"/>
      <c r="AS1471" s="25"/>
      <c r="AT1471" s="25"/>
      <c r="AU1471" s="25"/>
      <c r="AV1471" s="25"/>
      <c r="AW1471" s="25"/>
      <c r="AX1471" s="25"/>
      <c r="AY1471" s="25"/>
      <c r="AZ1471" s="25"/>
      <c r="BA1471" s="25"/>
      <c r="BB1471" s="25"/>
      <c r="BC1471" s="25"/>
      <c r="BD1471" s="25"/>
      <c r="BE1471" s="25"/>
      <c r="BF1471" s="25"/>
      <c r="BG1471" s="25"/>
      <c r="BH1471" s="25"/>
      <c r="BI1471" s="25"/>
      <c r="BJ1471" s="25"/>
      <c r="BK1471" s="25"/>
      <c r="BL1471" s="25"/>
      <c r="BM1471" s="25"/>
      <c r="BN1471" s="25"/>
      <c r="BO1471" s="25"/>
      <c r="BP1471" s="25"/>
      <c r="BQ1471" s="25"/>
      <c r="BR1471" s="25"/>
      <c r="BS1471" s="25"/>
      <c r="BT1471" s="25"/>
      <c r="BU1471" s="25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  <c r="DH1471" s="2"/>
      <c r="DI1471" s="2"/>
      <c r="DJ1471" s="2"/>
      <c r="DK1471" s="2"/>
      <c r="DL1471" s="2"/>
      <c r="DM1471" s="2"/>
      <c r="DN1471" s="2"/>
      <c r="DO1471" s="2"/>
      <c r="DP1471" s="2"/>
      <c r="DQ1471" s="2"/>
      <c r="DR1471" s="2"/>
      <c r="DS1471" s="2"/>
      <c r="DT1471" s="2"/>
      <c r="DU1471" s="2"/>
      <c r="DV1471" s="2"/>
      <c r="DW1471" s="2"/>
      <c r="DX1471" s="2"/>
      <c r="DY1471" s="2"/>
      <c r="DZ1471" s="2"/>
      <c r="EA1471" s="2"/>
      <c r="EB1471" s="2"/>
      <c r="EC1471" s="2"/>
      <c r="ED1471" s="2"/>
      <c r="EE1471" s="2"/>
      <c r="EF1471" s="2"/>
      <c r="EG1471" s="2"/>
      <c r="EH1471" s="2"/>
      <c r="EI1471" s="2"/>
      <c r="EJ1471" s="2"/>
      <c r="EK1471" s="2"/>
      <c r="EL1471" s="2"/>
      <c r="EM1471" s="2"/>
      <c r="EN1471" s="25"/>
      <c r="EO1471" s="25"/>
      <c r="EP1471" s="25"/>
      <c r="EQ1471" s="25"/>
      <c r="ER1471" s="25"/>
      <c r="ES1471" s="25"/>
      <c r="ET1471" s="25"/>
      <c r="EU1471" s="25"/>
      <c r="EV1471" s="25"/>
      <c r="EW1471" s="25"/>
      <c r="EX1471" s="25"/>
      <c r="EY1471" s="25"/>
      <c r="EZ1471" s="25"/>
      <c r="FA1471" s="25"/>
      <c r="FB1471" s="25"/>
      <c r="FC1471" s="25"/>
      <c r="FD1471" s="25"/>
      <c r="FE1471" s="25"/>
      <c r="FF1471" s="25"/>
      <c r="FG1471" s="25"/>
      <c r="FH1471" s="25"/>
    </row>
    <row r="1472" spans="1:164" s="7" customFormat="1" ht="24">
      <c r="A1472" s="1"/>
      <c r="B1472" s="1"/>
      <c r="C1472" s="6"/>
      <c r="D1472" s="1" ph="1"/>
      <c r="F1472" s="27"/>
      <c r="G1472" s="9"/>
      <c r="H1472" s="9"/>
      <c r="I1472" s="1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25"/>
      <c r="AG1472" s="25"/>
      <c r="AH1472" s="25"/>
      <c r="AI1472" s="25"/>
      <c r="AJ1472" s="25"/>
      <c r="AK1472" s="25"/>
      <c r="AL1472" s="25"/>
      <c r="AM1472" s="25"/>
      <c r="AN1472" s="25"/>
      <c r="AO1472" s="25"/>
      <c r="AP1472" s="25"/>
      <c r="AQ1472" s="25"/>
      <c r="AR1472" s="25"/>
      <c r="AS1472" s="25"/>
      <c r="AT1472" s="25"/>
      <c r="AU1472" s="25"/>
      <c r="AV1472" s="25"/>
      <c r="AW1472" s="25"/>
      <c r="AX1472" s="25"/>
      <c r="AY1472" s="25"/>
      <c r="AZ1472" s="25"/>
      <c r="BA1472" s="25"/>
      <c r="BB1472" s="25"/>
      <c r="BC1472" s="25"/>
      <c r="BD1472" s="25"/>
      <c r="BE1472" s="25"/>
      <c r="BF1472" s="25"/>
      <c r="BG1472" s="25"/>
      <c r="BH1472" s="25"/>
      <c r="BI1472" s="25"/>
      <c r="BJ1472" s="25"/>
      <c r="BK1472" s="25"/>
      <c r="BL1472" s="25"/>
      <c r="BM1472" s="25"/>
      <c r="BN1472" s="25"/>
      <c r="BO1472" s="25"/>
      <c r="BP1472" s="25"/>
      <c r="BQ1472" s="25"/>
      <c r="BR1472" s="25"/>
      <c r="BS1472" s="25"/>
      <c r="BT1472" s="25"/>
      <c r="BU1472" s="25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  <c r="DH1472" s="2"/>
      <c r="DI1472" s="2"/>
      <c r="DJ1472" s="2"/>
      <c r="DK1472" s="2"/>
      <c r="DL1472" s="2"/>
      <c r="DM1472" s="2"/>
      <c r="DN1472" s="2"/>
      <c r="DO1472" s="2"/>
      <c r="DP1472" s="2"/>
      <c r="DQ1472" s="2"/>
      <c r="DR1472" s="2"/>
      <c r="DS1472" s="2"/>
      <c r="DT1472" s="2"/>
      <c r="DU1472" s="2"/>
      <c r="DV1472" s="2"/>
      <c r="DW1472" s="2"/>
      <c r="DX1472" s="2"/>
      <c r="DY1472" s="2"/>
      <c r="DZ1472" s="2"/>
      <c r="EA1472" s="2"/>
      <c r="EB1472" s="2"/>
      <c r="EC1472" s="2"/>
      <c r="ED1472" s="2"/>
      <c r="EE1472" s="2"/>
      <c r="EF1472" s="2"/>
      <c r="EG1472" s="2"/>
      <c r="EH1472" s="2"/>
      <c r="EI1472" s="2"/>
      <c r="EJ1472" s="2"/>
      <c r="EK1472" s="2"/>
      <c r="EL1472" s="2"/>
      <c r="EM1472" s="2"/>
      <c r="EN1472" s="25"/>
      <c r="EO1472" s="25"/>
      <c r="EP1472" s="25"/>
      <c r="EQ1472" s="25"/>
      <c r="ER1472" s="25"/>
      <c r="ES1472" s="25"/>
      <c r="ET1472" s="25"/>
      <c r="EU1472" s="25"/>
      <c r="EV1472" s="25"/>
      <c r="EW1472" s="25"/>
      <c r="EX1472" s="25"/>
      <c r="EY1472" s="25"/>
      <c r="EZ1472" s="25"/>
      <c r="FA1472" s="25"/>
      <c r="FB1472" s="25"/>
      <c r="FC1472" s="25"/>
      <c r="FD1472" s="25"/>
      <c r="FE1472" s="25"/>
      <c r="FF1472" s="25"/>
      <c r="FG1472" s="25"/>
      <c r="FH1472" s="25"/>
    </row>
    <row r="1473" spans="1:164" s="7" customFormat="1" ht="24">
      <c r="A1473" s="1"/>
      <c r="B1473" s="1"/>
      <c r="C1473" s="6"/>
      <c r="D1473" s="1" ph="1"/>
      <c r="F1473" s="27"/>
      <c r="G1473" s="9"/>
      <c r="H1473" s="9"/>
      <c r="I1473" s="1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25"/>
      <c r="AG1473" s="25"/>
      <c r="AH1473" s="25"/>
      <c r="AI1473" s="25"/>
      <c r="AJ1473" s="25"/>
      <c r="AK1473" s="25"/>
      <c r="AL1473" s="25"/>
      <c r="AM1473" s="25"/>
      <c r="AN1473" s="25"/>
      <c r="AO1473" s="25"/>
      <c r="AP1473" s="25"/>
      <c r="AQ1473" s="25"/>
      <c r="AR1473" s="25"/>
      <c r="AS1473" s="25"/>
      <c r="AT1473" s="25"/>
      <c r="AU1473" s="25"/>
      <c r="AV1473" s="25"/>
      <c r="AW1473" s="25"/>
      <c r="AX1473" s="25"/>
      <c r="AY1473" s="25"/>
      <c r="AZ1473" s="25"/>
      <c r="BA1473" s="25"/>
      <c r="BB1473" s="25"/>
      <c r="BC1473" s="25"/>
      <c r="BD1473" s="25"/>
      <c r="BE1473" s="25"/>
      <c r="BF1473" s="25"/>
      <c r="BG1473" s="25"/>
      <c r="BH1473" s="25"/>
      <c r="BI1473" s="25"/>
      <c r="BJ1473" s="25"/>
      <c r="BK1473" s="25"/>
      <c r="BL1473" s="25"/>
      <c r="BM1473" s="25"/>
      <c r="BN1473" s="25"/>
      <c r="BO1473" s="25"/>
      <c r="BP1473" s="25"/>
      <c r="BQ1473" s="25"/>
      <c r="BR1473" s="25"/>
      <c r="BS1473" s="25"/>
      <c r="BT1473" s="25"/>
      <c r="BU1473" s="25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  <c r="DH1473" s="2"/>
      <c r="DI1473" s="2"/>
      <c r="DJ1473" s="2"/>
      <c r="DK1473" s="2"/>
      <c r="DL1473" s="2"/>
      <c r="DM1473" s="2"/>
      <c r="DN1473" s="2"/>
      <c r="DO1473" s="2"/>
      <c r="DP1473" s="2"/>
      <c r="DQ1473" s="2"/>
      <c r="DR1473" s="2"/>
      <c r="DS1473" s="2"/>
      <c r="DT1473" s="2"/>
      <c r="DU1473" s="2"/>
      <c r="DV1473" s="2"/>
      <c r="DW1473" s="2"/>
      <c r="DX1473" s="2"/>
      <c r="DY1473" s="2"/>
      <c r="DZ1473" s="2"/>
      <c r="EA1473" s="2"/>
      <c r="EB1473" s="2"/>
      <c r="EC1473" s="2"/>
      <c r="ED1473" s="2"/>
      <c r="EE1473" s="2"/>
      <c r="EF1473" s="2"/>
      <c r="EG1473" s="2"/>
      <c r="EH1473" s="2"/>
      <c r="EI1473" s="2"/>
      <c r="EJ1473" s="2"/>
      <c r="EK1473" s="2"/>
      <c r="EL1473" s="2"/>
      <c r="EM1473" s="2"/>
      <c r="EN1473" s="25"/>
      <c r="EO1473" s="25"/>
      <c r="EP1473" s="25"/>
      <c r="EQ1473" s="25"/>
      <c r="ER1473" s="25"/>
      <c r="ES1473" s="25"/>
      <c r="ET1473" s="25"/>
      <c r="EU1473" s="25"/>
      <c r="EV1473" s="25"/>
      <c r="EW1473" s="25"/>
      <c r="EX1473" s="25"/>
      <c r="EY1473" s="25"/>
      <c r="EZ1473" s="25"/>
      <c r="FA1473" s="25"/>
      <c r="FB1473" s="25"/>
      <c r="FC1473" s="25"/>
      <c r="FD1473" s="25"/>
      <c r="FE1473" s="25"/>
      <c r="FF1473" s="25"/>
      <c r="FG1473" s="25"/>
      <c r="FH1473" s="25"/>
    </row>
    <row r="1474" spans="1:164" s="7" customFormat="1" ht="24">
      <c r="A1474" s="1"/>
      <c r="B1474" s="1"/>
      <c r="C1474" s="6"/>
      <c r="D1474" s="1" ph="1"/>
      <c r="F1474" s="27"/>
      <c r="G1474" s="9"/>
      <c r="H1474" s="9"/>
      <c r="I1474" s="1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  <c r="AP1474" s="25"/>
      <c r="AQ1474" s="25"/>
      <c r="AR1474" s="25"/>
      <c r="AS1474" s="25"/>
      <c r="AT1474" s="25"/>
      <c r="AU1474" s="25"/>
      <c r="AV1474" s="25"/>
      <c r="AW1474" s="25"/>
      <c r="AX1474" s="25"/>
      <c r="AY1474" s="25"/>
      <c r="AZ1474" s="25"/>
      <c r="BA1474" s="25"/>
      <c r="BB1474" s="25"/>
      <c r="BC1474" s="25"/>
      <c r="BD1474" s="25"/>
      <c r="BE1474" s="25"/>
      <c r="BF1474" s="25"/>
      <c r="BG1474" s="25"/>
      <c r="BH1474" s="25"/>
      <c r="BI1474" s="25"/>
      <c r="BJ1474" s="25"/>
      <c r="BK1474" s="25"/>
      <c r="BL1474" s="25"/>
      <c r="BM1474" s="25"/>
      <c r="BN1474" s="25"/>
      <c r="BO1474" s="25"/>
      <c r="BP1474" s="25"/>
      <c r="BQ1474" s="25"/>
      <c r="BR1474" s="25"/>
      <c r="BS1474" s="25"/>
      <c r="BT1474" s="25"/>
      <c r="BU1474" s="25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  <c r="DH1474" s="2"/>
      <c r="DI1474" s="2"/>
      <c r="DJ1474" s="2"/>
      <c r="DK1474" s="2"/>
      <c r="DL1474" s="2"/>
      <c r="DM1474" s="2"/>
      <c r="DN1474" s="2"/>
      <c r="DO1474" s="2"/>
      <c r="DP1474" s="2"/>
      <c r="DQ1474" s="2"/>
      <c r="DR1474" s="2"/>
      <c r="DS1474" s="2"/>
      <c r="DT1474" s="2"/>
      <c r="DU1474" s="2"/>
      <c r="DV1474" s="2"/>
      <c r="DW1474" s="2"/>
      <c r="DX1474" s="2"/>
      <c r="DY1474" s="2"/>
      <c r="DZ1474" s="2"/>
      <c r="EA1474" s="2"/>
      <c r="EB1474" s="2"/>
      <c r="EC1474" s="2"/>
      <c r="ED1474" s="2"/>
      <c r="EE1474" s="2"/>
      <c r="EF1474" s="2"/>
      <c r="EG1474" s="2"/>
      <c r="EH1474" s="2"/>
      <c r="EI1474" s="2"/>
      <c r="EJ1474" s="2"/>
      <c r="EK1474" s="2"/>
      <c r="EL1474" s="2"/>
      <c r="EM1474" s="2"/>
      <c r="EN1474" s="25"/>
      <c r="EO1474" s="25"/>
      <c r="EP1474" s="25"/>
      <c r="EQ1474" s="25"/>
      <c r="ER1474" s="25"/>
      <c r="ES1474" s="25"/>
      <c r="ET1474" s="25"/>
      <c r="EU1474" s="25"/>
      <c r="EV1474" s="25"/>
      <c r="EW1474" s="25"/>
      <c r="EX1474" s="25"/>
      <c r="EY1474" s="25"/>
      <c r="EZ1474" s="25"/>
      <c r="FA1474" s="25"/>
      <c r="FB1474" s="25"/>
      <c r="FC1474" s="25"/>
      <c r="FD1474" s="25"/>
      <c r="FE1474" s="25"/>
      <c r="FF1474" s="25"/>
      <c r="FG1474" s="25"/>
      <c r="FH1474" s="25"/>
    </row>
    <row r="1475" spans="1:164" s="7" customFormat="1" ht="24">
      <c r="A1475" s="1"/>
      <c r="B1475" s="1"/>
      <c r="C1475" s="6"/>
      <c r="D1475" s="1" ph="1"/>
      <c r="F1475" s="27"/>
      <c r="G1475" s="9"/>
      <c r="H1475" s="9"/>
      <c r="I1475" s="1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  <c r="AP1475" s="25"/>
      <c r="AQ1475" s="25"/>
      <c r="AR1475" s="25"/>
      <c r="AS1475" s="25"/>
      <c r="AT1475" s="25"/>
      <c r="AU1475" s="25"/>
      <c r="AV1475" s="25"/>
      <c r="AW1475" s="25"/>
      <c r="AX1475" s="25"/>
      <c r="AY1475" s="25"/>
      <c r="AZ1475" s="25"/>
      <c r="BA1475" s="25"/>
      <c r="BB1475" s="25"/>
      <c r="BC1475" s="25"/>
      <c r="BD1475" s="25"/>
      <c r="BE1475" s="25"/>
      <c r="BF1475" s="25"/>
      <c r="BG1475" s="25"/>
      <c r="BH1475" s="25"/>
      <c r="BI1475" s="25"/>
      <c r="BJ1475" s="25"/>
      <c r="BK1475" s="25"/>
      <c r="BL1475" s="25"/>
      <c r="BM1475" s="25"/>
      <c r="BN1475" s="25"/>
      <c r="BO1475" s="25"/>
      <c r="BP1475" s="25"/>
      <c r="BQ1475" s="25"/>
      <c r="BR1475" s="25"/>
      <c r="BS1475" s="25"/>
      <c r="BT1475" s="25"/>
      <c r="BU1475" s="25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  <c r="DH1475" s="2"/>
      <c r="DI1475" s="2"/>
      <c r="DJ1475" s="2"/>
      <c r="DK1475" s="2"/>
      <c r="DL1475" s="2"/>
      <c r="DM1475" s="2"/>
      <c r="DN1475" s="2"/>
      <c r="DO1475" s="2"/>
      <c r="DP1475" s="2"/>
      <c r="DQ1475" s="2"/>
      <c r="DR1475" s="2"/>
      <c r="DS1475" s="2"/>
      <c r="DT1475" s="2"/>
      <c r="DU1475" s="2"/>
      <c r="DV1475" s="2"/>
      <c r="DW1475" s="2"/>
      <c r="DX1475" s="2"/>
      <c r="DY1475" s="2"/>
      <c r="DZ1475" s="2"/>
      <c r="EA1475" s="2"/>
      <c r="EB1475" s="2"/>
      <c r="EC1475" s="2"/>
      <c r="ED1475" s="2"/>
      <c r="EE1475" s="2"/>
      <c r="EF1475" s="2"/>
      <c r="EG1475" s="2"/>
      <c r="EH1475" s="2"/>
      <c r="EI1475" s="2"/>
      <c r="EJ1475" s="2"/>
      <c r="EK1475" s="2"/>
      <c r="EL1475" s="2"/>
      <c r="EM1475" s="2"/>
      <c r="EN1475" s="25"/>
      <c r="EO1475" s="25"/>
      <c r="EP1475" s="25"/>
      <c r="EQ1475" s="25"/>
      <c r="ER1475" s="25"/>
      <c r="ES1475" s="25"/>
      <c r="ET1475" s="25"/>
      <c r="EU1475" s="25"/>
      <c r="EV1475" s="25"/>
      <c r="EW1475" s="25"/>
      <c r="EX1475" s="25"/>
      <c r="EY1475" s="25"/>
      <c r="EZ1475" s="25"/>
      <c r="FA1475" s="25"/>
      <c r="FB1475" s="25"/>
      <c r="FC1475" s="25"/>
      <c r="FD1475" s="25"/>
      <c r="FE1475" s="25"/>
      <c r="FF1475" s="25"/>
      <c r="FG1475" s="25"/>
      <c r="FH1475" s="25"/>
    </row>
    <row r="1476" spans="1:164" s="7" customFormat="1" ht="24">
      <c r="A1476" s="1"/>
      <c r="B1476" s="1"/>
      <c r="C1476" s="6"/>
      <c r="D1476" s="1" ph="1"/>
      <c r="F1476" s="27"/>
      <c r="G1476" s="9"/>
      <c r="H1476" s="9"/>
      <c r="I1476" s="1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25"/>
      <c r="AG1476" s="25"/>
      <c r="AH1476" s="25"/>
      <c r="AI1476" s="25"/>
      <c r="AJ1476" s="25"/>
      <c r="AK1476" s="25"/>
      <c r="AL1476" s="25"/>
      <c r="AM1476" s="25"/>
      <c r="AN1476" s="25"/>
      <c r="AO1476" s="25"/>
      <c r="AP1476" s="25"/>
      <c r="AQ1476" s="25"/>
      <c r="AR1476" s="25"/>
      <c r="AS1476" s="25"/>
      <c r="AT1476" s="25"/>
      <c r="AU1476" s="25"/>
      <c r="AV1476" s="25"/>
      <c r="AW1476" s="25"/>
      <c r="AX1476" s="25"/>
      <c r="AY1476" s="25"/>
      <c r="AZ1476" s="25"/>
      <c r="BA1476" s="25"/>
      <c r="BB1476" s="25"/>
      <c r="BC1476" s="25"/>
      <c r="BD1476" s="25"/>
      <c r="BE1476" s="25"/>
      <c r="BF1476" s="25"/>
      <c r="BG1476" s="25"/>
      <c r="BH1476" s="25"/>
      <c r="BI1476" s="25"/>
      <c r="BJ1476" s="25"/>
      <c r="BK1476" s="25"/>
      <c r="BL1476" s="25"/>
      <c r="BM1476" s="25"/>
      <c r="BN1476" s="25"/>
      <c r="BO1476" s="25"/>
      <c r="BP1476" s="25"/>
      <c r="BQ1476" s="25"/>
      <c r="BR1476" s="25"/>
      <c r="BS1476" s="25"/>
      <c r="BT1476" s="25"/>
      <c r="BU1476" s="25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  <c r="DH1476" s="2"/>
      <c r="DI1476" s="2"/>
      <c r="DJ1476" s="2"/>
      <c r="DK1476" s="2"/>
      <c r="DL1476" s="2"/>
      <c r="DM1476" s="2"/>
      <c r="DN1476" s="2"/>
      <c r="DO1476" s="2"/>
      <c r="DP1476" s="2"/>
      <c r="DQ1476" s="2"/>
      <c r="DR1476" s="2"/>
      <c r="DS1476" s="2"/>
      <c r="DT1476" s="2"/>
      <c r="DU1476" s="2"/>
      <c r="DV1476" s="2"/>
      <c r="DW1476" s="2"/>
      <c r="DX1476" s="2"/>
      <c r="DY1476" s="2"/>
      <c r="DZ1476" s="2"/>
      <c r="EA1476" s="2"/>
      <c r="EB1476" s="2"/>
      <c r="EC1476" s="2"/>
      <c r="ED1476" s="2"/>
      <c r="EE1476" s="2"/>
      <c r="EF1476" s="2"/>
      <c r="EG1476" s="2"/>
      <c r="EH1476" s="2"/>
      <c r="EI1476" s="2"/>
      <c r="EJ1476" s="2"/>
      <c r="EK1476" s="2"/>
      <c r="EL1476" s="2"/>
      <c r="EM1476" s="2"/>
      <c r="EN1476" s="25"/>
      <c r="EO1476" s="25"/>
      <c r="EP1476" s="25"/>
      <c r="EQ1476" s="25"/>
      <c r="ER1476" s="25"/>
      <c r="ES1476" s="25"/>
      <c r="ET1476" s="25"/>
      <c r="EU1476" s="25"/>
      <c r="EV1476" s="25"/>
      <c r="EW1476" s="25"/>
      <c r="EX1476" s="25"/>
      <c r="EY1476" s="25"/>
      <c r="EZ1476" s="25"/>
      <c r="FA1476" s="25"/>
      <c r="FB1476" s="25"/>
      <c r="FC1476" s="25"/>
      <c r="FD1476" s="25"/>
      <c r="FE1476" s="25"/>
      <c r="FF1476" s="25"/>
      <c r="FG1476" s="25"/>
      <c r="FH1476" s="25"/>
    </row>
    <row r="1477" spans="1:164" s="7" customFormat="1" ht="24">
      <c r="A1477" s="1"/>
      <c r="B1477" s="1"/>
      <c r="C1477" s="6"/>
      <c r="D1477" s="1" ph="1"/>
      <c r="F1477" s="27"/>
      <c r="G1477" s="9"/>
      <c r="H1477" s="9"/>
      <c r="I1477" s="1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25"/>
      <c r="AG1477" s="25"/>
      <c r="AH1477" s="25"/>
      <c r="AI1477" s="25"/>
      <c r="AJ1477" s="25"/>
      <c r="AK1477" s="25"/>
      <c r="AL1477" s="25"/>
      <c r="AM1477" s="25"/>
      <c r="AN1477" s="25"/>
      <c r="AO1477" s="25"/>
      <c r="AP1477" s="25"/>
      <c r="AQ1477" s="25"/>
      <c r="AR1477" s="25"/>
      <c r="AS1477" s="25"/>
      <c r="AT1477" s="25"/>
      <c r="AU1477" s="25"/>
      <c r="AV1477" s="25"/>
      <c r="AW1477" s="25"/>
      <c r="AX1477" s="25"/>
      <c r="AY1477" s="25"/>
      <c r="AZ1477" s="25"/>
      <c r="BA1477" s="25"/>
      <c r="BB1477" s="25"/>
      <c r="BC1477" s="25"/>
      <c r="BD1477" s="25"/>
      <c r="BE1477" s="25"/>
      <c r="BF1477" s="25"/>
      <c r="BG1477" s="25"/>
      <c r="BH1477" s="25"/>
      <c r="BI1477" s="25"/>
      <c r="BJ1477" s="25"/>
      <c r="BK1477" s="25"/>
      <c r="BL1477" s="25"/>
      <c r="BM1477" s="25"/>
      <c r="BN1477" s="25"/>
      <c r="BO1477" s="25"/>
      <c r="BP1477" s="25"/>
      <c r="BQ1477" s="25"/>
      <c r="BR1477" s="25"/>
      <c r="BS1477" s="25"/>
      <c r="BT1477" s="25"/>
      <c r="BU1477" s="25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  <c r="DH1477" s="2"/>
      <c r="DI1477" s="2"/>
      <c r="DJ1477" s="2"/>
      <c r="DK1477" s="2"/>
      <c r="DL1477" s="2"/>
      <c r="DM1477" s="2"/>
      <c r="DN1477" s="2"/>
      <c r="DO1477" s="2"/>
      <c r="DP1477" s="2"/>
      <c r="DQ1477" s="2"/>
      <c r="DR1477" s="2"/>
      <c r="DS1477" s="2"/>
      <c r="DT1477" s="2"/>
      <c r="DU1477" s="2"/>
      <c r="DV1477" s="2"/>
      <c r="DW1477" s="2"/>
      <c r="DX1477" s="2"/>
      <c r="DY1477" s="2"/>
      <c r="DZ1477" s="2"/>
      <c r="EA1477" s="2"/>
      <c r="EB1477" s="2"/>
      <c r="EC1477" s="2"/>
      <c r="ED1477" s="2"/>
      <c r="EE1477" s="2"/>
      <c r="EF1477" s="2"/>
      <c r="EG1477" s="2"/>
      <c r="EH1477" s="2"/>
      <c r="EI1477" s="2"/>
      <c r="EJ1477" s="2"/>
      <c r="EK1477" s="2"/>
      <c r="EL1477" s="2"/>
      <c r="EM1477" s="2"/>
      <c r="EN1477" s="25"/>
      <c r="EO1477" s="25"/>
      <c r="EP1477" s="25"/>
      <c r="EQ1477" s="25"/>
      <c r="ER1477" s="25"/>
      <c r="ES1477" s="25"/>
      <c r="ET1477" s="25"/>
      <c r="EU1477" s="25"/>
      <c r="EV1477" s="25"/>
      <c r="EW1477" s="25"/>
      <c r="EX1477" s="25"/>
      <c r="EY1477" s="25"/>
      <c r="EZ1477" s="25"/>
      <c r="FA1477" s="25"/>
      <c r="FB1477" s="25"/>
      <c r="FC1477" s="25"/>
      <c r="FD1477" s="25"/>
      <c r="FE1477" s="25"/>
      <c r="FF1477" s="25"/>
      <c r="FG1477" s="25"/>
      <c r="FH1477" s="25"/>
    </row>
    <row r="1478" spans="1:164" s="7" customFormat="1" ht="24">
      <c r="A1478" s="1"/>
      <c r="B1478" s="1"/>
      <c r="C1478" s="6"/>
      <c r="D1478" s="1" ph="1"/>
      <c r="F1478" s="27"/>
      <c r="G1478" s="9"/>
      <c r="H1478" s="9"/>
      <c r="I1478" s="1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25"/>
      <c r="AG1478" s="25"/>
      <c r="AH1478" s="25"/>
      <c r="AI1478" s="25"/>
      <c r="AJ1478" s="25"/>
      <c r="AK1478" s="25"/>
      <c r="AL1478" s="25"/>
      <c r="AM1478" s="25"/>
      <c r="AN1478" s="25"/>
      <c r="AO1478" s="25"/>
      <c r="AP1478" s="25"/>
      <c r="AQ1478" s="25"/>
      <c r="AR1478" s="25"/>
      <c r="AS1478" s="25"/>
      <c r="AT1478" s="25"/>
      <c r="AU1478" s="25"/>
      <c r="AV1478" s="25"/>
      <c r="AW1478" s="25"/>
      <c r="AX1478" s="25"/>
      <c r="AY1478" s="25"/>
      <c r="AZ1478" s="25"/>
      <c r="BA1478" s="25"/>
      <c r="BB1478" s="25"/>
      <c r="BC1478" s="25"/>
      <c r="BD1478" s="25"/>
      <c r="BE1478" s="25"/>
      <c r="BF1478" s="25"/>
      <c r="BG1478" s="25"/>
      <c r="BH1478" s="25"/>
      <c r="BI1478" s="25"/>
      <c r="BJ1478" s="25"/>
      <c r="BK1478" s="25"/>
      <c r="BL1478" s="25"/>
      <c r="BM1478" s="25"/>
      <c r="BN1478" s="25"/>
      <c r="BO1478" s="25"/>
      <c r="BP1478" s="25"/>
      <c r="BQ1478" s="25"/>
      <c r="BR1478" s="25"/>
      <c r="BS1478" s="25"/>
      <c r="BT1478" s="25"/>
      <c r="BU1478" s="25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  <c r="DH1478" s="2"/>
      <c r="DI1478" s="2"/>
      <c r="DJ1478" s="2"/>
      <c r="DK1478" s="2"/>
      <c r="DL1478" s="2"/>
      <c r="DM1478" s="2"/>
      <c r="DN1478" s="2"/>
      <c r="DO1478" s="2"/>
      <c r="DP1478" s="2"/>
      <c r="DQ1478" s="2"/>
      <c r="DR1478" s="2"/>
      <c r="DS1478" s="2"/>
      <c r="DT1478" s="2"/>
      <c r="DU1478" s="2"/>
      <c r="DV1478" s="2"/>
      <c r="DW1478" s="2"/>
      <c r="DX1478" s="2"/>
      <c r="DY1478" s="2"/>
      <c r="DZ1478" s="2"/>
      <c r="EA1478" s="2"/>
      <c r="EB1478" s="2"/>
      <c r="EC1478" s="2"/>
      <c r="ED1478" s="2"/>
      <c r="EE1478" s="2"/>
      <c r="EF1478" s="2"/>
      <c r="EG1478" s="2"/>
      <c r="EH1478" s="2"/>
      <c r="EI1478" s="2"/>
      <c r="EJ1478" s="2"/>
      <c r="EK1478" s="2"/>
      <c r="EL1478" s="2"/>
      <c r="EM1478" s="2"/>
      <c r="EN1478" s="25"/>
      <c r="EO1478" s="25"/>
      <c r="EP1478" s="25"/>
      <c r="EQ1478" s="25"/>
      <c r="ER1478" s="25"/>
      <c r="ES1478" s="25"/>
      <c r="ET1478" s="25"/>
      <c r="EU1478" s="25"/>
      <c r="EV1478" s="25"/>
      <c r="EW1478" s="25"/>
      <c r="EX1478" s="25"/>
      <c r="EY1478" s="25"/>
      <c r="EZ1478" s="25"/>
      <c r="FA1478" s="25"/>
      <c r="FB1478" s="25"/>
      <c r="FC1478" s="25"/>
      <c r="FD1478" s="25"/>
      <c r="FE1478" s="25"/>
      <c r="FF1478" s="25"/>
      <c r="FG1478" s="25"/>
      <c r="FH1478" s="25"/>
    </row>
    <row r="1479" spans="1:164" s="7" customFormat="1" ht="24">
      <c r="A1479" s="1"/>
      <c r="B1479" s="1"/>
      <c r="C1479" s="6"/>
      <c r="D1479" s="1" ph="1"/>
      <c r="F1479" s="27"/>
      <c r="G1479" s="9"/>
      <c r="H1479" s="9"/>
      <c r="I1479" s="1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25"/>
      <c r="AG1479" s="25"/>
      <c r="AH1479" s="25"/>
      <c r="AI1479" s="25"/>
      <c r="AJ1479" s="25"/>
      <c r="AK1479" s="25"/>
      <c r="AL1479" s="25"/>
      <c r="AM1479" s="25"/>
      <c r="AN1479" s="25"/>
      <c r="AO1479" s="25"/>
      <c r="AP1479" s="25"/>
      <c r="AQ1479" s="25"/>
      <c r="AR1479" s="25"/>
      <c r="AS1479" s="25"/>
      <c r="AT1479" s="25"/>
      <c r="AU1479" s="25"/>
      <c r="AV1479" s="25"/>
      <c r="AW1479" s="25"/>
      <c r="AX1479" s="25"/>
      <c r="AY1479" s="25"/>
      <c r="AZ1479" s="25"/>
      <c r="BA1479" s="25"/>
      <c r="BB1479" s="25"/>
      <c r="BC1479" s="25"/>
      <c r="BD1479" s="25"/>
      <c r="BE1479" s="25"/>
      <c r="BF1479" s="25"/>
      <c r="BG1479" s="25"/>
      <c r="BH1479" s="25"/>
      <c r="BI1479" s="25"/>
      <c r="BJ1479" s="25"/>
      <c r="BK1479" s="25"/>
      <c r="BL1479" s="25"/>
      <c r="BM1479" s="25"/>
      <c r="BN1479" s="25"/>
      <c r="BO1479" s="25"/>
      <c r="BP1479" s="25"/>
      <c r="BQ1479" s="25"/>
      <c r="BR1479" s="25"/>
      <c r="BS1479" s="25"/>
      <c r="BT1479" s="25"/>
      <c r="BU1479" s="25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  <c r="DH1479" s="2"/>
      <c r="DI1479" s="2"/>
      <c r="DJ1479" s="2"/>
      <c r="DK1479" s="2"/>
      <c r="DL1479" s="2"/>
      <c r="DM1479" s="2"/>
      <c r="DN1479" s="2"/>
      <c r="DO1479" s="2"/>
      <c r="DP1479" s="2"/>
      <c r="DQ1479" s="2"/>
      <c r="DR1479" s="2"/>
      <c r="DS1479" s="2"/>
      <c r="DT1479" s="2"/>
      <c r="DU1479" s="2"/>
      <c r="DV1479" s="2"/>
      <c r="DW1479" s="2"/>
      <c r="DX1479" s="2"/>
      <c r="DY1479" s="2"/>
      <c r="DZ1479" s="2"/>
      <c r="EA1479" s="2"/>
      <c r="EB1479" s="2"/>
      <c r="EC1479" s="2"/>
      <c r="ED1479" s="2"/>
      <c r="EE1479" s="2"/>
      <c r="EF1479" s="2"/>
      <c r="EG1479" s="2"/>
      <c r="EH1479" s="2"/>
      <c r="EI1479" s="2"/>
      <c r="EJ1479" s="2"/>
      <c r="EK1479" s="2"/>
      <c r="EL1479" s="2"/>
      <c r="EM1479" s="2"/>
      <c r="EN1479" s="25"/>
      <c r="EO1479" s="25"/>
      <c r="EP1479" s="25"/>
      <c r="EQ1479" s="25"/>
      <c r="ER1479" s="25"/>
      <c r="ES1479" s="25"/>
      <c r="ET1479" s="25"/>
      <c r="EU1479" s="25"/>
      <c r="EV1479" s="25"/>
      <c r="EW1479" s="25"/>
      <c r="EX1479" s="25"/>
      <c r="EY1479" s="25"/>
      <c r="EZ1479" s="25"/>
      <c r="FA1479" s="25"/>
      <c r="FB1479" s="25"/>
      <c r="FC1479" s="25"/>
      <c r="FD1479" s="25"/>
      <c r="FE1479" s="25"/>
      <c r="FF1479" s="25"/>
      <c r="FG1479" s="25"/>
      <c r="FH1479" s="25"/>
    </row>
    <row r="1480" spans="1:164" s="7" customFormat="1" ht="24">
      <c r="A1480" s="1"/>
      <c r="B1480" s="1"/>
      <c r="C1480" s="6"/>
      <c r="D1480" s="1" ph="1"/>
      <c r="F1480" s="27"/>
      <c r="G1480" s="9"/>
      <c r="H1480" s="9"/>
      <c r="I1480" s="1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25"/>
      <c r="AG1480" s="25"/>
      <c r="AH1480" s="25"/>
      <c r="AI1480" s="25"/>
      <c r="AJ1480" s="25"/>
      <c r="AK1480" s="25"/>
      <c r="AL1480" s="25"/>
      <c r="AM1480" s="25"/>
      <c r="AN1480" s="25"/>
      <c r="AO1480" s="25"/>
      <c r="AP1480" s="25"/>
      <c r="AQ1480" s="25"/>
      <c r="AR1480" s="25"/>
      <c r="AS1480" s="25"/>
      <c r="AT1480" s="25"/>
      <c r="AU1480" s="25"/>
      <c r="AV1480" s="25"/>
      <c r="AW1480" s="25"/>
      <c r="AX1480" s="25"/>
      <c r="AY1480" s="25"/>
      <c r="AZ1480" s="25"/>
      <c r="BA1480" s="25"/>
      <c r="BB1480" s="25"/>
      <c r="BC1480" s="25"/>
      <c r="BD1480" s="25"/>
      <c r="BE1480" s="25"/>
      <c r="BF1480" s="25"/>
      <c r="BG1480" s="25"/>
      <c r="BH1480" s="25"/>
      <c r="BI1480" s="25"/>
      <c r="BJ1480" s="25"/>
      <c r="BK1480" s="25"/>
      <c r="BL1480" s="25"/>
      <c r="BM1480" s="25"/>
      <c r="BN1480" s="25"/>
      <c r="BO1480" s="25"/>
      <c r="BP1480" s="25"/>
      <c r="BQ1480" s="25"/>
      <c r="BR1480" s="25"/>
      <c r="BS1480" s="25"/>
      <c r="BT1480" s="25"/>
      <c r="BU1480" s="25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  <c r="DH1480" s="2"/>
      <c r="DI1480" s="2"/>
      <c r="DJ1480" s="2"/>
      <c r="DK1480" s="2"/>
      <c r="DL1480" s="2"/>
      <c r="DM1480" s="2"/>
      <c r="DN1480" s="2"/>
      <c r="DO1480" s="2"/>
      <c r="DP1480" s="2"/>
      <c r="DQ1480" s="2"/>
      <c r="DR1480" s="2"/>
      <c r="DS1480" s="2"/>
      <c r="DT1480" s="2"/>
      <c r="DU1480" s="2"/>
      <c r="DV1480" s="2"/>
      <c r="DW1480" s="2"/>
      <c r="DX1480" s="2"/>
      <c r="DY1480" s="2"/>
      <c r="DZ1480" s="2"/>
      <c r="EA1480" s="2"/>
      <c r="EB1480" s="2"/>
      <c r="EC1480" s="2"/>
      <c r="ED1480" s="2"/>
      <c r="EE1480" s="2"/>
      <c r="EF1480" s="2"/>
      <c r="EG1480" s="2"/>
      <c r="EH1480" s="2"/>
      <c r="EI1480" s="2"/>
      <c r="EJ1480" s="2"/>
      <c r="EK1480" s="2"/>
      <c r="EL1480" s="2"/>
      <c r="EM1480" s="2"/>
      <c r="EN1480" s="25"/>
      <c r="EO1480" s="25"/>
      <c r="EP1480" s="25"/>
      <c r="EQ1480" s="25"/>
      <c r="ER1480" s="25"/>
      <c r="ES1480" s="25"/>
      <c r="ET1480" s="25"/>
      <c r="EU1480" s="25"/>
      <c r="EV1480" s="25"/>
      <c r="EW1480" s="25"/>
      <c r="EX1480" s="25"/>
      <c r="EY1480" s="25"/>
      <c r="EZ1480" s="25"/>
      <c r="FA1480" s="25"/>
      <c r="FB1480" s="25"/>
      <c r="FC1480" s="25"/>
      <c r="FD1480" s="25"/>
      <c r="FE1480" s="25"/>
      <c r="FF1480" s="25"/>
      <c r="FG1480" s="25"/>
      <c r="FH1480" s="25"/>
    </row>
    <row r="1481" spans="1:164" s="7" customFormat="1" ht="24">
      <c r="A1481" s="1"/>
      <c r="B1481" s="1"/>
      <c r="C1481" s="6"/>
      <c r="D1481" s="1" ph="1"/>
      <c r="F1481" s="27"/>
      <c r="G1481" s="9"/>
      <c r="H1481" s="9"/>
      <c r="I1481" s="1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25"/>
      <c r="AG1481" s="25"/>
      <c r="AH1481" s="25"/>
      <c r="AI1481" s="25"/>
      <c r="AJ1481" s="25"/>
      <c r="AK1481" s="25"/>
      <c r="AL1481" s="25"/>
      <c r="AM1481" s="25"/>
      <c r="AN1481" s="25"/>
      <c r="AO1481" s="25"/>
      <c r="AP1481" s="25"/>
      <c r="AQ1481" s="25"/>
      <c r="AR1481" s="25"/>
      <c r="AS1481" s="25"/>
      <c r="AT1481" s="25"/>
      <c r="AU1481" s="25"/>
      <c r="AV1481" s="25"/>
      <c r="AW1481" s="25"/>
      <c r="AX1481" s="25"/>
      <c r="AY1481" s="25"/>
      <c r="AZ1481" s="25"/>
      <c r="BA1481" s="25"/>
      <c r="BB1481" s="25"/>
      <c r="BC1481" s="25"/>
      <c r="BD1481" s="25"/>
      <c r="BE1481" s="25"/>
      <c r="BF1481" s="25"/>
      <c r="BG1481" s="25"/>
      <c r="BH1481" s="25"/>
      <c r="BI1481" s="25"/>
      <c r="BJ1481" s="25"/>
      <c r="BK1481" s="25"/>
      <c r="BL1481" s="25"/>
      <c r="BM1481" s="25"/>
      <c r="BN1481" s="25"/>
      <c r="BO1481" s="25"/>
      <c r="BP1481" s="25"/>
      <c r="BQ1481" s="25"/>
      <c r="BR1481" s="25"/>
      <c r="BS1481" s="25"/>
      <c r="BT1481" s="25"/>
      <c r="BU1481" s="25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  <c r="DH1481" s="2"/>
      <c r="DI1481" s="2"/>
      <c r="DJ1481" s="2"/>
      <c r="DK1481" s="2"/>
      <c r="DL1481" s="2"/>
      <c r="DM1481" s="2"/>
      <c r="DN1481" s="2"/>
      <c r="DO1481" s="2"/>
      <c r="DP1481" s="2"/>
      <c r="DQ1481" s="2"/>
      <c r="DR1481" s="2"/>
      <c r="DS1481" s="2"/>
      <c r="DT1481" s="2"/>
      <c r="DU1481" s="2"/>
      <c r="DV1481" s="2"/>
      <c r="DW1481" s="2"/>
      <c r="DX1481" s="2"/>
      <c r="DY1481" s="2"/>
      <c r="DZ1481" s="2"/>
      <c r="EA1481" s="2"/>
      <c r="EB1481" s="2"/>
      <c r="EC1481" s="2"/>
      <c r="ED1481" s="2"/>
      <c r="EE1481" s="2"/>
      <c r="EF1481" s="2"/>
      <c r="EG1481" s="2"/>
      <c r="EH1481" s="2"/>
      <c r="EI1481" s="2"/>
      <c r="EJ1481" s="2"/>
      <c r="EK1481" s="2"/>
      <c r="EL1481" s="2"/>
      <c r="EM1481" s="2"/>
      <c r="EN1481" s="25"/>
      <c r="EO1481" s="25"/>
      <c r="EP1481" s="25"/>
      <c r="EQ1481" s="25"/>
      <c r="ER1481" s="25"/>
      <c r="ES1481" s="25"/>
      <c r="ET1481" s="25"/>
      <c r="EU1481" s="25"/>
      <c r="EV1481" s="25"/>
      <c r="EW1481" s="25"/>
      <c r="EX1481" s="25"/>
      <c r="EY1481" s="25"/>
      <c r="EZ1481" s="25"/>
      <c r="FA1481" s="25"/>
      <c r="FB1481" s="25"/>
      <c r="FC1481" s="25"/>
      <c r="FD1481" s="25"/>
      <c r="FE1481" s="25"/>
      <c r="FF1481" s="25"/>
      <c r="FG1481" s="25"/>
      <c r="FH1481" s="25"/>
    </row>
    <row r="1482" spans="1:164" s="7" customFormat="1" ht="24">
      <c r="A1482" s="1"/>
      <c r="B1482" s="1"/>
      <c r="C1482" s="6"/>
      <c r="D1482" s="1" ph="1"/>
      <c r="F1482" s="27"/>
      <c r="G1482" s="9"/>
      <c r="H1482" s="9"/>
      <c r="I1482" s="1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25"/>
      <c r="AG1482" s="25"/>
      <c r="AH1482" s="25"/>
      <c r="AI1482" s="25"/>
      <c r="AJ1482" s="25"/>
      <c r="AK1482" s="25"/>
      <c r="AL1482" s="25"/>
      <c r="AM1482" s="25"/>
      <c r="AN1482" s="25"/>
      <c r="AO1482" s="25"/>
      <c r="AP1482" s="25"/>
      <c r="AQ1482" s="25"/>
      <c r="AR1482" s="25"/>
      <c r="AS1482" s="25"/>
      <c r="AT1482" s="25"/>
      <c r="AU1482" s="25"/>
      <c r="AV1482" s="25"/>
      <c r="AW1482" s="25"/>
      <c r="AX1482" s="25"/>
      <c r="AY1482" s="25"/>
      <c r="AZ1482" s="25"/>
      <c r="BA1482" s="25"/>
      <c r="BB1482" s="25"/>
      <c r="BC1482" s="25"/>
      <c r="BD1482" s="25"/>
      <c r="BE1482" s="25"/>
      <c r="BF1482" s="25"/>
      <c r="BG1482" s="25"/>
      <c r="BH1482" s="25"/>
      <c r="BI1482" s="25"/>
      <c r="BJ1482" s="25"/>
      <c r="BK1482" s="25"/>
      <c r="BL1482" s="25"/>
      <c r="BM1482" s="25"/>
      <c r="BN1482" s="25"/>
      <c r="BO1482" s="25"/>
      <c r="BP1482" s="25"/>
      <c r="BQ1482" s="25"/>
      <c r="BR1482" s="25"/>
      <c r="BS1482" s="25"/>
      <c r="BT1482" s="25"/>
      <c r="BU1482" s="25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  <c r="DH1482" s="2"/>
      <c r="DI1482" s="2"/>
      <c r="DJ1482" s="2"/>
      <c r="DK1482" s="2"/>
      <c r="DL1482" s="2"/>
      <c r="DM1482" s="2"/>
      <c r="DN1482" s="2"/>
      <c r="DO1482" s="2"/>
      <c r="DP1482" s="2"/>
      <c r="DQ1482" s="2"/>
      <c r="DR1482" s="2"/>
      <c r="DS1482" s="2"/>
      <c r="DT1482" s="2"/>
      <c r="DU1482" s="2"/>
      <c r="DV1482" s="2"/>
      <c r="DW1482" s="2"/>
      <c r="DX1482" s="2"/>
      <c r="DY1482" s="2"/>
      <c r="DZ1482" s="2"/>
      <c r="EA1482" s="2"/>
      <c r="EB1482" s="2"/>
      <c r="EC1482" s="2"/>
      <c r="ED1482" s="2"/>
      <c r="EE1482" s="2"/>
      <c r="EF1482" s="2"/>
      <c r="EG1482" s="2"/>
      <c r="EH1482" s="2"/>
      <c r="EI1482" s="2"/>
      <c r="EJ1482" s="2"/>
      <c r="EK1482" s="2"/>
      <c r="EL1482" s="2"/>
      <c r="EM1482" s="2"/>
      <c r="EN1482" s="25"/>
      <c r="EO1482" s="25"/>
      <c r="EP1482" s="25"/>
      <c r="EQ1482" s="25"/>
      <c r="ER1482" s="25"/>
      <c r="ES1482" s="25"/>
      <c r="ET1482" s="25"/>
      <c r="EU1482" s="25"/>
      <c r="EV1482" s="25"/>
      <c r="EW1482" s="25"/>
      <c r="EX1482" s="25"/>
      <c r="EY1482" s="25"/>
      <c r="EZ1482" s="25"/>
      <c r="FA1482" s="25"/>
      <c r="FB1482" s="25"/>
      <c r="FC1482" s="25"/>
      <c r="FD1482" s="25"/>
      <c r="FE1482" s="25"/>
      <c r="FF1482" s="25"/>
      <c r="FG1482" s="25"/>
      <c r="FH1482" s="25"/>
    </row>
    <row r="1483" spans="1:164" s="7" customFormat="1" ht="24">
      <c r="A1483" s="1"/>
      <c r="B1483" s="1"/>
      <c r="C1483" s="6"/>
      <c r="D1483" s="1" ph="1"/>
      <c r="F1483" s="27"/>
      <c r="G1483" s="9"/>
      <c r="H1483" s="9"/>
      <c r="I1483" s="1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25"/>
      <c r="AG1483" s="25"/>
      <c r="AH1483" s="25"/>
      <c r="AI1483" s="25"/>
      <c r="AJ1483" s="25"/>
      <c r="AK1483" s="25"/>
      <c r="AL1483" s="25"/>
      <c r="AM1483" s="25"/>
      <c r="AN1483" s="25"/>
      <c r="AO1483" s="25"/>
      <c r="AP1483" s="25"/>
      <c r="AQ1483" s="25"/>
      <c r="AR1483" s="25"/>
      <c r="AS1483" s="25"/>
      <c r="AT1483" s="25"/>
      <c r="AU1483" s="25"/>
      <c r="AV1483" s="25"/>
      <c r="AW1483" s="25"/>
      <c r="AX1483" s="25"/>
      <c r="AY1483" s="25"/>
      <c r="AZ1483" s="25"/>
      <c r="BA1483" s="25"/>
      <c r="BB1483" s="25"/>
      <c r="BC1483" s="25"/>
      <c r="BD1483" s="25"/>
      <c r="BE1483" s="25"/>
      <c r="BF1483" s="25"/>
      <c r="BG1483" s="25"/>
      <c r="BH1483" s="25"/>
      <c r="BI1483" s="25"/>
      <c r="BJ1483" s="25"/>
      <c r="BK1483" s="25"/>
      <c r="BL1483" s="25"/>
      <c r="BM1483" s="25"/>
      <c r="BN1483" s="25"/>
      <c r="BO1483" s="25"/>
      <c r="BP1483" s="25"/>
      <c r="BQ1483" s="25"/>
      <c r="BR1483" s="25"/>
      <c r="BS1483" s="25"/>
      <c r="BT1483" s="25"/>
      <c r="BU1483" s="25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  <c r="DH1483" s="2"/>
      <c r="DI1483" s="2"/>
      <c r="DJ1483" s="2"/>
      <c r="DK1483" s="2"/>
      <c r="DL1483" s="2"/>
      <c r="DM1483" s="2"/>
      <c r="DN1483" s="2"/>
      <c r="DO1483" s="2"/>
      <c r="DP1483" s="2"/>
      <c r="DQ1483" s="2"/>
      <c r="DR1483" s="2"/>
      <c r="DS1483" s="2"/>
      <c r="DT1483" s="2"/>
      <c r="DU1483" s="2"/>
      <c r="DV1483" s="2"/>
      <c r="DW1483" s="2"/>
      <c r="DX1483" s="2"/>
      <c r="DY1483" s="2"/>
      <c r="DZ1483" s="2"/>
      <c r="EA1483" s="2"/>
      <c r="EB1483" s="2"/>
      <c r="EC1483" s="2"/>
      <c r="ED1483" s="2"/>
      <c r="EE1483" s="2"/>
      <c r="EF1483" s="2"/>
      <c r="EG1483" s="2"/>
      <c r="EH1483" s="2"/>
      <c r="EI1483" s="2"/>
      <c r="EJ1483" s="2"/>
      <c r="EK1483" s="2"/>
      <c r="EL1483" s="2"/>
      <c r="EM1483" s="2"/>
      <c r="EN1483" s="25"/>
      <c r="EO1483" s="25"/>
      <c r="EP1483" s="25"/>
      <c r="EQ1483" s="25"/>
      <c r="ER1483" s="25"/>
      <c r="ES1483" s="25"/>
      <c r="ET1483" s="25"/>
      <c r="EU1483" s="25"/>
      <c r="EV1483" s="25"/>
      <c r="EW1483" s="25"/>
      <c r="EX1483" s="25"/>
      <c r="EY1483" s="25"/>
      <c r="EZ1483" s="25"/>
      <c r="FA1483" s="25"/>
      <c r="FB1483" s="25"/>
      <c r="FC1483" s="25"/>
      <c r="FD1483" s="25"/>
      <c r="FE1483" s="25"/>
      <c r="FF1483" s="25"/>
      <c r="FG1483" s="25"/>
      <c r="FH1483" s="25"/>
    </row>
    <row r="1484" spans="1:164" s="7" customFormat="1" ht="24">
      <c r="A1484" s="1"/>
      <c r="B1484" s="1"/>
      <c r="C1484" s="6"/>
      <c r="D1484" s="1" ph="1"/>
      <c r="F1484" s="27"/>
      <c r="G1484" s="9"/>
      <c r="H1484" s="9"/>
      <c r="I1484" s="1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25"/>
      <c r="AG1484" s="25"/>
      <c r="AH1484" s="25"/>
      <c r="AI1484" s="25"/>
      <c r="AJ1484" s="25"/>
      <c r="AK1484" s="25"/>
      <c r="AL1484" s="25"/>
      <c r="AM1484" s="25"/>
      <c r="AN1484" s="25"/>
      <c r="AO1484" s="25"/>
      <c r="AP1484" s="25"/>
      <c r="AQ1484" s="25"/>
      <c r="AR1484" s="25"/>
      <c r="AS1484" s="25"/>
      <c r="AT1484" s="25"/>
      <c r="AU1484" s="25"/>
      <c r="AV1484" s="25"/>
      <c r="AW1484" s="25"/>
      <c r="AX1484" s="25"/>
      <c r="AY1484" s="25"/>
      <c r="AZ1484" s="25"/>
      <c r="BA1484" s="25"/>
      <c r="BB1484" s="25"/>
      <c r="BC1484" s="25"/>
      <c r="BD1484" s="25"/>
      <c r="BE1484" s="25"/>
      <c r="BF1484" s="25"/>
      <c r="BG1484" s="25"/>
      <c r="BH1484" s="25"/>
      <c r="BI1484" s="25"/>
      <c r="BJ1484" s="25"/>
      <c r="BK1484" s="25"/>
      <c r="BL1484" s="25"/>
      <c r="BM1484" s="25"/>
      <c r="BN1484" s="25"/>
      <c r="BO1484" s="25"/>
      <c r="BP1484" s="25"/>
      <c r="BQ1484" s="25"/>
      <c r="BR1484" s="25"/>
      <c r="BS1484" s="25"/>
      <c r="BT1484" s="25"/>
      <c r="BU1484" s="25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  <c r="DH1484" s="2"/>
      <c r="DI1484" s="2"/>
      <c r="DJ1484" s="2"/>
      <c r="DK1484" s="2"/>
      <c r="DL1484" s="2"/>
      <c r="DM1484" s="2"/>
      <c r="DN1484" s="2"/>
      <c r="DO1484" s="2"/>
      <c r="DP1484" s="2"/>
      <c r="DQ1484" s="2"/>
      <c r="DR1484" s="2"/>
      <c r="DS1484" s="2"/>
      <c r="DT1484" s="2"/>
      <c r="DU1484" s="2"/>
      <c r="DV1484" s="2"/>
      <c r="DW1484" s="2"/>
      <c r="DX1484" s="2"/>
      <c r="DY1484" s="2"/>
      <c r="DZ1484" s="2"/>
      <c r="EA1484" s="2"/>
      <c r="EB1484" s="2"/>
      <c r="EC1484" s="2"/>
      <c r="ED1484" s="2"/>
      <c r="EE1484" s="2"/>
      <c r="EF1484" s="2"/>
      <c r="EG1484" s="2"/>
      <c r="EH1484" s="2"/>
      <c r="EI1484" s="2"/>
      <c r="EJ1484" s="2"/>
      <c r="EK1484" s="2"/>
      <c r="EL1484" s="2"/>
      <c r="EM1484" s="2"/>
      <c r="EN1484" s="25"/>
      <c r="EO1484" s="25"/>
      <c r="EP1484" s="25"/>
      <c r="EQ1484" s="25"/>
      <c r="ER1484" s="25"/>
      <c r="ES1484" s="25"/>
      <c r="ET1484" s="25"/>
      <c r="EU1484" s="25"/>
      <c r="EV1484" s="25"/>
      <c r="EW1484" s="25"/>
      <c r="EX1484" s="25"/>
      <c r="EY1484" s="25"/>
      <c r="EZ1484" s="25"/>
      <c r="FA1484" s="25"/>
      <c r="FB1484" s="25"/>
      <c r="FC1484" s="25"/>
      <c r="FD1484" s="25"/>
      <c r="FE1484" s="25"/>
      <c r="FF1484" s="25"/>
      <c r="FG1484" s="25"/>
      <c r="FH1484" s="25"/>
    </row>
    <row r="1485" spans="1:164" s="7" customFormat="1" ht="24">
      <c r="A1485" s="1"/>
      <c r="B1485" s="1"/>
      <c r="C1485" s="6"/>
      <c r="D1485" s="1" ph="1"/>
      <c r="F1485" s="27"/>
      <c r="G1485" s="9"/>
      <c r="H1485" s="9"/>
      <c r="I1485" s="1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  <c r="AP1485" s="25"/>
      <c r="AQ1485" s="25"/>
      <c r="AR1485" s="25"/>
      <c r="AS1485" s="25"/>
      <c r="AT1485" s="25"/>
      <c r="AU1485" s="25"/>
      <c r="AV1485" s="25"/>
      <c r="AW1485" s="25"/>
      <c r="AX1485" s="25"/>
      <c r="AY1485" s="25"/>
      <c r="AZ1485" s="25"/>
      <c r="BA1485" s="25"/>
      <c r="BB1485" s="25"/>
      <c r="BC1485" s="25"/>
      <c r="BD1485" s="25"/>
      <c r="BE1485" s="25"/>
      <c r="BF1485" s="25"/>
      <c r="BG1485" s="25"/>
      <c r="BH1485" s="25"/>
      <c r="BI1485" s="25"/>
      <c r="BJ1485" s="25"/>
      <c r="BK1485" s="25"/>
      <c r="BL1485" s="25"/>
      <c r="BM1485" s="25"/>
      <c r="BN1485" s="25"/>
      <c r="BO1485" s="25"/>
      <c r="BP1485" s="25"/>
      <c r="BQ1485" s="25"/>
      <c r="BR1485" s="25"/>
      <c r="BS1485" s="25"/>
      <c r="BT1485" s="25"/>
      <c r="BU1485" s="25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  <c r="DH1485" s="2"/>
      <c r="DI1485" s="2"/>
      <c r="DJ1485" s="2"/>
      <c r="DK1485" s="2"/>
      <c r="DL1485" s="2"/>
      <c r="DM1485" s="2"/>
      <c r="DN1485" s="2"/>
      <c r="DO1485" s="2"/>
      <c r="DP1485" s="2"/>
      <c r="DQ1485" s="2"/>
      <c r="DR1485" s="2"/>
      <c r="DS1485" s="2"/>
      <c r="DT1485" s="2"/>
      <c r="DU1485" s="2"/>
      <c r="DV1485" s="2"/>
      <c r="DW1485" s="2"/>
      <c r="DX1485" s="2"/>
      <c r="DY1485" s="2"/>
      <c r="DZ1485" s="2"/>
      <c r="EA1485" s="2"/>
      <c r="EB1485" s="2"/>
      <c r="EC1485" s="2"/>
      <c r="ED1485" s="2"/>
      <c r="EE1485" s="2"/>
      <c r="EF1485" s="2"/>
      <c r="EG1485" s="2"/>
      <c r="EH1485" s="2"/>
      <c r="EI1485" s="2"/>
      <c r="EJ1485" s="2"/>
      <c r="EK1485" s="2"/>
      <c r="EL1485" s="2"/>
      <c r="EM1485" s="2"/>
      <c r="EN1485" s="25"/>
      <c r="EO1485" s="25"/>
      <c r="EP1485" s="25"/>
      <c r="EQ1485" s="25"/>
      <c r="ER1485" s="25"/>
      <c r="ES1485" s="25"/>
      <c r="ET1485" s="25"/>
      <c r="EU1485" s="25"/>
      <c r="EV1485" s="25"/>
      <c r="EW1485" s="25"/>
      <c r="EX1485" s="25"/>
      <c r="EY1485" s="25"/>
      <c r="EZ1485" s="25"/>
      <c r="FA1485" s="25"/>
      <c r="FB1485" s="25"/>
      <c r="FC1485" s="25"/>
      <c r="FD1485" s="25"/>
      <c r="FE1485" s="25"/>
      <c r="FF1485" s="25"/>
      <c r="FG1485" s="25"/>
      <c r="FH1485" s="25"/>
    </row>
    <row r="1486" spans="1:164" s="7" customFormat="1" ht="24">
      <c r="A1486" s="1"/>
      <c r="B1486" s="1"/>
      <c r="C1486" s="6"/>
      <c r="D1486" s="1" ph="1"/>
      <c r="F1486" s="27"/>
      <c r="G1486" s="9"/>
      <c r="H1486" s="9"/>
      <c r="I1486" s="1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25"/>
      <c r="AG1486" s="25"/>
      <c r="AH1486" s="25"/>
      <c r="AI1486" s="25"/>
      <c r="AJ1486" s="25"/>
      <c r="AK1486" s="25"/>
      <c r="AL1486" s="25"/>
      <c r="AM1486" s="25"/>
      <c r="AN1486" s="25"/>
      <c r="AO1486" s="25"/>
      <c r="AP1486" s="25"/>
      <c r="AQ1486" s="25"/>
      <c r="AR1486" s="25"/>
      <c r="AS1486" s="25"/>
      <c r="AT1486" s="25"/>
      <c r="AU1486" s="25"/>
      <c r="AV1486" s="25"/>
      <c r="AW1486" s="25"/>
      <c r="AX1486" s="25"/>
      <c r="AY1486" s="25"/>
      <c r="AZ1486" s="25"/>
      <c r="BA1486" s="25"/>
      <c r="BB1486" s="25"/>
      <c r="BC1486" s="25"/>
      <c r="BD1486" s="25"/>
      <c r="BE1486" s="25"/>
      <c r="BF1486" s="25"/>
      <c r="BG1486" s="25"/>
      <c r="BH1486" s="25"/>
      <c r="BI1486" s="25"/>
      <c r="BJ1486" s="25"/>
      <c r="BK1486" s="25"/>
      <c r="BL1486" s="25"/>
      <c r="BM1486" s="25"/>
      <c r="BN1486" s="25"/>
      <c r="BO1486" s="25"/>
      <c r="BP1486" s="25"/>
      <c r="BQ1486" s="25"/>
      <c r="BR1486" s="25"/>
      <c r="BS1486" s="25"/>
      <c r="BT1486" s="25"/>
      <c r="BU1486" s="25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  <c r="DH1486" s="2"/>
      <c r="DI1486" s="2"/>
      <c r="DJ1486" s="2"/>
      <c r="DK1486" s="2"/>
      <c r="DL1486" s="2"/>
      <c r="DM1486" s="2"/>
      <c r="DN1486" s="2"/>
      <c r="DO1486" s="2"/>
      <c r="DP1486" s="2"/>
      <c r="DQ1486" s="2"/>
      <c r="DR1486" s="2"/>
      <c r="DS1486" s="2"/>
      <c r="DT1486" s="2"/>
      <c r="DU1486" s="2"/>
      <c r="DV1486" s="2"/>
      <c r="DW1486" s="2"/>
      <c r="DX1486" s="2"/>
      <c r="DY1486" s="2"/>
      <c r="DZ1486" s="2"/>
      <c r="EA1486" s="2"/>
      <c r="EB1486" s="2"/>
      <c r="EC1486" s="2"/>
      <c r="ED1486" s="2"/>
      <c r="EE1486" s="2"/>
      <c r="EF1486" s="2"/>
      <c r="EG1486" s="2"/>
      <c r="EH1486" s="2"/>
      <c r="EI1486" s="2"/>
      <c r="EJ1486" s="2"/>
      <c r="EK1486" s="2"/>
      <c r="EL1486" s="2"/>
      <c r="EM1486" s="2"/>
      <c r="EN1486" s="25"/>
      <c r="EO1486" s="25"/>
      <c r="EP1486" s="25"/>
      <c r="EQ1486" s="25"/>
      <c r="ER1486" s="25"/>
      <c r="ES1486" s="25"/>
      <c r="ET1486" s="25"/>
      <c r="EU1486" s="25"/>
      <c r="EV1486" s="25"/>
      <c r="EW1486" s="25"/>
      <c r="EX1486" s="25"/>
      <c r="EY1486" s="25"/>
      <c r="EZ1486" s="25"/>
      <c r="FA1486" s="25"/>
      <c r="FB1486" s="25"/>
      <c r="FC1486" s="25"/>
      <c r="FD1486" s="25"/>
      <c r="FE1486" s="25"/>
      <c r="FF1486" s="25"/>
      <c r="FG1486" s="25"/>
      <c r="FH1486" s="25"/>
    </row>
    <row r="1487" spans="1:164" s="7" customFormat="1" ht="24">
      <c r="A1487" s="1"/>
      <c r="B1487" s="1"/>
      <c r="C1487" s="6"/>
      <c r="D1487" s="1" ph="1"/>
      <c r="F1487" s="27"/>
      <c r="G1487" s="9"/>
      <c r="H1487" s="9"/>
      <c r="I1487" s="1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25"/>
      <c r="AG1487" s="25"/>
      <c r="AH1487" s="25"/>
      <c r="AI1487" s="25"/>
      <c r="AJ1487" s="25"/>
      <c r="AK1487" s="25"/>
      <c r="AL1487" s="25"/>
      <c r="AM1487" s="25"/>
      <c r="AN1487" s="25"/>
      <c r="AO1487" s="25"/>
      <c r="AP1487" s="25"/>
      <c r="AQ1487" s="25"/>
      <c r="AR1487" s="25"/>
      <c r="AS1487" s="25"/>
      <c r="AT1487" s="25"/>
      <c r="AU1487" s="25"/>
      <c r="AV1487" s="25"/>
      <c r="AW1487" s="25"/>
      <c r="AX1487" s="25"/>
      <c r="AY1487" s="25"/>
      <c r="AZ1487" s="25"/>
      <c r="BA1487" s="25"/>
      <c r="BB1487" s="25"/>
      <c r="BC1487" s="25"/>
      <c r="BD1487" s="25"/>
      <c r="BE1487" s="25"/>
      <c r="BF1487" s="25"/>
      <c r="BG1487" s="25"/>
      <c r="BH1487" s="25"/>
      <c r="BI1487" s="25"/>
      <c r="BJ1487" s="25"/>
      <c r="BK1487" s="25"/>
      <c r="BL1487" s="25"/>
      <c r="BM1487" s="25"/>
      <c r="BN1487" s="25"/>
      <c r="BO1487" s="25"/>
      <c r="BP1487" s="25"/>
      <c r="BQ1487" s="25"/>
      <c r="BR1487" s="25"/>
      <c r="BS1487" s="25"/>
      <c r="BT1487" s="25"/>
      <c r="BU1487" s="25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  <c r="DO1487" s="2"/>
      <c r="DP1487" s="2"/>
      <c r="DQ1487" s="2"/>
      <c r="DR1487" s="2"/>
      <c r="DS1487" s="2"/>
      <c r="DT1487" s="2"/>
      <c r="DU1487" s="2"/>
      <c r="DV1487" s="2"/>
      <c r="DW1487" s="2"/>
      <c r="DX1487" s="2"/>
      <c r="DY1487" s="2"/>
      <c r="DZ1487" s="2"/>
      <c r="EA1487" s="2"/>
      <c r="EB1487" s="2"/>
      <c r="EC1487" s="2"/>
      <c r="ED1487" s="2"/>
      <c r="EE1487" s="2"/>
      <c r="EF1487" s="2"/>
      <c r="EG1487" s="2"/>
      <c r="EH1487" s="2"/>
      <c r="EI1487" s="2"/>
      <c r="EJ1487" s="2"/>
      <c r="EK1487" s="2"/>
      <c r="EL1487" s="2"/>
      <c r="EM1487" s="2"/>
      <c r="EN1487" s="25"/>
      <c r="EO1487" s="25"/>
      <c r="EP1487" s="25"/>
      <c r="EQ1487" s="25"/>
      <c r="ER1487" s="25"/>
      <c r="ES1487" s="25"/>
      <c r="ET1487" s="25"/>
      <c r="EU1487" s="25"/>
      <c r="EV1487" s="25"/>
      <c r="EW1487" s="25"/>
      <c r="EX1487" s="25"/>
      <c r="EY1487" s="25"/>
      <c r="EZ1487" s="25"/>
      <c r="FA1487" s="25"/>
      <c r="FB1487" s="25"/>
      <c r="FC1487" s="25"/>
      <c r="FD1487" s="25"/>
      <c r="FE1487" s="25"/>
      <c r="FF1487" s="25"/>
      <c r="FG1487" s="25"/>
      <c r="FH1487" s="25"/>
    </row>
    <row r="1488" spans="1:164" s="7" customFormat="1" ht="24">
      <c r="A1488" s="1"/>
      <c r="B1488" s="1"/>
      <c r="C1488" s="6"/>
      <c r="D1488" s="1" ph="1"/>
      <c r="F1488" s="27"/>
      <c r="G1488" s="9"/>
      <c r="H1488" s="9"/>
      <c r="I1488" s="1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25"/>
      <c r="AG1488" s="25"/>
      <c r="AH1488" s="25"/>
      <c r="AI1488" s="25"/>
      <c r="AJ1488" s="25"/>
      <c r="AK1488" s="25"/>
      <c r="AL1488" s="25"/>
      <c r="AM1488" s="25"/>
      <c r="AN1488" s="25"/>
      <c r="AO1488" s="25"/>
      <c r="AP1488" s="25"/>
      <c r="AQ1488" s="25"/>
      <c r="AR1488" s="25"/>
      <c r="AS1488" s="25"/>
      <c r="AT1488" s="25"/>
      <c r="AU1488" s="25"/>
      <c r="AV1488" s="25"/>
      <c r="AW1488" s="25"/>
      <c r="AX1488" s="25"/>
      <c r="AY1488" s="25"/>
      <c r="AZ1488" s="25"/>
      <c r="BA1488" s="25"/>
      <c r="BB1488" s="25"/>
      <c r="BC1488" s="25"/>
      <c r="BD1488" s="25"/>
      <c r="BE1488" s="25"/>
      <c r="BF1488" s="25"/>
      <c r="BG1488" s="25"/>
      <c r="BH1488" s="25"/>
      <c r="BI1488" s="25"/>
      <c r="BJ1488" s="25"/>
      <c r="BK1488" s="25"/>
      <c r="BL1488" s="25"/>
      <c r="BM1488" s="25"/>
      <c r="BN1488" s="25"/>
      <c r="BO1488" s="25"/>
      <c r="BP1488" s="25"/>
      <c r="BQ1488" s="25"/>
      <c r="BR1488" s="25"/>
      <c r="BS1488" s="25"/>
      <c r="BT1488" s="25"/>
      <c r="BU1488" s="25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  <c r="DO1488" s="2"/>
      <c r="DP1488" s="2"/>
      <c r="DQ1488" s="2"/>
      <c r="DR1488" s="2"/>
      <c r="DS1488" s="2"/>
      <c r="DT1488" s="2"/>
      <c r="DU1488" s="2"/>
      <c r="DV1488" s="2"/>
      <c r="DW1488" s="2"/>
      <c r="DX1488" s="2"/>
      <c r="DY1488" s="2"/>
      <c r="DZ1488" s="2"/>
      <c r="EA1488" s="2"/>
      <c r="EB1488" s="2"/>
      <c r="EC1488" s="2"/>
      <c r="ED1488" s="2"/>
      <c r="EE1488" s="2"/>
      <c r="EF1488" s="2"/>
      <c r="EG1488" s="2"/>
      <c r="EH1488" s="2"/>
      <c r="EI1488" s="2"/>
      <c r="EJ1488" s="2"/>
      <c r="EK1488" s="2"/>
      <c r="EL1488" s="2"/>
      <c r="EM1488" s="2"/>
      <c r="EN1488" s="25"/>
      <c r="EO1488" s="25"/>
      <c r="EP1488" s="25"/>
      <c r="EQ1488" s="25"/>
      <c r="ER1488" s="25"/>
      <c r="ES1488" s="25"/>
      <c r="ET1488" s="25"/>
      <c r="EU1488" s="25"/>
      <c r="EV1488" s="25"/>
      <c r="EW1488" s="25"/>
      <c r="EX1488" s="25"/>
      <c r="EY1488" s="25"/>
      <c r="EZ1488" s="25"/>
      <c r="FA1488" s="25"/>
      <c r="FB1488" s="25"/>
      <c r="FC1488" s="25"/>
      <c r="FD1488" s="25"/>
      <c r="FE1488" s="25"/>
      <c r="FF1488" s="25"/>
      <c r="FG1488" s="25"/>
      <c r="FH1488" s="25"/>
    </row>
    <row r="1489" spans="1:164" s="7" customFormat="1" ht="24">
      <c r="A1489" s="1"/>
      <c r="B1489" s="1"/>
      <c r="C1489" s="6"/>
      <c r="D1489" s="1" ph="1"/>
      <c r="F1489" s="27"/>
      <c r="G1489" s="9"/>
      <c r="H1489" s="9"/>
      <c r="I1489" s="1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25"/>
      <c r="AG1489" s="25"/>
      <c r="AH1489" s="25"/>
      <c r="AI1489" s="25"/>
      <c r="AJ1489" s="25"/>
      <c r="AK1489" s="25"/>
      <c r="AL1489" s="25"/>
      <c r="AM1489" s="25"/>
      <c r="AN1489" s="25"/>
      <c r="AO1489" s="25"/>
      <c r="AP1489" s="25"/>
      <c r="AQ1489" s="25"/>
      <c r="AR1489" s="25"/>
      <c r="AS1489" s="25"/>
      <c r="AT1489" s="25"/>
      <c r="AU1489" s="25"/>
      <c r="AV1489" s="25"/>
      <c r="AW1489" s="25"/>
      <c r="AX1489" s="25"/>
      <c r="AY1489" s="25"/>
      <c r="AZ1489" s="25"/>
      <c r="BA1489" s="25"/>
      <c r="BB1489" s="25"/>
      <c r="BC1489" s="25"/>
      <c r="BD1489" s="25"/>
      <c r="BE1489" s="25"/>
      <c r="BF1489" s="25"/>
      <c r="BG1489" s="25"/>
      <c r="BH1489" s="25"/>
      <c r="BI1489" s="25"/>
      <c r="BJ1489" s="25"/>
      <c r="BK1489" s="25"/>
      <c r="BL1489" s="25"/>
      <c r="BM1489" s="25"/>
      <c r="BN1489" s="25"/>
      <c r="BO1489" s="25"/>
      <c r="BP1489" s="25"/>
      <c r="BQ1489" s="25"/>
      <c r="BR1489" s="25"/>
      <c r="BS1489" s="25"/>
      <c r="BT1489" s="25"/>
      <c r="BU1489" s="25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  <c r="DO1489" s="2"/>
      <c r="DP1489" s="2"/>
      <c r="DQ1489" s="2"/>
      <c r="DR1489" s="2"/>
      <c r="DS1489" s="2"/>
      <c r="DT1489" s="2"/>
      <c r="DU1489" s="2"/>
      <c r="DV1489" s="2"/>
      <c r="DW1489" s="2"/>
      <c r="DX1489" s="2"/>
      <c r="DY1489" s="2"/>
      <c r="DZ1489" s="2"/>
      <c r="EA1489" s="2"/>
      <c r="EB1489" s="2"/>
      <c r="EC1489" s="2"/>
      <c r="ED1489" s="2"/>
      <c r="EE1489" s="2"/>
      <c r="EF1489" s="2"/>
      <c r="EG1489" s="2"/>
      <c r="EH1489" s="2"/>
      <c r="EI1489" s="2"/>
      <c r="EJ1489" s="2"/>
      <c r="EK1489" s="2"/>
      <c r="EL1489" s="2"/>
      <c r="EM1489" s="2"/>
      <c r="EN1489" s="25"/>
      <c r="EO1489" s="25"/>
      <c r="EP1489" s="25"/>
      <c r="EQ1489" s="25"/>
      <c r="ER1489" s="25"/>
      <c r="ES1489" s="25"/>
      <c r="ET1489" s="25"/>
      <c r="EU1489" s="25"/>
      <c r="EV1489" s="25"/>
      <c r="EW1489" s="25"/>
      <c r="EX1489" s="25"/>
      <c r="EY1489" s="25"/>
      <c r="EZ1489" s="25"/>
      <c r="FA1489" s="25"/>
      <c r="FB1489" s="25"/>
      <c r="FC1489" s="25"/>
      <c r="FD1489" s="25"/>
      <c r="FE1489" s="25"/>
      <c r="FF1489" s="25"/>
      <c r="FG1489" s="25"/>
      <c r="FH1489" s="25"/>
    </row>
    <row r="1490" spans="1:164" s="7" customFormat="1" ht="24">
      <c r="A1490" s="1"/>
      <c r="B1490" s="1"/>
      <c r="C1490" s="6"/>
      <c r="D1490" s="1" ph="1"/>
      <c r="F1490" s="27"/>
      <c r="G1490" s="9"/>
      <c r="H1490" s="9"/>
      <c r="I1490" s="1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25"/>
      <c r="AG1490" s="25"/>
      <c r="AH1490" s="25"/>
      <c r="AI1490" s="25"/>
      <c r="AJ1490" s="25"/>
      <c r="AK1490" s="25"/>
      <c r="AL1490" s="25"/>
      <c r="AM1490" s="25"/>
      <c r="AN1490" s="25"/>
      <c r="AO1490" s="25"/>
      <c r="AP1490" s="25"/>
      <c r="AQ1490" s="25"/>
      <c r="AR1490" s="25"/>
      <c r="AS1490" s="25"/>
      <c r="AT1490" s="25"/>
      <c r="AU1490" s="25"/>
      <c r="AV1490" s="25"/>
      <c r="AW1490" s="25"/>
      <c r="AX1490" s="25"/>
      <c r="AY1490" s="25"/>
      <c r="AZ1490" s="25"/>
      <c r="BA1490" s="25"/>
      <c r="BB1490" s="25"/>
      <c r="BC1490" s="25"/>
      <c r="BD1490" s="25"/>
      <c r="BE1490" s="25"/>
      <c r="BF1490" s="25"/>
      <c r="BG1490" s="25"/>
      <c r="BH1490" s="25"/>
      <c r="BI1490" s="25"/>
      <c r="BJ1490" s="25"/>
      <c r="BK1490" s="25"/>
      <c r="BL1490" s="25"/>
      <c r="BM1490" s="25"/>
      <c r="BN1490" s="25"/>
      <c r="BO1490" s="25"/>
      <c r="BP1490" s="25"/>
      <c r="BQ1490" s="25"/>
      <c r="BR1490" s="25"/>
      <c r="BS1490" s="25"/>
      <c r="BT1490" s="25"/>
      <c r="BU1490" s="25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  <c r="DO1490" s="2"/>
      <c r="DP1490" s="2"/>
      <c r="DQ1490" s="2"/>
      <c r="DR1490" s="2"/>
      <c r="DS1490" s="2"/>
      <c r="DT1490" s="2"/>
      <c r="DU1490" s="2"/>
      <c r="DV1490" s="2"/>
      <c r="DW1490" s="2"/>
      <c r="DX1490" s="2"/>
      <c r="DY1490" s="2"/>
      <c r="DZ1490" s="2"/>
      <c r="EA1490" s="2"/>
      <c r="EB1490" s="2"/>
      <c r="EC1490" s="2"/>
      <c r="ED1490" s="2"/>
      <c r="EE1490" s="2"/>
      <c r="EF1490" s="2"/>
      <c r="EG1490" s="2"/>
      <c r="EH1490" s="2"/>
      <c r="EI1490" s="2"/>
      <c r="EJ1490" s="2"/>
      <c r="EK1490" s="2"/>
      <c r="EL1490" s="2"/>
      <c r="EM1490" s="2"/>
      <c r="EN1490" s="25"/>
      <c r="EO1490" s="25"/>
      <c r="EP1490" s="25"/>
      <c r="EQ1490" s="25"/>
      <c r="ER1490" s="25"/>
      <c r="ES1490" s="25"/>
      <c r="ET1490" s="25"/>
      <c r="EU1490" s="25"/>
      <c r="EV1490" s="25"/>
      <c r="EW1490" s="25"/>
      <c r="EX1490" s="25"/>
      <c r="EY1490" s="25"/>
      <c r="EZ1490" s="25"/>
      <c r="FA1490" s="25"/>
      <c r="FB1490" s="25"/>
      <c r="FC1490" s="25"/>
      <c r="FD1490" s="25"/>
      <c r="FE1490" s="25"/>
      <c r="FF1490" s="25"/>
      <c r="FG1490" s="25"/>
      <c r="FH1490" s="25"/>
    </row>
    <row r="1491" spans="1:164" s="7" customFormat="1" ht="24">
      <c r="A1491" s="1"/>
      <c r="B1491" s="1"/>
      <c r="C1491" s="6"/>
      <c r="D1491" s="1" ph="1"/>
      <c r="F1491" s="27"/>
      <c r="G1491" s="9"/>
      <c r="H1491" s="9"/>
      <c r="I1491" s="1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25"/>
      <c r="AG1491" s="25"/>
      <c r="AH1491" s="25"/>
      <c r="AI1491" s="25"/>
      <c r="AJ1491" s="25"/>
      <c r="AK1491" s="25"/>
      <c r="AL1491" s="25"/>
      <c r="AM1491" s="25"/>
      <c r="AN1491" s="25"/>
      <c r="AO1491" s="25"/>
      <c r="AP1491" s="25"/>
      <c r="AQ1491" s="25"/>
      <c r="AR1491" s="25"/>
      <c r="AS1491" s="25"/>
      <c r="AT1491" s="25"/>
      <c r="AU1491" s="25"/>
      <c r="AV1491" s="25"/>
      <c r="AW1491" s="25"/>
      <c r="AX1491" s="25"/>
      <c r="AY1491" s="25"/>
      <c r="AZ1491" s="25"/>
      <c r="BA1491" s="25"/>
      <c r="BB1491" s="25"/>
      <c r="BC1491" s="25"/>
      <c r="BD1491" s="25"/>
      <c r="BE1491" s="25"/>
      <c r="BF1491" s="25"/>
      <c r="BG1491" s="25"/>
      <c r="BH1491" s="25"/>
      <c r="BI1491" s="25"/>
      <c r="BJ1491" s="25"/>
      <c r="BK1491" s="25"/>
      <c r="BL1491" s="25"/>
      <c r="BM1491" s="25"/>
      <c r="BN1491" s="25"/>
      <c r="BO1491" s="25"/>
      <c r="BP1491" s="25"/>
      <c r="BQ1491" s="25"/>
      <c r="BR1491" s="25"/>
      <c r="BS1491" s="25"/>
      <c r="BT1491" s="25"/>
      <c r="BU1491" s="25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  <c r="DO1491" s="2"/>
      <c r="DP1491" s="2"/>
      <c r="DQ1491" s="2"/>
      <c r="DR1491" s="2"/>
      <c r="DS1491" s="2"/>
      <c r="DT1491" s="2"/>
      <c r="DU1491" s="2"/>
      <c r="DV1491" s="2"/>
      <c r="DW1491" s="2"/>
      <c r="DX1491" s="2"/>
      <c r="DY1491" s="2"/>
      <c r="DZ1491" s="2"/>
      <c r="EA1491" s="2"/>
      <c r="EB1491" s="2"/>
      <c r="EC1491" s="2"/>
      <c r="ED1491" s="2"/>
      <c r="EE1491" s="2"/>
      <c r="EF1491" s="2"/>
      <c r="EG1491" s="2"/>
      <c r="EH1491" s="2"/>
      <c r="EI1491" s="2"/>
      <c r="EJ1491" s="2"/>
      <c r="EK1491" s="2"/>
      <c r="EL1491" s="2"/>
      <c r="EM1491" s="2"/>
      <c r="EN1491" s="25"/>
      <c r="EO1491" s="25"/>
      <c r="EP1491" s="25"/>
      <c r="EQ1491" s="25"/>
      <c r="ER1491" s="25"/>
      <c r="ES1491" s="25"/>
      <c r="ET1491" s="25"/>
      <c r="EU1491" s="25"/>
      <c r="EV1491" s="25"/>
      <c r="EW1491" s="25"/>
      <c r="EX1491" s="25"/>
      <c r="EY1491" s="25"/>
      <c r="EZ1491" s="25"/>
      <c r="FA1491" s="25"/>
      <c r="FB1491" s="25"/>
      <c r="FC1491" s="25"/>
      <c r="FD1491" s="25"/>
      <c r="FE1491" s="25"/>
      <c r="FF1491" s="25"/>
      <c r="FG1491" s="25"/>
      <c r="FH1491" s="25"/>
    </row>
    <row r="1492" spans="1:164" s="7" customFormat="1" ht="24">
      <c r="A1492" s="1"/>
      <c r="B1492" s="1"/>
      <c r="C1492" s="6"/>
      <c r="D1492" s="1" ph="1"/>
      <c r="F1492" s="27"/>
      <c r="G1492" s="9"/>
      <c r="H1492" s="9"/>
      <c r="I1492" s="1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25"/>
      <c r="AG1492" s="25"/>
      <c r="AH1492" s="25"/>
      <c r="AI1492" s="25"/>
      <c r="AJ1492" s="25"/>
      <c r="AK1492" s="25"/>
      <c r="AL1492" s="25"/>
      <c r="AM1492" s="25"/>
      <c r="AN1492" s="25"/>
      <c r="AO1492" s="25"/>
      <c r="AP1492" s="25"/>
      <c r="AQ1492" s="25"/>
      <c r="AR1492" s="25"/>
      <c r="AS1492" s="25"/>
      <c r="AT1492" s="25"/>
      <c r="AU1492" s="25"/>
      <c r="AV1492" s="25"/>
      <c r="AW1492" s="25"/>
      <c r="AX1492" s="25"/>
      <c r="AY1492" s="25"/>
      <c r="AZ1492" s="25"/>
      <c r="BA1492" s="25"/>
      <c r="BB1492" s="25"/>
      <c r="BC1492" s="25"/>
      <c r="BD1492" s="25"/>
      <c r="BE1492" s="25"/>
      <c r="BF1492" s="25"/>
      <c r="BG1492" s="25"/>
      <c r="BH1492" s="25"/>
      <c r="BI1492" s="25"/>
      <c r="BJ1492" s="25"/>
      <c r="BK1492" s="25"/>
      <c r="BL1492" s="25"/>
      <c r="BM1492" s="25"/>
      <c r="BN1492" s="25"/>
      <c r="BO1492" s="25"/>
      <c r="BP1492" s="25"/>
      <c r="BQ1492" s="25"/>
      <c r="BR1492" s="25"/>
      <c r="BS1492" s="25"/>
      <c r="BT1492" s="25"/>
      <c r="BU1492" s="25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  <c r="DS1492" s="2"/>
      <c r="DT1492" s="2"/>
      <c r="DU1492" s="2"/>
      <c r="DV1492" s="2"/>
      <c r="DW1492" s="2"/>
      <c r="DX1492" s="2"/>
      <c r="DY1492" s="2"/>
      <c r="DZ1492" s="2"/>
      <c r="EA1492" s="2"/>
      <c r="EB1492" s="2"/>
      <c r="EC1492" s="2"/>
      <c r="ED1492" s="2"/>
      <c r="EE1492" s="2"/>
      <c r="EF1492" s="2"/>
      <c r="EG1492" s="2"/>
      <c r="EH1492" s="2"/>
      <c r="EI1492" s="2"/>
      <c r="EJ1492" s="2"/>
      <c r="EK1492" s="2"/>
      <c r="EL1492" s="2"/>
      <c r="EM1492" s="2"/>
      <c r="EN1492" s="25"/>
      <c r="EO1492" s="25"/>
      <c r="EP1492" s="25"/>
      <c r="EQ1492" s="25"/>
      <c r="ER1492" s="25"/>
      <c r="ES1492" s="25"/>
      <c r="ET1492" s="25"/>
      <c r="EU1492" s="25"/>
      <c r="EV1492" s="25"/>
      <c r="EW1492" s="25"/>
      <c r="EX1492" s="25"/>
      <c r="EY1492" s="25"/>
      <c r="EZ1492" s="25"/>
      <c r="FA1492" s="25"/>
      <c r="FB1492" s="25"/>
      <c r="FC1492" s="25"/>
      <c r="FD1492" s="25"/>
      <c r="FE1492" s="25"/>
      <c r="FF1492" s="25"/>
      <c r="FG1492" s="25"/>
      <c r="FH1492" s="25"/>
    </row>
    <row r="1493" spans="1:164" s="7" customFormat="1" ht="24">
      <c r="A1493" s="1"/>
      <c r="B1493" s="1"/>
      <c r="C1493" s="6"/>
      <c r="D1493" s="1" ph="1"/>
      <c r="F1493" s="27"/>
      <c r="G1493" s="9"/>
      <c r="H1493" s="9"/>
      <c r="I1493" s="1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  <c r="AP1493" s="25"/>
      <c r="AQ1493" s="25"/>
      <c r="AR1493" s="25"/>
      <c r="AS1493" s="25"/>
      <c r="AT1493" s="25"/>
      <c r="AU1493" s="25"/>
      <c r="AV1493" s="25"/>
      <c r="AW1493" s="25"/>
      <c r="AX1493" s="25"/>
      <c r="AY1493" s="25"/>
      <c r="AZ1493" s="25"/>
      <c r="BA1493" s="25"/>
      <c r="BB1493" s="25"/>
      <c r="BC1493" s="25"/>
      <c r="BD1493" s="25"/>
      <c r="BE1493" s="25"/>
      <c r="BF1493" s="25"/>
      <c r="BG1493" s="25"/>
      <c r="BH1493" s="25"/>
      <c r="BI1493" s="25"/>
      <c r="BJ1493" s="25"/>
      <c r="BK1493" s="25"/>
      <c r="BL1493" s="25"/>
      <c r="BM1493" s="25"/>
      <c r="BN1493" s="25"/>
      <c r="BO1493" s="25"/>
      <c r="BP1493" s="25"/>
      <c r="BQ1493" s="25"/>
      <c r="BR1493" s="25"/>
      <c r="BS1493" s="25"/>
      <c r="BT1493" s="25"/>
      <c r="BU1493" s="25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  <c r="DS1493" s="2"/>
      <c r="DT1493" s="2"/>
      <c r="DU1493" s="2"/>
      <c r="DV1493" s="2"/>
      <c r="DW1493" s="2"/>
      <c r="DX1493" s="2"/>
      <c r="DY1493" s="2"/>
      <c r="DZ1493" s="2"/>
      <c r="EA1493" s="2"/>
      <c r="EB1493" s="2"/>
      <c r="EC1493" s="2"/>
      <c r="ED1493" s="2"/>
      <c r="EE1493" s="2"/>
      <c r="EF1493" s="2"/>
      <c r="EG1493" s="2"/>
      <c r="EH1493" s="2"/>
      <c r="EI1493" s="2"/>
      <c r="EJ1493" s="2"/>
      <c r="EK1493" s="2"/>
      <c r="EL1493" s="2"/>
      <c r="EM1493" s="2"/>
      <c r="EN1493" s="25"/>
      <c r="EO1493" s="25"/>
      <c r="EP1493" s="25"/>
      <c r="EQ1493" s="25"/>
      <c r="ER1493" s="25"/>
      <c r="ES1493" s="25"/>
      <c r="ET1493" s="25"/>
      <c r="EU1493" s="25"/>
      <c r="EV1493" s="25"/>
      <c r="EW1493" s="25"/>
      <c r="EX1493" s="25"/>
      <c r="EY1493" s="25"/>
      <c r="EZ1493" s="25"/>
      <c r="FA1493" s="25"/>
      <c r="FB1493" s="25"/>
      <c r="FC1493" s="25"/>
      <c r="FD1493" s="25"/>
      <c r="FE1493" s="25"/>
      <c r="FF1493" s="25"/>
      <c r="FG1493" s="25"/>
      <c r="FH1493" s="25"/>
    </row>
    <row r="1494" spans="1:164" s="7" customFormat="1" ht="24">
      <c r="A1494" s="1"/>
      <c r="B1494" s="1"/>
      <c r="C1494" s="6"/>
      <c r="D1494" s="1" ph="1"/>
      <c r="F1494" s="27"/>
      <c r="G1494" s="9"/>
      <c r="H1494" s="9"/>
      <c r="I1494" s="1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25"/>
      <c r="AG1494" s="25"/>
      <c r="AH1494" s="25"/>
      <c r="AI1494" s="25"/>
      <c r="AJ1494" s="25"/>
      <c r="AK1494" s="25"/>
      <c r="AL1494" s="25"/>
      <c r="AM1494" s="25"/>
      <c r="AN1494" s="25"/>
      <c r="AO1494" s="25"/>
      <c r="AP1494" s="25"/>
      <c r="AQ1494" s="25"/>
      <c r="AR1494" s="25"/>
      <c r="AS1494" s="25"/>
      <c r="AT1494" s="25"/>
      <c r="AU1494" s="25"/>
      <c r="AV1494" s="25"/>
      <c r="AW1494" s="25"/>
      <c r="AX1494" s="25"/>
      <c r="AY1494" s="25"/>
      <c r="AZ1494" s="25"/>
      <c r="BA1494" s="25"/>
      <c r="BB1494" s="25"/>
      <c r="BC1494" s="25"/>
      <c r="BD1494" s="25"/>
      <c r="BE1494" s="25"/>
      <c r="BF1494" s="25"/>
      <c r="BG1494" s="25"/>
      <c r="BH1494" s="25"/>
      <c r="BI1494" s="25"/>
      <c r="BJ1494" s="25"/>
      <c r="BK1494" s="25"/>
      <c r="BL1494" s="25"/>
      <c r="BM1494" s="25"/>
      <c r="BN1494" s="25"/>
      <c r="BO1494" s="25"/>
      <c r="BP1494" s="25"/>
      <c r="BQ1494" s="25"/>
      <c r="BR1494" s="25"/>
      <c r="BS1494" s="25"/>
      <c r="BT1494" s="25"/>
      <c r="BU1494" s="25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  <c r="DO1494" s="2"/>
      <c r="DP1494" s="2"/>
      <c r="DQ1494" s="2"/>
      <c r="DR1494" s="2"/>
      <c r="DS1494" s="2"/>
      <c r="DT1494" s="2"/>
      <c r="DU1494" s="2"/>
      <c r="DV1494" s="2"/>
      <c r="DW1494" s="2"/>
      <c r="DX1494" s="2"/>
      <c r="DY1494" s="2"/>
      <c r="DZ1494" s="2"/>
      <c r="EA1494" s="2"/>
      <c r="EB1494" s="2"/>
      <c r="EC1494" s="2"/>
      <c r="ED1494" s="2"/>
      <c r="EE1494" s="2"/>
      <c r="EF1494" s="2"/>
      <c r="EG1494" s="2"/>
      <c r="EH1494" s="2"/>
      <c r="EI1494" s="2"/>
      <c r="EJ1494" s="2"/>
      <c r="EK1494" s="2"/>
      <c r="EL1494" s="2"/>
      <c r="EM1494" s="2"/>
      <c r="EN1494" s="25"/>
      <c r="EO1494" s="25"/>
      <c r="EP1494" s="25"/>
      <c r="EQ1494" s="25"/>
      <c r="ER1494" s="25"/>
      <c r="ES1494" s="25"/>
      <c r="ET1494" s="25"/>
      <c r="EU1494" s="25"/>
      <c r="EV1494" s="25"/>
      <c r="EW1494" s="25"/>
      <c r="EX1494" s="25"/>
      <c r="EY1494" s="25"/>
      <c r="EZ1494" s="25"/>
      <c r="FA1494" s="25"/>
      <c r="FB1494" s="25"/>
      <c r="FC1494" s="25"/>
      <c r="FD1494" s="25"/>
      <c r="FE1494" s="25"/>
      <c r="FF1494" s="25"/>
      <c r="FG1494" s="25"/>
      <c r="FH1494" s="25"/>
    </row>
    <row r="1495" spans="1:164" s="7" customFormat="1" ht="24">
      <c r="A1495" s="1"/>
      <c r="B1495" s="1"/>
      <c r="C1495" s="6"/>
      <c r="D1495" s="1" ph="1"/>
      <c r="F1495" s="27"/>
      <c r="G1495" s="9"/>
      <c r="H1495" s="9"/>
      <c r="I1495" s="1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25"/>
      <c r="AG1495" s="25"/>
      <c r="AH1495" s="25"/>
      <c r="AI1495" s="25"/>
      <c r="AJ1495" s="25"/>
      <c r="AK1495" s="25"/>
      <c r="AL1495" s="25"/>
      <c r="AM1495" s="25"/>
      <c r="AN1495" s="25"/>
      <c r="AO1495" s="25"/>
      <c r="AP1495" s="25"/>
      <c r="AQ1495" s="25"/>
      <c r="AR1495" s="25"/>
      <c r="AS1495" s="25"/>
      <c r="AT1495" s="25"/>
      <c r="AU1495" s="25"/>
      <c r="AV1495" s="25"/>
      <c r="AW1495" s="25"/>
      <c r="AX1495" s="25"/>
      <c r="AY1495" s="25"/>
      <c r="AZ1495" s="25"/>
      <c r="BA1495" s="25"/>
      <c r="BB1495" s="25"/>
      <c r="BC1495" s="25"/>
      <c r="BD1495" s="25"/>
      <c r="BE1495" s="25"/>
      <c r="BF1495" s="25"/>
      <c r="BG1495" s="25"/>
      <c r="BH1495" s="25"/>
      <c r="BI1495" s="25"/>
      <c r="BJ1495" s="25"/>
      <c r="BK1495" s="25"/>
      <c r="BL1495" s="25"/>
      <c r="BM1495" s="25"/>
      <c r="BN1495" s="25"/>
      <c r="BO1495" s="25"/>
      <c r="BP1495" s="25"/>
      <c r="BQ1495" s="25"/>
      <c r="BR1495" s="25"/>
      <c r="BS1495" s="25"/>
      <c r="BT1495" s="25"/>
      <c r="BU1495" s="25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  <c r="DS1495" s="2"/>
      <c r="DT1495" s="2"/>
      <c r="DU1495" s="2"/>
      <c r="DV1495" s="2"/>
      <c r="DW1495" s="2"/>
      <c r="DX1495" s="2"/>
      <c r="DY1495" s="2"/>
      <c r="DZ1495" s="2"/>
      <c r="EA1495" s="2"/>
      <c r="EB1495" s="2"/>
      <c r="EC1495" s="2"/>
      <c r="ED1495" s="2"/>
      <c r="EE1495" s="2"/>
      <c r="EF1495" s="2"/>
      <c r="EG1495" s="2"/>
      <c r="EH1495" s="2"/>
      <c r="EI1495" s="2"/>
      <c r="EJ1495" s="2"/>
      <c r="EK1495" s="2"/>
      <c r="EL1495" s="2"/>
      <c r="EM1495" s="2"/>
      <c r="EN1495" s="25"/>
      <c r="EO1495" s="25"/>
      <c r="EP1495" s="25"/>
      <c r="EQ1495" s="25"/>
      <c r="ER1495" s="25"/>
      <c r="ES1495" s="25"/>
      <c r="ET1495" s="25"/>
      <c r="EU1495" s="25"/>
      <c r="EV1495" s="25"/>
      <c r="EW1495" s="25"/>
      <c r="EX1495" s="25"/>
      <c r="EY1495" s="25"/>
      <c r="EZ1495" s="25"/>
      <c r="FA1495" s="25"/>
      <c r="FB1495" s="25"/>
      <c r="FC1495" s="25"/>
      <c r="FD1495" s="25"/>
      <c r="FE1495" s="25"/>
      <c r="FF1495" s="25"/>
      <c r="FG1495" s="25"/>
      <c r="FH1495" s="25"/>
    </row>
    <row r="1496" spans="1:164" s="7" customFormat="1" ht="24">
      <c r="A1496" s="1"/>
      <c r="B1496" s="1"/>
      <c r="C1496" s="6"/>
      <c r="D1496" s="1" ph="1"/>
      <c r="F1496" s="27"/>
      <c r="G1496" s="9"/>
      <c r="H1496" s="9"/>
      <c r="I1496" s="1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  <c r="AP1496" s="25"/>
      <c r="AQ1496" s="25"/>
      <c r="AR1496" s="25"/>
      <c r="AS1496" s="25"/>
      <c r="AT1496" s="25"/>
      <c r="AU1496" s="25"/>
      <c r="AV1496" s="25"/>
      <c r="AW1496" s="25"/>
      <c r="AX1496" s="25"/>
      <c r="AY1496" s="25"/>
      <c r="AZ1496" s="25"/>
      <c r="BA1496" s="25"/>
      <c r="BB1496" s="25"/>
      <c r="BC1496" s="25"/>
      <c r="BD1496" s="25"/>
      <c r="BE1496" s="25"/>
      <c r="BF1496" s="25"/>
      <c r="BG1496" s="25"/>
      <c r="BH1496" s="25"/>
      <c r="BI1496" s="25"/>
      <c r="BJ1496" s="25"/>
      <c r="BK1496" s="25"/>
      <c r="BL1496" s="25"/>
      <c r="BM1496" s="25"/>
      <c r="BN1496" s="25"/>
      <c r="BO1496" s="25"/>
      <c r="BP1496" s="25"/>
      <c r="BQ1496" s="25"/>
      <c r="BR1496" s="25"/>
      <c r="BS1496" s="25"/>
      <c r="BT1496" s="25"/>
      <c r="BU1496" s="25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  <c r="DO1496" s="2"/>
      <c r="DP1496" s="2"/>
      <c r="DQ1496" s="2"/>
      <c r="DR1496" s="2"/>
      <c r="DS1496" s="2"/>
      <c r="DT1496" s="2"/>
      <c r="DU1496" s="2"/>
      <c r="DV1496" s="2"/>
      <c r="DW1496" s="2"/>
      <c r="DX1496" s="2"/>
      <c r="DY1496" s="2"/>
      <c r="DZ1496" s="2"/>
      <c r="EA1496" s="2"/>
      <c r="EB1496" s="2"/>
      <c r="EC1496" s="2"/>
      <c r="ED1496" s="2"/>
      <c r="EE1496" s="2"/>
      <c r="EF1496" s="2"/>
      <c r="EG1496" s="2"/>
      <c r="EH1496" s="2"/>
      <c r="EI1496" s="2"/>
      <c r="EJ1496" s="2"/>
      <c r="EK1496" s="2"/>
      <c r="EL1496" s="2"/>
      <c r="EM1496" s="2"/>
      <c r="EN1496" s="25"/>
      <c r="EO1496" s="25"/>
      <c r="EP1496" s="25"/>
      <c r="EQ1496" s="25"/>
      <c r="ER1496" s="25"/>
      <c r="ES1496" s="25"/>
      <c r="ET1496" s="25"/>
      <c r="EU1496" s="25"/>
      <c r="EV1496" s="25"/>
      <c r="EW1496" s="25"/>
      <c r="EX1496" s="25"/>
      <c r="EY1496" s="25"/>
      <c r="EZ1496" s="25"/>
      <c r="FA1496" s="25"/>
      <c r="FB1496" s="25"/>
      <c r="FC1496" s="25"/>
      <c r="FD1496" s="25"/>
      <c r="FE1496" s="25"/>
      <c r="FF1496" s="25"/>
      <c r="FG1496" s="25"/>
      <c r="FH1496" s="25"/>
    </row>
    <row r="1497" spans="1:164" s="7" customFormat="1" ht="24">
      <c r="A1497" s="1"/>
      <c r="B1497" s="1"/>
      <c r="C1497" s="6"/>
      <c r="D1497" s="1" ph="1"/>
      <c r="F1497" s="27"/>
      <c r="G1497" s="9"/>
      <c r="H1497" s="9"/>
      <c r="I1497" s="1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25"/>
      <c r="AG1497" s="25"/>
      <c r="AH1497" s="25"/>
      <c r="AI1497" s="25"/>
      <c r="AJ1497" s="25"/>
      <c r="AK1497" s="25"/>
      <c r="AL1497" s="25"/>
      <c r="AM1497" s="25"/>
      <c r="AN1497" s="25"/>
      <c r="AO1497" s="25"/>
      <c r="AP1497" s="25"/>
      <c r="AQ1497" s="25"/>
      <c r="AR1497" s="25"/>
      <c r="AS1497" s="25"/>
      <c r="AT1497" s="25"/>
      <c r="AU1497" s="25"/>
      <c r="AV1497" s="25"/>
      <c r="AW1497" s="25"/>
      <c r="AX1497" s="25"/>
      <c r="AY1497" s="25"/>
      <c r="AZ1497" s="25"/>
      <c r="BA1497" s="25"/>
      <c r="BB1497" s="25"/>
      <c r="BC1497" s="25"/>
      <c r="BD1497" s="25"/>
      <c r="BE1497" s="25"/>
      <c r="BF1497" s="25"/>
      <c r="BG1497" s="25"/>
      <c r="BH1497" s="25"/>
      <c r="BI1497" s="25"/>
      <c r="BJ1497" s="25"/>
      <c r="BK1497" s="25"/>
      <c r="BL1497" s="25"/>
      <c r="BM1497" s="25"/>
      <c r="BN1497" s="25"/>
      <c r="BO1497" s="25"/>
      <c r="BP1497" s="25"/>
      <c r="BQ1497" s="25"/>
      <c r="BR1497" s="25"/>
      <c r="BS1497" s="25"/>
      <c r="BT1497" s="25"/>
      <c r="BU1497" s="25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  <c r="DS1497" s="2"/>
      <c r="DT1497" s="2"/>
      <c r="DU1497" s="2"/>
      <c r="DV1497" s="2"/>
      <c r="DW1497" s="2"/>
      <c r="DX1497" s="2"/>
      <c r="DY1497" s="2"/>
      <c r="DZ1497" s="2"/>
      <c r="EA1497" s="2"/>
      <c r="EB1497" s="2"/>
      <c r="EC1497" s="2"/>
      <c r="ED1497" s="2"/>
      <c r="EE1497" s="2"/>
      <c r="EF1497" s="2"/>
      <c r="EG1497" s="2"/>
      <c r="EH1497" s="2"/>
      <c r="EI1497" s="2"/>
      <c r="EJ1497" s="2"/>
      <c r="EK1497" s="2"/>
      <c r="EL1497" s="2"/>
      <c r="EM1497" s="2"/>
      <c r="EN1497" s="25"/>
      <c r="EO1497" s="25"/>
      <c r="EP1497" s="25"/>
      <c r="EQ1497" s="25"/>
      <c r="ER1497" s="25"/>
      <c r="ES1497" s="25"/>
      <c r="ET1497" s="25"/>
      <c r="EU1497" s="25"/>
      <c r="EV1497" s="25"/>
      <c r="EW1497" s="25"/>
      <c r="EX1497" s="25"/>
      <c r="EY1497" s="25"/>
      <c r="EZ1497" s="25"/>
      <c r="FA1497" s="25"/>
      <c r="FB1497" s="25"/>
      <c r="FC1497" s="25"/>
      <c r="FD1497" s="25"/>
      <c r="FE1497" s="25"/>
      <c r="FF1497" s="25"/>
      <c r="FG1497" s="25"/>
      <c r="FH1497" s="25"/>
    </row>
    <row r="1498" spans="1:164" s="7" customFormat="1" ht="24">
      <c r="A1498" s="1"/>
      <c r="B1498" s="1"/>
      <c r="C1498" s="6"/>
      <c r="D1498" s="1" ph="1"/>
      <c r="F1498" s="27"/>
      <c r="G1498" s="9"/>
      <c r="H1498" s="9"/>
      <c r="I1498" s="1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25"/>
      <c r="AG1498" s="25"/>
      <c r="AH1498" s="25"/>
      <c r="AI1498" s="25"/>
      <c r="AJ1498" s="25"/>
      <c r="AK1498" s="25"/>
      <c r="AL1498" s="25"/>
      <c r="AM1498" s="25"/>
      <c r="AN1498" s="25"/>
      <c r="AO1498" s="25"/>
      <c r="AP1498" s="25"/>
      <c r="AQ1498" s="25"/>
      <c r="AR1498" s="25"/>
      <c r="AS1498" s="25"/>
      <c r="AT1498" s="25"/>
      <c r="AU1498" s="25"/>
      <c r="AV1498" s="25"/>
      <c r="AW1498" s="25"/>
      <c r="AX1498" s="25"/>
      <c r="AY1498" s="25"/>
      <c r="AZ1498" s="25"/>
      <c r="BA1498" s="25"/>
      <c r="BB1498" s="25"/>
      <c r="BC1498" s="25"/>
      <c r="BD1498" s="25"/>
      <c r="BE1498" s="25"/>
      <c r="BF1498" s="25"/>
      <c r="BG1498" s="25"/>
      <c r="BH1498" s="25"/>
      <c r="BI1498" s="25"/>
      <c r="BJ1498" s="25"/>
      <c r="BK1498" s="25"/>
      <c r="BL1498" s="25"/>
      <c r="BM1498" s="25"/>
      <c r="BN1498" s="25"/>
      <c r="BO1498" s="25"/>
      <c r="BP1498" s="25"/>
      <c r="BQ1498" s="25"/>
      <c r="BR1498" s="25"/>
      <c r="BS1498" s="25"/>
      <c r="BT1498" s="25"/>
      <c r="BU1498" s="25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  <c r="DS1498" s="2"/>
      <c r="DT1498" s="2"/>
      <c r="DU1498" s="2"/>
      <c r="DV1498" s="2"/>
      <c r="DW1498" s="2"/>
      <c r="DX1498" s="2"/>
      <c r="DY1498" s="2"/>
      <c r="DZ1498" s="2"/>
      <c r="EA1498" s="2"/>
      <c r="EB1498" s="2"/>
      <c r="EC1498" s="2"/>
      <c r="ED1498" s="2"/>
      <c r="EE1498" s="2"/>
      <c r="EF1498" s="2"/>
      <c r="EG1498" s="2"/>
      <c r="EH1498" s="2"/>
      <c r="EI1498" s="2"/>
      <c r="EJ1498" s="2"/>
      <c r="EK1498" s="2"/>
      <c r="EL1498" s="2"/>
      <c r="EM1498" s="2"/>
      <c r="EN1498" s="25"/>
      <c r="EO1498" s="25"/>
      <c r="EP1498" s="25"/>
      <c r="EQ1498" s="25"/>
      <c r="ER1498" s="25"/>
      <c r="ES1498" s="25"/>
      <c r="ET1498" s="25"/>
      <c r="EU1498" s="25"/>
      <c r="EV1498" s="25"/>
      <c r="EW1498" s="25"/>
      <c r="EX1498" s="25"/>
      <c r="EY1498" s="25"/>
      <c r="EZ1498" s="25"/>
      <c r="FA1498" s="25"/>
      <c r="FB1498" s="25"/>
      <c r="FC1498" s="25"/>
      <c r="FD1498" s="25"/>
      <c r="FE1498" s="25"/>
      <c r="FF1498" s="25"/>
      <c r="FG1498" s="25"/>
      <c r="FH1498" s="25"/>
    </row>
    <row r="1499" spans="1:164" s="7" customFormat="1" ht="24">
      <c r="A1499" s="1"/>
      <c r="B1499" s="1"/>
      <c r="C1499" s="6"/>
      <c r="D1499" s="1" ph="1"/>
      <c r="F1499" s="27"/>
      <c r="G1499" s="9"/>
      <c r="H1499" s="9"/>
      <c r="I1499" s="1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25"/>
      <c r="AG1499" s="25"/>
      <c r="AH1499" s="25"/>
      <c r="AI1499" s="25"/>
      <c r="AJ1499" s="25"/>
      <c r="AK1499" s="25"/>
      <c r="AL1499" s="25"/>
      <c r="AM1499" s="25"/>
      <c r="AN1499" s="25"/>
      <c r="AO1499" s="25"/>
      <c r="AP1499" s="25"/>
      <c r="AQ1499" s="25"/>
      <c r="AR1499" s="25"/>
      <c r="AS1499" s="25"/>
      <c r="AT1499" s="25"/>
      <c r="AU1499" s="25"/>
      <c r="AV1499" s="25"/>
      <c r="AW1499" s="25"/>
      <c r="AX1499" s="25"/>
      <c r="AY1499" s="25"/>
      <c r="AZ1499" s="25"/>
      <c r="BA1499" s="25"/>
      <c r="BB1499" s="25"/>
      <c r="BC1499" s="25"/>
      <c r="BD1499" s="25"/>
      <c r="BE1499" s="25"/>
      <c r="BF1499" s="25"/>
      <c r="BG1499" s="25"/>
      <c r="BH1499" s="25"/>
      <c r="BI1499" s="25"/>
      <c r="BJ1499" s="25"/>
      <c r="BK1499" s="25"/>
      <c r="BL1499" s="25"/>
      <c r="BM1499" s="25"/>
      <c r="BN1499" s="25"/>
      <c r="BO1499" s="25"/>
      <c r="BP1499" s="25"/>
      <c r="BQ1499" s="25"/>
      <c r="BR1499" s="25"/>
      <c r="BS1499" s="25"/>
      <c r="BT1499" s="25"/>
      <c r="BU1499" s="25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  <c r="DS1499" s="2"/>
      <c r="DT1499" s="2"/>
      <c r="DU1499" s="2"/>
      <c r="DV1499" s="2"/>
      <c r="DW1499" s="2"/>
      <c r="DX1499" s="2"/>
      <c r="DY1499" s="2"/>
      <c r="DZ1499" s="2"/>
      <c r="EA1499" s="2"/>
      <c r="EB1499" s="2"/>
      <c r="EC1499" s="2"/>
      <c r="ED1499" s="2"/>
      <c r="EE1499" s="2"/>
      <c r="EF1499" s="2"/>
      <c r="EG1499" s="2"/>
      <c r="EH1499" s="2"/>
      <c r="EI1499" s="2"/>
      <c r="EJ1499" s="2"/>
      <c r="EK1499" s="2"/>
      <c r="EL1499" s="2"/>
      <c r="EM1499" s="2"/>
      <c r="EN1499" s="25"/>
      <c r="EO1499" s="25"/>
      <c r="EP1499" s="25"/>
      <c r="EQ1499" s="25"/>
      <c r="ER1499" s="25"/>
      <c r="ES1499" s="25"/>
      <c r="ET1499" s="25"/>
      <c r="EU1499" s="25"/>
      <c r="EV1499" s="25"/>
      <c r="EW1499" s="25"/>
      <c r="EX1499" s="25"/>
      <c r="EY1499" s="25"/>
      <c r="EZ1499" s="25"/>
      <c r="FA1499" s="25"/>
      <c r="FB1499" s="25"/>
      <c r="FC1499" s="25"/>
      <c r="FD1499" s="25"/>
      <c r="FE1499" s="25"/>
      <c r="FF1499" s="25"/>
      <c r="FG1499" s="25"/>
      <c r="FH1499" s="25"/>
    </row>
    <row r="1500" spans="1:164" s="7" customFormat="1" ht="24">
      <c r="A1500" s="1"/>
      <c r="B1500" s="1"/>
      <c r="C1500" s="6"/>
      <c r="D1500" s="1" ph="1"/>
      <c r="F1500" s="27"/>
      <c r="G1500" s="9"/>
      <c r="H1500" s="9"/>
      <c r="I1500" s="1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25"/>
      <c r="AG1500" s="25"/>
      <c r="AH1500" s="25"/>
      <c r="AI1500" s="25"/>
      <c r="AJ1500" s="25"/>
      <c r="AK1500" s="25"/>
      <c r="AL1500" s="25"/>
      <c r="AM1500" s="25"/>
      <c r="AN1500" s="25"/>
      <c r="AO1500" s="25"/>
      <c r="AP1500" s="25"/>
      <c r="AQ1500" s="25"/>
      <c r="AR1500" s="25"/>
      <c r="AS1500" s="25"/>
      <c r="AT1500" s="25"/>
      <c r="AU1500" s="25"/>
      <c r="AV1500" s="25"/>
      <c r="AW1500" s="25"/>
      <c r="AX1500" s="25"/>
      <c r="AY1500" s="25"/>
      <c r="AZ1500" s="25"/>
      <c r="BA1500" s="25"/>
      <c r="BB1500" s="25"/>
      <c r="BC1500" s="25"/>
      <c r="BD1500" s="25"/>
      <c r="BE1500" s="25"/>
      <c r="BF1500" s="25"/>
      <c r="BG1500" s="25"/>
      <c r="BH1500" s="25"/>
      <c r="BI1500" s="25"/>
      <c r="BJ1500" s="25"/>
      <c r="BK1500" s="25"/>
      <c r="BL1500" s="25"/>
      <c r="BM1500" s="25"/>
      <c r="BN1500" s="25"/>
      <c r="BO1500" s="25"/>
      <c r="BP1500" s="25"/>
      <c r="BQ1500" s="25"/>
      <c r="BR1500" s="25"/>
      <c r="BS1500" s="25"/>
      <c r="BT1500" s="25"/>
      <c r="BU1500" s="25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  <c r="DS1500" s="2"/>
      <c r="DT1500" s="2"/>
      <c r="DU1500" s="2"/>
      <c r="DV1500" s="2"/>
      <c r="DW1500" s="2"/>
      <c r="DX1500" s="2"/>
      <c r="DY1500" s="2"/>
      <c r="DZ1500" s="2"/>
      <c r="EA1500" s="2"/>
      <c r="EB1500" s="2"/>
      <c r="EC1500" s="2"/>
      <c r="ED1500" s="2"/>
      <c r="EE1500" s="2"/>
      <c r="EF1500" s="2"/>
      <c r="EG1500" s="2"/>
      <c r="EH1500" s="2"/>
      <c r="EI1500" s="2"/>
      <c r="EJ1500" s="2"/>
      <c r="EK1500" s="2"/>
      <c r="EL1500" s="2"/>
      <c r="EM1500" s="2"/>
      <c r="EN1500" s="25"/>
      <c r="EO1500" s="25"/>
      <c r="EP1500" s="25"/>
      <c r="EQ1500" s="25"/>
      <c r="ER1500" s="25"/>
      <c r="ES1500" s="25"/>
      <c r="ET1500" s="25"/>
      <c r="EU1500" s="25"/>
      <c r="EV1500" s="25"/>
      <c r="EW1500" s="25"/>
      <c r="EX1500" s="25"/>
      <c r="EY1500" s="25"/>
      <c r="EZ1500" s="25"/>
      <c r="FA1500" s="25"/>
      <c r="FB1500" s="25"/>
      <c r="FC1500" s="25"/>
      <c r="FD1500" s="25"/>
      <c r="FE1500" s="25"/>
      <c r="FF1500" s="25"/>
      <c r="FG1500" s="25"/>
      <c r="FH1500" s="25"/>
    </row>
    <row r="1501" spans="1:164" s="7" customFormat="1" ht="24">
      <c r="A1501" s="1"/>
      <c r="B1501" s="1"/>
      <c r="C1501" s="6"/>
      <c r="D1501" s="1" ph="1"/>
      <c r="F1501" s="27"/>
      <c r="G1501" s="9"/>
      <c r="H1501" s="9"/>
      <c r="I1501" s="1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25"/>
      <c r="AG1501" s="25"/>
      <c r="AH1501" s="25"/>
      <c r="AI1501" s="25"/>
      <c r="AJ1501" s="25"/>
      <c r="AK1501" s="25"/>
      <c r="AL1501" s="25"/>
      <c r="AM1501" s="25"/>
      <c r="AN1501" s="25"/>
      <c r="AO1501" s="25"/>
      <c r="AP1501" s="25"/>
      <c r="AQ1501" s="25"/>
      <c r="AR1501" s="25"/>
      <c r="AS1501" s="25"/>
      <c r="AT1501" s="25"/>
      <c r="AU1501" s="25"/>
      <c r="AV1501" s="25"/>
      <c r="AW1501" s="25"/>
      <c r="AX1501" s="25"/>
      <c r="AY1501" s="25"/>
      <c r="AZ1501" s="25"/>
      <c r="BA1501" s="25"/>
      <c r="BB1501" s="25"/>
      <c r="BC1501" s="25"/>
      <c r="BD1501" s="25"/>
      <c r="BE1501" s="25"/>
      <c r="BF1501" s="25"/>
      <c r="BG1501" s="25"/>
      <c r="BH1501" s="25"/>
      <c r="BI1501" s="25"/>
      <c r="BJ1501" s="25"/>
      <c r="BK1501" s="25"/>
      <c r="BL1501" s="25"/>
      <c r="BM1501" s="25"/>
      <c r="BN1501" s="25"/>
      <c r="BO1501" s="25"/>
      <c r="BP1501" s="25"/>
      <c r="BQ1501" s="25"/>
      <c r="BR1501" s="25"/>
      <c r="BS1501" s="25"/>
      <c r="BT1501" s="25"/>
      <c r="BU1501" s="25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  <c r="DS1501" s="2"/>
      <c r="DT1501" s="2"/>
      <c r="DU1501" s="2"/>
      <c r="DV1501" s="2"/>
      <c r="DW1501" s="2"/>
      <c r="DX1501" s="2"/>
      <c r="DY1501" s="2"/>
      <c r="DZ1501" s="2"/>
      <c r="EA1501" s="2"/>
      <c r="EB1501" s="2"/>
      <c r="EC1501" s="2"/>
      <c r="ED1501" s="2"/>
      <c r="EE1501" s="2"/>
      <c r="EF1501" s="2"/>
      <c r="EG1501" s="2"/>
      <c r="EH1501" s="2"/>
      <c r="EI1501" s="2"/>
      <c r="EJ1501" s="2"/>
      <c r="EK1501" s="2"/>
      <c r="EL1501" s="2"/>
      <c r="EM1501" s="2"/>
      <c r="EN1501" s="25"/>
      <c r="EO1501" s="25"/>
      <c r="EP1501" s="25"/>
      <c r="EQ1501" s="25"/>
      <c r="ER1501" s="25"/>
      <c r="ES1501" s="25"/>
      <c r="ET1501" s="25"/>
      <c r="EU1501" s="25"/>
      <c r="EV1501" s="25"/>
      <c r="EW1501" s="25"/>
      <c r="EX1501" s="25"/>
      <c r="EY1501" s="25"/>
      <c r="EZ1501" s="25"/>
      <c r="FA1501" s="25"/>
      <c r="FB1501" s="25"/>
      <c r="FC1501" s="25"/>
      <c r="FD1501" s="25"/>
      <c r="FE1501" s="25"/>
      <c r="FF1501" s="25"/>
      <c r="FG1501" s="25"/>
      <c r="FH1501" s="25"/>
    </row>
    <row r="1502" spans="1:164" s="7" customFormat="1" ht="24">
      <c r="A1502" s="1"/>
      <c r="B1502" s="1"/>
      <c r="C1502" s="6"/>
      <c r="D1502" s="1" ph="1"/>
      <c r="F1502" s="27"/>
      <c r="G1502" s="9"/>
      <c r="H1502" s="9"/>
      <c r="I1502" s="1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25"/>
      <c r="AG1502" s="25"/>
      <c r="AH1502" s="25"/>
      <c r="AI1502" s="25"/>
      <c r="AJ1502" s="25"/>
      <c r="AK1502" s="25"/>
      <c r="AL1502" s="25"/>
      <c r="AM1502" s="25"/>
      <c r="AN1502" s="25"/>
      <c r="AO1502" s="25"/>
      <c r="AP1502" s="25"/>
      <c r="AQ1502" s="25"/>
      <c r="AR1502" s="25"/>
      <c r="AS1502" s="25"/>
      <c r="AT1502" s="25"/>
      <c r="AU1502" s="25"/>
      <c r="AV1502" s="25"/>
      <c r="AW1502" s="25"/>
      <c r="AX1502" s="25"/>
      <c r="AY1502" s="25"/>
      <c r="AZ1502" s="25"/>
      <c r="BA1502" s="25"/>
      <c r="BB1502" s="25"/>
      <c r="BC1502" s="25"/>
      <c r="BD1502" s="25"/>
      <c r="BE1502" s="25"/>
      <c r="BF1502" s="25"/>
      <c r="BG1502" s="25"/>
      <c r="BH1502" s="25"/>
      <c r="BI1502" s="25"/>
      <c r="BJ1502" s="25"/>
      <c r="BK1502" s="25"/>
      <c r="BL1502" s="25"/>
      <c r="BM1502" s="25"/>
      <c r="BN1502" s="25"/>
      <c r="BO1502" s="25"/>
      <c r="BP1502" s="25"/>
      <c r="BQ1502" s="25"/>
      <c r="BR1502" s="25"/>
      <c r="BS1502" s="25"/>
      <c r="BT1502" s="25"/>
      <c r="BU1502" s="25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  <c r="DO1502" s="2"/>
      <c r="DP1502" s="2"/>
      <c r="DQ1502" s="2"/>
      <c r="DR1502" s="2"/>
      <c r="DS1502" s="2"/>
      <c r="DT1502" s="2"/>
      <c r="DU1502" s="2"/>
      <c r="DV1502" s="2"/>
      <c r="DW1502" s="2"/>
      <c r="DX1502" s="2"/>
      <c r="DY1502" s="2"/>
      <c r="DZ1502" s="2"/>
      <c r="EA1502" s="2"/>
      <c r="EB1502" s="2"/>
      <c r="EC1502" s="2"/>
      <c r="ED1502" s="2"/>
      <c r="EE1502" s="2"/>
      <c r="EF1502" s="2"/>
      <c r="EG1502" s="2"/>
      <c r="EH1502" s="2"/>
      <c r="EI1502" s="2"/>
      <c r="EJ1502" s="2"/>
      <c r="EK1502" s="2"/>
      <c r="EL1502" s="2"/>
      <c r="EM1502" s="2"/>
      <c r="EN1502" s="25"/>
      <c r="EO1502" s="25"/>
      <c r="EP1502" s="25"/>
      <c r="EQ1502" s="25"/>
      <c r="ER1502" s="25"/>
      <c r="ES1502" s="25"/>
      <c r="ET1502" s="25"/>
      <c r="EU1502" s="25"/>
      <c r="EV1502" s="25"/>
      <c r="EW1502" s="25"/>
      <c r="EX1502" s="25"/>
      <c r="EY1502" s="25"/>
      <c r="EZ1502" s="25"/>
      <c r="FA1502" s="25"/>
      <c r="FB1502" s="25"/>
      <c r="FC1502" s="25"/>
      <c r="FD1502" s="25"/>
      <c r="FE1502" s="25"/>
      <c r="FF1502" s="25"/>
      <c r="FG1502" s="25"/>
      <c r="FH1502" s="25"/>
    </row>
    <row r="1503" spans="1:164" s="7" customFormat="1" ht="24">
      <c r="A1503" s="1"/>
      <c r="B1503" s="1"/>
      <c r="C1503" s="6"/>
      <c r="D1503" s="1" ph="1"/>
      <c r="F1503" s="27"/>
      <c r="G1503" s="9"/>
      <c r="H1503" s="9"/>
      <c r="I1503" s="1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25"/>
      <c r="AG1503" s="25"/>
      <c r="AH1503" s="25"/>
      <c r="AI1503" s="25"/>
      <c r="AJ1503" s="25"/>
      <c r="AK1503" s="25"/>
      <c r="AL1503" s="25"/>
      <c r="AM1503" s="25"/>
      <c r="AN1503" s="25"/>
      <c r="AO1503" s="25"/>
      <c r="AP1503" s="25"/>
      <c r="AQ1503" s="25"/>
      <c r="AR1503" s="25"/>
      <c r="AS1503" s="25"/>
      <c r="AT1503" s="25"/>
      <c r="AU1503" s="25"/>
      <c r="AV1503" s="25"/>
      <c r="AW1503" s="25"/>
      <c r="AX1503" s="25"/>
      <c r="AY1503" s="25"/>
      <c r="AZ1503" s="25"/>
      <c r="BA1503" s="25"/>
      <c r="BB1503" s="25"/>
      <c r="BC1503" s="25"/>
      <c r="BD1503" s="25"/>
      <c r="BE1503" s="25"/>
      <c r="BF1503" s="25"/>
      <c r="BG1503" s="25"/>
      <c r="BH1503" s="25"/>
      <c r="BI1503" s="25"/>
      <c r="BJ1503" s="25"/>
      <c r="BK1503" s="25"/>
      <c r="BL1503" s="25"/>
      <c r="BM1503" s="25"/>
      <c r="BN1503" s="25"/>
      <c r="BO1503" s="25"/>
      <c r="BP1503" s="25"/>
      <c r="BQ1503" s="25"/>
      <c r="BR1503" s="25"/>
      <c r="BS1503" s="25"/>
      <c r="BT1503" s="25"/>
      <c r="BU1503" s="25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  <c r="DH1503" s="2"/>
      <c r="DI1503" s="2"/>
      <c r="DJ1503" s="2"/>
      <c r="DK1503" s="2"/>
      <c r="DL1503" s="2"/>
      <c r="DM1503" s="2"/>
      <c r="DN1503" s="2"/>
      <c r="DO1503" s="2"/>
      <c r="DP1503" s="2"/>
      <c r="DQ1503" s="2"/>
      <c r="DR1503" s="2"/>
      <c r="DS1503" s="2"/>
      <c r="DT1503" s="2"/>
      <c r="DU1503" s="2"/>
      <c r="DV1503" s="2"/>
      <c r="DW1503" s="2"/>
      <c r="DX1503" s="2"/>
      <c r="DY1503" s="2"/>
      <c r="DZ1503" s="2"/>
      <c r="EA1503" s="2"/>
      <c r="EB1503" s="2"/>
      <c r="EC1503" s="2"/>
      <c r="ED1503" s="2"/>
      <c r="EE1503" s="2"/>
      <c r="EF1503" s="2"/>
      <c r="EG1503" s="2"/>
      <c r="EH1503" s="2"/>
      <c r="EI1503" s="2"/>
      <c r="EJ1503" s="2"/>
      <c r="EK1503" s="2"/>
      <c r="EL1503" s="2"/>
      <c r="EM1503" s="2"/>
      <c r="EN1503" s="25"/>
      <c r="EO1503" s="25"/>
      <c r="EP1503" s="25"/>
      <c r="EQ1503" s="25"/>
      <c r="ER1503" s="25"/>
      <c r="ES1503" s="25"/>
      <c r="ET1503" s="25"/>
      <c r="EU1503" s="25"/>
      <c r="EV1503" s="25"/>
      <c r="EW1503" s="25"/>
      <c r="EX1503" s="25"/>
      <c r="EY1503" s="25"/>
      <c r="EZ1503" s="25"/>
      <c r="FA1503" s="25"/>
      <c r="FB1503" s="25"/>
      <c r="FC1503" s="25"/>
      <c r="FD1503" s="25"/>
      <c r="FE1503" s="25"/>
      <c r="FF1503" s="25"/>
      <c r="FG1503" s="25"/>
      <c r="FH1503" s="25"/>
    </row>
    <row r="1504" spans="1:164" s="7" customFormat="1" ht="24">
      <c r="A1504" s="1"/>
      <c r="B1504" s="1"/>
      <c r="C1504" s="6"/>
      <c r="D1504" s="1" ph="1"/>
      <c r="F1504" s="27"/>
      <c r="G1504" s="9"/>
      <c r="H1504" s="9"/>
      <c r="I1504" s="1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25"/>
      <c r="AG1504" s="25"/>
      <c r="AH1504" s="25"/>
      <c r="AI1504" s="25"/>
      <c r="AJ1504" s="25"/>
      <c r="AK1504" s="25"/>
      <c r="AL1504" s="25"/>
      <c r="AM1504" s="25"/>
      <c r="AN1504" s="25"/>
      <c r="AO1504" s="25"/>
      <c r="AP1504" s="25"/>
      <c r="AQ1504" s="25"/>
      <c r="AR1504" s="25"/>
      <c r="AS1504" s="25"/>
      <c r="AT1504" s="25"/>
      <c r="AU1504" s="25"/>
      <c r="AV1504" s="25"/>
      <c r="AW1504" s="25"/>
      <c r="AX1504" s="25"/>
      <c r="AY1504" s="25"/>
      <c r="AZ1504" s="25"/>
      <c r="BA1504" s="25"/>
      <c r="BB1504" s="25"/>
      <c r="BC1504" s="25"/>
      <c r="BD1504" s="25"/>
      <c r="BE1504" s="25"/>
      <c r="BF1504" s="25"/>
      <c r="BG1504" s="25"/>
      <c r="BH1504" s="25"/>
      <c r="BI1504" s="25"/>
      <c r="BJ1504" s="25"/>
      <c r="BK1504" s="25"/>
      <c r="BL1504" s="25"/>
      <c r="BM1504" s="25"/>
      <c r="BN1504" s="25"/>
      <c r="BO1504" s="25"/>
      <c r="BP1504" s="25"/>
      <c r="BQ1504" s="25"/>
      <c r="BR1504" s="25"/>
      <c r="BS1504" s="25"/>
      <c r="BT1504" s="25"/>
      <c r="BU1504" s="25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2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  <c r="DH1504" s="2"/>
      <c r="DI1504" s="2"/>
      <c r="DJ1504" s="2"/>
      <c r="DK1504" s="2"/>
      <c r="DL1504" s="2"/>
      <c r="DM1504" s="2"/>
      <c r="DN1504" s="2"/>
      <c r="DO1504" s="2"/>
      <c r="DP1504" s="2"/>
      <c r="DQ1504" s="2"/>
      <c r="DR1504" s="2"/>
      <c r="DS1504" s="2"/>
      <c r="DT1504" s="2"/>
      <c r="DU1504" s="2"/>
      <c r="DV1504" s="2"/>
      <c r="DW1504" s="2"/>
      <c r="DX1504" s="2"/>
      <c r="DY1504" s="2"/>
      <c r="DZ1504" s="2"/>
      <c r="EA1504" s="2"/>
      <c r="EB1504" s="2"/>
      <c r="EC1504" s="2"/>
      <c r="ED1504" s="2"/>
      <c r="EE1504" s="2"/>
      <c r="EF1504" s="2"/>
      <c r="EG1504" s="2"/>
      <c r="EH1504" s="2"/>
      <c r="EI1504" s="2"/>
      <c r="EJ1504" s="2"/>
      <c r="EK1504" s="2"/>
      <c r="EL1504" s="2"/>
      <c r="EM1504" s="2"/>
      <c r="EN1504" s="25"/>
      <c r="EO1504" s="25"/>
      <c r="EP1504" s="25"/>
      <c r="EQ1504" s="25"/>
      <c r="ER1504" s="25"/>
      <c r="ES1504" s="25"/>
      <c r="ET1504" s="25"/>
      <c r="EU1504" s="25"/>
      <c r="EV1504" s="25"/>
      <c r="EW1504" s="25"/>
      <c r="EX1504" s="25"/>
      <c r="EY1504" s="25"/>
      <c r="EZ1504" s="25"/>
      <c r="FA1504" s="25"/>
      <c r="FB1504" s="25"/>
      <c r="FC1504" s="25"/>
      <c r="FD1504" s="25"/>
      <c r="FE1504" s="25"/>
      <c r="FF1504" s="25"/>
      <c r="FG1504" s="25"/>
      <c r="FH1504" s="25"/>
    </row>
    <row r="1505" spans="1:164" s="7" customFormat="1" ht="24">
      <c r="A1505" s="1"/>
      <c r="B1505" s="1"/>
      <c r="C1505" s="6"/>
      <c r="D1505" s="1" ph="1"/>
      <c r="F1505" s="27"/>
      <c r="G1505" s="9"/>
      <c r="H1505" s="9"/>
      <c r="I1505" s="1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25"/>
      <c r="AG1505" s="25"/>
      <c r="AH1505" s="25"/>
      <c r="AI1505" s="25"/>
      <c r="AJ1505" s="25"/>
      <c r="AK1505" s="25"/>
      <c r="AL1505" s="25"/>
      <c r="AM1505" s="25"/>
      <c r="AN1505" s="25"/>
      <c r="AO1505" s="25"/>
      <c r="AP1505" s="25"/>
      <c r="AQ1505" s="25"/>
      <c r="AR1505" s="25"/>
      <c r="AS1505" s="25"/>
      <c r="AT1505" s="25"/>
      <c r="AU1505" s="25"/>
      <c r="AV1505" s="25"/>
      <c r="AW1505" s="25"/>
      <c r="AX1505" s="25"/>
      <c r="AY1505" s="25"/>
      <c r="AZ1505" s="25"/>
      <c r="BA1505" s="25"/>
      <c r="BB1505" s="25"/>
      <c r="BC1505" s="25"/>
      <c r="BD1505" s="25"/>
      <c r="BE1505" s="25"/>
      <c r="BF1505" s="25"/>
      <c r="BG1505" s="25"/>
      <c r="BH1505" s="25"/>
      <c r="BI1505" s="25"/>
      <c r="BJ1505" s="25"/>
      <c r="BK1505" s="25"/>
      <c r="BL1505" s="25"/>
      <c r="BM1505" s="25"/>
      <c r="BN1505" s="25"/>
      <c r="BO1505" s="25"/>
      <c r="BP1505" s="25"/>
      <c r="BQ1505" s="25"/>
      <c r="BR1505" s="25"/>
      <c r="BS1505" s="25"/>
      <c r="BT1505" s="25"/>
      <c r="BU1505" s="25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2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  <c r="DH1505" s="2"/>
      <c r="DI1505" s="2"/>
      <c r="DJ1505" s="2"/>
      <c r="DK1505" s="2"/>
      <c r="DL1505" s="2"/>
      <c r="DM1505" s="2"/>
      <c r="DN1505" s="2"/>
      <c r="DO1505" s="2"/>
      <c r="DP1505" s="2"/>
      <c r="DQ1505" s="2"/>
      <c r="DR1505" s="2"/>
      <c r="DS1505" s="2"/>
      <c r="DT1505" s="2"/>
      <c r="DU1505" s="2"/>
      <c r="DV1505" s="2"/>
      <c r="DW1505" s="2"/>
      <c r="DX1505" s="2"/>
      <c r="DY1505" s="2"/>
      <c r="DZ1505" s="2"/>
      <c r="EA1505" s="2"/>
      <c r="EB1505" s="2"/>
      <c r="EC1505" s="2"/>
      <c r="ED1505" s="2"/>
      <c r="EE1505" s="2"/>
      <c r="EF1505" s="2"/>
      <c r="EG1505" s="2"/>
      <c r="EH1505" s="2"/>
      <c r="EI1505" s="2"/>
      <c r="EJ1505" s="2"/>
      <c r="EK1505" s="2"/>
      <c r="EL1505" s="2"/>
      <c r="EM1505" s="2"/>
      <c r="EN1505" s="25"/>
      <c r="EO1505" s="25"/>
      <c r="EP1505" s="25"/>
      <c r="EQ1505" s="25"/>
      <c r="ER1505" s="25"/>
      <c r="ES1505" s="25"/>
      <c r="ET1505" s="25"/>
      <c r="EU1505" s="25"/>
      <c r="EV1505" s="25"/>
      <c r="EW1505" s="25"/>
      <c r="EX1505" s="25"/>
      <c r="EY1505" s="25"/>
      <c r="EZ1505" s="25"/>
      <c r="FA1505" s="25"/>
      <c r="FB1505" s="25"/>
      <c r="FC1505" s="25"/>
      <c r="FD1505" s="25"/>
      <c r="FE1505" s="25"/>
      <c r="FF1505" s="25"/>
      <c r="FG1505" s="25"/>
      <c r="FH1505" s="25"/>
    </row>
    <row r="1506" spans="1:164" s="7" customFormat="1" ht="24">
      <c r="A1506" s="1"/>
      <c r="B1506" s="1"/>
      <c r="C1506" s="6"/>
      <c r="D1506" s="1" ph="1"/>
      <c r="F1506" s="27"/>
      <c r="G1506" s="9"/>
      <c r="H1506" s="9"/>
      <c r="I1506" s="1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25"/>
      <c r="AG1506" s="25"/>
      <c r="AH1506" s="25"/>
      <c r="AI1506" s="25"/>
      <c r="AJ1506" s="25"/>
      <c r="AK1506" s="25"/>
      <c r="AL1506" s="25"/>
      <c r="AM1506" s="25"/>
      <c r="AN1506" s="25"/>
      <c r="AO1506" s="25"/>
      <c r="AP1506" s="25"/>
      <c r="AQ1506" s="25"/>
      <c r="AR1506" s="25"/>
      <c r="AS1506" s="25"/>
      <c r="AT1506" s="25"/>
      <c r="AU1506" s="25"/>
      <c r="AV1506" s="25"/>
      <c r="AW1506" s="25"/>
      <c r="AX1506" s="25"/>
      <c r="AY1506" s="25"/>
      <c r="AZ1506" s="25"/>
      <c r="BA1506" s="25"/>
      <c r="BB1506" s="25"/>
      <c r="BC1506" s="25"/>
      <c r="BD1506" s="25"/>
      <c r="BE1506" s="25"/>
      <c r="BF1506" s="25"/>
      <c r="BG1506" s="25"/>
      <c r="BH1506" s="25"/>
      <c r="BI1506" s="25"/>
      <c r="BJ1506" s="25"/>
      <c r="BK1506" s="25"/>
      <c r="BL1506" s="25"/>
      <c r="BM1506" s="25"/>
      <c r="BN1506" s="25"/>
      <c r="BO1506" s="25"/>
      <c r="BP1506" s="25"/>
      <c r="BQ1506" s="25"/>
      <c r="BR1506" s="25"/>
      <c r="BS1506" s="25"/>
      <c r="BT1506" s="25"/>
      <c r="BU1506" s="25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2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  <c r="DH1506" s="2"/>
      <c r="DI1506" s="2"/>
      <c r="DJ1506" s="2"/>
      <c r="DK1506" s="2"/>
      <c r="DL1506" s="2"/>
      <c r="DM1506" s="2"/>
      <c r="DN1506" s="2"/>
      <c r="DO1506" s="2"/>
      <c r="DP1506" s="2"/>
      <c r="DQ1506" s="2"/>
      <c r="DR1506" s="2"/>
      <c r="DS1506" s="2"/>
      <c r="DT1506" s="2"/>
      <c r="DU1506" s="2"/>
      <c r="DV1506" s="2"/>
      <c r="DW1506" s="2"/>
      <c r="DX1506" s="2"/>
      <c r="DY1506" s="2"/>
      <c r="DZ1506" s="2"/>
      <c r="EA1506" s="2"/>
      <c r="EB1506" s="2"/>
      <c r="EC1506" s="2"/>
      <c r="ED1506" s="2"/>
      <c r="EE1506" s="2"/>
      <c r="EF1506" s="2"/>
      <c r="EG1506" s="2"/>
      <c r="EH1506" s="2"/>
      <c r="EI1506" s="2"/>
      <c r="EJ1506" s="2"/>
      <c r="EK1506" s="2"/>
      <c r="EL1506" s="2"/>
      <c r="EM1506" s="2"/>
      <c r="EN1506" s="25"/>
      <c r="EO1506" s="25"/>
      <c r="EP1506" s="25"/>
      <c r="EQ1506" s="25"/>
      <c r="ER1506" s="25"/>
      <c r="ES1506" s="25"/>
      <c r="ET1506" s="25"/>
      <c r="EU1506" s="25"/>
      <c r="EV1506" s="25"/>
      <c r="EW1506" s="25"/>
      <c r="EX1506" s="25"/>
      <c r="EY1506" s="25"/>
      <c r="EZ1506" s="25"/>
      <c r="FA1506" s="25"/>
      <c r="FB1506" s="25"/>
      <c r="FC1506" s="25"/>
      <c r="FD1506" s="25"/>
      <c r="FE1506" s="25"/>
      <c r="FF1506" s="25"/>
      <c r="FG1506" s="25"/>
      <c r="FH1506" s="25"/>
    </row>
    <row r="1507" spans="1:164" s="7" customFormat="1" ht="24">
      <c r="A1507" s="1"/>
      <c r="B1507" s="1"/>
      <c r="C1507" s="6"/>
      <c r="D1507" s="1" ph="1"/>
      <c r="F1507" s="27"/>
      <c r="G1507" s="9"/>
      <c r="H1507" s="9"/>
      <c r="I1507" s="1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25"/>
      <c r="AG1507" s="25"/>
      <c r="AH1507" s="25"/>
      <c r="AI1507" s="25"/>
      <c r="AJ1507" s="25"/>
      <c r="AK1507" s="25"/>
      <c r="AL1507" s="25"/>
      <c r="AM1507" s="25"/>
      <c r="AN1507" s="25"/>
      <c r="AO1507" s="25"/>
      <c r="AP1507" s="25"/>
      <c r="AQ1507" s="25"/>
      <c r="AR1507" s="25"/>
      <c r="AS1507" s="25"/>
      <c r="AT1507" s="25"/>
      <c r="AU1507" s="25"/>
      <c r="AV1507" s="25"/>
      <c r="AW1507" s="25"/>
      <c r="AX1507" s="25"/>
      <c r="AY1507" s="25"/>
      <c r="AZ1507" s="25"/>
      <c r="BA1507" s="25"/>
      <c r="BB1507" s="25"/>
      <c r="BC1507" s="25"/>
      <c r="BD1507" s="25"/>
      <c r="BE1507" s="25"/>
      <c r="BF1507" s="25"/>
      <c r="BG1507" s="25"/>
      <c r="BH1507" s="25"/>
      <c r="BI1507" s="25"/>
      <c r="BJ1507" s="25"/>
      <c r="BK1507" s="25"/>
      <c r="BL1507" s="25"/>
      <c r="BM1507" s="25"/>
      <c r="BN1507" s="25"/>
      <c r="BO1507" s="25"/>
      <c r="BP1507" s="25"/>
      <c r="BQ1507" s="25"/>
      <c r="BR1507" s="25"/>
      <c r="BS1507" s="25"/>
      <c r="BT1507" s="25"/>
      <c r="BU1507" s="25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2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  <c r="DH1507" s="2"/>
      <c r="DI1507" s="2"/>
      <c r="DJ1507" s="2"/>
      <c r="DK1507" s="2"/>
      <c r="DL1507" s="2"/>
      <c r="DM1507" s="2"/>
      <c r="DN1507" s="2"/>
      <c r="DO1507" s="2"/>
      <c r="DP1507" s="2"/>
      <c r="DQ1507" s="2"/>
      <c r="DR1507" s="2"/>
      <c r="DS1507" s="2"/>
      <c r="DT1507" s="2"/>
      <c r="DU1507" s="2"/>
      <c r="DV1507" s="2"/>
      <c r="DW1507" s="2"/>
      <c r="DX1507" s="2"/>
      <c r="DY1507" s="2"/>
      <c r="DZ1507" s="2"/>
      <c r="EA1507" s="2"/>
      <c r="EB1507" s="2"/>
      <c r="EC1507" s="2"/>
      <c r="ED1507" s="2"/>
      <c r="EE1507" s="2"/>
      <c r="EF1507" s="2"/>
      <c r="EG1507" s="2"/>
      <c r="EH1507" s="2"/>
      <c r="EI1507" s="2"/>
      <c r="EJ1507" s="2"/>
      <c r="EK1507" s="2"/>
      <c r="EL1507" s="2"/>
      <c r="EM1507" s="2"/>
      <c r="EN1507" s="25"/>
      <c r="EO1507" s="25"/>
      <c r="EP1507" s="25"/>
      <c r="EQ1507" s="25"/>
      <c r="ER1507" s="25"/>
      <c r="ES1507" s="25"/>
      <c r="ET1507" s="25"/>
      <c r="EU1507" s="25"/>
      <c r="EV1507" s="25"/>
      <c r="EW1507" s="25"/>
      <c r="EX1507" s="25"/>
      <c r="EY1507" s="25"/>
      <c r="EZ1507" s="25"/>
      <c r="FA1507" s="25"/>
      <c r="FB1507" s="25"/>
      <c r="FC1507" s="25"/>
      <c r="FD1507" s="25"/>
      <c r="FE1507" s="25"/>
      <c r="FF1507" s="25"/>
      <c r="FG1507" s="25"/>
      <c r="FH1507" s="25"/>
    </row>
    <row r="1508" spans="1:164" s="7" customFormat="1" ht="24">
      <c r="A1508" s="1"/>
      <c r="B1508" s="1"/>
      <c r="C1508" s="6"/>
      <c r="D1508" s="1" ph="1"/>
      <c r="F1508" s="27"/>
      <c r="G1508" s="9"/>
      <c r="H1508" s="9"/>
      <c r="I1508" s="1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25"/>
      <c r="AG1508" s="25"/>
      <c r="AH1508" s="25"/>
      <c r="AI1508" s="25"/>
      <c r="AJ1508" s="25"/>
      <c r="AK1508" s="25"/>
      <c r="AL1508" s="25"/>
      <c r="AM1508" s="25"/>
      <c r="AN1508" s="25"/>
      <c r="AO1508" s="25"/>
      <c r="AP1508" s="25"/>
      <c r="AQ1508" s="25"/>
      <c r="AR1508" s="25"/>
      <c r="AS1508" s="25"/>
      <c r="AT1508" s="25"/>
      <c r="AU1508" s="25"/>
      <c r="AV1508" s="25"/>
      <c r="AW1508" s="25"/>
      <c r="AX1508" s="25"/>
      <c r="AY1508" s="25"/>
      <c r="AZ1508" s="25"/>
      <c r="BA1508" s="25"/>
      <c r="BB1508" s="25"/>
      <c r="BC1508" s="25"/>
      <c r="BD1508" s="25"/>
      <c r="BE1508" s="25"/>
      <c r="BF1508" s="25"/>
      <c r="BG1508" s="25"/>
      <c r="BH1508" s="25"/>
      <c r="BI1508" s="25"/>
      <c r="BJ1508" s="25"/>
      <c r="BK1508" s="25"/>
      <c r="BL1508" s="25"/>
      <c r="BM1508" s="25"/>
      <c r="BN1508" s="25"/>
      <c r="BO1508" s="25"/>
      <c r="BP1508" s="25"/>
      <c r="BQ1508" s="25"/>
      <c r="BR1508" s="25"/>
      <c r="BS1508" s="25"/>
      <c r="BT1508" s="25"/>
      <c r="BU1508" s="25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2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  <c r="DH1508" s="2"/>
      <c r="DI1508" s="2"/>
      <c r="DJ1508" s="2"/>
      <c r="DK1508" s="2"/>
      <c r="DL1508" s="2"/>
      <c r="DM1508" s="2"/>
      <c r="DN1508" s="2"/>
      <c r="DO1508" s="2"/>
      <c r="DP1508" s="2"/>
      <c r="DQ1508" s="2"/>
      <c r="DR1508" s="2"/>
      <c r="DS1508" s="2"/>
      <c r="DT1508" s="2"/>
      <c r="DU1508" s="2"/>
      <c r="DV1508" s="2"/>
      <c r="DW1508" s="2"/>
      <c r="DX1508" s="2"/>
      <c r="DY1508" s="2"/>
      <c r="DZ1508" s="2"/>
      <c r="EA1508" s="2"/>
      <c r="EB1508" s="2"/>
      <c r="EC1508" s="2"/>
      <c r="ED1508" s="2"/>
      <c r="EE1508" s="2"/>
      <c r="EF1508" s="2"/>
      <c r="EG1508" s="2"/>
      <c r="EH1508" s="2"/>
      <c r="EI1508" s="2"/>
      <c r="EJ1508" s="2"/>
      <c r="EK1508" s="2"/>
      <c r="EL1508" s="2"/>
      <c r="EM1508" s="2"/>
      <c r="EN1508" s="25"/>
      <c r="EO1508" s="25"/>
      <c r="EP1508" s="25"/>
      <c r="EQ1508" s="25"/>
      <c r="ER1508" s="25"/>
      <c r="ES1508" s="25"/>
      <c r="ET1508" s="25"/>
      <c r="EU1508" s="25"/>
      <c r="EV1508" s="25"/>
      <c r="EW1508" s="25"/>
      <c r="EX1508" s="25"/>
      <c r="EY1508" s="25"/>
      <c r="EZ1508" s="25"/>
      <c r="FA1508" s="25"/>
      <c r="FB1508" s="25"/>
      <c r="FC1508" s="25"/>
      <c r="FD1508" s="25"/>
      <c r="FE1508" s="25"/>
      <c r="FF1508" s="25"/>
      <c r="FG1508" s="25"/>
      <c r="FH1508" s="25"/>
    </row>
    <row r="1509" spans="1:164" s="7" customFormat="1" ht="24">
      <c r="A1509" s="1"/>
      <c r="B1509" s="1"/>
      <c r="C1509" s="6"/>
      <c r="D1509" s="1" ph="1"/>
      <c r="F1509" s="27"/>
      <c r="G1509" s="9"/>
      <c r="H1509" s="9"/>
      <c r="I1509" s="1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25"/>
      <c r="AG1509" s="25"/>
      <c r="AH1509" s="25"/>
      <c r="AI1509" s="25"/>
      <c r="AJ1509" s="25"/>
      <c r="AK1509" s="25"/>
      <c r="AL1509" s="25"/>
      <c r="AM1509" s="25"/>
      <c r="AN1509" s="25"/>
      <c r="AO1509" s="25"/>
      <c r="AP1509" s="25"/>
      <c r="AQ1509" s="25"/>
      <c r="AR1509" s="25"/>
      <c r="AS1509" s="25"/>
      <c r="AT1509" s="25"/>
      <c r="AU1509" s="25"/>
      <c r="AV1509" s="25"/>
      <c r="AW1509" s="25"/>
      <c r="AX1509" s="25"/>
      <c r="AY1509" s="25"/>
      <c r="AZ1509" s="25"/>
      <c r="BA1509" s="25"/>
      <c r="BB1509" s="25"/>
      <c r="BC1509" s="25"/>
      <c r="BD1509" s="25"/>
      <c r="BE1509" s="25"/>
      <c r="BF1509" s="25"/>
      <c r="BG1509" s="25"/>
      <c r="BH1509" s="25"/>
      <c r="BI1509" s="25"/>
      <c r="BJ1509" s="25"/>
      <c r="BK1509" s="25"/>
      <c r="BL1509" s="25"/>
      <c r="BM1509" s="25"/>
      <c r="BN1509" s="25"/>
      <c r="BO1509" s="25"/>
      <c r="BP1509" s="25"/>
      <c r="BQ1509" s="25"/>
      <c r="BR1509" s="25"/>
      <c r="BS1509" s="25"/>
      <c r="BT1509" s="25"/>
      <c r="BU1509" s="25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2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  <c r="DH1509" s="2"/>
      <c r="DI1509" s="2"/>
      <c r="DJ1509" s="2"/>
      <c r="DK1509" s="2"/>
      <c r="DL1509" s="2"/>
      <c r="DM1509" s="2"/>
      <c r="DN1509" s="2"/>
      <c r="DO1509" s="2"/>
      <c r="DP1509" s="2"/>
      <c r="DQ1509" s="2"/>
      <c r="DR1509" s="2"/>
      <c r="DS1509" s="2"/>
      <c r="DT1509" s="2"/>
      <c r="DU1509" s="2"/>
      <c r="DV1509" s="2"/>
      <c r="DW1509" s="2"/>
      <c r="DX1509" s="2"/>
      <c r="DY1509" s="2"/>
      <c r="DZ1509" s="2"/>
      <c r="EA1509" s="2"/>
      <c r="EB1509" s="2"/>
      <c r="EC1509" s="2"/>
      <c r="ED1509" s="2"/>
      <c r="EE1509" s="2"/>
      <c r="EF1509" s="2"/>
      <c r="EG1509" s="2"/>
      <c r="EH1509" s="2"/>
      <c r="EI1509" s="2"/>
      <c r="EJ1509" s="2"/>
      <c r="EK1509" s="2"/>
      <c r="EL1509" s="2"/>
      <c r="EM1509" s="2"/>
      <c r="EN1509" s="25"/>
      <c r="EO1509" s="25"/>
      <c r="EP1509" s="25"/>
      <c r="EQ1509" s="25"/>
      <c r="ER1509" s="25"/>
      <c r="ES1509" s="25"/>
      <c r="ET1509" s="25"/>
      <c r="EU1509" s="25"/>
      <c r="EV1509" s="25"/>
      <c r="EW1509" s="25"/>
      <c r="EX1509" s="25"/>
      <c r="EY1509" s="25"/>
      <c r="EZ1509" s="25"/>
      <c r="FA1509" s="25"/>
      <c r="FB1509" s="25"/>
      <c r="FC1509" s="25"/>
      <c r="FD1509" s="25"/>
      <c r="FE1509" s="25"/>
      <c r="FF1509" s="25"/>
      <c r="FG1509" s="25"/>
      <c r="FH1509" s="25"/>
    </row>
    <row r="1510" spans="1:164" s="7" customFormat="1" ht="24">
      <c r="A1510" s="1"/>
      <c r="B1510" s="1"/>
      <c r="C1510" s="6"/>
      <c r="D1510" s="1" ph="1"/>
      <c r="F1510" s="27"/>
      <c r="G1510" s="9"/>
      <c r="H1510" s="9"/>
      <c r="I1510" s="1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25"/>
      <c r="AG1510" s="25"/>
      <c r="AH1510" s="25"/>
      <c r="AI1510" s="25"/>
      <c r="AJ1510" s="25"/>
      <c r="AK1510" s="25"/>
      <c r="AL1510" s="25"/>
      <c r="AM1510" s="25"/>
      <c r="AN1510" s="25"/>
      <c r="AO1510" s="25"/>
      <c r="AP1510" s="25"/>
      <c r="AQ1510" s="25"/>
      <c r="AR1510" s="25"/>
      <c r="AS1510" s="25"/>
      <c r="AT1510" s="25"/>
      <c r="AU1510" s="25"/>
      <c r="AV1510" s="25"/>
      <c r="AW1510" s="25"/>
      <c r="AX1510" s="25"/>
      <c r="AY1510" s="25"/>
      <c r="AZ1510" s="25"/>
      <c r="BA1510" s="25"/>
      <c r="BB1510" s="25"/>
      <c r="BC1510" s="25"/>
      <c r="BD1510" s="25"/>
      <c r="BE1510" s="25"/>
      <c r="BF1510" s="25"/>
      <c r="BG1510" s="25"/>
      <c r="BH1510" s="25"/>
      <c r="BI1510" s="25"/>
      <c r="BJ1510" s="25"/>
      <c r="BK1510" s="25"/>
      <c r="BL1510" s="25"/>
      <c r="BM1510" s="25"/>
      <c r="BN1510" s="25"/>
      <c r="BO1510" s="25"/>
      <c r="BP1510" s="25"/>
      <c r="BQ1510" s="25"/>
      <c r="BR1510" s="25"/>
      <c r="BS1510" s="25"/>
      <c r="BT1510" s="25"/>
      <c r="BU1510" s="25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2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  <c r="DH1510" s="2"/>
      <c r="DI1510" s="2"/>
      <c r="DJ1510" s="2"/>
      <c r="DK1510" s="2"/>
      <c r="DL1510" s="2"/>
      <c r="DM1510" s="2"/>
      <c r="DN1510" s="2"/>
      <c r="DO1510" s="2"/>
      <c r="DP1510" s="2"/>
      <c r="DQ1510" s="2"/>
      <c r="DR1510" s="2"/>
      <c r="DS1510" s="2"/>
      <c r="DT1510" s="2"/>
      <c r="DU1510" s="2"/>
      <c r="DV1510" s="2"/>
      <c r="DW1510" s="2"/>
      <c r="DX1510" s="2"/>
      <c r="DY1510" s="2"/>
      <c r="DZ1510" s="2"/>
      <c r="EA1510" s="2"/>
      <c r="EB1510" s="2"/>
      <c r="EC1510" s="2"/>
      <c r="ED1510" s="2"/>
      <c r="EE1510" s="2"/>
      <c r="EF1510" s="2"/>
      <c r="EG1510" s="2"/>
      <c r="EH1510" s="2"/>
      <c r="EI1510" s="2"/>
      <c r="EJ1510" s="2"/>
      <c r="EK1510" s="2"/>
      <c r="EL1510" s="2"/>
      <c r="EM1510" s="2"/>
      <c r="EN1510" s="25"/>
      <c r="EO1510" s="25"/>
      <c r="EP1510" s="25"/>
      <c r="EQ1510" s="25"/>
      <c r="ER1510" s="25"/>
      <c r="ES1510" s="25"/>
      <c r="ET1510" s="25"/>
      <c r="EU1510" s="25"/>
      <c r="EV1510" s="25"/>
      <c r="EW1510" s="25"/>
      <c r="EX1510" s="25"/>
      <c r="EY1510" s="25"/>
      <c r="EZ1510" s="25"/>
      <c r="FA1510" s="25"/>
      <c r="FB1510" s="25"/>
      <c r="FC1510" s="25"/>
      <c r="FD1510" s="25"/>
      <c r="FE1510" s="25"/>
      <c r="FF1510" s="25"/>
      <c r="FG1510" s="25"/>
      <c r="FH1510" s="25"/>
    </row>
    <row r="1511" spans="1:164" s="7" customFormat="1" ht="24">
      <c r="A1511" s="1"/>
      <c r="B1511" s="1"/>
      <c r="C1511" s="6"/>
      <c r="D1511" s="1" ph="1"/>
      <c r="F1511" s="27"/>
      <c r="G1511" s="9"/>
      <c r="H1511" s="9"/>
      <c r="I1511" s="1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25"/>
      <c r="AG1511" s="25"/>
      <c r="AH1511" s="25"/>
      <c r="AI1511" s="25"/>
      <c r="AJ1511" s="25"/>
      <c r="AK1511" s="25"/>
      <c r="AL1511" s="25"/>
      <c r="AM1511" s="25"/>
      <c r="AN1511" s="25"/>
      <c r="AO1511" s="25"/>
      <c r="AP1511" s="25"/>
      <c r="AQ1511" s="25"/>
      <c r="AR1511" s="25"/>
      <c r="AS1511" s="25"/>
      <c r="AT1511" s="25"/>
      <c r="AU1511" s="25"/>
      <c r="AV1511" s="25"/>
      <c r="AW1511" s="25"/>
      <c r="AX1511" s="25"/>
      <c r="AY1511" s="25"/>
      <c r="AZ1511" s="25"/>
      <c r="BA1511" s="25"/>
      <c r="BB1511" s="25"/>
      <c r="BC1511" s="25"/>
      <c r="BD1511" s="25"/>
      <c r="BE1511" s="25"/>
      <c r="BF1511" s="25"/>
      <c r="BG1511" s="25"/>
      <c r="BH1511" s="25"/>
      <c r="BI1511" s="25"/>
      <c r="BJ1511" s="25"/>
      <c r="BK1511" s="25"/>
      <c r="BL1511" s="25"/>
      <c r="BM1511" s="25"/>
      <c r="BN1511" s="25"/>
      <c r="BO1511" s="25"/>
      <c r="BP1511" s="25"/>
      <c r="BQ1511" s="25"/>
      <c r="BR1511" s="25"/>
      <c r="BS1511" s="25"/>
      <c r="BT1511" s="25"/>
      <c r="BU1511" s="25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2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  <c r="DH1511" s="2"/>
      <c r="DI1511" s="2"/>
      <c r="DJ1511" s="2"/>
      <c r="DK1511" s="2"/>
      <c r="DL1511" s="2"/>
      <c r="DM1511" s="2"/>
      <c r="DN1511" s="2"/>
      <c r="DO1511" s="2"/>
      <c r="DP1511" s="2"/>
      <c r="DQ1511" s="2"/>
      <c r="DR1511" s="2"/>
      <c r="DS1511" s="2"/>
      <c r="DT1511" s="2"/>
      <c r="DU1511" s="2"/>
      <c r="DV1511" s="2"/>
      <c r="DW1511" s="2"/>
      <c r="DX1511" s="2"/>
      <c r="DY1511" s="2"/>
      <c r="DZ1511" s="2"/>
      <c r="EA1511" s="2"/>
      <c r="EB1511" s="2"/>
      <c r="EC1511" s="2"/>
      <c r="ED1511" s="2"/>
      <c r="EE1511" s="2"/>
      <c r="EF1511" s="2"/>
      <c r="EG1511" s="2"/>
      <c r="EH1511" s="2"/>
      <c r="EI1511" s="2"/>
      <c r="EJ1511" s="2"/>
      <c r="EK1511" s="2"/>
      <c r="EL1511" s="2"/>
      <c r="EM1511" s="2"/>
      <c r="EN1511" s="25"/>
      <c r="EO1511" s="25"/>
      <c r="EP1511" s="25"/>
      <c r="EQ1511" s="25"/>
      <c r="ER1511" s="25"/>
      <c r="ES1511" s="25"/>
      <c r="ET1511" s="25"/>
      <c r="EU1511" s="25"/>
      <c r="EV1511" s="25"/>
      <c r="EW1511" s="25"/>
      <c r="EX1511" s="25"/>
      <c r="EY1511" s="25"/>
      <c r="EZ1511" s="25"/>
      <c r="FA1511" s="25"/>
      <c r="FB1511" s="25"/>
      <c r="FC1511" s="25"/>
      <c r="FD1511" s="25"/>
      <c r="FE1511" s="25"/>
      <c r="FF1511" s="25"/>
      <c r="FG1511" s="25"/>
      <c r="FH1511" s="25"/>
    </row>
    <row r="1512" spans="1:164" s="7" customFormat="1" ht="24">
      <c r="A1512" s="1"/>
      <c r="B1512" s="1"/>
      <c r="C1512" s="6"/>
      <c r="D1512" s="1" ph="1"/>
      <c r="F1512" s="27"/>
      <c r="G1512" s="9"/>
      <c r="H1512" s="9"/>
      <c r="I1512" s="1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25"/>
      <c r="AG1512" s="25"/>
      <c r="AH1512" s="25"/>
      <c r="AI1512" s="25"/>
      <c r="AJ1512" s="25"/>
      <c r="AK1512" s="25"/>
      <c r="AL1512" s="25"/>
      <c r="AM1512" s="25"/>
      <c r="AN1512" s="25"/>
      <c r="AO1512" s="25"/>
      <c r="AP1512" s="25"/>
      <c r="AQ1512" s="25"/>
      <c r="AR1512" s="25"/>
      <c r="AS1512" s="25"/>
      <c r="AT1512" s="25"/>
      <c r="AU1512" s="25"/>
      <c r="AV1512" s="25"/>
      <c r="AW1512" s="25"/>
      <c r="AX1512" s="25"/>
      <c r="AY1512" s="25"/>
      <c r="AZ1512" s="25"/>
      <c r="BA1512" s="25"/>
      <c r="BB1512" s="25"/>
      <c r="BC1512" s="25"/>
      <c r="BD1512" s="25"/>
      <c r="BE1512" s="25"/>
      <c r="BF1512" s="25"/>
      <c r="BG1512" s="25"/>
      <c r="BH1512" s="25"/>
      <c r="BI1512" s="25"/>
      <c r="BJ1512" s="25"/>
      <c r="BK1512" s="25"/>
      <c r="BL1512" s="25"/>
      <c r="BM1512" s="25"/>
      <c r="BN1512" s="25"/>
      <c r="BO1512" s="25"/>
      <c r="BP1512" s="25"/>
      <c r="BQ1512" s="25"/>
      <c r="BR1512" s="25"/>
      <c r="BS1512" s="25"/>
      <c r="BT1512" s="25"/>
      <c r="BU1512" s="25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2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  <c r="DH1512" s="2"/>
      <c r="DI1512" s="2"/>
      <c r="DJ1512" s="2"/>
      <c r="DK1512" s="2"/>
      <c r="DL1512" s="2"/>
      <c r="DM1512" s="2"/>
      <c r="DN1512" s="2"/>
      <c r="DO1512" s="2"/>
      <c r="DP1512" s="2"/>
      <c r="DQ1512" s="2"/>
      <c r="DR1512" s="2"/>
      <c r="DS1512" s="2"/>
      <c r="DT1512" s="2"/>
      <c r="DU1512" s="2"/>
      <c r="DV1512" s="2"/>
      <c r="DW1512" s="2"/>
      <c r="DX1512" s="2"/>
      <c r="DY1512" s="2"/>
      <c r="DZ1512" s="2"/>
      <c r="EA1512" s="2"/>
      <c r="EB1512" s="2"/>
      <c r="EC1512" s="2"/>
      <c r="ED1512" s="2"/>
      <c r="EE1512" s="2"/>
      <c r="EF1512" s="2"/>
      <c r="EG1512" s="2"/>
      <c r="EH1512" s="2"/>
      <c r="EI1512" s="2"/>
      <c r="EJ1512" s="2"/>
      <c r="EK1512" s="2"/>
      <c r="EL1512" s="2"/>
      <c r="EM1512" s="2"/>
      <c r="EN1512" s="25"/>
      <c r="EO1512" s="25"/>
      <c r="EP1512" s="25"/>
      <c r="EQ1512" s="25"/>
      <c r="ER1512" s="25"/>
      <c r="ES1512" s="25"/>
      <c r="ET1512" s="25"/>
      <c r="EU1512" s="25"/>
      <c r="EV1512" s="25"/>
      <c r="EW1512" s="25"/>
      <c r="EX1512" s="25"/>
      <c r="EY1512" s="25"/>
      <c r="EZ1512" s="25"/>
      <c r="FA1512" s="25"/>
      <c r="FB1512" s="25"/>
      <c r="FC1512" s="25"/>
      <c r="FD1512" s="25"/>
      <c r="FE1512" s="25"/>
      <c r="FF1512" s="25"/>
      <c r="FG1512" s="25"/>
      <c r="FH1512" s="25"/>
    </row>
    <row r="1513" spans="1:164" s="7" customFormat="1" ht="24">
      <c r="A1513" s="1"/>
      <c r="B1513" s="1"/>
      <c r="C1513" s="6"/>
      <c r="D1513" s="1" ph="1"/>
      <c r="F1513" s="27"/>
      <c r="G1513" s="9"/>
      <c r="H1513" s="9"/>
      <c r="I1513" s="1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25"/>
      <c r="AG1513" s="25"/>
      <c r="AH1513" s="25"/>
      <c r="AI1513" s="25"/>
      <c r="AJ1513" s="25"/>
      <c r="AK1513" s="25"/>
      <c r="AL1513" s="25"/>
      <c r="AM1513" s="25"/>
      <c r="AN1513" s="25"/>
      <c r="AO1513" s="25"/>
      <c r="AP1513" s="25"/>
      <c r="AQ1513" s="25"/>
      <c r="AR1513" s="25"/>
      <c r="AS1513" s="25"/>
      <c r="AT1513" s="25"/>
      <c r="AU1513" s="25"/>
      <c r="AV1513" s="25"/>
      <c r="AW1513" s="25"/>
      <c r="AX1513" s="25"/>
      <c r="AY1513" s="25"/>
      <c r="AZ1513" s="25"/>
      <c r="BA1513" s="25"/>
      <c r="BB1513" s="25"/>
      <c r="BC1513" s="25"/>
      <c r="BD1513" s="25"/>
      <c r="BE1513" s="25"/>
      <c r="BF1513" s="25"/>
      <c r="BG1513" s="25"/>
      <c r="BH1513" s="25"/>
      <c r="BI1513" s="25"/>
      <c r="BJ1513" s="25"/>
      <c r="BK1513" s="25"/>
      <c r="BL1513" s="25"/>
      <c r="BM1513" s="25"/>
      <c r="BN1513" s="25"/>
      <c r="BO1513" s="25"/>
      <c r="BP1513" s="25"/>
      <c r="BQ1513" s="25"/>
      <c r="BR1513" s="25"/>
      <c r="BS1513" s="25"/>
      <c r="BT1513" s="25"/>
      <c r="BU1513" s="25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2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  <c r="DH1513" s="2"/>
      <c r="DI1513" s="2"/>
      <c r="DJ1513" s="2"/>
      <c r="DK1513" s="2"/>
      <c r="DL1513" s="2"/>
      <c r="DM1513" s="2"/>
      <c r="DN1513" s="2"/>
      <c r="DO1513" s="2"/>
      <c r="DP1513" s="2"/>
      <c r="DQ1513" s="2"/>
      <c r="DR1513" s="2"/>
      <c r="DS1513" s="2"/>
      <c r="DT1513" s="2"/>
      <c r="DU1513" s="2"/>
      <c r="DV1513" s="2"/>
      <c r="DW1513" s="2"/>
      <c r="DX1513" s="2"/>
      <c r="DY1513" s="2"/>
      <c r="DZ1513" s="2"/>
      <c r="EA1513" s="2"/>
      <c r="EB1513" s="2"/>
      <c r="EC1513" s="2"/>
      <c r="ED1513" s="2"/>
      <c r="EE1513" s="2"/>
      <c r="EF1513" s="2"/>
      <c r="EG1513" s="2"/>
      <c r="EH1513" s="2"/>
      <c r="EI1513" s="2"/>
      <c r="EJ1513" s="2"/>
      <c r="EK1513" s="2"/>
      <c r="EL1513" s="2"/>
      <c r="EM1513" s="2"/>
      <c r="EN1513" s="25"/>
      <c r="EO1513" s="25"/>
      <c r="EP1513" s="25"/>
      <c r="EQ1513" s="25"/>
      <c r="ER1513" s="25"/>
      <c r="ES1513" s="25"/>
      <c r="ET1513" s="25"/>
      <c r="EU1513" s="25"/>
      <c r="EV1513" s="25"/>
      <c r="EW1513" s="25"/>
      <c r="EX1513" s="25"/>
      <c r="EY1513" s="25"/>
      <c r="EZ1513" s="25"/>
      <c r="FA1513" s="25"/>
      <c r="FB1513" s="25"/>
      <c r="FC1513" s="25"/>
      <c r="FD1513" s="25"/>
      <c r="FE1513" s="25"/>
      <c r="FF1513" s="25"/>
      <c r="FG1513" s="25"/>
      <c r="FH1513" s="25"/>
    </row>
    <row r="1514" spans="1:164" s="7" customFormat="1" ht="24">
      <c r="A1514" s="1"/>
      <c r="B1514" s="1"/>
      <c r="C1514" s="6"/>
      <c r="D1514" s="1" ph="1"/>
      <c r="F1514" s="27"/>
      <c r="G1514" s="9"/>
      <c r="H1514" s="9"/>
      <c r="I1514" s="1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25"/>
      <c r="AG1514" s="25"/>
      <c r="AH1514" s="25"/>
      <c r="AI1514" s="25"/>
      <c r="AJ1514" s="25"/>
      <c r="AK1514" s="25"/>
      <c r="AL1514" s="25"/>
      <c r="AM1514" s="25"/>
      <c r="AN1514" s="25"/>
      <c r="AO1514" s="25"/>
      <c r="AP1514" s="25"/>
      <c r="AQ1514" s="25"/>
      <c r="AR1514" s="25"/>
      <c r="AS1514" s="25"/>
      <c r="AT1514" s="25"/>
      <c r="AU1514" s="25"/>
      <c r="AV1514" s="25"/>
      <c r="AW1514" s="25"/>
      <c r="AX1514" s="25"/>
      <c r="AY1514" s="25"/>
      <c r="AZ1514" s="25"/>
      <c r="BA1514" s="25"/>
      <c r="BB1514" s="25"/>
      <c r="BC1514" s="25"/>
      <c r="BD1514" s="25"/>
      <c r="BE1514" s="25"/>
      <c r="BF1514" s="25"/>
      <c r="BG1514" s="25"/>
      <c r="BH1514" s="25"/>
      <c r="BI1514" s="25"/>
      <c r="BJ1514" s="25"/>
      <c r="BK1514" s="25"/>
      <c r="BL1514" s="25"/>
      <c r="BM1514" s="25"/>
      <c r="BN1514" s="25"/>
      <c r="BO1514" s="25"/>
      <c r="BP1514" s="25"/>
      <c r="BQ1514" s="25"/>
      <c r="BR1514" s="25"/>
      <c r="BS1514" s="25"/>
      <c r="BT1514" s="25"/>
      <c r="BU1514" s="25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2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  <c r="DH1514" s="2"/>
      <c r="DI1514" s="2"/>
      <c r="DJ1514" s="2"/>
      <c r="DK1514" s="2"/>
      <c r="DL1514" s="2"/>
      <c r="DM1514" s="2"/>
      <c r="DN1514" s="2"/>
      <c r="DO1514" s="2"/>
      <c r="DP1514" s="2"/>
      <c r="DQ1514" s="2"/>
      <c r="DR1514" s="2"/>
      <c r="DS1514" s="2"/>
      <c r="DT1514" s="2"/>
      <c r="DU1514" s="2"/>
      <c r="DV1514" s="2"/>
      <c r="DW1514" s="2"/>
      <c r="DX1514" s="2"/>
      <c r="DY1514" s="2"/>
      <c r="DZ1514" s="2"/>
      <c r="EA1514" s="2"/>
      <c r="EB1514" s="2"/>
      <c r="EC1514" s="2"/>
      <c r="ED1514" s="2"/>
      <c r="EE1514" s="2"/>
      <c r="EF1514" s="2"/>
      <c r="EG1514" s="2"/>
      <c r="EH1514" s="2"/>
      <c r="EI1514" s="2"/>
      <c r="EJ1514" s="2"/>
      <c r="EK1514" s="2"/>
      <c r="EL1514" s="2"/>
      <c r="EM1514" s="2"/>
      <c r="EN1514" s="25"/>
      <c r="EO1514" s="25"/>
      <c r="EP1514" s="25"/>
      <c r="EQ1514" s="25"/>
      <c r="ER1514" s="25"/>
      <c r="ES1514" s="25"/>
      <c r="ET1514" s="25"/>
      <c r="EU1514" s="25"/>
      <c r="EV1514" s="25"/>
      <c r="EW1514" s="25"/>
      <c r="EX1514" s="25"/>
      <c r="EY1514" s="25"/>
      <c r="EZ1514" s="25"/>
      <c r="FA1514" s="25"/>
      <c r="FB1514" s="25"/>
      <c r="FC1514" s="25"/>
      <c r="FD1514" s="25"/>
      <c r="FE1514" s="25"/>
      <c r="FF1514" s="25"/>
      <c r="FG1514" s="25"/>
      <c r="FH1514" s="25"/>
    </row>
    <row r="1515" spans="1:164" s="7" customFormat="1" ht="24">
      <c r="A1515" s="1"/>
      <c r="B1515" s="1"/>
      <c r="C1515" s="6"/>
      <c r="D1515" s="1" ph="1"/>
      <c r="F1515" s="27"/>
      <c r="G1515" s="9"/>
      <c r="H1515" s="9"/>
      <c r="I1515" s="1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25"/>
      <c r="AG1515" s="25"/>
      <c r="AH1515" s="25"/>
      <c r="AI1515" s="25"/>
      <c r="AJ1515" s="25"/>
      <c r="AK1515" s="25"/>
      <c r="AL1515" s="25"/>
      <c r="AM1515" s="25"/>
      <c r="AN1515" s="25"/>
      <c r="AO1515" s="25"/>
      <c r="AP1515" s="25"/>
      <c r="AQ1515" s="25"/>
      <c r="AR1515" s="25"/>
      <c r="AS1515" s="25"/>
      <c r="AT1515" s="25"/>
      <c r="AU1515" s="25"/>
      <c r="AV1515" s="25"/>
      <c r="AW1515" s="25"/>
      <c r="AX1515" s="25"/>
      <c r="AY1515" s="25"/>
      <c r="AZ1515" s="25"/>
      <c r="BA1515" s="25"/>
      <c r="BB1515" s="25"/>
      <c r="BC1515" s="25"/>
      <c r="BD1515" s="25"/>
      <c r="BE1515" s="25"/>
      <c r="BF1515" s="25"/>
      <c r="BG1515" s="25"/>
      <c r="BH1515" s="25"/>
      <c r="BI1515" s="25"/>
      <c r="BJ1515" s="25"/>
      <c r="BK1515" s="25"/>
      <c r="BL1515" s="25"/>
      <c r="BM1515" s="25"/>
      <c r="BN1515" s="25"/>
      <c r="BO1515" s="25"/>
      <c r="BP1515" s="25"/>
      <c r="BQ1515" s="25"/>
      <c r="BR1515" s="25"/>
      <c r="BS1515" s="25"/>
      <c r="BT1515" s="25"/>
      <c r="BU1515" s="25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  <c r="DH1515" s="2"/>
      <c r="DI1515" s="2"/>
      <c r="DJ1515" s="2"/>
      <c r="DK1515" s="2"/>
      <c r="DL1515" s="2"/>
      <c r="DM1515" s="2"/>
      <c r="DN1515" s="2"/>
      <c r="DO1515" s="2"/>
      <c r="DP1515" s="2"/>
      <c r="DQ1515" s="2"/>
      <c r="DR1515" s="2"/>
      <c r="DS1515" s="2"/>
      <c r="DT1515" s="2"/>
      <c r="DU1515" s="2"/>
      <c r="DV1515" s="2"/>
      <c r="DW1515" s="2"/>
      <c r="DX1515" s="2"/>
      <c r="DY1515" s="2"/>
      <c r="DZ1515" s="2"/>
      <c r="EA1515" s="2"/>
      <c r="EB1515" s="2"/>
      <c r="EC1515" s="2"/>
      <c r="ED1515" s="2"/>
      <c r="EE1515" s="2"/>
      <c r="EF1515" s="2"/>
      <c r="EG1515" s="2"/>
      <c r="EH1515" s="2"/>
      <c r="EI1515" s="2"/>
      <c r="EJ1515" s="2"/>
      <c r="EK1515" s="2"/>
      <c r="EL1515" s="2"/>
      <c r="EM1515" s="2"/>
      <c r="EN1515" s="25"/>
      <c r="EO1515" s="25"/>
      <c r="EP1515" s="25"/>
      <c r="EQ1515" s="25"/>
      <c r="ER1515" s="25"/>
      <c r="ES1515" s="25"/>
      <c r="ET1515" s="25"/>
      <c r="EU1515" s="25"/>
      <c r="EV1515" s="25"/>
      <c r="EW1515" s="25"/>
      <c r="EX1515" s="25"/>
      <c r="EY1515" s="25"/>
      <c r="EZ1515" s="25"/>
      <c r="FA1515" s="25"/>
      <c r="FB1515" s="25"/>
      <c r="FC1515" s="25"/>
      <c r="FD1515" s="25"/>
      <c r="FE1515" s="25"/>
      <c r="FF1515" s="25"/>
      <c r="FG1515" s="25"/>
      <c r="FH1515" s="25"/>
    </row>
    <row r="1516" spans="1:164" s="7" customFormat="1" ht="24">
      <c r="A1516" s="1"/>
      <c r="B1516" s="1"/>
      <c r="C1516" s="6"/>
      <c r="D1516" s="1" ph="1"/>
      <c r="F1516" s="27"/>
      <c r="G1516" s="9"/>
      <c r="H1516" s="9"/>
      <c r="I1516" s="1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25"/>
      <c r="AG1516" s="25"/>
      <c r="AH1516" s="25"/>
      <c r="AI1516" s="25"/>
      <c r="AJ1516" s="25"/>
      <c r="AK1516" s="25"/>
      <c r="AL1516" s="25"/>
      <c r="AM1516" s="25"/>
      <c r="AN1516" s="25"/>
      <c r="AO1516" s="25"/>
      <c r="AP1516" s="25"/>
      <c r="AQ1516" s="25"/>
      <c r="AR1516" s="25"/>
      <c r="AS1516" s="25"/>
      <c r="AT1516" s="25"/>
      <c r="AU1516" s="25"/>
      <c r="AV1516" s="25"/>
      <c r="AW1516" s="25"/>
      <c r="AX1516" s="25"/>
      <c r="AY1516" s="25"/>
      <c r="AZ1516" s="25"/>
      <c r="BA1516" s="25"/>
      <c r="BB1516" s="25"/>
      <c r="BC1516" s="25"/>
      <c r="BD1516" s="25"/>
      <c r="BE1516" s="25"/>
      <c r="BF1516" s="25"/>
      <c r="BG1516" s="25"/>
      <c r="BH1516" s="25"/>
      <c r="BI1516" s="25"/>
      <c r="BJ1516" s="25"/>
      <c r="BK1516" s="25"/>
      <c r="BL1516" s="25"/>
      <c r="BM1516" s="25"/>
      <c r="BN1516" s="25"/>
      <c r="BO1516" s="25"/>
      <c r="BP1516" s="25"/>
      <c r="BQ1516" s="25"/>
      <c r="BR1516" s="25"/>
      <c r="BS1516" s="25"/>
      <c r="BT1516" s="25"/>
      <c r="BU1516" s="25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2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  <c r="DH1516" s="2"/>
      <c r="DI1516" s="2"/>
      <c r="DJ1516" s="2"/>
      <c r="DK1516" s="2"/>
      <c r="DL1516" s="2"/>
      <c r="DM1516" s="2"/>
      <c r="DN1516" s="2"/>
      <c r="DO1516" s="2"/>
      <c r="DP1516" s="2"/>
      <c r="DQ1516" s="2"/>
      <c r="DR1516" s="2"/>
      <c r="DS1516" s="2"/>
      <c r="DT1516" s="2"/>
      <c r="DU1516" s="2"/>
      <c r="DV1516" s="2"/>
      <c r="DW1516" s="2"/>
      <c r="DX1516" s="2"/>
      <c r="DY1516" s="2"/>
      <c r="DZ1516" s="2"/>
      <c r="EA1516" s="2"/>
      <c r="EB1516" s="2"/>
      <c r="EC1516" s="2"/>
      <c r="ED1516" s="2"/>
      <c r="EE1516" s="2"/>
      <c r="EF1516" s="2"/>
      <c r="EG1516" s="2"/>
      <c r="EH1516" s="2"/>
      <c r="EI1516" s="2"/>
      <c r="EJ1516" s="2"/>
      <c r="EK1516" s="2"/>
      <c r="EL1516" s="2"/>
      <c r="EM1516" s="2"/>
      <c r="EN1516" s="25"/>
      <c r="EO1516" s="25"/>
      <c r="EP1516" s="25"/>
      <c r="EQ1516" s="25"/>
      <c r="ER1516" s="25"/>
      <c r="ES1516" s="25"/>
      <c r="ET1516" s="25"/>
      <c r="EU1516" s="25"/>
      <c r="EV1516" s="25"/>
      <c r="EW1516" s="25"/>
      <c r="EX1516" s="25"/>
      <c r="EY1516" s="25"/>
      <c r="EZ1516" s="25"/>
      <c r="FA1516" s="25"/>
      <c r="FB1516" s="25"/>
      <c r="FC1516" s="25"/>
      <c r="FD1516" s="25"/>
      <c r="FE1516" s="25"/>
      <c r="FF1516" s="25"/>
      <c r="FG1516" s="25"/>
      <c r="FH1516" s="25"/>
    </row>
    <row r="1517" spans="1:164" s="7" customFormat="1" ht="24">
      <c r="A1517" s="1"/>
      <c r="B1517" s="1"/>
      <c r="C1517" s="6"/>
      <c r="D1517" s="1" ph="1"/>
      <c r="F1517" s="27"/>
      <c r="G1517" s="9"/>
      <c r="H1517" s="9"/>
      <c r="I1517" s="1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25"/>
      <c r="AG1517" s="25"/>
      <c r="AH1517" s="25"/>
      <c r="AI1517" s="25"/>
      <c r="AJ1517" s="25"/>
      <c r="AK1517" s="25"/>
      <c r="AL1517" s="25"/>
      <c r="AM1517" s="25"/>
      <c r="AN1517" s="25"/>
      <c r="AO1517" s="25"/>
      <c r="AP1517" s="25"/>
      <c r="AQ1517" s="25"/>
      <c r="AR1517" s="25"/>
      <c r="AS1517" s="25"/>
      <c r="AT1517" s="25"/>
      <c r="AU1517" s="25"/>
      <c r="AV1517" s="25"/>
      <c r="AW1517" s="25"/>
      <c r="AX1517" s="25"/>
      <c r="AY1517" s="25"/>
      <c r="AZ1517" s="25"/>
      <c r="BA1517" s="25"/>
      <c r="BB1517" s="25"/>
      <c r="BC1517" s="25"/>
      <c r="BD1517" s="25"/>
      <c r="BE1517" s="25"/>
      <c r="BF1517" s="25"/>
      <c r="BG1517" s="25"/>
      <c r="BH1517" s="25"/>
      <c r="BI1517" s="25"/>
      <c r="BJ1517" s="25"/>
      <c r="BK1517" s="25"/>
      <c r="BL1517" s="25"/>
      <c r="BM1517" s="25"/>
      <c r="BN1517" s="25"/>
      <c r="BO1517" s="25"/>
      <c r="BP1517" s="25"/>
      <c r="BQ1517" s="25"/>
      <c r="BR1517" s="25"/>
      <c r="BS1517" s="25"/>
      <c r="BT1517" s="25"/>
      <c r="BU1517" s="25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2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  <c r="DH1517" s="2"/>
      <c r="DI1517" s="2"/>
      <c r="DJ1517" s="2"/>
      <c r="DK1517" s="2"/>
      <c r="DL1517" s="2"/>
      <c r="DM1517" s="2"/>
      <c r="DN1517" s="2"/>
      <c r="DO1517" s="2"/>
      <c r="DP1517" s="2"/>
      <c r="DQ1517" s="2"/>
      <c r="DR1517" s="2"/>
      <c r="DS1517" s="2"/>
      <c r="DT1517" s="2"/>
      <c r="DU1517" s="2"/>
      <c r="DV1517" s="2"/>
      <c r="DW1517" s="2"/>
      <c r="DX1517" s="2"/>
      <c r="DY1517" s="2"/>
      <c r="DZ1517" s="2"/>
      <c r="EA1517" s="2"/>
      <c r="EB1517" s="2"/>
      <c r="EC1517" s="2"/>
      <c r="ED1517" s="2"/>
      <c r="EE1517" s="2"/>
      <c r="EF1517" s="2"/>
      <c r="EG1517" s="2"/>
      <c r="EH1517" s="2"/>
      <c r="EI1517" s="2"/>
      <c r="EJ1517" s="2"/>
      <c r="EK1517" s="2"/>
      <c r="EL1517" s="2"/>
      <c r="EM1517" s="2"/>
      <c r="EN1517" s="25"/>
      <c r="EO1517" s="25"/>
      <c r="EP1517" s="25"/>
      <c r="EQ1517" s="25"/>
      <c r="ER1517" s="25"/>
      <c r="ES1517" s="25"/>
      <c r="ET1517" s="25"/>
      <c r="EU1517" s="25"/>
      <c r="EV1517" s="25"/>
      <c r="EW1517" s="25"/>
      <c r="EX1517" s="25"/>
      <c r="EY1517" s="25"/>
      <c r="EZ1517" s="25"/>
      <c r="FA1517" s="25"/>
      <c r="FB1517" s="25"/>
      <c r="FC1517" s="25"/>
      <c r="FD1517" s="25"/>
      <c r="FE1517" s="25"/>
      <c r="FF1517" s="25"/>
      <c r="FG1517" s="25"/>
      <c r="FH1517" s="25"/>
    </row>
    <row r="1518" spans="1:164" s="7" customFormat="1" ht="24">
      <c r="A1518" s="1"/>
      <c r="B1518" s="1"/>
      <c r="C1518" s="6"/>
      <c r="D1518" s="1" ph="1"/>
      <c r="F1518" s="27"/>
      <c r="G1518" s="9"/>
      <c r="H1518" s="9"/>
      <c r="I1518" s="1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25"/>
      <c r="AG1518" s="25"/>
      <c r="AH1518" s="25"/>
      <c r="AI1518" s="25"/>
      <c r="AJ1518" s="25"/>
      <c r="AK1518" s="25"/>
      <c r="AL1518" s="25"/>
      <c r="AM1518" s="25"/>
      <c r="AN1518" s="25"/>
      <c r="AO1518" s="25"/>
      <c r="AP1518" s="25"/>
      <c r="AQ1518" s="25"/>
      <c r="AR1518" s="25"/>
      <c r="AS1518" s="25"/>
      <c r="AT1518" s="25"/>
      <c r="AU1518" s="25"/>
      <c r="AV1518" s="25"/>
      <c r="AW1518" s="25"/>
      <c r="AX1518" s="25"/>
      <c r="AY1518" s="25"/>
      <c r="AZ1518" s="25"/>
      <c r="BA1518" s="25"/>
      <c r="BB1518" s="25"/>
      <c r="BC1518" s="25"/>
      <c r="BD1518" s="25"/>
      <c r="BE1518" s="25"/>
      <c r="BF1518" s="25"/>
      <c r="BG1518" s="25"/>
      <c r="BH1518" s="25"/>
      <c r="BI1518" s="25"/>
      <c r="BJ1518" s="25"/>
      <c r="BK1518" s="25"/>
      <c r="BL1518" s="25"/>
      <c r="BM1518" s="25"/>
      <c r="BN1518" s="25"/>
      <c r="BO1518" s="25"/>
      <c r="BP1518" s="25"/>
      <c r="BQ1518" s="25"/>
      <c r="BR1518" s="25"/>
      <c r="BS1518" s="25"/>
      <c r="BT1518" s="25"/>
      <c r="BU1518" s="25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2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  <c r="DH1518" s="2"/>
      <c r="DI1518" s="2"/>
      <c r="DJ1518" s="2"/>
      <c r="DK1518" s="2"/>
      <c r="DL1518" s="2"/>
      <c r="DM1518" s="2"/>
      <c r="DN1518" s="2"/>
      <c r="DO1518" s="2"/>
      <c r="DP1518" s="2"/>
      <c r="DQ1518" s="2"/>
      <c r="DR1518" s="2"/>
      <c r="DS1518" s="2"/>
      <c r="DT1518" s="2"/>
      <c r="DU1518" s="2"/>
      <c r="DV1518" s="2"/>
      <c r="DW1518" s="2"/>
      <c r="DX1518" s="2"/>
      <c r="DY1518" s="2"/>
      <c r="DZ1518" s="2"/>
      <c r="EA1518" s="2"/>
      <c r="EB1518" s="2"/>
      <c r="EC1518" s="2"/>
      <c r="ED1518" s="2"/>
      <c r="EE1518" s="2"/>
      <c r="EF1518" s="2"/>
      <c r="EG1518" s="2"/>
      <c r="EH1518" s="2"/>
      <c r="EI1518" s="2"/>
      <c r="EJ1518" s="2"/>
      <c r="EK1518" s="2"/>
      <c r="EL1518" s="2"/>
      <c r="EM1518" s="2"/>
      <c r="EN1518" s="25"/>
      <c r="EO1518" s="25"/>
      <c r="EP1518" s="25"/>
      <c r="EQ1518" s="25"/>
      <c r="ER1518" s="25"/>
      <c r="ES1518" s="25"/>
      <c r="ET1518" s="25"/>
      <c r="EU1518" s="25"/>
      <c r="EV1518" s="25"/>
      <c r="EW1518" s="25"/>
      <c r="EX1518" s="25"/>
      <c r="EY1518" s="25"/>
      <c r="EZ1518" s="25"/>
      <c r="FA1518" s="25"/>
      <c r="FB1518" s="25"/>
      <c r="FC1518" s="25"/>
      <c r="FD1518" s="25"/>
      <c r="FE1518" s="25"/>
      <c r="FF1518" s="25"/>
      <c r="FG1518" s="25"/>
      <c r="FH1518" s="25"/>
    </row>
    <row r="1519" spans="1:164" s="7" customFormat="1" ht="24">
      <c r="A1519" s="1"/>
      <c r="B1519" s="1"/>
      <c r="C1519" s="6"/>
      <c r="D1519" s="1" ph="1"/>
      <c r="F1519" s="27"/>
      <c r="G1519" s="9"/>
      <c r="H1519" s="9"/>
      <c r="I1519" s="1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25"/>
      <c r="AG1519" s="25"/>
      <c r="AH1519" s="25"/>
      <c r="AI1519" s="25"/>
      <c r="AJ1519" s="25"/>
      <c r="AK1519" s="25"/>
      <c r="AL1519" s="25"/>
      <c r="AM1519" s="25"/>
      <c r="AN1519" s="25"/>
      <c r="AO1519" s="25"/>
      <c r="AP1519" s="25"/>
      <c r="AQ1519" s="25"/>
      <c r="AR1519" s="25"/>
      <c r="AS1519" s="25"/>
      <c r="AT1519" s="25"/>
      <c r="AU1519" s="25"/>
      <c r="AV1519" s="25"/>
      <c r="AW1519" s="25"/>
      <c r="AX1519" s="25"/>
      <c r="AY1519" s="25"/>
      <c r="AZ1519" s="25"/>
      <c r="BA1519" s="25"/>
      <c r="BB1519" s="25"/>
      <c r="BC1519" s="25"/>
      <c r="BD1519" s="25"/>
      <c r="BE1519" s="25"/>
      <c r="BF1519" s="25"/>
      <c r="BG1519" s="25"/>
      <c r="BH1519" s="25"/>
      <c r="BI1519" s="25"/>
      <c r="BJ1519" s="25"/>
      <c r="BK1519" s="25"/>
      <c r="BL1519" s="25"/>
      <c r="BM1519" s="25"/>
      <c r="BN1519" s="25"/>
      <c r="BO1519" s="25"/>
      <c r="BP1519" s="25"/>
      <c r="BQ1519" s="25"/>
      <c r="BR1519" s="25"/>
      <c r="BS1519" s="25"/>
      <c r="BT1519" s="25"/>
      <c r="BU1519" s="25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2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="DH1519" s="2"/>
      <c r="DI1519" s="2"/>
      <c r="DJ1519" s="2"/>
      <c r="DK1519" s="2"/>
      <c r="DL1519" s="2"/>
      <c r="DM1519" s="2"/>
      <c r="DN1519" s="2"/>
      <c r="DO1519" s="2"/>
      <c r="DP1519" s="2"/>
      <c r="DQ1519" s="2"/>
      <c r="DR1519" s="2"/>
      <c r="DS1519" s="2"/>
      <c r="DT1519" s="2"/>
      <c r="DU1519" s="2"/>
      <c r="DV1519" s="2"/>
      <c r="DW1519" s="2"/>
      <c r="DX1519" s="2"/>
      <c r="DY1519" s="2"/>
      <c r="DZ1519" s="2"/>
      <c r="EA1519" s="2"/>
      <c r="EB1519" s="2"/>
      <c r="EC1519" s="2"/>
      <c r="ED1519" s="2"/>
      <c r="EE1519" s="2"/>
      <c r="EF1519" s="2"/>
      <c r="EG1519" s="2"/>
      <c r="EH1519" s="2"/>
      <c r="EI1519" s="2"/>
      <c r="EJ1519" s="2"/>
      <c r="EK1519" s="2"/>
      <c r="EL1519" s="2"/>
      <c r="EM1519" s="2"/>
      <c r="EN1519" s="25"/>
      <c r="EO1519" s="25"/>
      <c r="EP1519" s="25"/>
      <c r="EQ1519" s="25"/>
      <c r="ER1519" s="25"/>
      <c r="ES1519" s="25"/>
      <c r="ET1519" s="25"/>
      <c r="EU1519" s="25"/>
      <c r="EV1519" s="25"/>
      <c r="EW1519" s="25"/>
      <c r="EX1519" s="25"/>
      <c r="EY1519" s="25"/>
      <c r="EZ1519" s="25"/>
      <c r="FA1519" s="25"/>
      <c r="FB1519" s="25"/>
      <c r="FC1519" s="25"/>
      <c r="FD1519" s="25"/>
      <c r="FE1519" s="25"/>
      <c r="FF1519" s="25"/>
      <c r="FG1519" s="25"/>
      <c r="FH1519" s="25"/>
    </row>
    <row r="1520" spans="1:164" s="7" customFormat="1" ht="24">
      <c r="A1520" s="1"/>
      <c r="B1520" s="1"/>
      <c r="C1520" s="6"/>
      <c r="D1520" s="1" ph="1"/>
      <c r="F1520" s="27"/>
      <c r="G1520" s="9"/>
      <c r="H1520" s="9"/>
      <c r="I1520" s="1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25"/>
      <c r="AG1520" s="25"/>
      <c r="AH1520" s="25"/>
      <c r="AI1520" s="25"/>
      <c r="AJ1520" s="25"/>
      <c r="AK1520" s="25"/>
      <c r="AL1520" s="25"/>
      <c r="AM1520" s="25"/>
      <c r="AN1520" s="25"/>
      <c r="AO1520" s="25"/>
      <c r="AP1520" s="25"/>
      <c r="AQ1520" s="25"/>
      <c r="AR1520" s="25"/>
      <c r="AS1520" s="25"/>
      <c r="AT1520" s="25"/>
      <c r="AU1520" s="25"/>
      <c r="AV1520" s="25"/>
      <c r="AW1520" s="25"/>
      <c r="AX1520" s="25"/>
      <c r="AY1520" s="25"/>
      <c r="AZ1520" s="25"/>
      <c r="BA1520" s="25"/>
      <c r="BB1520" s="25"/>
      <c r="BC1520" s="25"/>
      <c r="BD1520" s="25"/>
      <c r="BE1520" s="25"/>
      <c r="BF1520" s="25"/>
      <c r="BG1520" s="25"/>
      <c r="BH1520" s="25"/>
      <c r="BI1520" s="25"/>
      <c r="BJ1520" s="25"/>
      <c r="BK1520" s="25"/>
      <c r="BL1520" s="25"/>
      <c r="BM1520" s="25"/>
      <c r="BN1520" s="25"/>
      <c r="BO1520" s="25"/>
      <c r="BP1520" s="25"/>
      <c r="BQ1520" s="25"/>
      <c r="BR1520" s="25"/>
      <c r="BS1520" s="25"/>
      <c r="BT1520" s="25"/>
      <c r="BU1520" s="25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2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  <c r="DH1520" s="2"/>
      <c r="DI1520" s="2"/>
      <c r="DJ1520" s="2"/>
      <c r="DK1520" s="2"/>
      <c r="DL1520" s="2"/>
      <c r="DM1520" s="2"/>
      <c r="DN1520" s="2"/>
      <c r="DO1520" s="2"/>
      <c r="DP1520" s="2"/>
      <c r="DQ1520" s="2"/>
      <c r="DR1520" s="2"/>
      <c r="DS1520" s="2"/>
      <c r="DT1520" s="2"/>
      <c r="DU1520" s="2"/>
      <c r="DV1520" s="2"/>
      <c r="DW1520" s="2"/>
      <c r="DX1520" s="2"/>
      <c r="DY1520" s="2"/>
      <c r="DZ1520" s="2"/>
      <c r="EA1520" s="2"/>
      <c r="EB1520" s="2"/>
      <c r="EC1520" s="2"/>
      <c r="ED1520" s="2"/>
      <c r="EE1520" s="2"/>
      <c r="EF1520" s="2"/>
      <c r="EG1520" s="2"/>
      <c r="EH1520" s="2"/>
      <c r="EI1520" s="2"/>
      <c r="EJ1520" s="2"/>
      <c r="EK1520" s="2"/>
      <c r="EL1520" s="2"/>
      <c r="EM1520" s="2"/>
      <c r="EN1520" s="25"/>
      <c r="EO1520" s="25"/>
      <c r="EP1520" s="25"/>
      <c r="EQ1520" s="25"/>
      <c r="ER1520" s="25"/>
      <c r="ES1520" s="25"/>
      <c r="ET1520" s="25"/>
      <c r="EU1520" s="25"/>
      <c r="EV1520" s="25"/>
      <c r="EW1520" s="25"/>
      <c r="EX1520" s="25"/>
      <c r="EY1520" s="25"/>
      <c r="EZ1520" s="25"/>
      <c r="FA1520" s="25"/>
      <c r="FB1520" s="25"/>
      <c r="FC1520" s="25"/>
      <c r="FD1520" s="25"/>
      <c r="FE1520" s="25"/>
      <c r="FF1520" s="25"/>
      <c r="FG1520" s="25"/>
      <c r="FH1520" s="25"/>
    </row>
    <row r="1521" spans="1:164" s="7" customFormat="1" ht="24">
      <c r="A1521" s="1"/>
      <c r="B1521" s="1"/>
      <c r="C1521" s="6"/>
      <c r="D1521" s="1" ph="1"/>
      <c r="F1521" s="27"/>
      <c r="G1521" s="9"/>
      <c r="H1521" s="9"/>
      <c r="I1521" s="1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25"/>
      <c r="AG1521" s="25"/>
      <c r="AH1521" s="25"/>
      <c r="AI1521" s="25"/>
      <c r="AJ1521" s="25"/>
      <c r="AK1521" s="25"/>
      <c r="AL1521" s="25"/>
      <c r="AM1521" s="25"/>
      <c r="AN1521" s="25"/>
      <c r="AO1521" s="25"/>
      <c r="AP1521" s="25"/>
      <c r="AQ1521" s="25"/>
      <c r="AR1521" s="25"/>
      <c r="AS1521" s="25"/>
      <c r="AT1521" s="25"/>
      <c r="AU1521" s="25"/>
      <c r="AV1521" s="25"/>
      <c r="AW1521" s="25"/>
      <c r="AX1521" s="25"/>
      <c r="AY1521" s="25"/>
      <c r="AZ1521" s="25"/>
      <c r="BA1521" s="25"/>
      <c r="BB1521" s="25"/>
      <c r="BC1521" s="25"/>
      <c r="BD1521" s="25"/>
      <c r="BE1521" s="25"/>
      <c r="BF1521" s="25"/>
      <c r="BG1521" s="25"/>
      <c r="BH1521" s="25"/>
      <c r="BI1521" s="25"/>
      <c r="BJ1521" s="25"/>
      <c r="BK1521" s="25"/>
      <c r="BL1521" s="25"/>
      <c r="BM1521" s="25"/>
      <c r="BN1521" s="25"/>
      <c r="BO1521" s="25"/>
      <c r="BP1521" s="25"/>
      <c r="BQ1521" s="25"/>
      <c r="BR1521" s="25"/>
      <c r="BS1521" s="25"/>
      <c r="BT1521" s="25"/>
      <c r="BU1521" s="25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2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  <c r="DH1521" s="2"/>
      <c r="DI1521" s="2"/>
      <c r="DJ1521" s="2"/>
      <c r="DK1521" s="2"/>
      <c r="DL1521" s="2"/>
      <c r="DM1521" s="2"/>
      <c r="DN1521" s="2"/>
      <c r="DO1521" s="2"/>
      <c r="DP1521" s="2"/>
      <c r="DQ1521" s="2"/>
      <c r="DR1521" s="2"/>
      <c r="DS1521" s="2"/>
      <c r="DT1521" s="2"/>
      <c r="DU1521" s="2"/>
      <c r="DV1521" s="2"/>
      <c r="DW1521" s="2"/>
      <c r="DX1521" s="2"/>
      <c r="DY1521" s="2"/>
      <c r="DZ1521" s="2"/>
      <c r="EA1521" s="2"/>
      <c r="EB1521" s="2"/>
      <c r="EC1521" s="2"/>
      <c r="ED1521" s="2"/>
      <c r="EE1521" s="2"/>
      <c r="EF1521" s="2"/>
      <c r="EG1521" s="2"/>
      <c r="EH1521" s="2"/>
      <c r="EI1521" s="2"/>
      <c r="EJ1521" s="2"/>
      <c r="EK1521" s="2"/>
      <c r="EL1521" s="2"/>
      <c r="EM1521" s="2"/>
      <c r="EN1521" s="25"/>
      <c r="EO1521" s="25"/>
      <c r="EP1521" s="25"/>
      <c r="EQ1521" s="25"/>
      <c r="ER1521" s="25"/>
      <c r="ES1521" s="25"/>
      <c r="ET1521" s="25"/>
      <c r="EU1521" s="25"/>
      <c r="EV1521" s="25"/>
      <c r="EW1521" s="25"/>
      <c r="EX1521" s="25"/>
      <c r="EY1521" s="25"/>
      <c r="EZ1521" s="25"/>
      <c r="FA1521" s="25"/>
      <c r="FB1521" s="25"/>
      <c r="FC1521" s="25"/>
      <c r="FD1521" s="25"/>
      <c r="FE1521" s="25"/>
      <c r="FF1521" s="25"/>
      <c r="FG1521" s="25"/>
      <c r="FH1521" s="25"/>
    </row>
    <row r="1522" spans="1:164" s="7" customFormat="1" ht="24">
      <c r="A1522" s="1"/>
      <c r="B1522" s="1"/>
      <c r="C1522" s="6"/>
      <c r="D1522" s="1" ph="1"/>
      <c r="F1522" s="27"/>
      <c r="G1522" s="9"/>
      <c r="H1522" s="9"/>
      <c r="I1522" s="1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25"/>
      <c r="AG1522" s="25"/>
      <c r="AH1522" s="25"/>
      <c r="AI1522" s="25"/>
      <c r="AJ1522" s="25"/>
      <c r="AK1522" s="25"/>
      <c r="AL1522" s="25"/>
      <c r="AM1522" s="25"/>
      <c r="AN1522" s="25"/>
      <c r="AO1522" s="25"/>
      <c r="AP1522" s="25"/>
      <c r="AQ1522" s="25"/>
      <c r="AR1522" s="25"/>
      <c r="AS1522" s="25"/>
      <c r="AT1522" s="25"/>
      <c r="AU1522" s="25"/>
      <c r="AV1522" s="25"/>
      <c r="AW1522" s="25"/>
      <c r="AX1522" s="25"/>
      <c r="AY1522" s="25"/>
      <c r="AZ1522" s="25"/>
      <c r="BA1522" s="25"/>
      <c r="BB1522" s="25"/>
      <c r="BC1522" s="25"/>
      <c r="BD1522" s="25"/>
      <c r="BE1522" s="25"/>
      <c r="BF1522" s="25"/>
      <c r="BG1522" s="25"/>
      <c r="BH1522" s="25"/>
      <c r="BI1522" s="25"/>
      <c r="BJ1522" s="25"/>
      <c r="BK1522" s="25"/>
      <c r="BL1522" s="25"/>
      <c r="BM1522" s="25"/>
      <c r="BN1522" s="25"/>
      <c r="BO1522" s="25"/>
      <c r="BP1522" s="25"/>
      <c r="BQ1522" s="25"/>
      <c r="BR1522" s="25"/>
      <c r="BS1522" s="25"/>
      <c r="BT1522" s="25"/>
      <c r="BU1522" s="25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2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  <c r="DH1522" s="2"/>
      <c r="DI1522" s="2"/>
      <c r="DJ1522" s="2"/>
      <c r="DK1522" s="2"/>
      <c r="DL1522" s="2"/>
      <c r="DM1522" s="2"/>
      <c r="DN1522" s="2"/>
      <c r="DO1522" s="2"/>
      <c r="DP1522" s="2"/>
      <c r="DQ1522" s="2"/>
      <c r="DR1522" s="2"/>
      <c r="DS1522" s="2"/>
      <c r="DT1522" s="2"/>
      <c r="DU1522" s="2"/>
      <c r="DV1522" s="2"/>
      <c r="DW1522" s="2"/>
      <c r="DX1522" s="2"/>
      <c r="DY1522" s="2"/>
      <c r="DZ1522" s="2"/>
      <c r="EA1522" s="2"/>
      <c r="EB1522" s="2"/>
      <c r="EC1522" s="2"/>
      <c r="ED1522" s="2"/>
      <c r="EE1522" s="2"/>
      <c r="EF1522" s="2"/>
      <c r="EG1522" s="2"/>
      <c r="EH1522" s="2"/>
      <c r="EI1522" s="2"/>
      <c r="EJ1522" s="2"/>
      <c r="EK1522" s="2"/>
      <c r="EL1522" s="2"/>
      <c r="EM1522" s="2"/>
      <c r="EN1522" s="25"/>
      <c r="EO1522" s="25"/>
      <c r="EP1522" s="25"/>
      <c r="EQ1522" s="25"/>
      <c r="ER1522" s="25"/>
      <c r="ES1522" s="25"/>
      <c r="ET1522" s="25"/>
      <c r="EU1522" s="25"/>
      <c r="EV1522" s="25"/>
      <c r="EW1522" s="25"/>
      <c r="EX1522" s="25"/>
      <c r="EY1522" s="25"/>
      <c r="EZ1522" s="25"/>
      <c r="FA1522" s="25"/>
      <c r="FB1522" s="25"/>
      <c r="FC1522" s="25"/>
      <c r="FD1522" s="25"/>
      <c r="FE1522" s="25"/>
      <c r="FF1522" s="25"/>
      <c r="FG1522" s="25"/>
      <c r="FH1522" s="25"/>
    </row>
    <row r="1523" spans="1:164" s="7" customFormat="1" ht="24">
      <c r="A1523" s="1"/>
      <c r="B1523" s="1"/>
      <c r="C1523" s="6"/>
      <c r="D1523" s="1" ph="1"/>
      <c r="F1523" s="27"/>
      <c r="G1523" s="9"/>
      <c r="H1523" s="9"/>
      <c r="I1523" s="1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25"/>
      <c r="AG1523" s="25"/>
      <c r="AH1523" s="25"/>
      <c r="AI1523" s="25"/>
      <c r="AJ1523" s="25"/>
      <c r="AK1523" s="25"/>
      <c r="AL1523" s="25"/>
      <c r="AM1523" s="25"/>
      <c r="AN1523" s="25"/>
      <c r="AO1523" s="25"/>
      <c r="AP1523" s="25"/>
      <c r="AQ1523" s="25"/>
      <c r="AR1523" s="25"/>
      <c r="AS1523" s="25"/>
      <c r="AT1523" s="25"/>
      <c r="AU1523" s="25"/>
      <c r="AV1523" s="25"/>
      <c r="AW1523" s="25"/>
      <c r="AX1523" s="25"/>
      <c r="AY1523" s="25"/>
      <c r="AZ1523" s="25"/>
      <c r="BA1523" s="25"/>
      <c r="BB1523" s="25"/>
      <c r="BC1523" s="25"/>
      <c r="BD1523" s="25"/>
      <c r="BE1523" s="25"/>
      <c r="BF1523" s="25"/>
      <c r="BG1523" s="25"/>
      <c r="BH1523" s="25"/>
      <c r="BI1523" s="25"/>
      <c r="BJ1523" s="25"/>
      <c r="BK1523" s="25"/>
      <c r="BL1523" s="25"/>
      <c r="BM1523" s="25"/>
      <c r="BN1523" s="25"/>
      <c r="BO1523" s="25"/>
      <c r="BP1523" s="25"/>
      <c r="BQ1523" s="25"/>
      <c r="BR1523" s="25"/>
      <c r="BS1523" s="25"/>
      <c r="BT1523" s="25"/>
      <c r="BU1523" s="25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2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  <c r="DH1523" s="2"/>
      <c r="DI1523" s="2"/>
      <c r="DJ1523" s="2"/>
      <c r="DK1523" s="2"/>
      <c r="DL1523" s="2"/>
      <c r="DM1523" s="2"/>
      <c r="DN1523" s="2"/>
      <c r="DO1523" s="2"/>
      <c r="DP1523" s="2"/>
      <c r="DQ1523" s="2"/>
      <c r="DR1523" s="2"/>
      <c r="DS1523" s="2"/>
      <c r="DT1523" s="2"/>
      <c r="DU1523" s="2"/>
      <c r="DV1523" s="2"/>
      <c r="DW1523" s="2"/>
      <c r="DX1523" s="2"/>
      <c r="DY1523" s="2"/>
      <c r="DZ1523" s="2"/>
      <c r="EA1523" s="2"/>
      <c r="EB1523" s="2"/>
      <c r="EC1523" s="2"/>
      <c r="ED1523" s="2"/>
      <c r="EE1523" s="2"/>
      <c r="EF1523" s="2"/>
      <c r="EG1523" s="2"/>
      <c r="EH1523" s="2"/>
      <c r="EI1523" s="2"/>
      <c r="EJ1523" s="2"/>
      <c r="EK1523" s="2"/>
      <c r="EL1523" s="2"/>
      <c r="EM1523" s="2"/>
      <c r="EN1523" s="25"/>
      <c r="EO1523" s="25"/>
      <c r="EP1523" s="25"/>
      <c r="EQ1523" s="25"/>
      <c r="ER1523" s="25"/>
      <c r="ES1523" s="25"/>
      <c r="ET1523" s="25"/>
      <c r="EU1523" s="25"/>
      <c r="EV1523" s="25"/>
      <c r="EW1523" s="25"/>
      <c r="EX1523" s="25"/>
      <c r="EY1523" s="25"/>
      <c r="EZ1523" s="25"/>
      <c r="FA1523" s="25"/>
      <c r="FB1523" s="25"/>
      <c r="FC1523" s="25"/>
      <c r="FD1523" s="25"/>
      <c r="FE1523" s="25"/>
      <c r="FF1523" s="25"/>
      <c r="FG1523" s="25"/>
      <c r="FH1523" s="25"/>
    </row>
    <row r="1524" spans="1:164" s="7" customFormat="1" ht="24">
      <c r="A1524" s="1"/>
      <c r="B1524" s="1"/>
      <c r="C1524" s="6"/>
      <c r="D1524" s="1" ph="1"/>
      <c r="F1524" s="27"/>
      <c r="G1524" s="9"/>
      <c r="H1524" s="9"/>
      <c r="I1524" s="1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25"/>
      <c r="AG1524" s="25"/>
      <c r="AH1524" s="25"/>
      <c r="AI1524" s="25"/>
      <c r="AJ1524" s="25"/>
      <c r="AK1524" s="25"/>
      <c r="AL1524" s="25"/>
      <c r="AM1524" s="25"/>
      <c r="AN1524" s="25"/>
      <c r="AO1524" s="25"/>
      <c r="AP1524" s="25"/>
      <c r="AQ1524" s="25"/>
      <c r="AR1524" s="25"/>
      <c r="AS1524" s="25"/>
      <c r="AT1524" s="25"/>
      <c r="AU1524" s="25"/>
      <c r="AV1524" s="25"/>
      <c r="AW1524" s="25"/>
      <c r="AX1524" s="25"/>
      <c r="AY1524" s="25"/>
      <c r="AZ1524" s="25"/>
      <c r="BA1524" s="25"/>
      <c r="BB1524" s="25"/>
      <c r="BC1524" s="25"/>
      <c r="BD1524" s="25"/>
      <c r="BE1524" s="25"/>
      <c r="BF1524" s="25"/>
      <c r="BG1524" s="25"/>
      <c r="BH1524" s="25"/>
      <c r="BI1524" s="25"/>
      <c r="BJ1524" s="25"/>
      <c r="BK1524" s="25"/>
      <c r="BL1524" s="25"/>
      <c r="BM1524" s="25"/>
      <c r="BN1524" s="25"/>
      <c r="BO1524" s="25"/>
      <c r="BP1524" s="25"/>
      <c r="BQ1524" s="25"/>
      <c r="BR1524" s="25"/>
      <c r="BS1524" s="25"/>
      <c r="BT1524" s="25"/>
      <c r="BU1524" s="25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2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  <c r="DH1524" s="2"/>
      <c r="DI1524" s="2"/>
      <c r="DJ1524" s="2"/>
      <c r="DK1524" s="2"/>
      <c r="DL1524" s="2"/>
      <c r="DM1524" s="2"/>
      <c r="DN1524" s="2"/>
      <c r="DO1524" s="2"/>
      <c r="DP1524" s="2"/>
      <c r="DQ1524" s="2"/>
      <c r="DR1524" s="2"/>
      <c r="DS1524" s="2"/>
      <c r="DT1524" s="2"/>
      <c r="DU1524" s="2"/>
      <c r="DV1524" s="2"/>
      <c r="DW1524" s="2"/>
      <c r="DX1524" s="2"/>
      <c r="DY1524" s="2"/>
      <c r="DZ1524" s="2"/>
      <c r="EA1524" s="2"/>
      <c r="EB1524" s="2"/>
      <c r="EC1524" s="2"/>
      <c r="ED1524" s="2"/>
      <c r="EE1524" s="2"/>
      <c r="EF1524" s="2"/>
      <c r="EG1524" s="2"/>
      <c r="EH1524" s="2"/>
      <c r="EI1524" s="2"/>
      <c r="EJ1524" s="2"/>
      <c r="EK1524" s="2"/>
      <c r="EL1524" s="2"/>
      <c r="EM1524" s="2"/>
      <c r="EN1524" s="25"/>
      <c r="EO1524" s="25"/>
      <c r="EP1524" s="25"/>
      <c r="EQ1524" s="25"/>
      <c r="ER1524" s="25"/>
      <c r="ES1524" s="25"/>
      <c r="ET1524" s="25"/>
      <c r="EU1524" s="25"/>
      <c r="EV1524" s="25"/>
      <c r="EW1524" s="25"/>
      <c r="EX1524" s="25"/>
      <c r="EY1524" s="25"/>
      <c r="EZ1524" s="25"/>
      <c r="FA1524" s="25"/>
      <c r="FB1524" s="25"/>
      <c r="FC1524" s="25"/>
      <c r="FD1524" s="25"/>
      <c r="FE1524" s="25"/>
      <c r="FF1524" s="25"/>
      <c r="FG1524" s="25"/>
      <c r="FH1524" s="25"/>
    </row>
    <row r="1525" spans="1:164" s="7" customFormat="1" ht="24">
      <c r="A1525" s="1"/>
      <c r="B1525" s="1"/>
      <c r="C1525" s="6"/>
      <c r="D1525" s="1" ph="1"/>
      <c r="F1525" s="27"/>
      <c r="G1525" s="9"/>
      <c r="H1525" s="9"/>
      <c r="I1525" s="1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25"/>
      <c r="AG1525" s="25"/>
      <c r="AH1525" s="25"/>
      <c r="AI1525" s="25"/>
      <c r="AJ1525" s="25"/>
      <c r="AK1525" s="25"/>
      <c r="AL1525" s="25"/>
      <c r="AM1525" s="25"/>
      <c r="AN1525" s="25"/>
      <c r="AO1525" s="25"/>
      <c r="AP1525" s="25"/>
      <c r="AQ1525" s="25"/>
      <c r="AR1525" s="25"/>
      <c r="AS1525" s="25"/>
      <c r="AT1525" s="25"/>
      <c r="AU1525" s="25"/>
      <c r="AV1525" s="25"/>
      <c r="AW1525" s="25"/>
      <c r="AX1525" s="25"/>
      <c r="AY1525" s="25"/>
      <c r="AZ1525" s="25"/>
      <c r="BA1525" s="25"/>
      <c r="BB1525" s="25"/>
      <c r="BC1525" s="25"/>
      <c r="BD1525" s="25"/>
      <c r="BE1525" s="25"/>
      <c r="BF1525" s="25"/>
      <c r="BG1525" s="25"/>
      <c r="BH1525" s="25"/>
      <c r="BI1525" s="25"/>
      <c r="BJ1525" s="25"/>
      <c r="BK1525" s="25"/>
      <c r="BL1525" s="25"/>
      <c r="BM1525" s="25"/>
      <c r="BN1525" s="25"/>
      <c r="BO1525" s="25"/>
      <c r="BP1525" s="25"/>
      <c r="BQ1525" s="25"/>
      <c r="BR1525" s="25"/>
      <c r="BS1525" s="25"/>
      <c r="BT1525" s="25"/>
      <c r="BU1525" s="25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2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  <c r="DH1525" s="2"/>
      <c r="DI1525" s="2"/>
      <c r="DJ1525" s="2"/>
      <c r="DK1525" s="2"/>
      <c r="DL1525" s="2"/>
      <c r="DM1525" s="2"/>
      <c r="DN1525" s="2"/>
      <c r="DO1525" s="2"/>
      <c r="DP1525" s="2"/>
      <c r="DQ1525" s="2"/>
      <c r="DR1525" s="2"/>
      <c r="DS1525" s="2"/>
      <c r="DT1525" s="2"/>
      <c r="DU1525" s="2"/>
      <c r="DV1525" s="2"/>
      <c r="DW1525" s="2"/>
      <c r="DX1525" s="2"/>
      <c r="DY1525" s="2"/>
      <c r="DZ1525" s="2"/>
      <c r="EA1525" s="2"/>
      <c r="EB1525" s="2"/>
      <c r="EC1525" s="2"/>
      <c r="ED1525" s="2"/>
      <c r="EE1525" s="2"/>
      <c r="EF1525" s="2"/>
      <c r="EG1525" s="2"/>
      <c r="EH1525" s="2"/>
      <c r="EI1525" s="2"/>
      <c r="EJ1525" s="2"/>
      <c r="EK1525" s="2"/>
      <c r="EL1525" s="2"/>
      <c r="EM1525" s="2"/>
      <c r="EN1525" s="25"/>
      <c r="EO1525" s="25"/>
      <c r="EP1525" s="25"/>
      <c r="EQ1525" s="25"/>
      <c r="ER1525" s="25"/>
      <c r="ES1525" s="25"/>
      <c r="ET1525" s="25"/>
      <c r="EU1525" s="25"/>
      <c r="EV1525" s="25"/>
      <c r="EW1525" s="25"/>
      <c r="EX1525" s="25"/>
      <c r="EY1525" s="25"/>
      <c r="EZ1525" s="25"/>
      <c r="FA1525" s="25"/>
      <c r="FB1525" s="25"/>
      <c r="FC1525" s="25"/>
      <c r="FD1525" s="25"/>
      <c r="FE1525" s="25"/>
      <c r="FF1525" s="25"/>
      <c r="FG1525" s="25"/>
      <c r="FH1525" s="25"/>
    </row>
    <row r="1526" spans="1:164" s="7" customFormat="1" ht="24">
      <c r="A1526" s="1"/>
      <c r="B1526" s="1"/>
      <c r="C1526" s="6"/>
      <c r="D1526" s="1" ph="1"/>
      <c r="F1526" s="27"/>
      <c r="G1526" s="9"/>
      <c r="H1526" s="9"/>
      <c r="I1526" s="1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25"/>
      <c r="AG1526" s="25"/>
      <c r="AH1526" s="25"/>
      <c r="AI1526" s="25"/>
      <c r="AJ1526" s="25"/>
      <c r="AK1526" s="25"/>
      <c r="AL1526" s="25"/>
      <c r="AM1526" s="25"/>
      <c r="AN1526" s="25"/>
      <c r="AO1526" s="25"/>
      <c r="AP1526" s="25"/>
      <c r="AQ1526" s="25"/>
      <c r="AR1526" s="25"/>
      <c r="AS1526" s="25"/>
      <c r="AT1526" s="25"/>
      <c r="AU1526" s="25"/>
      <c r="AV1526" s="25"/>
      <c r="AW1526" s="25"/>
      <c r="AX1526" s="25"/>
      <c r="AY1526" s="25"/>
      <c r="AZ1526" s="25"/>
      <c r="BA1526" s="25"/>
      <c r="BB1526" s="25"/>
      <c r="BC1526" s="25"/>
      <c r="BD1526" s="25"/>
      <c r="BE1526" s="25"/>
      <c r="BF1526" s="25"/>
      <c r="BG1526" s="25"/>
      <c r="BH1526" s="25"/>
      <c r="BI1526" s="25"/>
      <c r="BJ1526" s="25"/>
      <c r="BK1526" s="25"/>
      <c r="BL1526" s="25"/>
      <c r="BM1526" s="25"/>
      <c r="BN1526" s="25"/>
      <c r="BO1526" s="25"/>
      <c r="BP1526" s="25"/>
      <c r="BQ1526" s="25"/>
      <c r="BR1526" s="25"/>
      <c r="BS1526" s="25"/>
      <c r="BT1526" s="25"/>
      <c r="BU1526" s="25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2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  <c r="DH1526" s="2"/>
      <c r="DI1526" s="2"/>
      <c r="DJ1526" s="2"/>
      <c r="DK1526" s="2"/>
      <c r="DL1526" s="2"/>
      <c r="DM1526" s="2"/>
      <c r="DN1526" s="2"/>
      <c r="DO1526" s="2"/>
      <c r="DP1526" s="2"/>
      <c r="DQ1526" s="2"/>
      <c r="DR1526" s="2"/>
      <c r="DS1526" s="2"/>
      <c r="DT1526" s="2"/>
      <c r="DU1526" s="2"/>
      <c r="DV1526" s="2"/>
      <c r="DW1526" s="2"/>
      <c r="DX1526" s="2"/>
      <c r="DY1526" s="2"/>
      <c r="DZ1526" s="2"/>
      <c r="EA1526" s="2"/>
      <c r="EB1526" s="2"/>
      <c r="EC1526" s="2"/>
      <c r="ED1526" s="2"/>
      <c r="EE1526" s="2"/>
      <c r="EF1526" s="2"/>
      <c r="EG1526" s="2"/>
      <c r="EH1526" s="2"/>
      <c r="EI1526" s="2"/>
      <c r="EJ1526" s="2"/>
      <c r="EK1526" s="2"/>
      <c r="EL1526" s="2"/>
      <c r="EM1526" s="2"/>
      <c r="EN1526" s="25"/>
      <c r="EO1526" s="25"/>
      <c r="EP1526" s="25"/>
      <c r="EQ1526" s="25"/>
      <c r="ER1526" s="25"/>
      <c r="ES1526" s="25"/>
      <c r="ET1526" s="25"/>
      <c r="EU1526" s="25"/>
      <c r="EV1526" s="25"/>
      <c r="EW1526" s="25"/>
      <c r="EX1526" s="25"/>
      <c r="EY1526" s="25"/>
      <c r="EZ1526" s="25"/>
      <c r="FA1526" s="25"/>
      <c r="FB1526" s="25"/>
      <c r="FC1526" s="25"/>
      <c r="FD1526" s="25"/>
      <c r="FE1526" s="25"/>
      <c r="FF1526" s="25"/>
      <c r="FG1526" s="25"/>
      <c r="FH1526" s="25"/>
    </row>
    <row r="1527" spans="1:164" s="7" customFormat="1" ht="24">
      <c r="A1527" s="1"/>
      <c r="B1527" s="1"/>
      <c r="C1527" s="6"/>
      <c r="D1527" s="1" ph="1"/>
      <c r="F1527" s="27"/>
      <c r="G1527" s="9"/>
      <c r="H1527" s="9"/>
      <c r="I1527" s="1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25"/>
      <c r="AG1527" s="25"/>
      <c r="AH1527" s="25"/>
      <c r="AI1527" s="25"/>
      <c r="AJ1527" s="25"/>
      <c r="AK1527" s="25"/>
      <c r="AL1527" s="25"/>
      <c r="AM1527" s="25"/>
      <c r="AN1527" s="25"/>
      <c r="AO1527" s="25"/>
      <c r="AP1527" s="25"/>
      <c r="AQ1527" s="25"/>
      <c r="AR1527" s="25"/>
      <c r="AS1527" s="25"/>
      <c r="AT1527" s="25"/>
      <c r="AU1527" s="25"/>
      <c r="AV1527" s="25"/>
      <c r="AW1527" s="25"/>
      <c r="AX1527" s="25"/>
      <c r="AY1527" s="25"/>
      <c r="AZ1527" s="25"/>
      <c r="BA1527" s="25"/>
      <c r="BB1527" s="25"/>
      <c r="BC1527" s="25"/>
      <c r="BD1527" s="25"/>
      <c r="BE1527" s="25"/>
      <c r="BF1527" s="25"/>
      <c r="BG1527" s="25"/>
      <c r="BH1527" s="25"/>
      <c r="BI1527" s="25"/>
      <c r="BJ1527" s="25"/>
      <c r="BK1527" s="25"/>
      <c r="BL1527" s="25"/>
      <c r="BM1527" s="25"/>
      <c r="BN1527" s="25"/>
      <c r="BO1527" s="25"/>
      <c r="BP1527" s="25"/>
      <c r="BQ1527" s="25"/>
      <c r="BR1527" s="25"/>
      <c r="BS1527" s="25"/>
      <c r="BT1527" s="25"/>
      <c r="BU1527" s="25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2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  <c r="DH1527" s="2"/>
      <c r="DI1527" s="2"/>
      <c r="DJ1527" s="2"/>
      <c r="DK1527" s="2"/>
      <c r="DL1527" s="2"/>
      <c r="DM1527" s="2"/>
      <c r="DN1527" s="2"/>
      <c r="DO1527" s="2"/>
      <c r="DP1527" s="2"/>
      <c r="DQ1527" s="2"/>
      <c r="DR1527" s="2"/>
      <c r="DS1527" s="2"/>
      <c r="DT1527" s="2"/>
      <c r="DU1527" s="2"/>
      <c r="DV1527" s="2"/>
      <c r="DW1527" s="2"/>
      <c r="DX1527" s="2"/>
      <c r="DY1527" s="2"/>
      <c r="DZ1527" s="2"/>
      <c r="EA1527" s="2"/>
      <c r="EB1527" s="2"/>
      <c r="EC1527" s="2"/>
      <c r="ED1527" s="2"/>
      <c r="EE1527" s="2"/>
      <c r="EF1527" s="2"/>
      <c r="EG1527" s="2"/>
      <c r="EH1527" s="2"/>
      <c r="EI1527" s="2"/>
      <c r="EJ1527" s="2"/>
      <c r="EK1527" s="2"/>
      <c r="EL1527" s="2"/>
      <c r="EM1527" s="2"/>
      <c r="EN1527" s="25"/>
      <c r="EO1527" s="25"/>
      <c r="EP1527" s="25"/>
      <c r="EQ1527" s="25"/>
      <c r="ER1527" s="25"/>
      <c r="ES1527" s="25"/>
      <c r="ET1527" s="25"/>
      <c r="EU1527" s="25"/>
      <c r="EV1527" s="25"/>
      <c r="EW1527" s="25"/>
      <c r="EX1527" s="25"/>
      <c r="EY1527" s="25"/>
      <c r="EZ1527" s="25"/>
      <c r="FA1527" s="25"/>
      <c r="FB1527" s="25"/>
      <c r="FC1527" s="25"/>
      <c r="FD1527" s="25"/>
      <c r="FE1527" s="25"/>
      <c r="FF1527" s="25"/>
      <c r="FG1527" s="25"/>
      <c r="FH1527" s="25"/>
    </row>
    <row r="1528" spans="1:164" s="7" customFormat="1" ht="24">
      <c r="A1528" s="1"/>
      <c r="B1528" s="1"/>
      <c r="C1528" s="6"/>
      <c r="D1528" s="1" ph="1"/>
      <c r="F1528" s="27"/>
      <c r="G1528" s="9"/>
      <c r="H1528" s="9"/>
      <c r="I1528" s="1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25"/>
      <c r="AG1528" s="25"/>
      <c r="AH1528" s="25"/>
      <c r="AI1528" s="25"/>
      <c r="AJ1528" s="25"/>
      <c r="AK1528" s="25"/>
      <c r="AL1528" s="25"/>
      <c r="AM1528" s="25"/>
      <c r="AN1528" s="25"/>
      <c r="AO1528" s="25"/>
      <c r="AP1528" s="25"/>
      <c r="AQ1528" s="25"/>
      <c r="AR1528" s="25"/>
      <c r="AS1528" s="25"/>
      <c r="AT1528" s="25"/>
      <c r="AU1528" s="25"/>
      <c r="AV1528" s="25"/>
      <c r="AW1528" s="25"/>
      <c r="AX1528" s="25"/>
      <c r="AY1528" s="25"/>
      <c r="AZ1528" s="25"/>
      <c r="BA1528" s="25"/>
      <c r="BB1528" s="25"/>
      <c r="BC1528" s="25"/>
      <c r="BD1528" s="25"/>
      <c r="BE1528" s="25"/>
      <c r="BF1528" s="25"/>
      <c r="BG1528" s="25"/>
      <c r="BH1528" s="25"/>
      <c r="BI1528" s="25"/>
      <c r="BJ1528" s="25"/>
      <c r="BK1528" s="25"/>
      <c r="BL1528" s="25"/>
      <c r="BM1528" s="25"/>
      <c r="BN1528" s="25"/>
      <c r="BO1528" s="25"/>
      <c r="BP1528" s="25"/>
      <c r="BQ1528" s="25"/>
      <c r="BR1528" s="25"/>
      <c r="BS1528" s="25"/>
      <c r="BT1528" s="25"/>
      <c r="BU1528" s="25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2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  <c r="DH1528" s="2"/>
      <c r="DI1528" s="2"/>
      <c r="DJ1528" s="2"/>
      <c r="DK1528" s="2"/>
      <c r="DL1528" s="2"/>
      <c r="DM1528" s="2"/>
      <c r="DN1528" s="2"/>
      <c r="DO1528" s="2"/>
      <c r="DP1528" s="2"/>
      <c r="DQ1528" s="2"/>
      <c r="DR1528" s="2"/>
      <c r="DS1528" s="2"/>
      <c r="DT1528" s="2"/>
      <c r="DU1528" s="2"/>
      <c r="DV1528" s="2"/>
      <c r="DW1528" s="2"/>
      <c r="DX1528" s="2"/>
      <c r="DY1528" s="2"/>
      <c r="DZ1528" s="2"/>
      <c r="EA1528" s="2"/>
      <c r="EB1528" s="2"/>
      <c r="EC1528" s="2"/>
      <c r="ED1528" s="2"/>
      <c r="EE1528" s="2"/>
      <c r="EF1528" s="2"/>
      <c r="EG1528" s="2"/>
      <c r="EH1528" s="2"/>
      <c r="EI1528" s="2"/>
      <c r="EJ1528" s="2"/>
      <c r="EK1528" s="2"/>
      <c r="EL1528" s="2"/>
      <c r="EM1528" s="2"/>
      <c r="EN1528" s="25"/>
      <c r="EO1528" s="25"/>
      <c r="EP1528" s="25"/>
      <c r="EQ1528" s="25"/>
      <c r="ER1528" s="25"/>
      <c r="ES1528" s="25"/>
      <c r="ET1528" s="25"/>
      <c r="EU1528" s="25"/>
      <c r="EV1528" s="25"/>
      <c r="EW1528" s="25"/>
      <c r="EX1528" s="25"/>
      <c r="EY1528" s="25"/>
      <c r="EZ1528" s="25"/>
      <c r="FA1528" s="25"/>
      <c r="FB1528" s="25"/>
      <c r="FC1528" s="25"/>
      <c r="FD1528" s="25"/>
      <c r="FE1528" s="25"/>
      <c r="FF1528" s="25"/>
      <c r="FG1528" s="25"/>
      <c r="FH1528" s="25"/>
    </row>
    <row r="1529" spans="1:164" s="7" customFormat="1" ht="24">
      <c r="A1529" s="1"/>
      <c r="B1529" s="1"/>
      <c r="C1529" s="6"/>
      <c r="D1529" s="1" ph="1"/>
      <c r="F1529" s="27"/>
      <c r="G1529" s="9"/>
      <c r="H1529" s="9"/>
      <c r="I1529" s="1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25"/>
      <c r="AG1529" s="25"/>
      <c r="AH1529" s="25"/>
      <c r="AI1529" s="25"/>
      <c r="AJ1529" s="25"/>
      <c r="AK1529" s="25"/>
      <c r="AL1529" s="25"/>
      <c r="AM1529" s="25"/>
      <c r="AN1529" s="25"/>
      <c r="AO1529" s="25"/>
      <c r="AP1529" s="25"/>
      <c r="AQ1529" s="25"/>
      <c r="AR1529" s="25"/>
      <c r="AS1529" s="25"/>
      <c r="AT1529" s="25"/>
      <c r="AU1529" s="25"/>
      <c r="AV1529" s="25"/>
      <c r="AW1529" s="25"/>
      <c r="AX1529" s="25"/>
      <c r="AY1529" s="25"/>
      <c r="AZ1529" s="25"/>
      <c r="BA1529" s="25"/>
      <c r="BB1529" s="25"/>
      <c r="BC1529" s="25"/>
      <c r="BD1529" s="25"/>
      <c r="BE1529" s="25"/>
      <c r="BF1529" s="25"/>
      <c r="BG1529" s="25"/>
      <c r="BH1529" s="25"/>
      <c r="BI1529" s="25"/>
      <c r="BJ1529" s="25"/>
      <c r="BK1529" s="25"/>
      <c r="BL1529" s="25"/>
      <c r="BM1529" s="25"/>
      <c r="BN1529" s="25"/>
      <c r="BO1529" s="25"/>
      <c r="BP1529" s="25"/>
      <c r="BQ1529" s="25"/>
      <c r="BR1529" s="25"/>
      <c r="BS1529" s="25"/>
      <c r="BT1529" s="25"/>
      <c r="BU1529" s="25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2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  <c r="DH1529" s="2"/>
      <c r="DI1529" s="2"/>
      <c r="DJ1529" s="2"/>
      <c r="DK1529" s="2"/>
      <c r="DL1529" s="2"/>
      <c r="DM1529" s="2"/>
      <c r="DN1529" s="2"/>
      <c r="DO1529" s="2"/>
      <c r="DP1529" s="2"/>
      <c r="DQ1529" s="2"/>
      <c r="DR1529" s="2"/>
      <c r="DS1529" s="2"/>
      <c r="DT1529" s="2"/>
      <c r="DU1529" s="2"/>
      <c r="DV1529" s="2"/>
      <c r="DW1529" s="2"/>
      <c r="DX1529" s="2"/>
      <c r="DY1529" s="2"/>
      <c r="DZ1529" s="2"/>
      <c r="EA1529" s="2"/>
      <c r="EB1529" s="2"/>
      <c r="EC1529" s="2"/>
      <c r="ED1529" s="2"/>
      <c r="EE1529" s="2"/>
      <c r="EF1529" s="2"/>
      <c r="EG1529" s="2"/>
      <c r="EH1529" s="2"/>
      <c r="EI1529" s="2"/>
      <c r="EJ1529" s="2"/>
      <c r="EK1529" s="2"/>
      <c r="EL1529" s="2"/>
      <c r="EM1529" s="2"/>
      <c r="EN1529" s="25"/>
      <c r="EO1529" s="25"/>
      <c r="EP1529" s="25"/>
      <c r="EQ1529" s="25"/>
      <c r="ER1529" s="25"/>
      <c r="ES1529" s="25"/>
      <c r="ET1529" s="25"/>
      <c r="EU1529" s="25"/>
      <c r="EV1529" s="25"/>
      <c r="EW1529" s="25"/>
      <c r="EX1529" s="25"/>
      <c r="EY1529" s="25"/>
      <c r="EZ1529" s="25"/>
      <c r="FA1529" s="25"/>
      <c r="FB1529" s="25"/>
      <c r="FC1529" s="25"/>
      <c r="FD1529" s="25"/>
      <c r="FE1529" s="25"/>
      <c r="FF1529" s="25"/>
      <c r="FG1529" s="25"/>
      <c r="FH1529" s="25"/>
    </row>
    <row r="1530" spans="1:164" s="7" customFormat="1" ht="24">
      <c r="A1530" s="1"/>
      <c r="B1530" s="1"/>
      <c r="C1530" s="6"/>
      <c r="D1530" s="1" ph="1"/>
      <c r="F1530" s="27"/>
      <c r="G1530" s="9"/>
      <c r="H1530" s="9"/>
      <c r="I1530" s="1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  <c r="AP1530" s="25"/>
      <c r="AQ1530" s="25"/>
      <c r="AR1530" s="25"/>
      <c r="AS1530" s="25"/>
      <c r="AT1530" s="25"/>
      <c r="AU1530" s="25"/>
      <c r="AV1530" s="25"/>
      <c r="AW1530" s="25"/>
      <c r="AX1530" s="25"/>
      <c r="AY1530" s="25"/>
      <c r="AZ1530" s="25"/>
      <c r="BA1530" s="25"/>
      <c r="BB1530" s="25"/>
      <c r="BC1530" s="25"/>
      <c r="BD1530" s="25"/>
      <c r="BE1530" s="25"/>
      <c r="BF1530" s="25"/>
      <c r="BG1530" s="25"/>
      <c r="BH1530" s="25"/>
      <c r="BI1530" s="25"/>
      <c r="BJ1530" s="25"/>
      <c r="BK1530" s="25"/>
      <c r="BL1530" s="25"/>
      <c r="BM1530" s="25"/>
      <c r="BN1530" s="25"/>
      <c r="BO1530" s="25"/>
      <c r="BP1530" s="25"/>
      <c r="BQ1530" s="25"/>
      <c r="BR1530" s="25"/>
      <c r="BS1530" s="25"/>
      <c r="BT1530" s="25"/>
      <c r="BU1530" s="25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2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  <c r="DH1530" s="2"/>
      <c r="DI1530" s="2"/>
      <c r="DJ1530" s="2"/>
      <c r="DK1530" s="2"/>
      <c r="DL1530" s="2"/>
      <c r="DM1530" s="2"/>
      <c r="DN1530" s="2"/>
      <c r="DO1530" s="2"/>
      <c r="DP1530" s="2"/>
      <c r="DQ1530" s="2"/>
      <c r="DR1530" s="2"/>
      <c r="DS1530" s="2"/>
      <c r="DT1530" s="2"/>
      <c r="DU1530" s="2"/>
      <c r="DV1530" s="2"/>
      <c r="DW1530" s="2"/>
      <c r="DX1530" s="2"/>
      <c r="DY1530" s="2"/>
      <c r="DZ1530" s="2"/>
      <c r="EA1530" s="2"/>
      <c r="EB1530" s="2"/>
      <c r="EC1530" s="2"/>
      <c r="ED1530" s="2"/>
      <c r="EE1530" s="2"/>
      <c r="EF1530" s="2"/>
      <c r="EG1530" s="2"/>
      <c r="EH1530" s="2"/>
      <c r="EI1530" s="2"/>
      <c r="EJ1530" s="2"/>
      <c r="EK1530" s="2"/>
      <c r="EL1530" s="2"/>
      <c r="EM1530" s="2"/>
      <c r="EN1530" s="25"/>
      <c r="EO1530" s="25"/>
      <c r="EP1530" s="25"/>
      <c r="EQ1530" s="25"/>
      <c r="ER1530" s="25"/>
      <c r="ES1530" s="25"/>
      <c r="ET1530" s="25"/>
      <c r="EU1530" s="25"/>
      <c r="EV1530" s="25"/>
      <c r="EW1530" s="25"/>
      <c r="EX1530" s="25"/>
      <c r="EY1530" s="25"/>
      <c r="EZ1530" s="25"/>
      <c r="FA1530" s="25"/>
      <c r="FB1530" s="25"/>
      <c r="FC1530" s="25"/>
      <c r="FD1530" s="25"/>
      <c r="FE1530" s="25"/>
      <c r="FF1530" s="25"/>
      <c r="FG1530" s="25"/>
      <c r="FH1530" s="25"/>
    </row>
    <row r="1531" spans="1:164" s="7" customFormat="1" ht="24">
      <c r="A1531" s="1"/>
      <c r="B1531" s="1"/>
      <c r="C1531" s="6"/>
      <c r="D1531" s="1" ph="1"/>
      <c r="F1531" s="27"/>
      <c r="G1531" s="9"/>
      <c r="H1531" s="9"/>
      <c r="I1531" s="1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25"/>
      <c r="AG1531" s="25"/>
      <c r="AH1531" s="25"/>
      <c r="AI1531" s="25"/>
      <c r="AJ1531" s="25"/>
      <c r="AK1531" s="25"/>
      <c r="AL1531" s="25"/>
      <c r="AM1531" s="25"/>
      <c r="AN1531" s="25"/>
      <c r="AO1531" s="25"/>
      <c r="AP1531" s="25"/>
      <c r="AQ1531" s="25"/>
      <c r="AR1531" s="25"/>
      <c r="AS1531" s="25"/>
      <c r="AT1531" s="25"/>
      <c r="AU1531" s="25"/>
      <c r="AV1531" s="25"/>
      <c r="AW1531" s="25"/>
      <c r="AX1531" s="25"/>
      <c r="AY1531" s="25"/>
      <c r="AZ1531" s="25"/>
      <c r="BA1531" s="25"/>
      <c r="BB1531" s="25"/>
      <c r="BC1531" s="25"/>
      <c r="BD1531" s="25"/>
      <c r="BE1531" s="25"/>
      <c r="BF1531" s="25"/>
      <c r="BG1531" s="25"/>
      <c r="BH1531" s="25"/>
      <c r="BI1531" s="25"/>
      <c r="BJ1531" s="25"/>
      <c r="BK1531" s="25"/>
      <c r="BL1531" s="25"/>
      <c r="BM1531" s="25"/>
      <c r="BN1531" s="25"/>
      <c r="BO1531" s="25"/>
      <c r="BP1531" s="25"/>
      <c r="BQ1531" s="25"/>
      <c r="BR1531" s="25"/>
      <c r="BS1531" s="25"/>
      <c r="BT1531" s="25"/>
      <c r="BU1531" s="25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2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  <c r="DH1531" s="2"/>
      <c r="DI1531" s="2"/>
      <c r="DJ1531" s="2"/>
      <c r="DK1531" s="2"/>
      <c r="DL1531" s="2"/>
      <c r="DM1531" s="2"/>
      <c r="DN1531" s="2"/>
      <c r="DO1531" s="2"/>
      <c r="DP1531" s="2"/>
      <c r="DQ1531" s="2"/>
      <c r="DR1531" s="2"/>
      <c r="DS1531" s="2"/>
      <c r="DT1531" s="2"/>
      <c r="DU1531" s="2"/>
      <c r="DV1531" s="2"/>
      <c r="DW1531" s="2"/>
      <c r="DX1531" s="2"/>
      <c r="DY1531" s="2"/>
      <c r="DZ1531" s="2"/>
      <c r="EA1531" s="2"/>
      <c r="EB1531" s="2"/>
      <c r="EC1531" s="2"/>
      <c r="ED1531" s="2"/>
      <c r="EE1531" s="2"/>
      <c r="EF1531" s="2"/>
      <c r="EG1531" s="2"/>
      <c r="EH1531" s="2"/>
      <c r="EI1531" s="2"/>
      <c r="EJ1531" s="2"/>
      <c r="EK1531" s="2"/>
      <c r="EL1531" s="2"/>
      <c r="EM1531" s="2"/>
      <c r="EN1531" s="25"/>
      <c r="EO1531" s="25"/>
      <c r="EP1531" s="25"/>
      <c r="EQ1531" s="25"/>
      <c r="ER1531" s="25"/>
      <c r="ES1531" s="25"/>
      <c r="ET1531" s="25"/>
      <c r="EU1531" s="25"/>
      <c r="EV1531" s="25"/>
      <c r="EW1531" s="25"/>
      <c r="EX1531" s="25"/>
      <c r="EY1531" s="25"/>
      <c r="EZ1531" s="25"/>
      <c r="FA1531" s="25"/>
      <c r="FB1531" s="25"/>
      <c r="FC1531" s="25"/>
      <c r="FD1531" s="25"/>
      <c r="FE1531" s="25"/>
      <c r="FF1531" s="25"/>
      <c r="FG1531" s="25"/>
      <c r="FH1531" s="25"/>
    </row>
    <row r="1532" spans="1:164" s="7" customFormat="1" ht="24">
      <c r="A1532" s="1"/>
      <c r="B1532" s="1"/>
      <c r="C1532" s="6"/>
      <c r="D1532" s="1" ph="1"/>
      <c r="F1532" s="27"/>
      <c r="G1532" s="9"/>
      <c r="H1532" s="9"/>
      <c r="I1532" s="1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25"/>
      <c r="AG1532" s="25"/>
      <c r="AH1532" s="25"/>
      <c r="AI1532" s="25"/>
      <c r="AJ1532" s="25"/>
      <c r="AK1532" s="25"/>
      <c r="AL1532" s="25"/>
      <c r="AM1532" s="25"/>
      <c r="AN1532" s="25"/>
      <c r="AO1532" s="25"/>
      <c r="AP1532" s="25"/>
      <c r="AQ1532" s="25"/>
      <c r="AR1532" s="25"/>
      <c r="AS1532" s="25"/>
      <c r="AT1532" s="25"/>
      <c r="AU1532" s="25"/>
      <c r="AV1532" s="25"/>
      <c r="AW1532" s="25"/>
      <c r="AX1532" s="25"/>
      <c r="AY1532" s="25"/>
      <c r="AZ1532" s="25"/>
      <c r="BA1532" s="25"/>
      <c r="BB1532" s="25"/>
      <c r="BC1532" s="25"/>
      <c r="BD1532" s="25"/>
      <c r="BE1532" s="25"/>
      <c r="BF1532" s="25"/>
      <c r="BG1532" s="25"/>
      <c r="BH1532" s="25"/>
      <c r="BI1532" s="25"/>
      <c r="BJ1532" s="25"/>
      <c r="BK1532" s="25"/>
      <c r="BL1532" s="25"/>
      <c r="BM1532" s="25"/>
      <c r="BN1532" s="25"/>
      <c r="BO1532" s="25"/>
      <c r="BP1532" s="25"/>
      <c r="BQ1532" s="25"/>
      <c r="BR1532" s="25"/>
      <c r="BS1532" s="25"/>
      <c r="BT1532" s="25"/>
      <c r="BU1532" s="25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2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  <c r="DH1532" s="2"/>
      <c r="DI1532" s="2"/>
      <c r="DJ1532" s="2"/>
      <c r="DK1532" s="2"/>
      <c r="DL1532" s="2"/>
      <c r="DM1532" s="2"/>
      <c r="DN1532" s="2"/>
      <c r="DO1532" s="2"/>
      <c r="DP1532" s="2"/>
      <c r="DQ1532" s="2"/>
      <c r="DR1532" s="2"/>
      <c r="DS1532" s="2"/>
      <c r="DT1532" s="2"/>
      <c r="DU1532" s="2"/>
      <c r="DV1532" s="2"/>
      <c r="DW1532" s="2"/>
      <c r="DX1532" s="2"/>
      <c r="DY1532" s="2"/>
      <c r="DZ1532" s="2"/>
      <c r="EA1532" s="2"/>
      <c r="EB1532" s="2"/>
      <c r="EC1532" s="2"/>
      <c r="ED1532" s="2"/>
      <c r="EE1532" s="2"/>
      <c r="EF1532" s="2"/>
      <c r="EG1532" s="2"/>
      <c r="EH1532" s="2"/>
      <c r="EI1532" s="2"/>
      <c r="EJ1532" s="2"/>
      <c r="EK1532" s="2"/>
      <c r="EL1532" s="2"/>
      <c r="EM1532" s="2"/>
      <c r="EN1532" s="25"/>
      <c r="EO1532" s="25"/>
      <c r="EP1532" s="25"/>
      <c r="EQ1532" s="25"/>
      <c r="ER1532" s="25"/>
      <c r="ES1532" s="25"/>
      <c r="ET1532" s="25"/>
      <c r="EU1532" s="25"/>
      <c r="EV1532" s="25"/>
      <c r="EW1532" s="25"/>
      <c r="EX1532" s="25"/>
      <c r="EY1532" s="25"/>
      <c r="EZ1532" s="25"/>
      <c r="FA1532" s="25"/>
      <c r="FB1532" s="25"/>
      <c r="FC1532" s="25"/>
      <c r="FD1532" s="25"/>
      <c r="FE1532" s="25"/>
      <c r="FF1532" s="25"/>
      <c r="FG1532" s="25"/>
      <c r="FH1532" s="25"/>
    </row>
    <row r="1533" spans="1:164" s="7" customFormat="1" ht="24">
      <c r="A1533" s="1"/>
      <c r="B1533" s="1"/>
      <c r="C1533" s="6"/>
      <c r="D1533" s="1" ph="1"/>
      <c r="F1533" s="27"/>
      <c r="G1533" s="9"/>
      <c r="H1533" s="9"/>
      <c r="I1533" s="1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25"/>
      <c r="AG1533" s="25"/>
      <c r="AH1533" s="25"/>
      <c r="AI1533" s="25"/>
      <c r="AJ1533" s="25"/>
      <c r="AK1533" s="25"/>
      <c r="AL1533" s="25"/>
      <c r="AM1533" s="25"/>
      <c r="AN1533" s="25"/>
      <c r="AO1533" s="25"/>
      <c r="AP1533" s="25"/>
      <c r="AQ1533" s="25"/>
      <c r="AR1533" s="25"/>
      <c r="AS1533" s="25"/>
      <c r="AT1533" s="25"/>
      <c r="AU1533" s="25"/>
      <c r="AV1533" s="25"/>
      <c r="AW1533" s="25"/>
      <c r="AX1533" s="25"/>
      <c r="AY1533" s="25"/>
      <c r="AZ1533" s="25"/>
      <c r="BA1533" s="25"/>
      <c r="BB1533" s="25"/>
      <c r="BC1533" s="25"/>
      <c r="BD1533" s="25"/>
      <c r="BE1533" s="25"/>
      <c r="BF1533" s="25"/>
      <c r="BG1533" s="25"/>
      <c r="BH1533" s="25"/>
      <c r="BI1533" s="25"/>
      <c r="BJ1533" s="25"/>
      <c r="BK1533" s="25"/>
      <c r="BL1533" s="25"/>
      <c r="BM1533" s="25"/>
      <c r="BN1533" s="25"/>
      <c r="BO1533" s="25"/>
      <c r="BP1533" s="25"/>
      <c r="BQ1533" s="25"/>
      <c r="BR1533" s="25"/>
      <c r="BS1533" s="25"/>
      <c r="BT1533" s="25"/>
      <c r="BU1533" s="25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2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  <c r="DH1533" s="2"/>
      <c r="DI1533" s="2"/>
      <c r="DJ1533" s="2"/>
      <c r="DK1533" s="2"/>
      <c r="DL1533" s="2"/>
      <c r="DM1533" s="2"/>
      <c r="DN1533" s="2"/>
      <c r="DO1533" s="2"/>
      <c r="DP1533" s="2"/>
      <c r="DQ1533" s="2"/>
      <c r="DR1533" s="2"/>
      <c r="DS1533" s="2"/>
      <c r="DT1533" s="2"/>
      <c r="DU1533" s="2"/>
      <c r="DV1533" s="2"/>
      <c r="DW1533" s="2"/>
      <c r="DX1533" s="2"/>
      <c r="DY1533" s="2"/>
      <c r="DZ1533" s="2"/>
      <c r="EA1533" s="2"/>
      <c r="EB1533" s="2"/>
      <c r="EC1533" s="2"/>
      <c r="ED1533" s="2"/>
      <c r="EE1533" s="2"/>
      <c r="EF1533" s="2"/>
      <c r="EG1533" s="2"/>
      <c r="EH1533" s="2"/>
      <c r="EI1533" s="2"/>
      <c r="EJ1533" s="2"/>
      <c r="EK1533" s="2"/>
      <c r="EL1533" s="2"/>
      <c r="EM1533" s="2"/>
      <c r="EN1533" s="25"/>
      <c r="EO1533" s="25"/>
      <c r="EP1533" s="25"/>
      <c r="EQ1533" s="25"/>
      <c r="ER1533" s="25"/>
      <c r="ES1533" s="25"/>
      <c r="ET1533" s="25"/>
      <c r="EU1533" s="25"/>
      <c r="EV1533" s="25"/>
      <c r="EW1533" s="25"/>
      <c r="EX1533" s="25"/>
      <c r="EY1533" s="25"/>
      <c r="EZ1533" s="25"/>
      <c r="FA1533" s="25"/>
      <c r="FB1533" s="25"/>
      <c r="FC1533" s="25"/>
      <c r="FD1533" s="25"/>
      <c r="FE1533" s="25"/>
      <c r="FF1533" s="25"/>
      <c r="FG1533" s="25"/>
      <c r="FH1533" s="25"/>
    </row>
    <row r="1534" spans="1:164" s="7" customFormat="1" ht="24">
      <c r="A1534" s="1"/>
      <c r="B1534" s="1"/>
      <c r="C1534" s="6"/>
      <c r="D1534" s="1" ph="1"/>
      <c r="F1534" s="27"/>
      <c r="G1534" s="9"/>
      <c r="H1534" s="9"/>
      <c r="I1534" s="1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25"/>
      <c r="AG1534" s="25"/>
      <c r="AH1534" s="25"/>
      <c r="AI1534" s="25"/>
      <c r="AJ1534" s="25"/>
      <c r="AK1534" s="25"/>
      <c r="AL1534" s="25"/>
      <c r="AM1534" s="25"/>
      <c r="AN1534" s="25"/>
      <c r="AO1534" s="25"/>
      <c r="AP1534" s="25"/>
      <c r="AQ1534" s="25"/>
      <c r="AR1534" s="25"/>
      <c r="AS1534" s="25"/>
      <c r="AT1534" s="25"/>
      <c r="AU1534" s="25"/>
      <c r="AV1534" s="25"/>
      <c r="AW1534" s="25"/>
      <c r="AX1534" s="25"/>
      <c r="AY1534" s="25"/>
      <c r="AZ1534" s="25"/>
      <c r="BA1534" s="25"/>
      <c r="BB1534" s="25"/>
      <c r="BC1534" s="25"/>
      <c r="BD1534" s="25"/>
      <c r="BE1534" s="25"/>
      <c r="BF1534" s="25"/>
      <c r="BG1534" s="25"/>
      <c r="BH1534" s="25"/>
      <c r="BI1534" s="25"/>
      <c r="BJ1534" s="25"/>
      <c r="BK1534" s="25"/>
      <c r="BL1534" s="25"/>
      <c r="BM1534" s="25"/>
      <c r="BN1534" s="25"/>
      <c r="BO1534" s="25"/>
      <c r="BP1534" s="25"/>
      <c r="BQ1534" s="25"/>
      <c r="BR1534" s="25"/>
      <c r="BS1534" s="25"/>
      <c r="BT1534" s="25"/>
      <c r="BU1534" s="25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2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  <c r="DH1534" s="2"/>
      <c r="DI1534" s="2"/>
      <c r="DJ1534" s="2"/>
      <c r="DK1534" s="2"/>
      <c r="DL1534" s="2"/>
      <c r="DM1534" s="2"/>
      <c r="DN1534" s="2"/>
      <c r="DO1534" s="2"/>
      <c r="DP1534" s="2"/>
      <c r="DQ1534" s="2"/>
      <c r="DR1534" s="2"/>
      <c r="DS1534" s="2"/>
      <c r="DT1534" s="2"/>
      <c r="DU1534" s="2"/>
      <c r="DV1534" s="2"/>
      <c r="DW1534" s="2"/>
      <c r="DX1534" s="2"/>
      <c r="DY1534" s="2"/>
      <c r="DZ1534" s="2"/>
      <c r="EA1534" s="2"/>
      <c r="EB1534" s="2"/>
      <c r="EC1534" s="2"/>
      <c r="ED1534" s="2"/>
      <c r="EE1534" s="2"/>
      <c r="EF1534" s="2"/>
      <c r="EG1534" s="2"/>
      <c r="EH1534" s="2"/>
      <c r="EI1534" s="2"/>
      <c r="EJ1534" s="2"/>
      <c r="EK1534" s="2"/>
      <c r="EL1534" s="2"/>
      <c r="EM1534" s="2"/>
      <c r="EN1534" s="25"/>
      <c r="EO1534" s="25"/>
      <c r="EP1534" s="25"/>
      <c r="EQ1534" s="25"/>
      <c r="ER1534" s="25"/>
      <c r="ES1534" s="25"/>
      <c r="ET1534" s="25"/>
      <c r="EU1534" s="25"/>
      <c r="EV1534" s="25"/>
      <c r="EW1534" s="25"/>
      <c r="EX1534" s="25"/>
      <c r="EY1534" s="25"/>
      <c r="EZ1534" s="25"/>
      <c r="FA1534" s="25"/>
      <c r="FB1534" s="25"/>
      <c r="FC1534" s="25"/>
      <c r="FD1534" s="25"/>
      <c r="FE1534" s="25"/>
      <c r="FF1534" s="25"/>
      <c r="FG1534" s="25"/>
      <c r="FH1534" s="25"/>
    </row>
    <row r="1535" spans="1:164" s="7" customFormat="1" ht="24">
      <c r="A1535" s="1"/>
      <c r="B1535" s="1"/>
      <c r="C1535" s="6"/>
      <c r="D1535" s="1" ph="1"/>
      <c r="F1535" s="27"/>
      <c r="G1535" s="9"/>
      <c r="H1535" s="9"/>
      <c r="I1535" s="1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25"/>
      <c r="AG1535" s="25"/>
      <c r="AH1535" s="25"/>
      <c r="AI1535" s="25"/>
      <c r="AJ1535" s="25"/>
      <c r="AK1535" s="25"/>
      <c r="AL1535" s="25"/>
      <c r="AM1535" s="25"/>
      <c r="AN1535" s="25"/>
      <c r="AO1535" s="25"/>
      <c r="AP1535" s="25"/>
      <c r="AQ1535" s="25"/>
      <c r="AR1535" s="25"/>
      <c r="AS1535" s="25"/>
      <c r="AT1535" s="25"/>
      <c r="AU1535" s="25"/>
      <c r="AV1535" s="25"/>
      <c r="AW1535" s="25"/>
      <c r="AX1535" s="25"/>
      <c r="AY1535" s="25"/>
      <c r="AZ1535" s="25"/>
      <c r="BA1535" s="25"/>
      <c r="BB1535" s="25"/>
      <c r="BC1535" s="25"/>
      <c r="BD1535" s="25"/>
      <c r="BE1535" s="25"/>
      <c r="BF1535" s="25"/>
      <c r="BG1535" s="25"/>
      <c r="BH1535" s="25"/>
      <c r="BI1535" s="25"/>
      <c r="BJ1535" s="25"/>
      <c r="BK1535" s="25"/>
      <c r="BL1535" s="25"/>
      <c r="BM1535" s="25"/>
      <c r="BN1535" s="25"/>
      <c r="BO1535" s="25"/>
      <c r="BP1535" s="25"/>
      <c r="BQ1535" s="25"/>
      <c r="BR1535" s="25"/>
      <c r="BS1535" s="25"/>
      <c r="BT1535" s="25"/>
      <c r="BU1535" s="25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2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  <c r="DH1535" s="2"/>
      <c r="DI1535" s="2"/>
      <c r="DJ1535" s="2"/>
      <c r="DK1535" s="2"/>
      <c r="DL1535" s="2"/>
      <c r="DM1535" s="2"/>
      <c r="DN1535" s="2"/>
      <c r="DO1535" s="2"/>
      <c r="DP1535" s="2"/>
      <c r="DQ1535" s="2"/>
      <c r="DR1535" s="2"/>
      <c r="DS1535" s="2"/>
      <c r="DT1535" s="2"/>
      <c r="DU1535" s="2"/>
      <c r="DV1535" s="2"/>
      <c r="DW1535" s="2"/>
      <c r="DX1535" s="2"/>
      <c r="DY1535" s="2"/>
      <c r="DZ1535" s="2"/>
      <c r="EA1535" s="2"/>
      <c r="EB1535" s="2"/>
      <c r="EC1535" s="2"/>
      <c r="ED1535" s="2"/>
      <c r="EE1535" s="2"/>
      <c r="EF1535" s="2"/>
      <c r="EG1535" s="2"/>
      <c r="EH1535" s="2"/>
      <c r="EI1535" s="2"/>
      <c r="EJ1535" s="2"/>
      <c r="EK1535" s="2"/>
      <c r="EL1535" s="2"/>
      <c r="EM1535" s="2"/>
      <c r="EN1535" s="25"/>
      <c r="EO1535" s="25"/>
      <c r="EP1535" s="25"/>
      <c r="EQ1535" s="25"/>
      <c r="ER1535" s="25"/>
      <c r="ES1535" s="25"/>
      <c r="ET1535" s="25"/>
      <c r="EU1535" s="25"/>
      <c r="EV1535" s="25"/>
      <c r="EW1535" s="25"/>
      <c r="EX1535" s="25"/>
      <c r="EY1535" s="25"/>
      <c r="EZ1535" s="25"/>
      <c r="FA1535" s="25"/>
      <c r="FB1535" s="25"/>
      <c r="FC1535" s="25"/>
      <c r="FD1535" s="25"/>
      <c r="FE1535" s="25"/>
      <c r="FF1535" s="25"/>
      <c r="FG1535" s="25"/>
      <c r="FH1535" s="25"/>
    </row>
    <row r="1536" spans="1:164" s="7" customFormat="1" ht="24">
      <c r="A1536" s="1"/>
      <c r="B1536" s="1"/>
      <c r="C1536" s="6"/>
      <c r="D1536" s="1" ph="1"/>
      <c r="F1536" s="27"/>
      <c r="G1536" s="9"/>
      <c r="H1536" s="9"/>
      <c r="I1536" s="1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25"/>
      <c r="AG1536" s="25"/>
      <c r="AH1536" s="25"/>
      <c r="AI1536" s="25"/>
      <c r="AJ1536" s="25"/>
      <c r="AK1536" s="25"/>
      <c r="AL1536" s="25"/>
      <c r="AM1536" s="25"/>
      <c r="AN1536" s="25"/>
      <c r="AO1536" s="25"/>
      <c r="AP1536" s="25"/>
      <c r="AQ1536" s="25"/>
      <c r="AR1536" s="25"/>
      <c r="AS1536" s="25"/>
      <c r="AT1536" s="25"/>
      <c r="AU1536" s="25"/>
      <c r="AV1536" s="25"/>
      <c r="AW1536" s="25"/>
      <c r="AX1536" s="25"/>
      <c r="AY1536" s="25"/>
      <c r="AZ1536" s="25"/>
      <c r="BA1536" s="25"/>
      <c r="BB1536" s="25"/>
      <c r="BC1536" s="25"/>
      <c r="BD1536" s="25"/>
      <c r="BE1536" s="25"/>
      <c r="BF1536" s="25"/>
      <c r="BG1536" s="25"/>
      <c r="BH1536" s="25"/>
      <c r="BI1536" s="25"/>
      <c r="BJ1536" s="25"/>
      <c r="BK1536" s="25"/>
      <c r="BL1536" s="25"/>
      <c r="BM1536" s="25"/>
      <c r="BN1536" s="25"/>
      <c r="BO1536" s="25"/>
      <c r="BP1536" s="25"/>
      <c r="BQ1536" s="25"/>
      <c r="BR1536" s="25"/>
      <c r="BS1536" s="25"/>
      <c r="BT1536" s="25"/>
      <c r="BU1536" s="25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2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  <c r="DH1536" s="2"/>
      <c r="DI1536" s="2"/>
      <c r="DJ1536" s="2"/>
      <c r="DK1536" s="2"/>
      <c r="DL1536" s="2"/>
      <c r="DM1536" s="2"/>
      <c r="DN1536" s="2"/>
      <c r="DO1536" s="2"/>
      <c r="DP1536" s="2"/>
      <c r="DQ1536" s="2"/>
      <c r="DR1536" s="2"/>
      <c r="DS1536" s="2"/>
      <c r="DT1536" s="2"/>
      <c r="DU1536" s="2"/>
      <c r="DV1536" s="2"/>
      <c r="DW1536" s="2"/>
      <c r="DX1536" s="2"/>
      <c r="DY1536" s="2"/>
      <c r="DZ1536" s="2"/>
      <c r="EA1536" s="2"/>
      <c r="EB1536" s="2"/>
      <c r="EC1536" s="2"/>
      <c r="ED1536" s="2"/>
      <c r="EE1536" s="2"/>
      <c r="EF1536" s="2"/>
      <c r="EG1536" s="2"/>
      <c r="EH1536" s="2"/>
      <c r="EI1536" s="2"/>
      <c r="EJ1536" s="2"/>
      <c r="EK1536" s="2"/>
      <c r="EL1536" s="2"/>
      <c r="EM1536" s="2"/>
      <c r="EN1536" s="25"/>
      <c r="EO1536" s="25"/>
      <c r="EP1536" s="25"/>
      <c r="EQ1536" s="25"/>
      <c r="ER1536" s="25"/>
      <c r="ES1536" s="25"/>
      <c r="ET1536" s="25"/>
      <c r="EU1536" s="25"/>
      <c r="EV1536" s="25"/>
      <c r="EW1536" s="25"/>
      <c r="EX1536" s="25"/>
      <c r="EY1536" s="25"/>
      <c r="EZ1536" s="25"/>
      <c r="FA1536" s="25"/>
      <c r="FB1536" s="25"/>
      <c r="FC1536" s="25"/>
      <c r="FD1536" s="25"/>
      <c r="FE1536" s="25"/>
      <c r="FF1536" s="25"/>
      <c r="FG1536" s="25"/>
      <c r="FH1536" s="25"/>
    </row>
    <row r="1537" spans="1:164" s="7" customFormat="1" ht="24">
      <c r="A1537" s="1"/>
      <c r="B1537" s="1"/>
      <c r="C1537" s="6"/>
      <c r="D1537" s="1" ph="1"/>
      <c r="F1537" s="27"/>
      <c r="G1537" s="9"/>
      <c r="H1537" s="9"/>
      <c r="I1537" s="1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25"/>
      <c r="AG1537" s="25"/>
      <c r="AH1537" s="25"/>
      <c r="AI1537" s="25"/>
      <c r="AJ1537" s="25"/>
      <c r="AK1537" s="25"/>
      <c r="AL1537" s="25"/>
      <c r="AM1537" s="25"/>
      <c r="AN1537" s="25"/>
      <c r="AO1537" s="25"/>
      <c r="AP1537" s="25"/>
      <c r="AQ1537" s="25"/>
      <c r="AR1537" s="25"/>
      <c r="AS1537" s="25"/>
      <c r="AT1537" s="25"/>
      <c r="AU1537" s="25"/>
      <c r="AV1537" s="25"/>
      <c r="AW1537" s="25"/>
      <c r="AX1537" s="25"/>
      <c r="AY1537" s="25"/>
      <c r="AZ1537" s="25"/>
      <c r="BA1537" s="25"/>
      <c r="BB1537" s="25"/>
      <c r="BC1537" s="25"/>
      <c r="BD1537" s="25"/>
      <c r="BE1537" s="25"/>
      <c r="BF1537" s="25"/>
      <c r="BG1537" s="25"/>
      <c r="BH1537" s="25"/>
      <c r="BI1537" s="25"/>
      <c r="BJ1537" s="25"/>
      <c r="BK1537" s="25"/>
      <c r="BL1537" s="25"/>
      <c r="BM1537" s="25"/>
      <c r="BN1537" s="25"/>
      <c r="BO1537" s="25"/>
      <c r="BP1537" s="25"/>
      <c r="BQ1537" s="25"/>
      <c r="BR1537" s="25"/>
      <c r="BS1537" s="25"/>
      <c r="BT1537" s="25"/>
      <c r="BU1537" s="25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2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  <c r="DH1537" s="2"/>
      <c r="DI1537" s="2"/>
      <c r="DJ1537" s="2"/>
      <c r="DK1537" s="2"/>
      <c r="DL1537" s="2"/>
      <c r="DM1537" s="2"/>
      <c r="DN1537" s="2"/>
      <c r="DO1537" s="2"/>
      <c r="DP1537" s="2"/>
      <c r="DQ1537" s="2"/>
      <c r="DR1537" s="2"/>
      <c r="DS1537" s="2"/>
      <c r="DT1537" s="2"/>
      <c r="DU1537" s="2"/>
      <c r="DV1537" s="2"/>
      <c r="DW1537" s="2"/>
      <c r="DX1537" s="2"/>
      <c r="DY1537" s="2"/>
      <c r="DZ1537" s="2"/>
      <c r="EA1537" s="2"/>
      <c r="EB1537" s="2"/>
      <c r="EC1537" s="2"/>
      <c r="ED1537" s="2"/>
      <c r="EE1537" s="2"/>
      <c r="EF1537" s="2"/>
      <c r="EG1537" s="2"/>
      <c r="EH1537" s="2"/>
      <c r="EI1537" s="2"/>
      <c r="EJ1537" s="2"/>
      <c r="EK1537" s="2"/>
      <c r="EL1537" s="2"/>
      <c r="EM1537" s="2"/>
      <c r="EN1537" s="25"/>
      <c r="EO1537" s="25"/>
      <c r="EP1537" s="25"/>
      <c r="EQ1537" s="25"/>
      <c r="ER1537" s="25"/>
      <c r="ES1537" s="25"/>
      <c r="ET1537" s="25"/>
      <c r="EU1537" s="25"/>
      <c r="EV1537" s="25"/>
      <c r="EW1537" s="25"/>
      <c r="EX1537" s="25"/>
      <c r="EY1537" s="25"/>
      <c r="EZ1537" s="25"/>
      <c r="FA1537" s="25"/>
      <c r="FB1537" s="25"/>
      <c r="FC1537" s="25"/>
      <c r="FD1537" s="25"/>
      <c r="FE1537" s="25"/>
      <c r="FF1537" s="25"/>
      <c r="FG1537" s="25"/>
      <c r="FH1537" s="25"/>
    </row>
    <row r="1538" spans="1:164" s="7" customFormat="1" ht="24">
      <c r="A1538" s="1"/>
      <c r="B1538" s="1"/>
      <c r="C1538" s="6"/>
      <c r="D1538" s="1" ph="1"/>
      <c r="F1538" s="27"/>
      <c r="G1538" s="9"/>
      <c r="H1538" s="9"/>
      <c r="I1538" s="1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25"/>
      <c r="AG1538" s="25"/>
      <c r="AH1538" s="25"/>
      <c r="AI1538" s="25"/>
      <c r="AJ1538" s="25"/>
      <c r="AK1538" s="25"/>
      <c r="AL1538" s="25"/>
      <c r="AM1538" s="25"/>
      <c r="AN1538" s="25"/>
      <c r="AO1538" s="25"/>
      <c r="AP1538" s="25"/>
      <c r="AQ1538" s="25"/>
      <c r="AR1538" s="25"/>
      <c r="AS1538" s="25"/>
      <c r="AT1538" s="25"/>
      <c r="AU1538" s="25"/>
      <c r="AV1538" s="25"/>
      <c r="AW1538" s="25"/>
      <c r="AX1538" s="25"/>
      <c r="AY1538" s="25"/>
      <c r="AZ1538" s="25"/>
      <c r="BA1538" s="25"/>
      <c r="BB1538" s="25"/>
      <c r="BC1538" s="25"/>
      <c r="BD1538" s="25"/>
      <c r="BE1538" s="25"/>
      <c r="BF1538" s="25"/>
      <c r="BG1538" s="25"/>
      <c r="BH1538" s="25"/>
      <c r="BI1538" s="25"/>
      <c r="BJ1538" s="25"/>
      <c r="BK1538" s="25"/>
      <c r="BL1538" s="25"/>
      <c r="BM1538" s="25"/>
      <c r="BN1538" s="25"/>
      <c r="BO1538" s="25"/>
      <c r="BP1538" s="25"/>
      <c r="BQ1538" s="25"/>
      <c r="BR1538" s="25"/>
      <c r="BS1538" s="25"/>
      <c r="BT1538" s="25"/>
      <c r="BU1538" s="25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2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  <c r="DH1538" s="2"/>
      <c r="DI1538" s="2"/>
      <c r="DJ1538" s="2"/>
      <c r="DK1538" s="2"/>
      <c r="DL1538" s="2"/>
      <c r="DM1538" s="2"/>
      <c r="DN1538" s="2"/>
      <c r="DO1538" s="2"/>
      <c r="DP1538" s="2"/>
      <c r="DQ1538" s="2"/>
      <c r="DR1538" s="2"/>
      <c r="DS1538" s="2"/>
      <c r="DT1538" s="2"/>
      <c r="DU1538" s="2"/>
      <c r="DV1538" s="2"/>
      <c r="DW1538" s="2"/>
      <c r="DX1538" s="2"/>
      <c r="DY1538" s="2"/>
      <c r="DZ1538" s="2"/>
      <c r="EA1538" s="2"/>
      <c r="EB1538" s="2"/>
      <c r="EC1538" s="2"/>
      <c r="ED1538" s="2"/>
      <c r="EE1538" s="2"/>
      <c r="EF1538" s="2"/>
      <c r="EG1538" s="2"/>
      <c r="EH1538" s="2"/>
      <c r="EI1538" s="2"/>
      <c r="EJ1538" s="2"/>
      <c r="EK1538" s="2"/>
      <c r="EL1538" s="2"/>
      <c r="EM1538" s="2"/>
      <c r="EN1538" s="25"/>
      <c r="EO1538" s="25"/>
      <c r="EP1538" s="25"/>
      <c r="EQ1538" s="25"/>
      <c r="ER1538" s="25"/>
      <c r="ES1538" s="25"/>
      <c r="ET1538" s="25"/>
      <c r="EU1538" s="25"/>
      <c r="EV1538" s="25"/>
      <c r="EW1538" s="25"/>
      <c r="EX1538" s="25"/>
      <c r="EY1538" s="25"/>
      <c r="EZ1538" s="25"/>
      <c r="FA1538" s="25"/>
      <c r="FB1538" s="25"/>
      <c r="FC1538" s="25"/>
      <c r="FD1538" s="25"/>
      <c r="FE1538" s="25"/>
      <c r="FF1538" s="25"/>
      <c r="FG1538" s="25"/>
      <c r="FH1538" s="25"/>
    </row>
    <row r="1539" spans="1:164" s="7" customFormat="1" ht="24">
      <c r="A1539" s="1"/>
      <c r="B1539" s="1"/>
      <c r="C1539" s="6"/>
      <c r="D1539" s="1" ph="1"/>
      <c r="F1539" s="27"/>
      <c r="G1539" s="9"/>
      <c r="H1539" s="9"/>
      <c r="I1539" s="1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  <c r="AP1539" s="25"/>
      <c r="AQ1539" s="25"/>
      <c r="AR1539" s="25"/>
      <c r="AS1539" s="25"/>
      <c r="AT1539" s="25"/>
      <c r="AU1539" s="25"/>
      <c r="AV1539" s="25"/>
      <c r="AW1539" s="25"/>
      <c r="AX1539" s="25"/>
      <c r="AY1539" s="25"/>
      <c r="AZ1539" s="25"/>
      <c r="BA1539" s="25"/>
      <c r="BB1539" s="25"/>
      <c r="BC1539" s="25"/>
      <c r="BD1539" s="25"/>
      <c r="BE1539" s="25"/>
      <c r="BF1539" s="25"/>
      <c r="BG1539" s="25"/>
      <c r="BH1539" s="25"/>
      <c r="BI1539" s="25"/>
      <c r="BJ1539" s="25"/>
      <c r="BK1539" s="25"/>
      <c r="BL1539" s="25"/>
      <c r="BM1539" s="25"/>
      <c r="BN1539" s="25"/>
      <c r="BO1539" s="25"/>
      <c r="BP1539" s="25"/>
      <c r="BQ1539" s="25"/>
      <c r="BR1539" s="25"/>
      <c r="BS1539" s="25"/>
      <c r="BT1539" s="25"/>
      <c r="BU1539" s="25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2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  <c r="DH1539" s="2"/>
      <c r="DI1539" s="2"/>
      <c r="DJ1539" s="2"/>
      <c r="DK1539" s="2"/>
      <c r="DL1539" s="2"/>
      <c r="DM1539" s="2"/>
      <c r="DN1539" s="2"/>
      <c r="DO1539" s="2"/>
      <c r="DP1539" s="2"/>
      <c r="DQ1539" s="2"/>
      <c r="DR1539" s="2"/>
      <c r="DS1539" s="2"/>
      <c r="DT1539" s="2"/>
      <c r="DU1539" s="2"/>
      <c r="DV1539" s="2"/>
      <c r="DW1539" s="2"/>
      <c r="DX1539" s="2"/>
      <c r="DY1539" s="2"/>
      <c r="DZ1539" s="2"/>
      <c r="EA1539" s="2"/>
      <c r="EB1539" s="2"/>
      <c r="EC1539" s="2"/>
      <c r="ED1539" s="2"/>
      <c r="EE1539" s="2"/>
      <c r="EF1539" s="2"/>
      <c r="EG1539" s="2"/>
      <c r="EH1539" s="2"/>
      <c r="EI1539" s="2"/>
      <c r="EJ1539" s="2"/>
      <c r="EK1539" s="2"/>
      <c r="EL1539" s="2"/>
      <c r="EM1539" s="2"/>
      <c r="EN1539" s="25"/>
      <c r="EO1539" s="25"/>
      <c r="EP1539" s="25"/>
      <c r="EQ1539" s="25"/>
      <c r="ER1539" s="25"/>
      <c r="ES1539" s="25"/>
      <c r="ET1539" s="25"/>
      <c r="EU1539" s="25"/>
      <c r="EV1539" s="25"/>
      <c r="EW1539" s="25"/>
      <c r="EX1539" s="25"/>
      <c r="EY1539" s="25"/>
      <c r="EZ1539" s="25"/>
      <c r="FA1539" s="25"/>
      <c r="FB1539" s="25"/>
      <c r="FC1539" s="25"/>
      <c r="FD1539" s="25"/>
      <c r="FE1539" s="25"/>
      <c r="FF1539" s="25"/>
      <c r="FG1539" s="25"/>
      <c r="FH1539" s="25"/>
    </row>
    <row r="1540" spans="1:164" s="7" customFormat="1" ht="24">
      <c r="A1540" s="1"/>
      <c r="B1540" s="1"/>
      <c r="C1540" s="6"/>
      <c r="D1540" s="1" ph="1"/>
      <c r="F1540" s="27"/>
      <c r="G1540" s="9"/>
      <c r="H1540" s="9"/>
      <c r="I1540" s="1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25"/>
      <c r="AG1540" s="25"/>
      <c r="AH1540" s="25"/>
      <c r="AI1540" s="25"/>
      <c r="AJ1540" s="25"/>
      <c r="AK1540" s="25"/>
      <c r="AL1540" s="25"/>
      <c r="AM1540" s="25"/>
      <c r="AN1540" s="25"/>
      <c r="AO1540" s="25"/>
      <c r="AP1540" s="25"/>
      <c r="AQ1540" s="25"/>
      <c r="AR1540" s="25"/>
      <c r="AS1540" s="25"/>
      <c r="AT1540" s="25"/>
      <c r="AU1540" s="25"/>
      <c r="AV1540" s="25"/>
      <c r="AW1540" s="25"/>
      <c r="AX1540" s="25"/>
      <c r="AY1540" s="25"/>
      <c r="AZ1540" s="25"/>
      <c r="BA1540" s="25"/>
      <c r="BB1540" s="25"/>
      <c r="BC1540" s="25"/>
      <c r="BD1540" s="25"/>
      <c r="BE1540" s="25"/>
      <c r="BF1540" s="25"/>
      <c r="BG1540" s="25"/>
      <c r="BH1540" s="25"/>
      <c r="BI1540" s="25"/>
      <c r="BJ1540" s="25"/>
      <c r="BK1540" s="25"/>
      <c r="BL1540" s="25"/>
      <c r="BM1540" s="25"/>
      <c r="BN1540" s="25"/>
      <c r="BO1540" s="25"/>
      <c r="BP1540" s="25"/>
      <c r="BQ1540" s="25"/>
      <c r="BR1540" s="25"/>
      <c r="BS1540" s="25"/>
      <c r="BT1540" s="25"/>
      <c r="BU1540" s="25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2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  <c r="DH1540" s="2"/>
      <c r="DI1540" s="2"/>
      <c r="DJ1540" s="2"/>
      <c r="DK1540" s="2"/>
      <c r="DL1540" s="2"/>
      <c r="DM1540" s="2"/>
      <c r="DN1540" s="2"/>
      <c r="DO1540" s="2"/>
      <c r="DP1540" s="2"/>
      <c r="DQ1540" s="2"/>
      <c r="DR1540" s="2"/>
      <c r="DS1540" s="2"/>
      <c r="DT1540" s="2"/>
      <c r="DU1540" s="2"/>
      <c r="DV1540" s="2"/>
      <c r="DW1540" s="2"/>
      <c r="DX1540" s="2"/>
      <c r="DY1540" s="2"/>
      <c r="DZ1540" s="2"/>
      <c r="EA1540" s="2"/>
      <c r="EB1540" s="2"/>
      <c r="EC1540" s="2"/>
      <c r="ED1540" s="2"/>
      <c r="EE1540" s="2"/>
      <c r="EF1540" s="2"/>
      <c r="EG1540" s="2"/>
      <c r="EH1540" s="2"/>
      <c r="EI1540" s="2"/>
      <c r="EJ1540" s="2"/>
      <c r="EK1540" s="2"/>
      <c r="EL1540" s="2"/>
      <c r="EM1540" s="2"/>
      <c r="EN1540" s="25"/>
      <c r="EO1540" s="25"/>
      <c r="EP1540" s="25"/>
      <c r="EQ1540" s="25"/>
      <c r="ER1540" s="25"/>
      <c r="ES1540" s="25"/>
      <c r="ET1540" s="25"/>
      <c r="EU1540" s="25"/>
      <c r="EV1540" s="25"/>
      <c r="EW1540" s="25"/>
      <c r="EX1540" s="25"/>
      <c r="EY1540" s="25"/>
      <c r="EZ1540" s="25"/>
      <c r="FA1540" s="25"/>
      <c r="FB1540" s="25"/>
      <c r="FC1540" s="25"/>
      <c r="FD1540" s="25"/>
      <c r="FE1540" s="25"/>
      <c r="FF1540" s="25"/>
      <c r="FG1540" s="25"/>
      <c r="FH1540" s="25"/>
    </row>
    <row r="1541" spans="1:164" s="7" customFormat="1" ht="24">
      <c r="A1541" s="1"/>
      <c r="B1541" s="1"/>
      <c r="C1541" s="6"/>
      <c r="D1541" s="1" ph="1"/>
      <c r="F1541" s="27"/>
      <c r="G1541" s="9"/>
      <c r="H1541" s="9"/>
      <c r="I1541" s="1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25"/>
      <c r="AG1541" s="25"/>
      <c r="AH1541" s="25"/>
      <c r="AI1541" s="25"/>
      <c r="AJ1541" s="25"/>
      <c r="AK1541" s="25"/>
      <c r="AL1541" s="25"/>
      <c r="AM1541" s="25"/>
      <c r="AN1541" s="25"/>
      <c r="AO1541" s="25"/>
      <c r="AP1541" s="25"/>
      <c r="AQ1541" s="25"/>
      <c r="AR1541" s="25"/>
      <c r="AS1541" s="25"/>
      <c r="AT1541" s="25"/>
      <c r="AU1541" s="25"/>
      <c r="AV1541" s="25"/>
      <c r="AW1541" s="25"/>
      <c r="AX1541" s="25"/>
      <c r="AY1541" s="25"/>
      <c r="AZ1541" s="25"/>
      <c r="BA1541" s="25"/>
      <c r="BB1541" s="25"/>
      <c r="BC1541" s="25"/>
      <c r="BD1541" s="25"/>
      <c r="BE1541" s="25"/>
      <c r="BF1541" s="25"/>
      <c r="BG1541" s="25"/>
      <c r="BH1541" s="25"/>
      <c r="BI1541" s="25"/>
      <c r="BJ1541" s="25"/>
      <c r="BK1541" s="25"/>
      <c r="BL1541" s="25"/>
      <c r="BM1541" s="25"/>
      <c r="BN1541" s="25"/>
      <c r="BO1541" s="25"/>
      <c r="BP1541" s="25"/>
      <c r="BQ1541" s="25"/>
      <c r="BR1541" s="25"/>
      <c r="BS1541" s="25"/>
      <c r="BT1541" s="25"/>
      <c r="BU1541" s="25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2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  <c r="DH1541" s="2"/>
      <c r="DI1541" s="2"/>
      <c r="DJ1541" s="2"/>
      <c r="DK1541" s="2"/>
      <c r="DL1541" s="2"/>
      <c r="DM1541" s="2"/>
      <c r="DN1541" s="2"/>
      <c r="DO1541" s="2"/>
      <c r="DP1541" s="2"/>
      <c r="DQ1541" s="2"/>
      <c r="DR1541" s="2"/>
      <c r="DS1541" s="2"/>
      <c r="DT1541" s="2"/>
      <c r="DU1541" s="2"/>
      <c r="DV1541" s="2"/>
      <c r="DW1541" s="2"/>
      <c r="DX1541" s="2"/>
      <c r="DY1541" s="2"/>
      <c r="DZ1541" s="2"/>
      <c r="EA1541" s="2"/>
      <c r="EB1541" s="2"/>
      <c r="EC1541" s="2"/>
      <c r="ED1541" s="2"/>
      <c r="EE1541" s="2"/>
      <c r="EF1541" s="2"/>
      <c r="EG1541" s="2"/>
      <c r="EH1541" s="2"/>
      <c r="EI1541" s="2"/>
      <c r="EJ1541" s="2"/>
      <c r="EK1541" s="2"/>
      <c r="EL1541" s="2"/>
      <c r="EM1541" s="2"/>
      <c r="EN1541" s="25"/>
      <c r="EO1541" s="25"/>
      <c r="EP1541" s="25"/>
      <c r="EQ1541" s="25"/>
      <c r="ER1541" s="25"/>
      <c r="ES1541" s="25"/>
      <c r="ET1541" s="25"/>
      <c r="EU1541" s="25"/>
      <c r="EV1541" s="25"/>
      <c r="EW1541" s="25"/>
      <c r="EX1541" s="25"/>
      <c r="EY1541" s="25"/>
      <c r="EZ1541" s="25"/>
      <c r="FA1541" s="25"/>
      <c r="FB1541" s="25"/>
      <c r="FC1541" s="25"/>
      <c r="FD1541" s="25"/>
      <c r="FE1541" s="25"/>
      <c r="FF1541" s="25"/>
      <c r="FG1541" s="25"/>
      <c r="FH1541" s="25"/>
    </row>
    <row r="1542" spans="1:164" s="7" customFormat="1" ht="24">
      <c r="A1542" s="1"/>
      <c r="B1542" s="1"/>
      <c r="C1542" s="6"/>
      <c r="D1542" s="1" ph="1"/>
      <c r="F1542" s="27"/>
      <c r="G1542" s="9"/>
      <c r="H1542" s="9"/>
      <c r="I1542" s="1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25"/>
      <c r="AG1542" s="25"/>
      <c r="AH1542" s="25"/>
      <c r="AI1542" s="25"/>
      <c r="AJ1542" s="25"/>
      <c r="AK1542" s="25"/>
      <c r="AL1542" s="25"/>
      <c r="AM1542" s="25"/>
      <c r="AN1542" s="25"/>
      <c r="AO1542" s="25"/>
      <c r="AP1542" s="25"/>
      <c r="AQ1542" s="25"/>
      <c r="AR1542" s="25"/>
      <c r="AS1542" s="25"/>
      <c r="AT1542" s="25"/>
      <c r="AU1542" s="25"/>
      <c r="AV1542" s="25"/>
      <c r="AW1542" s="25"/>
      <c r="AX1542" s="25"/>
      <c r="AY1542" s="25"/>
      <c r="AZ1542" s="25"/>
      <c r="BA1542" s="25"/>
      <c r="BB1542" s="25"/>
      <c r="BC1542" s="25"/>
      <c r="BD1542" s="25"/>
      <c r="BE1542" s="25"/>
      <c r="BF1542" s="25"/>
      <c r="BG1542" s="25"/>
      <c r="BH1542" s="25"/>
      <c r="BI1542" s="25"/>
      <c r="BJ1542" s="25"/>
      <c r="BK1542" s="25"/>
      <c r="BL1542" s="25"/>
      <c r="BM1542" s="25"/>
      <c r="BN1542" s="25"/>
      <c r="BO1542" s="25"/>
      <c r="BP1542" s="25"/>
      <c r="BQ1542" s="25"/>
      <c r="BR1542" s="25"/>
      <c r="BS1542" s="25"/>
      <c r="BT1542" s="25"/>
      <c r="BU1542" s="25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2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  <c r="DH1542" s="2"/>
      <c r="DI1542" s="2"/>
      <c r="DJ1542" s="2"/>
      <c r="DK1542" s="2"/>
      <c r="DL1542" s="2"/>
      <c r="DM1542" s="2"/>
      <c r="DN1542" s="2"/>
      <c r="DO1542" s="2"/>
      <c r="DP1542" s="2"/>
      <c r="DQ1542" s="2"/>
      <c r="DR1542" s="2"/>
      <c r="DS1542" s="2"/>
      <c r="DT1542" s="2"/>
      <c r="DU1542" s="2"/>
      <c r="DV1542" s="2"/>
      <c r="DW1542" s="2"/>
      <c r="DX1542" s="2"/>
      <c r="DY1542" s="2"/>
      <c r="DZ1542" s="2"/>
      <c r="EA1542" s="2"/>
      <c r="EB1542" s="2"/>
      <c r="EC1542" s="2"/>
      <c r="ED1542" s="2"/>
      <c r="EE1542" s="2"/>
      <c r="EF1542" s="2"/>
      <c r="EG1542" s="2"/>
      <c r="EH1542" s="2"/>
      <c r="EI1542" s="2"/>
      <c r="EJ1542" s="2"/>
      <c r="EK1542" s="2"/>
      <c r="EL1542" s="2"/>
      <c r="EM1542" s="2"/>
      <c r="EN1542" s="25"/>
      <c r="EO1542" s="25"/>
      <c r="EP1542" s="25"/>
      <c r="EQ1542" s="25"/>
      <c r="ER1542" s="25"/>
      <c r="ES1542" s="25"/>
      <c r="ET1542" s="25"/>
      <c r="EU1542" s="25"/>
      <c r="EV1542" s="25"/>
      <c r="EW1542" s="25"/>
      <c r="EX1542" s="25"/>
      <c r="EY1542" s="25"/>
      <c r="EZ1542" s="25"/>
      <c r="FA1542" s="25"/>
      <c r="FB1542" s="25"/>
      <c r="FC1542" s="25"/>
      <c r="FD1542" s="25"/>
      <c r="FE1542" s="25"/>
      <c r="FF1542" s="25"/>
      <c r="FG1542" s="25"/>
      <c r="FH1542" s="25"/>
    </row>
    <row r="1543" spans="1:164" s="7" customFormat="1" ht="24">
      <c r="A1543" s="1"/>
      <c r="B1543" s="1"/>
      <c r="C1543" s="6"/>
      <c r="D1543" s="1" ph="1"/>
      <c r="F1543" s="27"/>
      <c r="G1543" s="9"/>
      <c r="H1543" s="9"/>
      <c r="I1543" s="1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25"/>
      <c r="AG1543" s="25"/>
      <c r="AH1543" s="25"/>
      <c r="AI1543" s="25"/>
      <c r="AJ1543" s="25"/>
      <c r="AK1543" s="25"/>
      <c r="AL1543" s="25"/>
      <c r="AM1543" s="25"/>
      <c r="AN1543" s="25"/>
      <c r="AO1543" s="25"/>
      <c r="AP1543" s="25"/>
      <c r="AQ1543" s="25"/>
      <c r="AR1543" s="25"/>
      <c r="AS1543" s="25"/>
      <c r="AT1543" s="25"/>
      <c r="AU1543" s="25"/>
      <c r="AV1543" s="25"/>
      <c r="AW1543" s="25"/>
      <c r="AX1543" s="25"/>
      <c r="AY1543" s="25"/>
      <c r="AZ1543" s="25"/>
      <c r="BA1543" s="25"/>
      <c r="BB1543" s="25"/>
      <c r="BC1543" s="25"/>
      <c r="BD1543" s="25"/>
      <c r="BE1543" s="25"/>
      <c r="BF1543" s="25"/>
      <c r="BG1543" s="25"/>
      <c r="BH1543" s="25"/>
      <c r="BI1543" s="25"/>
      <c r="BJ1543" s="25"/>
      <c r="BK1543" s="25"/>
      <c r="BL1543" s="25"/>
      <c r="BM1543" s="25"/>
      <c r="BN1543" s="25"/>
      <c r="BO1543" s="25"/>
      <c r="BP1543" s="25"/>
      <c r="BQ1543" s="25"/>
      <c r="BR1543" s="25"/>
      <c r="BS1543" s="25"/>
      <c r="BT1543" s="25"/>
      <c r="BU1543" s="25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2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  <c r="DH1543" s="2"/>
      <c r="DI1543" s="2"/>
      <c r="DJ1543" s="2"/>
      <c r="DK1543" s="2"/>
      <c r="DL1543" s="2"/>
      <c r="DM1543" s="2"/>
      <c r="DN1543" s="2"/>
      <c r="DO1543" s="2"/>
      <c r="DP1543" s="2"/>
      <c r="DQ1543" s="2"/>
      <c r="DR1543" s="2"/>
      <c r="DS1543" s="2"/>
      <c r="DT1543" s="2"/>
      <c r="DU1543" s="2"/>
      <c r="DV1543" s="2"/>
      <c r="DW1543" s="2"/>
      <c r="DX1543" s="2"/>
      <c r="DY1543" s="2"/>
      <c r="DZ1543" s="2"/>
      <c r="EA1543" s="2"/>
      <c r="EB1543" s="2"/>
      <c r="EC1543" s="2"/>
      <c r="ED1543" s="2"/>
      <c r="EE1543" s="2"/>
      <c r="EF1543" s="2"/>
      <c r="EG1543" s="2"/>
      <c r="EH1543" s="2"/>
      <c r="EI1543" s="2"/>
      <c r="EJ1543" s="2"/>
      <c r="EK1543" s="2"/>
      <c r="EL1543" s="2"/>
      <c r="EM1543" s="2"/>
      <c r="EN1543" s="25"/>
      <c r="EO1543" s="25"/>
      <c r="EP1543" s="25"/>
      <c r="EQ1543" s="25"/>
      <c r="ER1543" s="25"/>
      <c r="ES1543" s="25"/>
      <c r="ET1543" s="25"/>
      <c r="EU1543" s="25"/>
      <c r="EV1543" s="25"/>
      <c r="EW1543" s="25"/>
      <c r="EX1543" s="25"/>
      <c r="EY1543" s="25"/>
      <c r="EZ1543" s="25"/>
      <c r="FA1543" s="25"/>
      <c r="FB1543" s="25"/>
      <c r="FC1543" s="25"/>
      <c r="FD1543" s="25"/>
      <c r="FE1543" s="25"/>
      <c r="FF1543" s="25"/>
      <c r="FG1543" s="25"/>
      <c r="FH1543" s="25"/>
    </row>
    <row r="1544" spans="1:164" s="7" customFormat="1" ht="24">
      <c r="A1544" s="1"/>
      <c r="B1544" s="1"/>
      <c r="C1544" s="6"/>
      <c r="D1544" s="1" ph="1"/>
      <c r="F1544" s="27"/>
      <c r="G1544" s="9"/>
      <c r="H1544" s="9"/>
      <c r="I1544" s="1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25"/>
      <c r="AG1544" s="25"/>
      <c r="AH1544" s="25"/>
      <c r="AI1544" s="25"/>
      <c r="AJ1544" s="25"/>
      <c r="AK1544" s="25"/>
      <c r="AL1544" s="25"/>
      <c r="AM1544" s="25"/>
      <c r="AN1544" s="25"/>
      <c r="AO1544" s="25"/>
      <c r="AP1544" s="25"/>
      <c r="AQ1544" s="25"/>
      <c r="AR1544" s="25"/>
      <c r="AS1544" s="25"/>
      <c r="AT1544" s="25"/>
      <c r="AU1544" s="25"/>
      <c r="AV1544" s="25"/>
      <c r="AW1544" s="25"/>
      <c r="AX1544" s="25"/>
      <c r="AY1544" s="25"/>
      <c r="AZ1544" s="25"/>
      <c r="BA1544" s="25"/>
      <c r="BB1544" s="25"/>
      <c r="BC1544" s="25"/>
      <c r="BD1544" s="25"/>
      <c r="BE1544" s="25"/>
      <c r="BF1544" s="25"/>
      <c r="BG1544" s="25"/>
      <c r="BH1544" s="25"/>
      <c r="BI1544" s="25"/>
      <c r="BJ1544" s="25"/>
      <c r="BK1544" s="25"/>
      <c r="BL1544" s="25"/>
      <c r="BM1544" s="25"/>
      <c r="BN1544" s="25"/>
      <c r="BO1544" s="25"/>
      <c r="BP1544" s="25"/>
      <c r="BQ1544" s="25"/>
      <c r="BR1544" s="25"/>
      <c r="BS1544" s="25"/>
      <c r="BT1544" s="25"/>
      <c r="BU1544" s="25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2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  <c r="DH1544" s="2"/>
      <c r="DI1544" s="2"/>
      <c r="DJ1544" s="2"/>
      <c r="DK1544" s="2"/>
      <c r="DL1544" s="2"/>
      <c r="DM1544" s="2"/>
      <c r="DN1544" s="2"/>
      <c r="DO1544" s="2"/>
      <c r="DP1544" s="2"/>
      <c r="DQ1544" s="2"/>
      <c r="DR1544" s="2"/>
      <c r="DS1544" s="2"/>
      <c r="DT1544" s="2"/>
      <c r="DU1544" s="2"/>
      <c r="DV1544" s="2"/>
      <c r="DW1544" s="2"/>
      <c r="DX1544" s="2"/>
      <c r="DY1544" s="2"/>
      <c r="DZ1544" s="2"/>
      <c r="EA1544" s="2"/>
      <c r="EB1544" s="2"/>
      <c r="EC1544" s="2"/>
      <c r="ED1544" s="2"/>
      <c r="EE1544" s="2"/>
      <c r="EF1544" s="2"/>
      <c r="EG1544" s="2"/>
      <c r="EH1544" s="2"/>
      <c r="EI1544" s="2"/>
      <c r="EJ1544" s="2"/>
      <c r="EK1544" s="2"/>
      <c r="EL1544" s="2"/>
      <c r="EM1544" s="2"/>
      <c r="EN1544" s="25"/>
      <c r="EO1544" s="25"/>
      <c r="EP1544" s="25"/>
      <c r="EQ1544" s="25"/>
      <c r="ER1544" s="25"/>
      <c r="ES1544" s="25"/>
      <c r="ET1544" s="25"/>
      <c r="EU1544" s="25"/>
      <c r="EV1544" s="25"/>
      <c r="EW1544" s="25"/>
      <c r="EX1544" s="25"/>
      <c r="EY1544" s="25"/>
      <c r="EZ1544" s="25"/>
      <c r="FA1544" s="25"/>
      <c r="FB1544" s="25"/>
      <c r="FC1544" s="25"/>
      <c r="FD1544" s="25"/>
      <c r="FE1544" s="25"/>
      <c r="FF1544" s="25"/>
      <c r="FG1544" s="25"/>
      <c r="FH1544" s="25"/>
    </row>
    <row r="1545" spans="1:164" s="7" customFormat="1" ht="24">
      <c r="A1545" s="1"/>
      <c r="B1545" s="1"/>
      <c r="C1545" s="6"/>
      <c r="D1545" s="1" ph="1"/>
      <c r="F1545" s="27"/>
      <c r="G1545" s="9"/>
      <c r="H1545" s="9"/>
      <c r="I1545" s="1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25"/>
      <c r="AG1545" s="25"/>
      <c r="AH1545" s="25"/>
      <c r="AI1545" s="25"/>
      <c r="AJ1545" s="25"/>
      <c r="AK1545" s="25"/>
      <c r="AL1545" s="25"/>
      <c r="AM1545" s="25"/>
      <c r="AN1545" s="25"/>
      <c r="AO1545" s="25"/>
      <c r="AP1545" s="25"/>
      <c r="AQ1545" s="25"/>
      <c r="AR1545" s="25"/>
      <c r="AS1545" s="25"/>
      <c r="AT1545" s="25"/>
      <c r="AU1545" s="25"/>
      <c r="AV1545" s="25"/>
      <c r="AW1545" s="25"/>
      <c r="AX1545" s="25"/>
      <c r="AY1545" s="25"/>
      <c r="AZ1545" s="25"/>
      <c r="BA1545" s="25"/>
      <c r="BB1545" s="25"/>
      <c r="BC1545" s="25"/>
      <c r="BD1545" s="25"/>
      <c r="BE1545" s="25"/>
      <c r="BF1545" s="25"/>
      <c r="BG1545" s="25"/>
      <c r="BH1545" s="25"/>
      <c r="BI1545" s="25"/>
      <c r="BJ1545" s="25"/>
      <c r="BK1545" s="25"/>
      <c r="BL1545" s="25"/>
      <c r="BM1545" s="25"/>
      <c r="BN1545" s="25"/>
      <c r="BO1545" s="25"/>
      <c r="BP1545" s="25"/>
      <c r="BQ1545" s="25"/>
      <c r="BR1545" s="25"/>
      <c r="BS1545" s="25"/>
      <c r="BT1545" s="25"/>
      <c r="BU1545" s="25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2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  <c r="DH1545" s="2"/>
      <c r="DI1545" s="2"/>
      <c r="DJ1545" s="2"/>
      <c r="DK1545" s="2"/>
      <c r="DL1545" s="2"/>
      <c r="DM1545" s="2"/>
      <c r="DN1545" s="2"/>
      <c r="DO1545" s="2"/>
      <c r="DP1545" s="2"/>
      <c r="DQ1545" s="2"/>
      <c r="DR1545" s="2"/>
      <c r="DS1545" s="2"/>
      <c r="DT1545" s="2"/>
      <c r="DU1545" s="2"/>
      <c r="DV1545" s="2"/>
      <c r="DW1545" s="2"/>
      <c r="DX1545" s="2"/>
      <c r="DY1545" s="2"/>
      <c r="DZ1545" s="2"/>
      <c r="EA1545" s="2"/>
      <c r="EB1545" s="2"/>
      <c r="EC1545" s="2"/>
      <c r="ED1545" s="2"/>
      <c r="EE1545" s="2"/>
      <c r="EF1545" s="2"/>
      <c r="EG1545" s="2"/>
      <c r="EH1545" s="2"/>
      <c r="EI1545" s="2"/>
      <c r="EJ1545" s="2"/>
      <c r="EK1545" s="2"/>
      <c r="EL1545" s="2"/>
      <c r="EM1545" s="2"/>
      <c r="EN1545" s="25"/>
      <c r="EO1545" s="25"/>
      <c r="EP1545" s="25"/>
      <c r="EQ1545" s="25"/>
      <c r="ER1545" s="25"/>
      <c r="ES1545" s="25"/>
      <c r="ET1545" s="25"/>
      <c r="EU1545" s="25"/>
      <c r="EV1545" s="25"/>
      <c r="EW1545" s="25"/>
      <c r="EX1545" s="25"/>
      <c r="EY1545" s="25"/>
      <c r="EZ1545" s="25"/>
      <c r="FA1545" s="25"/>
      <c r="FB1545" s="25"/>
      <c r="FC1545" s="25"/>
      <c r="FD1545" s="25"/>
      <c r="FE1545" s="25"/>
      <c r="FF1545" s="25"/>
      <c r="FG1545" s="25"/>
      <c r="FH1545" s="25"/>
    </row>
    <row r="1546" spans="1:164" s="7" customFormat="1" ht="24">
      <c r="A1546" s="1"/>
      <c r="B1546" s="1"/>
      <c r="C1546" s="6"/>
      <c r="D1546" s="1" ph="1"/>
      <c r="F1546" s="27"/>
      <c r="G1546" s="9"/>
      <c r="H1546" s="9"/>
      <c r="I1546" s="1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25"/>
      <c r="AG1546" s="25"/>
      <c r="AH1546" s="25"/>
      <c r="AI1546" s="25"/>
      <c r="AJ1546" s="25"/>
      <c r="AK1546" s="25"/>
      <c r="AL1546" s="25"/>
      <c r="AM1546" s="25"/>
      <c r="AN1546" s="25"/>
      <c r="AO1546" s="25"/>
      <c r="AP1546" s="25"/>
      <c r="AQ1546" s="25"/>
      <c r="AR1546" s="25"/>
      <c r="AS1546" s="25"/>
      <c r="AT1546" s="25"/>
      <c r="AU1546" s="25"/>
      <c r="AV1546" s="25"/>
      <c r="AW1546" s="25"/>
      <c r="AX1546" s="25"/>
      <c r="AY1546" s="25"/>
      <c r="AZ1546" s="25"/>
      <c r="BA1546" s="25"/>
      <c r="BB1546" s="25"/>
      <c r="BC1546" s="25"/>
      <c r="BD1546" s="25"/>
      <c r="BE1546" s="25"/>
      <c r="BF1546" s="25"/>
      <c r="BG1546" s="25"/>
      <c r="BH1546" s="25"/>
      <c r="BI1546" s="25"/>
      <c r="BJ1546" s="25"/>
      <c r="BK1546" s="25"/>
      <c r="BL1546" s="25"/>
      <c r="BM1546" s="25"/>
      <c r="BN1546" s="25"/>
      <c r="BO1546" s="25"/>
      <c r="BP1546" s="25"/>
      <c r="BQ1546" s="25"/>
      <c r="BR1546" s="25"/>
      <c r="BS1546" s="25"/>
      <c r="BT1546" s="25"/>
      <c r="BU1546" s="25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2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  <c r="DH1546" s="2"/>
      <c r="DI1546" s="2"/>
      <c r="DJ1546" s="2"/>
      <c r="DK1546" s="2"/>
      <c r="DL1546" s="2"/>
      <c r="DM1546" s="2"/>
      <c r="DN1546" s="2"/>
      <c r="DO1546" s="2"/>
      <c r="DP1546" s="2"/>
      <c r="DQ1546" s="2"/>
      <c r="DR1546" s="2"/>
      <c r="DS1546" s="2"/>
      <c r="DT1546" s="2"/>
      <c r="DU1546" s="2"/>
      <c r="DV1546" s="2"/>
      <c r="DW1546" s="2"/>
      <c r="DX1546" s="2"/>
      <c r="DY1546" s="2"/>
      <c r="DZ1546" s="2"/>
      <c r="EA1546" s="2"/>
      <c r="EB1546" s="2"/>
      <c r="EC1546" s="2"/>
      <c r="ED1546" s="2"/>
      <c r="EE1546" s="2"/>
      <c r="EF1546" s="2"/>
      <c r="EG1546" s="2"/>
      <c r="EH1546" s="2"/>
      <c r="EI1546" s="2"/>
      <c r="EJ1546" s="2"/>
      <c r="EK1546" s="2"/>
      <c r="EL1546" s="2"/>
      <c r="EM1546" s="2"/>
      <c r="EN1546" s="25"/>
      <c r="EO1546" s="25"/>
      <c r="EP1546" s="25"/>
      <c r="EQ1546" s="25"/>
      <c r="ER1546" s="25"/>
      <c r="ES1546" s="25"/>
      <c r="ET1546" s="25"/>
      <c r="EU1546" s="25"/>
      <c r="EV1546" s="25"/>
      <c r="EW1546" s="25"/>
      <c r="EX1546" s="25"/>
      <c r="EY1546" s="25"/>
      <c r="EZ1546" s="25"/>
      <c r="FA1546" s="25"/>
      <c r="FB1546" s="25"/>
      <c r="FC1546" s="25"/>
      <c r="FD1546" s="25"/>
      <c r="FE1546" s="25"/>
      <c r="FF1546" s="25"/>
      <c r="FG1546" s="25"/>
      <c r="FH1546" s="25"/>
    </row>
    <row r="1547" spans="1:164" s="7" customFormat="1" ht="24">
      <c r="A1547" s="1"/>
      <c r="B1547" s="1"/>
      <c r="C1547" s="6"/>
      <c r="D1547" s="1" ph="1"/>
      <c r="F1547" s="27"/>
      <c r="G1547" s="9"/>
      <c r="H1547" s="9"/>
      <c r="I1547" s="1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25"/>
      <c r="AG1547" s="25"/>
      <c r="AH1547" s="25"/>
      <c r="AI1547" s="25"/>
      <c r="AJ1547" s="25"/>
      <c r="AK1547" s="25"/>
      <c r="AL1547" s="25"/>
      <c r="AM1547" s="25"/>
      <c r="AN1547" s="25"/>
      <c r="AO1547" s="25"/>
      <c r="AP1547" s="25"/>
      <c r="AQ1547" s="25"/>
      <c r="AR1547" s="25"/>
      <c r="AS1547" s="25"/>
      <c r="AT1547" s="25"/>
      <c r="AU1547" s="25"/>
      <c r="AV1547" s="25"/>
      <c r="AW1547" s="25"/>
      <c r="AX1547" s="25"/>
      <c r="AY1547" s="25"/>
      <c r="AZ1547" s="25"/>
      <c r="BA1547" s="25"/>
      <c r="BB1547" s="25"/>
      <c r="BC1547" s="25"/>
      <c r="BD1547" s="25"/>
      <c r="BE1547" s="25"/>
      <c r="BF1547" s="25"/>
      <c r="BG1547" s="25"/>
      <c r="BH1547" s="25"/>
      <c r="BI1547" s="25"/>
      <c r="BJ1547" s="25"/>
      <c r="BK1547" s="25"/>
      <c r="BL1547" s="25"/>
      <c r="BM1547" s="25"/>
      <c r="BN1547" s="25"/>
      <c r="BO1547" s="25"/>
      <c r="BP1547" s="25"/>
      <c r="BQ1547" s="25"/>
      <c r="BR1547" s="25"/>
      <c r="BS1547" s="25"/>
      <c r="BT1547" s="25"/>
      <c r="BU1547" s="25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2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  <c r="DH1547" s="2"/>
      <c r="DI1547" s="2"/>
      <c r="DJ1547" s="2"/>
      <c r="DK1547" s="2"/>
      <c r="DL1547" s="2"/>
      <c r="DM1547" s="2"/>
      <c r="DN1547" s="2"/>
      <c r="DO1547" s="2"/>
      <c r="DP1547" s="2"/>
      <c r="DQ1547" s="2"/>
      <c r="DR1547" s="2"/>
      <c r="DS1547" s="2"/>
      <c r="DT1547" s="2"/>
      <c r="DU1547" s="2"/>
      <c r="DV1547" s="2"/>
      <c r="DW1547" s="2"/>
      <c r="DX1547" s="2"/>
      <c r="DY1547" s="2"/>
      <c r="DZ1547" s="2"/>
      <c r="EA1547" s="2"/>
      <c r="EB1547" s="2"/>
      <c r="EC1547" s="2"/>
      <c r="ED1547" s="2"/>
      <c r="EE1547" s="2"/>
      <c r="EF1547" s="2"/>
      <c r="EG1547" s="2"/>
      <c r="EH1547" s="2"/>
      <c r="EI1547" s="2"/>
      <c r="EJ1547" s="2"/>
      <c r="EK1547" s="2"/>
      <c r="EL1547" s="2"/>
      <c r="EM1547" s="2"/>
      <c r="EN1547" s="25"/>
      <c r="EO1547" s="25"/>
      <c r="EP1547" s="25"/>
      <c r="EQ1547" s="25"/>
      <c r="ER1547" s="25"/>
      <c r="ES1547" s="25"/>
      <c r="ET1547" s="25"/>
      <c r="EU1547" s="25"/>
      <c r="EV1547" s="25"/>
      <c r="EW1547" s="25"/>
      <c r="EX1547" s="25"/>
      <c r="EY1547" s="25"/>
      <c r="EZ1547" s="25"/>
      <c r="FA1547" s="25"/>
      <c r="FB1547" s="25"/>
      <c r="FC1547" s="25"/>
      <c r="FD1547" s="25"/>
      <c r="FE1547" s="25"/>
      <c r="FF1547" s="25"/>
      <c r="FG1547" s="25"/>
      <c r="FH1547" s="25"/>
    </row>
    <row r="1548" spans="1:164" s="7" customFormat="1" ht="24">
      <c r="A1548" s="1"/>
      <c r="B1548" s="1"/>
      <c r="C1548" s="6"/>
      <c r="D1548" s="1" ph="1"/>
      <c r="F1548" s="27"/>
      <c r="G1548" s="9"/>
      <c r="H1548" s="9"/>
      <c r="I1548" s="1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25"/>
      <c r="AG1548" s="25"/>
      <c r="AH1548" s="25"/>
      <c r="AI1548" s="25"/>
      <c r="AJ1548" s="25"/>
      <c r="AK1548" s="25"/>
      <c r="AL1548" s="25"/>
      <c r="AM1548" s="25"/>
      <c r="AN1548" s="25"/>
      <c r="AO1548" s="25"/>
      <c r="AP1548" s="25"/>
      <c r="AQ1548" s="25"/>
      <c r="AR1548" s="25"/>
      <c r="AS1548" s="25"/>
      <c r="AT1548" s="25"/>
      <c r="AU1548" s="25"/>
      <c r="AV1548" s="25"/>
      <c r="AW1548" s="25"/>
      <c r="AX1548" s="25"/>
      <c r="AY1548" s="25"/>
      <c r="AZ1548" s="25"/>
      <c r="BA1548" s="25"/>
      <c r="BB1548" s="25"/>
      <c r="BC1548" s="25"/>
      <c r="BD1548" s="25"/>
      <c r="BE1548" s="25"/>
      <c r="BF1548" s="25"/>
      <c r="BG1548" s="25"/>
      <c r="BH1548" s="25"/>
      <c r="BI1548" s="25"/>
      <c r="BJ1548" s="25"/>
      <c r="BK1548" s="25"/>
      <c r="BL1548" s="25"/>
      <c r="BM1548" s="25"/>
      <c r="BN1548" s="25"/>
      <c r="BO1548" s="25"/>
      <c r="BP1548" s="25"/>
      <c r="BQ1548" s="25"/>
      <c r="BR1548" s="25"/>
      <c r="BS1548" s="25"/>
      <c r="BT1548" s="25"/>
      <c r="BU1548" s="25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2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  <c r="DH1548" s="2"/>
      <c r="DI1548" s="2"/>
      <c r="DJ1548" s="2"/>
      <c r="DK1548" s="2"/>
      <c r="DL1548" s="2"/>
      <c r="DM1548" s="2"/>
      <c r="DN1548" s="2"/>
      <c r="DO1548" s="2"/>
      <c r="DP1548" s="2"/>
      <c r="DQ1548" s="2"/>
      <c r="DR1548" s="2"/>
      <c r="DS1548" s="2"/>
      <c r="DT1548" s="2"/>
      <c r="DU1548" s="2"/>
      <c r="DV1548" s="2"/>
      <c r="DW1548" s="2"/>
      <c r="DX1548" s="2"/>
      <c r="DY1548" s="2"/>
      <c r="DZ1548" s="2"/>
      <c r="EA1548" s="2"/>
      <c r="EB1548" s="2"/>
      <c r="EC1548" s="2"/>
      <c r="ED1548" s="2"/>
      <c r="EE1548" s="2"/>
      <c r="EF1548" s="2"/>
      <c r="EG1548" s="2"/>
      <c r="EH1548" s="2"/>
      <c r="EI1548" s="2"/>
      <c r="EJ1548" s="2"/>
      <c r="EK1548" s="2"/>
      <c r="EL1548" s="2"/>
      <c r="EM1548" s="2"/>
      <c r="EN1548" s="25"/>
      <c r="EO1548" s="25"/>
      <c r="EP1548" s="25"/>
      <c r="EQ1548" s="25"/>
      <c r="ER1548" s="25"/>
      <c r="ES1548" s="25"/>
      <c r="ET1548" s="25"/>
      <c r="EU1548" s="25"/>
      <c r="EV1548" s="25"/>
      <c r="EW1548" s="25"/>
      <c r="EX1548" s="25"/>
      <c r="EY1548" s="25"/>
      <c r="EZ1548" s="25"/>
      <c r="FA1548" s="25"/>
      <c r="FB1548" s="25"/>
      <c r="FC1548" s="25"/>
      <c r="FD1548" s="25"/>
      <c r="FE1548" s="25"/>
      <c r="FF1548" s="25"/>
      <c r="FG1548" s="25"/>
      <c r="FH1548" s="25"/>
    </row>
    <row r="1549" spans="1:164" s="7" customFormat="1" ht="24">
      <c r="A1549" s="1"/>
      <c r="B1549" s="1"/>
      <c r="C1549" s="6"/>
      <c r="D1549" s="1" ph="1"/>
      <c r="F1549" s="27"/>
      <c r="G1549" s="9"/>
      <c r="H1549" s="9"/>
      <c r="I1549" s="1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25"/>
      <c r="AG1549" s="25"/>
      <c r="AH1549" s="25"/>
      <c r="AI1549" s="25"/>
      <c r="AJ1549" s="25"/>
      <c r="AK1549" s="25"/>
      <c r="AL1549" s="25"/>
      <c r="AM1549" s="25"/>
      <c r="AN1549" s="25"/>
      <c r="AO1549" s="25"/>
      <c r="AP1549" s="25"/>
      <c r="AQ1549" s="25"/>
      <c r="AR1549" s="25"/>
      <c r="AS1549" s="25"/>
      <c r="AT1549" s="25"/>
      <c r="AU1549" s="25"/>
      <c r="AV1549" s="25"/>
      <c r="AW1549" s="25"/>
      <c r="AX1549" s="25"/>
      <c r="AY1549" s="25"/>
      <c r="AZ1549" s="25"/>
      <c r="BA1549" s="25"/>
      <c r="BB1549" s="25"/>
      <c r="BC1549" s="25"/>
      <c r="BD1549" s="25"/>
      <c r="BE1549" s="25"/>
      <c r="BF1549" s="25"/>
      <c r="BG1549" s="25"/>
      <c r="BH1549" s="25"/>
      <c r="BI1549" s="25"/>
      <c r="BJ1549" s="25"/>
      <c r="BK1549" s="25"/>
      <c r="BL1549" s="25"/>
      <c r="BM1549" s="25"/>
      <c r="BN1549" s="25"/>
      <c r="BO1549" s="25"/>
      <c r="BP1549" s="25"/>
      <c r="BQ1549" s="25"/>
      <c r="BR1549" s="25"/>
      <c r="BS1549" s="25"/>
      <c r="BT1549" s="25"/>
      <c r="BU1549" s="25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2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  <c r="DH1549" s="2"/>
      <c r="DI1549" s="2"/>
      <c r="DJ1549" s="2"/>
      <c r="DK1549" s="2"/>
      <c r="DL1549" s="2"/>
      <c r="DM1549" s="2"/>
      <c r="DN1549" s="2"/>
      <c r="DO1549" s="2"/>
      <c r="DP1549" s="2"/>
      <c r="DQ1549" s="2"/>
      <c r="DR1549" s="2"/>
      <c r="DS1549" s="2"/>
      <c r="DT1549" s="2"/>
      <c r="DU1549" s="2"/>
      <c r="DV1549" s="2"/>
      <c r="DW1549" s="2"/>
      <c r="DX1549" s="2"/>
      <c r="DY1549" s="2"/>
      <c r="DZ1549" s="2"/>
      <c r="EA1549" s="2"/>
      <c r="EB1549" s="2"/>
      <c r="EC1549" s="2"/>
      <c r="ED1549" s="2"/>
      <c r="EE1549" s="2"/>
      <c r="EF1549" s="2"/>
      <c r="EG1549" s="2"/>
      <c r="EH1549" s="2"/>
      <c r="EI1549" s="2"/>
      <c r="EJ1549" s="2"/>
      <c r="EK1549" s="2"/>
      <c r="EL1549" s="2"/>
      <c r="EM1549" s="2"/>
      <c r="EN1549" s="25"/>
      <c r="EO1549" s="25"/>
      <c r="EP1549" s="25"/>
      <c r="EQ1549" s="25"/>
      <c r="ER1549" s="25"/>
      <c r="ES1549" s="25"/>
      <c r="ET1549" s="25"/>
      <c r="EU1549" s="25"/>
      <c r="EV1549" s="25"/>
      <c r="EW1549" s="25"/>
      <c r="EX1549" s="25"/>
      <c r="EY1549" s="25"/>
      <c r="EZ1549" s="25"/>
      <c r="FA1549" s="25"/>
      <c r="FB1549" s="25"/>
      <c r="FC1549" s="25"/>
      <c r="FD1549" s="25"/>
      <c r="FE1549" s="25"/>
      <c r="FF1549" s="25"/>
      <c r="FG1549" s="25"/>
      <c r="FH1549" s="25"/>
    </row>
    <row r="1550" spans="1:164" s="7" customFormat="1" ht="24">
      <c r="A1550" s="1"/>
      <c r="B1550" s="1"/>
      <c r="C1550" s="6"/>
      <c r="D1550" s="1" ph="1"/>
      <c r="F1550" s="27"/>
      <c r="G1550" s="9"/>
      <c r="H1550" s="9"/>
      <c r="I1550" s="1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25"/>
      <c r="AG1550" s="25"/>
      <c r="AH1550" s="25"/>
      <c r="AI1550" s="25"/>
      <c r="AJ1550" s="25"/>
      <c r="AK1550" s="25"/>
      <c r="AL1550" s="25"/>
      <c r="AM1550" s="25"/>
      <c r="AN1550" s="25"/>
      <c r="AO1550" s="25"/>
      <c r="AP1550" s="25"/>
      <c r="AQ1550" s="25"/>
      <c r="AR1550" s="25"/>
      <c r="AS1550" s="25"/>
      <c r="AT1550" s="25"/>
      <c r="AU1550" s="25"/>
      <c r="AV1550" s="25"/>
      <c r="AW1550" s="25"/>
      <c r="AX1550" s="25"/>
      <c r="AY1550" s="25"/>
      <c r="AZ1550" s="25"/>
      <c r="BA1550" s="25"/>
      <c r="BB1550" s="25"/>
      <c r="BC1550" s="25"/>
      <c r="BD1550" s="25"/>
      <c r="BE1550" s="25"/>
      <c r="BF1550" s="25"/>
      <c r="BG1550" s="25"/>
      <c r="BH1550" s="25"/>
      <c r="BI1550" s="25"/>
      <c r="BJ1550" s="25"/>
      <c r="BK1550" s="25"/>
      <c r="BL1550" s="25"/>
      <c r="BM1550" s="25"/>
      <c r="BN1550" s="25"/>
      <c r="BO1550" s="25"/>
      <c r="BP1550" s="25"/>
      <c r="BQ1550" s="25"/>
      <c r="BR1550" s="25"/>
      <c r="BS1550" s="25"/>
      <c r="BT1550" s="25"/>
      <c r="BU1550" s="25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2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  <c r="DH1550" s="2"/>
      <c r="DI1550" s="2"/>
      <c r="DJ1550" s="2"/>
      <c r="DK1550" s="2"/>
      <c r="DL1550" s="2"/>
      <c r="DM1550" s="2"/>
      <c r="DN1550" s="2"/>
      <c r="DO1550" s="2"/>
      <c r="DP1550" s="2"/>
      <c r="DQ1550" s="2"/>
      <c r="DR1550" s="2"/>
      <c r="DS1550" s="2"/>
      <c r="DT1550" s="2"/>
      <c r="DU1550" s="2"/>
      <c r="DV1550" s="2"/>
      <c r="DW1550" s="2"/>
      <c r="DX1550" s="2"/>
      <c r="DY1550" s="2"/>
      <c r="DZ1550" s="2"/>
      <c r="EA1550" s="2"/>
      <c r="EB1550" s="2"/>
      <c r="EC1550" s="2"/>
      <c r="ED1550" s="2"/>
      <c r="EE1550" s="2"/>
      <c r="EF1550" s="2"/>
      <c r="EG1550" s="2"/>
      <c r="EH1550" s="2"/>
      <c r="EI1550" s="2"/>
      <c r="EJ1550" s="2"/>
      <c r="EK1550" s="2"/>
      <c r="EL1550" s="2"/>
      <c r="EM1550" s="2"/>
      <c r="EN1550" s="25"/>
      <c r="EO1550" s="25"/>
      <c r="EP1550" s="25"/>
      <c r="EQ1550" s="25"/>
      <c r="ER1550" s="25"/>
      <c r="ES1550" s="25"/>
      <c r="ET1550" s="25"/>
      <c r="EU1550" s="25"/>
      <c r="EV1550" s="25"/>
      <c r="EW1550" s="25"/>
      <c r="EX1550" s="25"/>
      <c r="EY1550" s="25"/>
      <c r="EZ1550" s="25"/>
      <c r="FA1550" s="25"/>
      <c r="FB1550" s="25"/>
      <c r="FC1550" s="25"/>
      <c r="FD1550" s="25"/>
      <c r="FE1550" s="25"/>
      <c r="FF1550" s="25"/>
      <c r="FG1550" s="25"/>
      <c r="FH1550" s="25"/>
    </row>
    <row r="1551" spans="1:164" s="7" customFormat="1" ht="24">
      <c r="A1551" s="1"/>
      <c r="B1551" s="1"/>
      <c r="C1551" s="6"/>
      <c r="D1551" s="1" ph="1"/>
      <c r="F1551" s="27"/>
      <c r="G1551" s="9"/>
      <c r="H1551" s="9"/>
      <c r="I1551" s="1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25"/>
      <c r="AG1551" s="25"/>
      <c r="AH1551" s="25"/>
      <c r="AI1551" s="25"/>
      <c r="AJ1551" s="25"/>
      <c r="AK1551" s="25"/>
      <c r="AL1551" s="25"/>
      <c r="AM1551" s="25"/>
      <c r="AN1551" s="25"/>
      <c r="AO1551" s="25"/>
      <c r="AP1551" s="25"/>
      <c r="AQ1551" s="25"/>
      <c r="AR1551" s="25"/>
      <c r="AS1551" s="25"/>
      <c r="AT1551" s="25"/>
      <c r="AU1551" s="25"/>
      <c r="AV1551" s="25"/>
      <c r="AW1551" s="25"/>
      <c r="AX1551" s="25"/>
      <c r="AY1551" s="25"/>
      <c r="AZ1551" s="25"/>
      <c r="BA1551" s="25"/>
      <c r="BB1551" s="25"/>
      <c r="BC1551" s="25"/>
      <c r="BD1551" s="25"/>
      <c r="BE1551" s="25"/>
      <c r="BF1551" s="25"/>
      <c r="BG1551" s="25"/>
      <c r="BH1551" s="25"/>
      <c r="BI1551" s="25"/>
      <c r="BJ1551" s="25"/>
      <c r="BK1551" s="25"/>
      <c r="BL1551" s="25"/>
      <c r="BM1551" s="25"/>
      <c r="BN1551" s="25"/>
      <c r="BO1551" s="25"/>
      <c r="BP1551" s="25"/>
      <c r="BQ1551" s="25"/>
      <c r="BR1551" s="25"/>
      <c r="BS1551" s="25"/>
      <c r="BT1551" s="25"/>
      <c r="BU1551" s="25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2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  <c r="DH1551" s="2"/>
      <c r="DI1551" s="2"/>
      <c r="DJ1551" s="2"/>
      <c r="DK1551" s="2"/>
      <c r="DL1551" s="2"/>
      <c r="DM1551" s="2"/>
      <c r="DN1551" s="2"/>
      <c r="DO1551" s="2"/>
      <c r="DP1551" s="2"/>
      <c r="DQ1551" s="2"/>
      <c r="DR1551" s="2"/>
      <c r="DS1551" s="2"/>
      <c r="DT1551" s="2"/>
      <c r="DU1551" s="2"/>
      <c r="DV1551" s="2"/>
      <c r="DW1551" s="2"/>
      <c r="DX1551" s="2"/>
      <c r="DY1551" s="2"/>
      <c r="DZ1551" s="2"/>
      <c r="EA1551" s="2"/>
      <c r="EB1551" s="2"/>
      <c r="EC1551" s="2"/>
      <c r="ED1551" s="2"/>
      <c r="EE1551" s="2"/>
      <c r="EF1551" s="2"/>
      <c r="EG1551" s="2"/>
      <c r="EH1551" s="2"/>
      <c r="EI1551" s="2"/>
      <c r="EJ1551" s="2"/>
      <c r="EK1551" s="2"/>
      <c r="EL1551" s="2"/>
      <c r="EM1551" s="2"/>
      <c r="EN1551" s="25"/>
      <c r="EO1551" s="25"/>
      <c r="EP1551" s="25"/>
      <c r="EQ1551" s="25"/>
      <c r="ER1551" s="25"/>
      <c r="ES1551" s="25"/>
      <c r="ET1551" s="25"/>
      <c r="EU1551" s="25"/>
      <c r="EV1551" s="25"/>
      <c r="EW1551" s="25"/>
      <c r="EX1551" s="25"/>
      <c r="EY1551" s="25"/>
      <c r="EZ1551" s="25"/>
      <c r="FA1551" s="25"/>
      <c r="FB1551" s="25"/>
      <c r="FC1551" s="25"/>
      <c r="FD1551" s="25"/>
      <c r="FE1551" s="25"/>
      <c r="FF1551" s="25"/>
      <c r="FG1551" s="25"/>
      <c r="FH1551" s="25"/>
    </row>
    <row r="1552" spans="1:164" s="7" customFormat="1" ht="24">
      <c r="A1552" s="1"/>
      <c r="B1552" s="1"/>
      <c r="C1552" s="6"/>
      <c r="D1552" s="1" ph="1"/>
      <c r="F1552" s="27"/>
      <c r="G1552" s="9"/>
      <c r="H1552" s="9"/>
      <c r="I1552" s="1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25"/>
      <c r="AG1552" s="25"/>
      <c r="AH1552" s="25"/>
      <c r="AI1552" s="25"/>
      <c r="AJ1552" s="25"/>
      <c r="AK1552" s="25"/>
      <c r="AL1552" s="25"/>
      <c r="AM1552" s="25"/>
      <c r="AN1552" s="25"/>
      <c r="AO1552" s="25"/>
      <c r="AP1552" s="25"/>
      <c r="AQ1552" s="25"/>
      <c r="AR1552" s="25"/>
      <c r="AS1552" s="25"/>
      <c r="AT1552" s="25"/>
      <c r="AU1552" s="25"/>
      <c r="AV1552" s="25"/>
      <c r="AW1552" s="25"/>
      <c r="AX1552" s="25"/>
      <c r="AY1552" s="25"/>
      <c r="AZ1552" s="25"/>
      <c r="BA1552" s="25"/>
      <c r="BB1552" s="25"/>
      <c r="BC1552" s="25"/>
      <c r="BD1552" s="25"/>
      <c r="BE1552" s="25"/>
      <c r="BF1552" s="25"/>
      <c r="BG1552" s="25"/>
      <c r="BH1552" s="25"/>
      <c r="BI1552" s="25"/>
      <c r="BJ1552" s="25"/>
      <c r="BK1552" s="25"/>
      <c r="BL1552" s="25"/>
      <c r="BM1552" s="25"/>
      <c r="BN1552" s="25"/>
      <c r="BO1552" s="25"/>
      <c r="BP1552" s="25"/>
      <c r="BQ1552" s="25"/>
      <c r="BR1552" s="25"/>
      <c r="BS1552" s="25"/>
      <c r="BT1552" s="25"/>
      <c r="BU1552" s="25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2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  <c r="DH1552" s="2"/>
      <c r="DI1552" s="2"/>
      <c r="DJ1552" s="2"/>
      <c r="DK1552" s="2"/>
      <c r="DL1552" s="2"/>
      <c r="DM1552" s="2"/>
      <c r="DN1552" s="2"/>
      <c r="DO1552" s="2"/>
      <c r="DP1552" s="2"/>
      <c r="DQ1552" s="2"/>
      <c r="DR1552" s="2"/>
      <c r="DS1552" s="2"/>
      <c r="DT1552" s="2"/>
      <c r="DU1552" s="2"/>
      <c r="DV1552" s="2"/>
      <c r="DW1552" s="2"/>
      <c r="DX1552" s="2"/>
      <c r="DY1552" s="2"/>
      <c r="DZ1552" s="2"/>
      <c r="EA1552" s="2"/>
      <c r="EB1552" s="2"/>
      <c r="EC1552" s="2"/>
      <c r="ED1552" s="2"/>
      <c r="EE1552" s="2"/>
      <c r="EF1552" s="2"/>
      <c r="EG1552" s="2"/>
      <c r="EH1552" s="2"/>
      <c r="EI1552" s="2"/>
      <c r="EJ1552" s="2"/>
      <c r="EK1552" s="2"/>
      <c r="EL1552" s="2"/>
      <c r="EM1552" s="2"/>
      <c r="EN1552" s="25"/>
      <c r="EO1552" s="25"/>
      <c r="EP1552" s="25"/>
      <c r="EQ1552" s="25"/>
      <c r="ER1552" s="25"/>
      <c r="ES1552" s="25"/>
      <c r="ET1552" s="25"/>
      <c r="EU1552" s="25"/>
      <c r="EV1552" s="25"/>
      <c r="EW1552" s="25"/>
      <c r="EX1552" s="25"/>
      <c r="EY1552" s="25"/>
      <c r="EZ1552" s="25"/>
      <c r="FA1552" s="25"/>
      <c r="FB1552" s="25"/>
      <c r="FC1552" s="25"/>
      <c r="FD1552" s="25"/>
      <c r="FE1552" s="25"/>
      <c r="FF1552" s="25"/>
      <c r="FG1552" s="25"/>
      <c r="FH1552" s="25"/>
    </row>
    <row r="1553" spans="1:164" s="7" customFormat="1" ht="24">
      <c r="A1553" s="1"/>
      <c r="B1553" s="1"/>
      <c r="C1553" s="6"/>
      <c r="D1553" s="1" ph="1"/>
      <c r="F1553" s="27"/>
      <c r="G1553" s="9"/>
      <c r="H1553" s="9"/>
      <c r="I1553" s="1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25"/>
      <c r="AG1553" s="25"/>
      <c r="AH1553" s="25"/>
      <c r="AI1553" s="25"/>
      <c r="AJ1553" s="25"/>
      <c r="AK1553" s="25"/>
      <c r="AL1553" s="25"/>
      <c r="AM1553" s="25"/>
      <c r="AN1553" s="25"/>
      <c r="AO1553" s="25"/>
      <c r="AP1553" s="25"/>
      <c r="AQ1553" s="25"/>
      <c r="AR1553" s="25"/>
      <c r="AS1553" s="25"/>
      <c r="AT1553" s="25"/>
      <c r="AU1553" s="25"/>
      <c r="AV1553" s="25"/>
      <c r="AW1553" s="25"/>
      <c r="AX1553" s="25"/>
      <c r="AY1553" s="25"/>
      <c r="AZ1553" s="25"/>
      <c r="BA1553" s="25"/>
      <c r="BB1553" s="25"/>
      <c r="BC1553" s="25"/>
      <c r="BD1553" s="25"/>
      <c r="BE1553" s="25"/>
      <c r="BF1553" s="25"/>
      <c r="BG1553" s="25"/>
      <c r="BH1553" s="25"/>
      <c r="BI1553" s="25"/>
      <c r="BJ1553" s="25"/>
      <c r="BK1553" s="25"/>
      <c r="BL1553" s="25"/>
      <c r="BM1553" s="25"/>
      <c r="BN1553" s="25"/>
      <c r="BO1553" s="25"/>
      <c r="BP1553" s="25"/>
      <c r="BQ1553" s="25"/>
      <c r="BR1553" s="25"/>
      <c r="BS1553" s="25"/>
      <c r="BT1553" s="25"/>
      <c r="BU1553" s="25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2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  <c r="DH1553" s="2"/>
      <c r="DI1553" s="2"/>
      <c r="DJ1553" s="2"/>
      <c r="DK1553" s="2"/>
      <c r="DL1553" s="2"/>
      <c r="DM1553" s="2"/>
      <c r="DN1553" s="2"/>
      <c r="DO1553" s="2"/>
      <c r="DP1553" s="2"/>
      <c r="DQ1553" s="2"/>
      <c r="DR1553" s="2"/>
      <c r="DS1553" s="2"/>
      <c r="DT1553" s="2"/>
      <c r="DU1553" s="2"/>
      <c r="DV1553" s="2"/>
      <c r="DW1553" s="2"/>
      <c r="DX1553" s="2"/>
      <c r="DY1553" s="2"/>
      <c r="DZ1553" s="2"/>
      <c r="EA1553" s="2"/>
      <c r="EB1553" s="2"/>
      <c r="EC1553" s="2"/>
      <c r="ED1553" s="2"/>
      <c r="EE1553" s="2"/>
      <c r="EF1553" s="2"/>
      <c r="EG1553" s="2"/>
      <c r="EH1553" s="2"/>
      <c r="EI1553" s="2"/>
      <c r="EJ1553" s="2"/>
      <c r="EK1553" s="2"/>
      <c r="EL1553" s="2"/>
      <c r="EM1553" s="2"/>
      <c r="EN1553" s="25"/>
      <c r="EO1553" s="25"/>
      <c r="EP1553" s="25"/>
      <c r="EQ1553" s="25"/>
      <c r="ER1553" s="25"/>
      <c r="ES1553" s="25"/>
      <c r="ET1553" s="25"/>
      <c r="EU1553" s="25"/>
      <c r="EV1553" s="25"/>
      <c r="EW1553" s="25"/>
      <c r="EX1553" s="25"/>
      <c r="EY1553" s="25"/>
      <c r="EZ1553" s="25"/>
      <c r="FA1553" s="25"/>
      <c r="FB1553" s="25"/>
      <c r="FC1553" s="25"/>
      <c r="FD1553" s="25"/>
      <c r="FE1553" s="25"/>
      <c r="FF1553" s="25"/>
      <c r="FG1553" s="25"/>
      <c r="FH1553" s="25"/>
    </row>
    <row r="1554" spans="1:164" s="7" customFormat="1" ht="24">
      <c r="A1554" s="1"/>
      <c r="B1554" s="1"/>
      <c r="C1554" s="6"/>
      <c r="D1554" s="1" ph="1"/>
      <c r="F1554" s="27"/>
      <c r="G1554" s="9"/>
      <c r="H1554" s="9"/>
      <c r="I1554" s="1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25"/>
      <c r="AG1554" s="25"/>
      <c r="AH1554" s="25"/>
      <c r="AI1554" s="25"/>
      <c r="AJ1554" s="25"/>
      <c r="AK1554" s="25"/>
      <c r="AL1554" s="25"/>
      <c r="AM1554" s="25"/>
      <c r="AN1554" s="25"/>
      <c r="AO1554" s="25"/>
      <c r="AP1554" s="25"/>
      <c r="AQ1554" s="25"/>
      <c r="AR1554" s="25"/>
      <c r="AS1554" s="25"/>
      <c r="AT1554" s="25"/>
      <c r="AU1554" s="25"/>
      <c r="AV1554" s="25"/>
      <c r="AW1554" s="25"/>
      <c r="AX1554" s="25"/>
      <c r="AY1554" s="25"/>
      <c r="AZ1554" s="25"/>
      <c r="BA1554" s="25"/>
      <c r="BB1554" s="25"/>
      <c r="BC1554" s="25"/>
      <c r="BD1554" s="25"/>
      <c r="BE1554" s="25"/>
      <c r="BF1554" s="25"/>
      <c r="BG1554" s="25"/>
      <c r="BH1554" s="25"/>
      <c r="BI1554" s="25"/>
      <c r="BJ1554" s="25"/>
      <c r="BK1554" s="25"/>
      <c r="BL1554" s="25"/>
      <c r="BM1554" s="25"/>
      <c r="BN1554" s="25"/>
      <c r="BO1554" s="25"/>
      <c r="BP1554" s="25"/>
      <c r="BQ1554" s="25"/>
      <c r="BR1554" s="25"/>
      <c r="BS1554" s="25"/>
      <c r="BT1554" s="25"/>
      <c r="BU1554" s="25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2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  <c r="DH1554" s="2"/>
      <c r="DI1554" s="2"/>
      <c r="DJ1554" s="2"/>
      <c r="DK1554" s="2"/>
      <c r="DL1554" s="2"/>
      <c r="DM1554" s="2"/>
      <c r="DN1554" s="2"/>
      <c r="DO1554" s="2"/>
      <c r="DP1554" s="2"/>
      <c r="DQ1554" s="2"/>
      <c r="DR1554" s="2"/>
      <c r="DS1554" s="2"/>
      <c r="DT1554" s="2"/>
      <c r="DU1554" s="2"/>
      <c r="DV1554" s="2"/>
      <c r="DW1554" s="2"/>
      <c r="DX1554" s="2"/>
      <c r="DY1554" s="2"/>
      <c r="DZ1554" s="2"/>
      <c r="EA1554" s="2"/>
      <c r="EB1554" s="2"/>
      <c r="EC1554" s="2"/>
      <c r="ED1554" s="2"/>
      <c r="EE1554" s="2"/>
      <c r="EF1554" s="2"/>
      <c r="EG1554" s="2"/>
      <c r="EH1554" s="2"/>
      <c r="EI1554" s="2"/>
      <c r="EJ1554" s="2"/>
      <c r="EK1554" s="2"/>
      <c r="EL1554" s="2"/>
      <c r="EM1554" s="2"/>
      <c r="EN1554" s="25"/>
      <c r="EO1554" s="25"/>
      <c r="EP1554" s="25"/>
      <c r="EQ1554" s="25"/>
      <c r="ER1554" s="25"/>
      <c r="ES1554" s="25"/>
      <c r="ET1554" s="25"/>
      <c r="EU1554" s="25"/>
      <c r="EV1554" s="25"/>
      <c r="EW1554" s="25"/>
      <c r="EX1554" s="25"/>
      <c r="EY1554" s="25"/>
      <c r="EZ1554" s="25"/>
      <c r="FA1554" s="25"/>
      <c r="FB1554" s="25"/>
      <c r="FC1554" s="25"/>
      <c r="FD1554" s="25"/>
      <c r="FE1554" s="25"/>
      <c r="FF1554" s="25"/>
      <c r="FG1554" s="25"/>
      <c r="FH1554" s="25"/>
    </row>
    <row r="1555" spans="1:164" s="7" customFormat="1" ht="24">
      <c r="A1555" s="1"/>
      <c r="B1555" s="1"/>
      <c r="C1555" s="6"/>
      <c r="D1555" s="1" ph="1"/>
      <c r="F1555" s="27"/>
      <c r="G1555" s="9"/>
      <c r="H1555" s="9"/>
      <c r="I1555" s="1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25"/>
      <c r="AG1555" s="25"/>
      <c r="AH1555" s="25"/>
      <c r="AI1555" s="25"/>
      <c r="AJ1555" s="25"/>
      <c r="AK1555" s="25"/>
      <c r="AL1555" s="25"/>
      <c r="AM1555" s="25"/>
      <c r="AN1555" s="25"/>
      <c r="AO1555" s="25"/>
      <c r="AP1555" s="25"/>
      <c r="AQ1555" s="25"/>
      <c r="AR1555" s="25"/>
      <c r="AS1555" s="25"/>
      <c r="AT1555" s="25"/>
      <c r="AU1555" s="25"/>
      <c r="AV1555" s="25"/>
      <c r="AW1555" s="25"/>
      <c r="AX1555" s="25"/>
      <c r="AY1555" s="25"/>
      <c r="AZ1555" s="25"/>
      <c r="BA1555" s="25"/>
      <c r="BB1555" s="25"/>
      <c r="BC1555" s="25"/>
      <c r="BD1555" s="25"/>
      <c r="BE1555" s="25"/>
      <c r="BF1555" s="25"/>
      <c r="BG1555" s="25"/>
      <c r="BH1555" s="25"/>
      <c r="BI1555" s="25"/>
      <c r="BJ1555" s="25"/>
      <c r="BK1555" s="25"/>
      <c r="BL1555" s="25"/>
      <c r="BM1555" s="25"/>
      <c r="BN1555" s="25"/>
      <c r="BO1555" s="25"/>
      <c r="BP1555" s="25"/>
      <c r="BQ1555" s="25"/>
      <c r="BR1555" s="25"/>
      <c r="BS1555" s="25"/>
      <c r="BT1555" s="25"/>
      <c r="BU1555" s="25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2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  <c r="DH1555" s="2"/>
      <c r="DI1555" s="2"/>
      <c r="DJ1555" s="2"/>
      <c r="DK1555" s="2"/>
      <c r="DL1555" s="2"/>
      <c r="DM1555" s="2"/>
      <c r="DN1555" s="2"/>
      <c r="DO1555" s="2"/>
      <c r="DP1555" s="2"/>
      <c r="DQ1555" s="2"/>
      <c r="DR1555" s="2"/>
      <c r="DS1555" s="2"/>
      <c r="DT1555" s="2"/>
      <c r="DU1555" s="2"/>
      <c r="DV1555" s="2"/>
      <c r="DW1555" s="2"/>
      <c r="DX1555" s="2"/>
      <c r="DY1555" s="2"/>
      <c r="DZ1555" s="2"/>
      <c r="EA1555" s="2"/>
      <c r="EB1555" s="2"/>
      <c r="EC1555" s="2"/>
      <c r="ED1555" s="2"/>
      <c r="EE1555" s="2"/>
      <c r="EF1555" s="2"/>
      <c r="EG1555" s="2"/>
      <c r="EH1555" s="2"/>
      <c r="EI1555" s="2"/>
      <c r="EJ1555" s="2"/>
      <c r="EK1555" s="2"/>
      <c r="EL1555" s="2"/>
      <c r="EM1555" s="2"/>
      <c r="EN1555" s="25"/>
      <c r="EO1555" s="25"/>
      <c r="EP1555" s="25"/>
      <c r="EQ1555" s="25"/>
      <c r="ER1555" s="25"/>
      <c r="ES1555" s="25"/>
      <c r="ET1555" s="25"/>
      <c r="EU1555" s="25"/>
      <c r="EV1555" s="25"/>
      <c r="EW1555" s="25"/>
      <c r="EX1555" s="25"/>
      <c r="EY1555" s="25"/>
      <c r="EZ1555" s="25"/>
      <c r="FA1555" s="25"/>
      <c r="FB1555" s="25"/>
      <c r="FC1555" s="25"/>
      <c r="FD1555" s="25"/>
      <c r="FE1555" s="25"/>
      <c r="FF1555" s="25"/>
      <c r="FG1555" s="25"/>
      <c r="FH1555" s="25"/>
    </row>
    <row r="1556" spans="1:164" ht="24">
      <c r="D1556" s="1" ph="1"/>
    </row>
    <row r="1557" spans="1:164" ht="24">
      <c r="D1557" s="1" ph="1"/>
    </row>
    <row r="1558" spans="1:164" ht="24">
      <c r="D1558" s="1" ph="1"/>
    </row>
    <row r="1559" spans="1:164" ht="24">
      <c r="D1559" s="1" ph="1"/>
    </row>
    <row r="1560" spans="1:164" ht="24">
      <c r="D1560" s="1" ph="1"/>
    </row>
    <row r="1561" spans="1:164" ht="24">
      <c r="D1561" s="1" ph="1"/>
    </row>
    <row r="1562" spans="1:164" ht="24">
      <c r="D1562" s="1" ph="1"/>
    </row>
    <row r="1563" spans="1:164" ht="24">
      <c r="D1563" s="1" ph="1"/>
    </row>
    <row r="1564" spans="1:164" ht="24">
      <c r="D1564" s="1" ph="1"/>
    </row>
    <row r="1565" spans="1:164" ht="24">
      <c r="D1565" s="1" ph="1"/>
    </row>
    <row r="1566" spans="1:164" ht="24">
      <c r="D1566" s="1" ph="1"/>
    </row>
    <row r="1567" spans="1:164" ht="24">
      <c r="D1567" s="1" ph="1"/>
    </row>
    <row r="1568" spans="1:164" ht="24">
      <c r="D1568" s="1" ph="1"/>
    </row>
    <row r="1569" spans="1:164" s="7" customFormat="1" ht="24">
      <c r="A1569" s="1"/>
      <c r="B1569" s="1"/>
      <c r="C1569" s="6"/>
      <c r="D1569" s="1" ph="1"/>
      <c r="F1569" s="27"/>
      <c r="G1569" s="9"/>
      <c r="H1569" s="9"/>
      <c r="I1569" s="1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25"/>
      <c r="AG1569" s="25"/>
      <c r="AH1569" s="25"/>
      <c r="AI1569" s="25"/>
      <c r="AJ1569" s="25"/>
      <c r="AK1569" s="25"/>
      <c r="AL1569" s="25"/>
      <c r="AM1569" s="25"/>
      <c r="AN1569" s="25"/>
      <c r="AO1569" s="25"/>
      <c r="AP1569" s="25"/>
      <c r="AQ1569" s="25"/>
      <c r="AR1569" s="25"/>
      <c r="AS1569" s="25"/>
      <c r="AT1569" s="25"/>
      <c r="AU1569" s="25"/>
      <c r="AV1569" s="25"/>
      <c r="AW1569" s="25"/>
      <c r="AX1569" s="25"/>
      <c r="AY1569" s="25"/>
      <c r="AZ1569" s="25"/>
      <c r="BA1569" s="25"/>
      <c r="BB1569" s="25"/>
      <c r="BC1569" s="25"/>
      <c r="BD1569" s="25"/>
      <c r="BE1569" s="25"/>
      <c r="BF1569" s="25"/>
      <c r="BG1569" s="25"/>
      <c r="BH1569" s="25"/>
      <c r="BI1569" s="25"/>
      <c r="BJ1569" s="25"/>
      <c r="BK1569" s="25"/>
      <c r="BL1569" s="25"/>
      <c r="BM1569" s="25"/>
      <c r="BN1569" s="25"/>
      <c r="BO1569" s="25"/>
      <c r="BP1569" s="25"/>
      <c r="BQ1569" s="25"/>
      <c r="BR1569" s="25"/>
      <c r="BS1569" s="25"/>
      <c r="BT1569" s="25"/>
      <c r="BU1569" s="25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2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  <c r="DH1569" s="2"/>
      <c r="DI1569" s="2"/>
      <c r="DJ1569" s="2"/>
      <c r="DK1569" s="2"/>
      <c r="DL1569" s="2"/>
      <c r="DM1569" s="2"/>
      <c r="DN1569" s="2"/>
      <c r="DO1569" s="2"/>
      <c r="DP1569" s="2"/>
      <c r="DQ1569" s="2"/>
      <c r="DR1569" s="2"/>
      <c r="DS1569" s="2"/>
      <c r="DT1569" s="2"/>
      <c r="DU1569" s="2"/>
      <c r="DV1569" s="2"/>
      <c r="DW1569" s="2"/>
      <c r="DX1569" s="2"/>
      <c r="DY1569" s="2"/>
      <c r="DZ1569" s="2"/>
      <c r="EA1569" s="2"/>
      <c r="EB1569" s="2"/>
      <c r="EC1569" s="2"/>
      <c r="ED1569" s="2"/>
      <c r="EE1569" s="2"/>
      <c r="EF1569" s="2"/>
      <c r="EG1569" s="2"/>
      <c r="EH1569" s="2"/>
      <c r="EI1569" s="2"/>
      <c r="EJ1569" s="2"/>
      <c r="EK1569" s="2"/>
      <c r="EL1569" s="2"/>
      <c r="EM1569" s="2"/>
      <c r="EN1569" s="25"/>
      <c r="EO1569" s="25"/>
      <c r="EP1569" s="25"/>
      <c r="EQ1569" s="25"/>
      <c r="ER1569" s="25"/>
      <c r="ES1569" s="25"/>
      <c r="ET1569" s="25"/>
      <c r="EU1569" s="25"/>
      <c r="EV1569" s="25"/>
      <c r="EW1569" s="25"/>
      <c r="EX1569" s="25"/>
      <c r="EY1569" s="25"/>
      <c r="EZ1569" s="25"/>
      <c r="FA1569" s="25"/>
      <c r="FB1569" s="25"/>
      <c r="FC1569" s="25"/>
      <c r="FD1569" s="25"/>
      <c r="FE1569" s="25"/>
      <c r="FF1569" s="25"/>
      <c r="FG1569" s="25"/>
      <c r="FH1569" s="25"/>
    </row>
    <row r="1570" spans="1:164" s="7" customFormat="1" ht="24">
      <c r="A1570" s="1"/>
      <c r="B1570" s="1"/>
      <c r="C1570" s="6"/>
      <c r="D1570" s="1" ph="1"/>
      <c r="F1570" s="27"/>
      <c r="G1570" s="9"/>
      <c r="H1570" s="9"/>
      <c r="I1570" s="1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25"/>
      <c r="AG1570" s="25"/>
      <c r="AH1570" s="25"/>
      <c r="AI1570" s="25"/>
      <c r="AJ1570" s="25"/>
      <c r="AK1570" s="25"/>
      <c r="AL1570" s="25"/>
      <c r="AM1570" s="25"/>
      <c r="AN1570" s="25"/>
      <c r="AO1570" s="25"/>
      <c r="AP1570" s="25"/>
      <c r="AQ1570" s="25"/>
      <c r="AR1570" s="25"/>
      <c r="AS1570" s="25"/>
      <c r="AT1570" s="25"/>
      <c r="AU1570" s="25"/>
      <c r="AV1570" s="25"/>
      <c r="AW1570" s="25"/>
      <c r="AX1570" s="25"/>
      <c r="AY1570" s="25"/>
      <c r="AZ1570" s="25"/>
      <c r="BA1570" s="25"/>
      <c r="BB1570" s="25"/>
      <c r="BC1570" s="25"/>
      <c r="BD1570" s="25"/>
      <c r="BE1570" s="25"/>
      <c r="BF1570" s="25"/>
      <c r="BG1570" s="25"/>
      <c r="BH1570" s="25"/>
      <c r="BI1570" s="25"/>
      <c r="BJ1570" s="25"/>
      <c r="BK1570" s="25"/>
      <c r="BL1570" s="25"/>
      <c r="BM1570" s="25"/>
      <c r="BN1570" s="25"/>
      <c r="BO1570" s="25"/>
      <c r="BP1570" s="25"/>
      <c r="BQ1570" s="25"/>
      <c r="BR1570" s="25"/>
      <c r="BS1570" s="25"/>
      <c r="BT1570" s="25"/>
      <c r="BU1570" s="25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2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  <c r="DH1570" s="2"/>
      <c r="DI1570" s="2"/>
      <c r="DJ1570" s="2"/>
      <c r="DK1570" s="2"/>
      <c r="DL1570" s="2"/>
      <c r="DM1570" s="2"/>
      <c r="DN1570" s="2"/>
      <c r="DO1570" s="2"/>
      <c r="DP1570" s="2"/>
      <c r="DQ1570" s="2"/>
      <c r="DR1570" s="2"/>
      <c r="DS1570" s="2"/>
      <c r="DT1570" s="2"/>
      <c r="DU1570" s="2"/>
      <c r="DV1570" s="2"/>
      <c r="DW1570" s="2"/>
      <c r="DX1570" s="2"/>
      <c r="DY1570" s="2"/>
      <c r="DZ1570" s="2"/>
      <c r="EA1570" s="2"/>
      <c r="EB1570" s="2"/>
      <c r="EC1570" s="2"/>
      <c r="ED1570" s="2"/>
      <c r="EE1570" s="2"/>
      <c r="EF1570" s="2"/>
      <c r="EG1570" s="2"/>
      <c r="EH1570" s="2"/>
      <c r="EI1570" s="2"/>
      <c r="EJ1570" s="2"/>
      <c r="EK1570" s="2"/>
      <c r="EL1570" s="2"/>
      <c r="EM1570" s="2"/>
      <c r="EN1570" s="25"/>
      <c r="EO1570" s="25"/>
      <c r="EP1570" s="25"/>
      <c r="EQ1570" s="25"/>
      <c r="ER1570" s="25"/>
      <c r="ES1570" s="25"/>
      <c r="ET1570" s="25"/>
      <c r="EU1570" s="25"/>
      <c r="EV1570" s="25"/>
      <c r="EW1570" s="25"/>
      <c r="EX1570" s="25"/>
      <c r="EY1570" s="25"/>
      <c r="EZ1570" s="25"/>
      <c r="FA1570" s="25"/>
      <c r="FB1570" s="25"/>
      <c r="FC1570" s="25"/>
      <c r="FD1570" s="25"/>
      <c r="FE1570" s="25"/>
      <c r="FF1570" s="25"/>
      <c r="FG1570" s="25"/>
      <c r="FH1570" s="25"/>
    </row>
    <row r="1571" spans="1:164" s="7" customFormat="1" ht="24">
      <c r="A1571" s="1"/>
      <c r="B1571" s="1"/>
      <c r="C1571" s="6"/>
      <c r="D1571" s="1" ph="1"/>
      <c r="F1571" s="27"/>
      <c r="G1571" s="9"/>
      <c r="H1571" s="9"/>
      <c r="I1571" s="1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25"/>
      <c r="AG1571" s="25"/>
      <c r="AH1571" s="25"/>
      <c r="AI1571" s="25"/>
      <c r="AJ1571" s="25"/>
      <c r="AK1571" s="25"/>
      <c r="AL1571" s="25"/>
      <c r="AM1571" s="25"/>
      <c r="AN1571" s="25"/>
      <c r="AO1571" s="25"/>
      <c r="AP1571" s="25"/>
      <c r="AQ1571" s="25"/>
      <c r="AR1571" s="25"/>
      <c r="AS1571" s="25"/>
      <c r="AT1571" s="25"/>
      <c r="AU1571" s="25"/>
      <c r="AV1571" s="25"/>
      <c r="AW1571" s="25"/>
      <c r="AX1571" s="25"/>
      <c r="AY1571" s="25"/>
      <c r="AZ1571" s="25"/>
      <c r="BA1571" s="25"/>
      <c r="BB1571" s="25"/>
      <c r="BC1571" s="25"/>
      <c r="BD1571" s="25"/>
      <c r="BE1571" s="25"/>
      <c r="BF1571" s="25"/>
      <c r="BG1571" s="25"/>
      <c r="BH1571" s="25"/>
      <c r="BI1571" s="25"/>
      <c r="BJ1571" s="25"/>
      <c r="BK1571" s="25"/>
      <c r="BL1571" s="25"/>
      <c r="BM1571" s="25"/>
      <c r="BN1571" s="25"/>
      <c r="BO1571" s="25"/>
      <c r="BP1571" s="25"/>
      <c r="BQ1571" s="25"/>
      <c r="BR1571" s="25"/>
      <c r="BS1571" s="25"/>
      <c r="BT1571" s="25"/>
      <c r="BU1571" s="25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2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  <c r="DH1571" s="2"/>
      <c r="DI1571" s="2"/>
      <c r="DJ1571" s="2"/>
      <c r="DK1571" s="2"/>
      <c r="DL1571" s="2"/>
      <c r="DM1571" s="2"/>
      <c r="DN1571" s="2"/>
      <c r="DO1571" s="2"/>
      <c r="DP1571" s="2"/>
      <c r="DQ1571" s="2"/>
      <c r="DR1571" s="2"/>
      <c r="DS1571" s="2"/>
      <c r="DT1571" s="2"/>
      <c r="DU1571" s="2"/>
      <c r="DV1571" s="2"/>
      <c r="DW1571" s="2"/>
      <c r="DX1571" s="2"/>
      <c r="DY1571" s="2"/>
      <c r="DZ1571" s="2"/>
      <c r="EA1571" s="2"/>
      <c r="EB1571" s="2"/>
      <c r="EC1571" s="2"/>
      <c r="ED1571" s="2"/>
      <c r="EE1571" s="2"/>
      <c r="EF1571" s="2"/>
      <c r="EG1571" s="2"/>
      <c r="EH1571" s="2"/>
      <c r="EI1571" s="2"/>
      <c r="EJ1571" s="2"/>
      <c r="EK1571" s="2"/>
      <c r="EL1571" s="2"/>
      <c r="EM1571" s="2"/>
      <c r="EN1571" s="25"/>
      <c r="EO1571" s="25"/>
      <c r="EP1571" s="25"/>
      <c r="EQ1571" s="25"/>
      <c r="ER1571" s="25"/>
      <c r="ES1571" s="25"/>
      <c r="ET1571" s="25"/>
      <c r="EU1571" s="25"/>
      <c r="EV1571" s="25"/>
      <c r="EW1571" s="25"/>
      <c r="EX1571" s="25"/>
      <c r="EY1571" s="25"/>
      <c r="EZ1571" s="25"/>
      <c r="FA1571" s="25"/>
      <c r="FB1571" s="25"/>
      <c r="FC1571" s="25"/>
      <c r="FD1571" s="25"/>
      <c r="FE1571" s="25"/>
      <c r="FF1571" s="25"/>
      <c r="FG1571" s="25"/>
      <c r="FH1571" s="25"/>
    </row>
    <row r="1572" spans="1:164" s="7" customFormat="1" ht="24">
      <c r="A1572" s="1"/>
      <c r="B1572" s="1"/>
      <c r="C1572" s="6"/>
      <c r="D1572" s="1" ph="1"/>
      <c r="F1572" s="27"/>
      <c r="G1572" s="9"/>
      <c r="H1572" s="9"/>
      <c r="I1572" s="1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25"/>
      <c r="AG1572" s="25"/>
      <c r="AH1572" s="25"/>
      <c r="AI1572" s="25"/>
      <c r="AJ1572" s="25"/>
      <c r="AK1572" s="25"/>
      <c r="AL1572" s="25"/>
      <c r="AM1572" s="25"/>
      <c r="AN1572" s="25"/>
      <c r="AO1572" s="25"/>
      <c r="AP1572" s="25"/>
      <c r="AQ1572" s="25"/>
      <c r="AR1572" s="25"/>
      <c r="AS1572" s="25"/>
      <c r="AT1572" s="25"/>
      <c r="AU1572" s="25"/>
      <c r="AV1572" s="25"/>
      <c r="AW1572" s="25"/>
      <c r="AX1572" s="25"/>
      <c r="AY1572" s="25"/>
      <c r="AZ1572" s="25"/>
      <c r="BA1572" s="25"/>
      <c r="BB1572" s="25"/>
      <c r="BC1572" s="25"/>
      <c r="BD1572" s="25"/>
      <c r="BE1572" s="25"/>
      <c r="BF1572" s="25"/>
      <c r="BG1572" s="25"/>
      <c r="BH1572" s="25"/>
      <c r="BI1572" s="25"/>
      <c r="BJ1572" s="25"/>
      <c r="BK1572" s="25"/>
      <c r="BL1572" s="25"/>
      <c r="BM1572" s="25"/>
      <c r="BN1572" s="25"/>
      <c r="BO1572" s="25"/>
      <c r="BP1572" s="25"/>
      <c r="BQ1572" s="25"/>
      <c r="BR1572" s="25"/>
      <c r="BS1572" s="25"/>
      <c r="BT1572" s="25"/>
      <c r="BU1572" s="25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2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  <c r="DH1572" s="2"/>
      <c r="DI1572" s="2"/>
      <c r="DJ1572" s="2"/>
      <c r="DK1572" s="2"/>
      <c r="DL1572" s="2"/>
      <c r="DM1572" s="2"/>
      <c r="DN1572" s="2"/>
      <c r="DO1572" s="2"/>
      <c r="DP1572" s="2"/>
      <c r="DQ1572" s="2"/>
      <c r="DR1572" s="2"/>
      <c r="DS1572" s="2"/>
      <c r="DT1572" s="2"/>
      <c r="DU1572" s="2"/>
      <c r="DV1572" s="2"/>
      <c r="DW1572" s="2"/>
      <c r="DX1572" s="2"/>
      <c r="DY1572" s="2"/>
      <c r="DZ1572" s="2"/>
      <c r="EA1572" s="2"/>
      <c r="EB1572" s="2"/>
      <c r="EC1572" s="2"/>
      <c r="ED1572" s="2"/>
      <c r="EE1572" s="2"/>
      <c r="EF1572" s="2"/>
      <c r="EG1572" s="2"/>
      <c r="EH1572" s="2"/>
      <c r="EI1572" s="2"/>
      <c r="EJ1572" s="2"/>
      <c r="EK1572" s="2"/>
      <c r="EL1572" s="2"/>
      <c r="EM1572" s="2"/>
      <c r="EN1572" s="25"/>
      <c r="EO1572" s="25"/>
      <c r="EP1572" s="25"/>
      <c r="EQ1572" s="25"/>
      <c r="ER1572" s="25"/>
      <c r="ES1572" s="25"/>
      <c r="ET1572" s="25"/>
      <c r="EU1572" s="25"/>
      <c r="EV1572" s="25"/>
      <c r="EW1572" s="25"/>
      <c r="EX1572" s="25"/>
      <c r="EY1572" s="25"/>
      <c r="EZ1572" s="25"/>
      <c r="FA1572" s="25"/>
      <c r="FB1572" s="25"/>
      <c r="FC1572" s="25"/>
      <c r="FD1572" s="25"/>
      <c r="FE1572" s="25"/>
      <c r="FF1572" s="25"/>
      <c r="FG1572" s="25"/>
      <c r="FH1572" s="25"/>
    </row>
    <row r="1573" spans="1:164" s="7" customFormat="1" ht="24">
      <c r="A1573" s="1"/>
      <c r="B1573" s="1"/>
      <c r="C1573" s="6"/>
      <c r="D1573" s="1" ph="1"/>
      <c r="F1573" s="27"/>
      <c r="G1573" s="9"/>
      <c r="H1573" s="9"/>
      <c r="I1573" s="1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25"/>
      <c r="AG1573" s="25"/>
      <c r="AH1573" s="25"/>
      <c r="AI1573" s="25"/>
      <c r="AJ1573" s="25"/>
      <c r="AK1573" s="25"/>
      <c r="AL1573" s="25"/>
      <c r="AM1573" s="25"/>
      <c r="AN1573" s="25"/>
      <c r="AO1573" s="25"/>
      <c r="AP1573" s="25"/>
      <c r="AQ1573" s="25"/>
      <c r="AR1573" s="25"/>
      <c r="AS1573" s="25"/>
      <c r="AT1573" s="25"/>
      <c r="AU1573" s="25"/>
      <c r="AV1573" s="25"/>
      <c r="AW1573" s="25"/>
      <c r="AX1573" s="25"/>
      <c r="AY1573" s="25"/>
      <c r="AZ1573" s="25"/>
      <c r="BA1573" s="25"/>
      <c r="BB1573" s="25"/>
      <c r="BC1573" s="25"/>
      <c r="BD1573" s="25"/>
      <c r="BE1573" s="25"/>
      <c r="BF1573" s="25"/>
      <c r="BG1573" s="25"/>
      <c r="BH1573" s="25"/>
      <c r="BI1573" s="25"/>
      <c r="BJ1573" s="25"/>
      <c r="BK1573" s="25"/>
      <c r="BL1573" s="25"/>
      <c r="BM1573" s="25"/>
      <c r="BN1573" s="25"/>
      <c r="BO1573" s="25"/>
      <c r="BP1573" s="25"/>
      <c r="BQ1573" s="25"/>
      <c r="BR1573" s="25"/>
      <c r="BS1573" s="25"/>
      <c r="BT1573" s="25"/>
      <c r="BU1573" s="25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2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  <c r="DH1573" s="2"/>
      <c r="DI1573" s="2"/>
      <c r="DJ1573" s="2"/>
      <c r="DK1573" s="2"/>
      <c r="DL1573" s="2"/>
      <c r="DM1573" s="2"/>
      <c r="DN1573" s="2"/>
      <c r="DO1573" s="2"/>
      <c r="DP1573" s="2"/>
      <c r="DQ1573" s="2"/>
      <c r="DR1573" s="2"/>
      <c r="DS1573" s="2"/>
      <c r="DT1573" s="2"/>
      <c r="DU1573" s="2"/>
      <c r="DV1573" s="2"/>
      <c r="DW1573" s="2"/>
      <c r="DX1573" s="2"/>
      <c r="DY1573" s="2"/>
      <c r="DZ1573" s="2"/>
      <c r="EA1573" s="2"/>
      <c r="EB1573" s="2"/>
      <c r="EC1573" s="2"/>
      <c r="ED1573" s="2"/>
      <c r="EE1573" s="2"/>
      <c r="EF1573" s="2"/>
      <c r="EG1573" s="2"/>
      <c r="EH1573" s="2"/>
      <c r="EI1573" s="2"/>
      <c r="EJ1573" s="2"/>
      <c r="EK1573" s="2"/>
      <c r="EL1573" s="2"/>
      <c r="EM1573" s="2"/>
      <c r="EN1573" s="25"/>
      <c r="EO1573" s="25"/>
      <c r="EP1573" s="25"/>
      <c r="EQ1573" s="25"/>
      <c r="ER1573" s="25"/>
      <c r="ES1573" s="25"/>
      <c r="ET1573" s="25"/>
      <c r="EU1573" s="25"/>
      <c r="EV1573" s="25"/>
      <c r="EW1573" s="25"/>
      <c r="EX1573" s="25"/>
      <c r="EY1573" s="25"/>
      <c r="EZ1573" s="25"/>
      <c r="FA1573" s="25"/>
      <c r="FB1573" s="25"/>
      <c r="FC1573" s="25"/>
      <c r="FD1573" s="25"/>
      <c r="FE1573" s="25"/>
      <c r="FF1573" s="25"/>
      <c r="FG1573" s="25"/>
      <c r="FH1573" s="25"/>
    </row>
    <row r="1574" spans="1:164" s="7" customFormat="1" ht="24">
      <c r="A1574" s="1"/>
      <c r="B1574" s="1"/>
      <c r="C1574" s="6"/>
      <c r="D1574" s="1" ph="1"/>
      <c r="F1574" s="27"/>
      <c r="G1574" s="9"/>
      <c r="H1574" s="9"/>
      <c r="I1574" s="1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25"/>
      <c r="AG1574" s="25"/>
      <c r="AH1574" s="25"/>
      <c r="AI1574" s="25"/>
      <c r="AJ1574" s="25"/>
      <c r="AK1574" s="25"/>
      <c r="AL1574" s="25"/>
      <c r="AM1574" s="25"/>
      <c r="AN1574" s="25"/>
      <c r="AO1574" s="25"/>
      <c r="AP1574" s="25"/>
      <c r="AQ1574" s="25"/>
      <c r="AR1574" s="25"/>
      <c r="AS1574" s="25"/>
      <c r="AT1574" s="25"/>
      <c r="AU1574" s="25"/>
      <c r="AV1574" s="25"/>
      <c r="AW1574" s="25"/>
      <c r="AX1574" s="25"/>
      <c r="AY1574" s="25"/>
      <c r="AZ1574" s="25"/>
      <c r="BA1574" s="25"/>
      <c r="BB1574" s="25"/>
      <c r="BC1574" s="25"/>
      <c r="BD1574" s="25"/>
      <c r="BE1574" s="25"/>
      <c r="BF1574" s="25"/>
      <c r="BG1574" s="25"/>
      <c r="BH1574" s="25"/>
      <c r="BI1574" s="25"/>
      <c r="BJ1574" s="25"/>
      <c r="BK1574" s="25"/>
      <c r="BL1574" s="25"/>
      <c r="BM1574" s="25"/>
      <c r="BN1574" s="25"/>
      <c r="BO1574" s="25"/>
      <c r="BP1574" s="25"/>
      <c r="BQ1574" s="25"/>
      <c r="BR1574" s="25"/>
      <c r="BS1574" s="25"/>
      <c r="BT1574" s="25"/>
      <c r="BU1574" s="25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2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  <c r="DH1574" s="2"/>
      <c r="DI1574" s="2"/>
      <c r="DJ1574" s="2"/>
      <c r="DK1574" s="2"/>
      <c r="DL1574" s="2"/>
      <c r="DM1574" s="2"/>
      <c r="DN1574" s="2"/>
      <c r="DO1574" s="2"/>
      <c r="DP1574" s="2"/>
      <c r="DQ1574" s="2"/>
      <c r="DR1574" s="2"/>
      <c r="DS1574" s="2"/>
      <c r="DT1574" s="2"/>
      <c r="DU1574" s="2"/>
      <c r="DV1574" s="2"/>
      <c r="DW1574" s="2"/>
      <c r="DX1574" s="2"/>
      <c r="DY1574" s="2"/>
      <c r="DZ1574" s="2"/>
      <c r="EA1574" s="2"/>
      <c r="EB1574" s="2"/>
      <c r="EC1574" s="2"/>
      <c r="ED1574" s="2"/>
      <c r="EE1574" s="2"/>
      <c r="EF1574" s="2"/>
      <c r="EG1574" s="2"/>
      <c r="EH1574" s="2"/>
      <c r="EI1574" s="2"/>
      <c r="EJ1574" s="2"/>
      <c r="EK1574" s="2"/>
      <c r="EL1574" s="2"/>
      <c r="EM1574" s="2"/>
      <c r="EN1574" s="25"/>
      <c r="EO1574" s="25"/>
      <c r="EP1574" s="25"/>
      <c r="EQ1574" s="25"/>
      <c r="ER1574" s="25"/>
      <c r="ES1574" s="25"/>
      <c r="ET1574" s="25"/>
      <c r="EU1574" s="25"/>
      <c r="EV1574" s="25"/>
      <c r="EW1574" s="25"/>
      <c r="EX1574" s="25"/>
      <c r="EY1574" s="25"/>
      <c r="EZ1574" s="25"/>
      <c r="FA1574" s="25"/>
      <c r="FB1574" s="25"/>
      <c r="FC1574" s="25"/>
      <c r="FD1574" s="25"/>
      <c r="FE1574" s="25"/>
      <c r="FF1574" s="25"/>
      <c r="FG1574" s="25"/>
      <c r="FH1574" s="25"/>
    </row>
    <row r="1575" spans="1:164" s="7" customFormat="1" ht="24">
      <c r="A1575" s="1"/>
      <c r="B1575" s="1"/>
      <c r="C1575" s="6"/>
      <c r="D1575" s="1" ph="1"/>
      <c r="F1575" s="27"/>
      <c r="G1575" s="9"/>
      <c r="H1575" s="9"/>
      <c r="I1575" s="1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25"/>
      <c r="AG1575" s="25"/>
      <c r="AH1575" s="25"/>
      <c r="AI1575" s="25"/>
      <c r="AJ1575" s="25"/>
      <c r="AK1575" s="25"/>
      <c r="AL1575" s="25"/>
      <c r="AM1575" s="25"/>
      <c r="AN1575" s="25"/>
      <c r="AO1575" s="25"/>
      <c r="AP1575" s="25"/>
      <c r="AQ1575" s="25"/>
      <c r="AR1575" s="25"/>
      <c r="AS1575" s="25"/>
      <c r="AT1575" s="25"/>
      <c r="AU1575" s="25"/>
      <c r="AV1575" s="25"/>
      <c r="AW1575" s="25"/>
      <c r="AX1575" s="25"/>
      <c r="AY1575" s="25"/>
      <c r="AZ1575" s="25"/>
      <c r="BA1575" s="25"/>
      <c r="BB1575" s="25"/>
      <c r="BC1575" s="25"/>
      <c r="BD1575" s="25"/>
      <c r="BE1575" s="25"/>
      <c r="BF1575" s="25"/>
      <c r="BG1575" s="25"/>
      <c r="BH1575" s="25"/>
      <c r="BI1575" s="25"/>
      <c r="BJ1575" s="25"/>
      <c r="BK1575" s="25"/>
      <c r="BL1575" s="25"/>
      <c r="BM1575" s="25"/>
      <c r="BN1575" s="25"/>
      <c r="BO1575" s="25"/>
      <c r="BP1575" s="25"/>
      <c r="BQ1575" s="25"/>
      <c r="BR1575" s="25"/>
      <c r="BS1575" s="25"/>
      <c r="BT1575" s="25"/>
      <c r="BU1575" s="25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2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  <c r="DH1575" s="2"/>
      <c r="DI1575" s="2"/>
      <c r="DJ1575" s="2"/>
      <c r="DK1575" s="2"/>
      <c r="DL1575" s="2"/>
      <c r="DM1575" s="2"/>
      <c r="DN1575" s="2"/>
      <c r="DO1575" s="2"/>
      <c r="DP1575" s="2"/>
      <c r="DQ1575" s="2"/>
      <c r="DR1575" s="2"/>
      <c r="DS1575" s="2"/>
      <c r="DT1575" s="2"/>
      <c r="DU1575" s="2"/>
      <c r="DV1575" s="2"/>
      <c r="DW1575" s="2"/>
      <c r="DX1575" s="2"/>
      <c r="DY1575" s="2"/>
      <c r="DZ1575" s="2"/>
      <c r="EA1575" s="2"/>
      <c r="EB1575" s="2"/>
      <c r="EC1575" s="2"/>
      <c r="ED1575" s="2"/>
      <c r="EE1575" s="2"/>
      <c r="EF1575" s="2"/>
      <c r="EG1575" s="2"/>
      <c r="EH1575" s="2"/>
      <c r="EI1575" s="2"/>
      <c r="EJ1575" s="2"/>
      <c r="EK1575" s="2"/>
      <c r="EL1575" s="2"/>
      <c r="EM1575" s="2"/>
      <c r="EN1575" s="25"/>
      <c r="EO1575" s="25"/>
      <c r="EP1575" s="25"/>
      <c r="EQ1575" s="25"/>
      <c r="ER1575" s="25"/>
      <c r="ES1575" s="25"/>
      <c r="ET1575" s="25"/>
      <c r="EU1575" s="25"/>
      <c r="EV1575" s="25"/>
      <c r="EW1575" s="25"/>
      <c r="EX1575" s="25"/>
      <c r="EY1575" s="25"/>
      <c r="EZ1575" s="25"/>
      <c r="FA1575" s="25"/>
      <c r="FB1575" s="25"/>
      <c r="FC1575" s="25"/>
      <c r="FD1575" s="25"/>
      <c r="FE1575" s="25"/>
      <c r="FF1575" s="25"/>
      <c r="FG1575" s="25"/>
      <c r="FH1575" s="25"/>
    </row>
    <row r="1576" spans="1:164" s="7" customFormat="1" ht="24">
      <c r="A1576" s="1"/>
      <c r="B1576" s="1"/>
      <c r="C1576" s="6"/>
      <c r="D1576" s="1" ph="1"/>
      <c r="F1576" s="27"/>
      <c r="G1576" s="9"/>
      <c r="H1576" s="9"/>
      <c r="I1576" s="1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25"/>
      <c r="AG1576" s="25"/>
      <c r="AH1576" s="25"/>
      <c r="AI1576" s="25"/>
      <c r="AJ1576" s="25"/>
      <c r="AK1576" s="25"/>
      <c r="AL1576" s="25"/>
      <c r="AM1576" s="25"/>
      <c r="AN1576" s="25"/>
      <c r="AO1576" s="25"/>
      <c r="AP1576" s="25"/>
      <c r="AQ1576" s="25"/>
      <c r="AR1576" s="25"/>
      <c r="AS1576" s="25"/>
      <c r="AT1576" s="25"/>
      <c r="AU1576" s="25"/>
      <c r="AV1576" s="25"/>
      <c r="AW1576" s="25"/>
      <c r="AX1576" s="25"/>
      <c r="AY1576" s="25"/>
      <c r="AZ1576" s="25"/>
      <c r="BA1576" s="25"/>
      <c r="BB1576" s="25"/>
      <c r="BC1576" s="25"/>
      <c r="BD1576" s="25"/>
      <c r="BE1576" s="25"/>
      <c r="BF1576" s="25"/>
      <c r="BG1576" s="25"/>
      <c r="BH1576" s="25"/>
      <c r="BI1576" s="25"/>
      <c r="BJ1576" s="25"/>
      <c r="BK1576" s="25"/>
      <c r="BL1576" s="25"/>
      <c r="BM1576" s="25"/>
      <c r="BN1576" s="25"/>
      <c r="BO1576" s="25"/>
      <c r="BP1576" s="25"/>
      <c r="BQ1576" s="25"/>
      <c r="BR1576" s="25"/>
      <c r="BS1576" s="25"/>
      <c r="BT1576" s="25"/>
      <c r="BU1576" s="25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2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  <c r="DH1576" s="2"/>
      <c r="DI1576" s="2"/>
      <c r="DJ1576" s="2"/>
      <c r="DK1576" s="2"/>
      <c r="DL1576" s="2"/>
      <c r="DM1576" s="2"/>
      <c r="DN1576" s="2"/>
      <c r="DO1576" s="2"/>
      <c r="DP1576" s="2"/>
      <c r="DQ1576" s="2"/>
      <c r="DR1576" s="2"/>
      <c r="DS1576" s="2"/>
      <c r="DT1576" s="2"/>
      <c r="DU1576" s="2"/>
      <c r="DV1576" s="2"/>
      <c r="DW1576" s="2"/>
      <c r="DX1576" s="2"/>
      <c r="DY1576" s="2"/>
      <c r="DZ1576" s="2"/>
      <c r="EA1576" s="2"/>
      <c r="EB1576" s="2"/>
      <c r="EC1576" s="2"/>
      <c r="ED1576" s="2"/>
      <c r="EE1576" s="2"/>
      <c r="EF1576" s="2"/>
      <c r="EG1576" s="2"/>
      <c r="EH1576" s="2"/>
      <c r="EI1576" s="2"/>
      <c r="EJ1576" s="2"/>
      <c r="EK1576" s="2"/>
      <c r="EL1576" s="2"/>
      <c r="EM1576" s="2"/>
      <c r="EN1576" s="25"/>
      <c r="EO1576" s="25"/>
      <c r="EP1576" s="25"/>
      <c r="EQ1576" s="25"/>
      <c r="ER1576" s="25"/>
      <c r="ES1576" s="25"/>
      <c r="ET1576" s="25"/>
      <c r="EU1576" s="25"/>
      <c r="EV1576" s="25"/>
      <c r="EW1576" s="25"/>
      <c r="EX1576" s="25"/>
      <c r="EY1576" s="25"/>
      <c r="EZ1576" s="25"/>
      <c r="FA1576" s="25"/>
      <c r="FB1576" s="25"/>
      <c r="FC1576" s="25"/>
      <c r="FD1576" s="25"/>
      <c r="FE1576" s="25"/>
      <c r="FF1576" s="25"/>
      <c r="FG1576" s="25"/>
      <c r="FH1576" s="25"/>
    </row>
    <row r="1577" spans="1:164" s="7" customFormat="1" ht="24">
      <c r="A1577" s="1"/>
      <c r="B1577" s="1"/>
      <c r="C1577" s="6"/>
      <c r="D1577" s="1" ph="1"/>
      <c r="F1577" s="27"/>
      <c r="G1577" s="9"/>
      <c r="H1577" s="9"/>
      <c r="I1577" s="1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25"/>
      <c r="AG1577" s="25"/>
      <c r="AH1577" s="25"/>
      <c r="AI1577" s="25"/>
      <c r="AJ1577" s="25"/>
      <c r="AK1577" s="25"/>
      <c r="AL1577" s="25"/>
      <c r="AM1577" s="25"/>
      <c r="AN1577" s="25"/>
      <c r="AO1577" s="25"/>
      <c r="AP1577" s="25"/>
      <c r="AQ1577" s="25"/>
      <c r="AR1577" s="25"/>
      <c r="AS1577" s="25"/>
      <c r="AT1577" s="25"/>
      <c r="AU1577" s="25"/>
      <c r="AV1577" s="25"/>
      <c r="AW1577" s="25"/>
      <c r="AX1577" s="25"/>
      <c r="AY1577" s="25"/>
      <c r="AZ1577" s="25"/>
      <c r="BA1577" s="25"/>
      <c r="BB1577" s="25"/>
      <c r="BC1577" s="25"/>
      <c r="BD1577" s="25"/>
      <c r="BE1577" s="25"/>
      <c r="BF1577" s="25"/>
      <c r="BG1577" s="25"/>
      <c r="BH1577" s="25"/>
      <c r="BI1577" s="25"/>
      <c r="BJ1577" s="25"/>
      <c r="BK1577" s="25"/>
      <c r="BL1577" s="25"/>
      <c r="BM1577" s="25"/>
      <c r="BN1577" s="25"/>
      <c r="BO1577" s="25"/>
      <c r="BP1577" s="25"/>
      <c r="BQ1577" s="25"/>
      <c r="BR1577" s="25"/>
      <c r="BS1577" s="25"/>
      <c r="BT1577" s="25"/>
      <c r="BU1577" s="25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2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  <c r="DH1577" s="2"/>
      <c r="DI1577" s="2"/>
      <c r="DJ1577" s="2"/>
      <c r="DK1577" s="2"/>
      <c r="DL1577" s="2"/>
      <c r="DM1577" s="2"/>
      <c r="DN1577" s="2"/>
      <c r="DO1577" s="2"/>
      <c r="DP1577" s="2"/>
      <c r="DQ1577" s="2"/>
      <c r="DR1577" s="2"/>
      <c r="DS1577" s="2"/>
      <c r="DT1577" s="2"/>
      <c r="DU1577" s="2"/>
      <c r="DV1577" s="2"/>
      <c r="DW1577" s="2"/>
      <c r="DX1577" s="2"/>
      <c r="DY1577" s="2"/>
      <c r="DZ1577" s="2"/>
      <c r="EA1577" s="2"/>
      <c r="EB1577" s="2"/>
      <c r="EC1577" s="2"/>
      <c r="ED1577" s="2"/>
      <c r="EE1577" s="2"/>
      <c r="EF1577" s="2"/>
      <c r="EG1577" s="2"/>
      <c r="EH1577" s="2"/>
      <c r="EI1577" s="2"/>
      <c r="EJ1577" s="2"/>
      <c r="EK1577" s="2"/>
      <c r="EL1577" s="2"/>
      <c r="EM1577" s="2"/>
      <c r="EN1577" s="25"/>
      <c r="EO1577" s="25"/>
      <c r="EP1577" s="25"/>
      <c r="EQ1577" s="25"/>
      <c r="ER1577" s="25"/>
      <c r="ES1577" s="25"/>
      <c r="ET1577" s="25"/>
      <c r="EU1577" s="25"/>
      <c r="EV1577" s="25"/>
      <c r="EW1577" s="25"/>
      <c r="EX1577" s="25"/>
      <c r="EY1577" s="25"/>
      <c r="EZ1577" s="25"/>
      <c r="FA1577" s="25"/>
      <c r="FB1577" s="25"/>
      <c r="FC1577" s="25"/>
      <c r="FD1577" s="25"/>
      <c r="FE1577" s="25"/>
      <c r="FF1577" s="25"/>
      <c r="FG1577" s="25"/>
      <c r="FH1577" s="25"/>
    </row>
    <row r="1578" spans="1:164" s="7" customFormat="1" ht="24">
      <c r="A1578" s="1"/>
      <c r="B1578" s="1"/>
      <c r="C1578" s="6"/>
      <c r="D1578" s="1" ph="1"/>
      <c r="F1578" s="27"/>
      <c r="G1578" s="9"/>
      <c r="H1578" s="9"/>
      <c r="I1578" s="1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25"/>
      <c r="AG1578" s="25"/>
      <c r="AH1578" s="25"/>
      <c r="AI1578" s="25"/>
      <c r="AJ1578" s="25"/>
      <c r="AK1578" s="25"/>
      <c r="AL1578" s="25"/>
      <c r="AM1578" s="25"/>
      <c r="AN1578" s="25"/>
      <c r="AO1578" s="25"/>
      <c r="AP1578" s="25"/>
      <c r="AQ1578" s="25"/>
      <c r="AR1578" s="25"/>
      <c r="AS1578" s="25"/>
      <c r="AT1578" s="25"/>
      <c r="AU1578" s="25"/>
      <c r="AV1578" s="25"/>
      <c r="AW1578" s="25"/>
      <c r="AX1578" s="25"/>
      <c r="AY1578" s="25"/>
      <c r="AZ1578" s="25"/>
      <c r="BA1578" s="25"/>
      <c r="BB1578" s="25"/>
      <c r="BC1578" s="25"/>
      <c r="BD1578" s="25"/>
      <c r="BE1578" s="25"/>
      <c r="BF1578" s="25"/>
      <c r="BG1578" s="25"/>
      <c r="BH1578" s="25"/>
      <c r="BI1578" s="25"/>
      <c r="BJ1578" s="25"/>
      <c r="BK1578" s="25"/>
      <c r="BL1578" s="25"/>
      <c r="BM1578" s="25"/>
      <c r="BN1578" s="25"/>
      <c r="BO1578" s="25"/>
      <c r="BP1578" s="25"/>
      <c r="BQ1578" s="25"/>
      <c r="BR1578" s="25"/>
      <c r="BS1578" s="25"/>
      <c r="BT1578" s="25"/>
      <c r="BU1578" s="25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2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  <c r="DH1578" s="2"/>
      <c r="DI1578" s="2"/>
      <c r="DJ1578" s="2"/>
      <c r="DK1578" s="2"/>
      <c r="DL1578" s="2"/>
      <c r="DM1578" s="2"/>
      <c r="DN1578" s="2"/>
      <c r="DO1578" s="2"/>
      <c r="DP1578" s="2"/>
      <c r="DQ1578" s="2"/>
      <c r="DR1578" s="2"/>
      <c r="DS1578" s="2"/>
      <c r="DT1578" s="2"/>
      <c r="DU1578" s="2"/>
      <c r="DV1578" s="2"/>
      <c r="DW1578" s="2"/>
      <c r="DX1578" s="2"/>
      <c r="DY1578" s="2"/>
      <c r="DZ1578" s="2"/>
      <c r="EA1578" s="2"/>
      <c r="EB1578" s="2"/>
      <c r="EC1578" s="2"/>
      <c r="ED1578" s="2"/>
      <c r="EE1578" s="2"/>
      <c r="EF1578" s="2"/>
      <c r="EG1578" s="2"/>
      <c r="EH1578" s="2"/>
      <c r="EI1578" s="2"/>
      <c r="EJ1578" s="2"/>
      <c r="EK1578" s="2"/>
      <c r="EL1578" s="2"/>
      <c r="EM1578" s="2"/>
      <c r="EN1578" s="25"/>
      <c r="EO1578" s="25"/>
      <c r="EP1578" s="25"/>
      <c r="EQ1578" s="25"/>
      <c r="ER1578" s="25"/>
      <c r="ES1578" s="25"/>
      <c r="ET1578" s="25"/>
      <c r="EU1578" s="25"/>
      <c r="EV1578" s="25"/>
      <c r="EW1578" s="25"/>
      <c r="EX1578" s="25"/>
      <c r="EY1578" s="25"/>
      <c r="EZ1578" s="25"/>
      <c r="FA1578" s="25"/>
      <c r="FB1578" s="25"/>
      <c r="FC1578" s="25"/>
      <c r="FD1578" s="25"/>
      <c r="FE1578" s="25"/>
      <c r="FF1578" s="25"/>
      <c r="FG1578" s="25"/>
      <c r="FH1578" s="25"/>
    </row>
    <row r="1579" spans="1:164" s="7" customFormat="1" ht="24">
      <c r="A1579" s="1"/>
      <c r="B1579" s="1"/>
      <c r="C1579" s="6"/>
      <c r="D1579" s="1" ph="1"/>
      <c r="F1579" s="27"/>
      <c r="G1579" s="9"/>
      <c r="H1579" s="9"/>
      <c r="I1579" s="1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25"/>
      <c r="AG1579" s="25"/>
      <c r="AH1579" s="25"/>
      <c r="AI1579" s="25"/>
      <c r="AJ1579" s="25"/>
      <c r="AK1579" s="25"/>
      <c r="AL1579" s="25"/>
      <c r="AM1579" s="25"/>
      <c r="AN1579" s="25"/>
      <c r="AO1579" s="25"/>
      <c r="AP1579" s="25"/>
      <c r="AQ1579" s="25"/>
      <c r="AR1579" s="25"/>
      <c r="AS1579" s="25"/>
      <c r="AT1579" s="25"/>
      <c r="AU1579" s="25"/>
      <c r="AV1579" s="25"/>
      <c r="AW1579" s="25"/>
      <c r="AX1579" s="25"/>
      <c r="AY1579" s="25"/>
      <c r="AZ1579" s="25"/>
      <c r="BA1579" s="25"/>
      <c r="BB1579" s="25"/>
      <c r="BC1579" s="25"/>
      <c r="BD1579" s="25"/>
      <c r="BE1579" s="25"/>
      <c r="BF1579" s="25"/>
      <c r="BG1579" s="25"/>
      <c r="BH1579" s="25"/>
      <c r="BI1579" s="25"/>
      <c r="BJ1579" s="25"/>
      <c r="BK1579" s="25"/>
      <c r="BL1579" s="25"/>
      <c r="BM1579" s="25"/>
      <c r="BN1579" s="25"/>
      <c r="BO1579" s="25"/>
      <c r="BP1579" s="25"/>
      <c r="BQ1579" s="25"/>
      <c r="BR1579" s="25"/>
      <c r="BS1579" s="25"/>
      <c r="BT1579" s="25"/>
      <c r="BU1579" s="25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2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  <c r="DH1579" s="2"/>
      <c r="DI1579" s="2"/>
      <c r="DJ1579" s="2"/>
      <c r="DK1579" s="2"/>
      <c r="DL1579" s="2"/>
      <c r="DM1579" s="2"/>
      <c r="DN1579" s="2"/>
      <c r="DO1579" s="2"/>
      <c r="DP1579" s="2"/>
      <c r="DQ1579" s="2"/>
      <c r="DR1579" s="2"/>
      <c r="DS1579" s="2"/>
      <c r="DT1579" s="2"/>
      <c r="DU1579" s="2"/>
      <c r="DV1579" s="2"/>
      <c r="DW1579" s="2"/>
      <c r="DX1579" s="2"/>
      <c r="DY1579" s="2"/>
      <c r="DZ1579" s="2"/>
      <c r="EA1579" s="2"/>
      <c r="EB1579" s="2"/>
      <c r="EC1579" s="2"/>
      <c r="ED1579" s="2"/>
      <c r="EE1579" s="2"/>
      <c r="EF1579" s="2"/>
      <c r="EG1579" s="2"/>
      <c r="EH1579" s="2"/>
      <c r="EI1579" s="2"/>
      <c r="EJ1579" s="2"/>
      <c r="EK1579" s="2"/>
      <c r="EL1579" s="2"/>
      <c r="EM1579" s="2"/>
      <c r="EN1579" s="25"/>
      <c r="EO1579" s="25"/>
      <c r="EP1579" s="25"/>
      <c r="EQ1579" s="25"/>
      <c r="ER1579" s="25"/>
      <c r="ES1579" s="25"/>
      <c r="ET1579" s="25"/>
      <c r="EU1579" s="25"/>
      <c r="EV1579" s="25"/>
      <c r="EW1579" s="25"/>
      <c r="EX1579" s="25"/>
      <c r="EY1579" s="25"/>
      <c r="EZ1579" s="25"/>
      <c r="FA1579" s="25"/>
      <c r="FB1579" s="25"/>
      <c r="FC1579" s="25"/>
      <c r="FD1579" s="25"/>
      <c r="FE1579" s="25"/>
      <c r="FF1579" s="25"/>
      <c r="FG1579" s="25"/>
      <c r="FH1579" s="25"/>
    </row>
    <row r="1580" spans="1:164" s="7" customFormat="1" ht="24">
      <c r="A1580" s="1"/>
      <c r="B1580" s="1"/>
      <c r="C1580" s="6"/>
      <c r="D1580" s="1" ph="1"/>
      <c r="F1580" s="27"/>
      <c r="G1580" s="9"/>
      <c r="H1580" s="9"/>
      <c r="I1580" s="1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25"/>
      <c r="AG1580" s="25"/>
      <c r="AH1580" s="25"/>
      <c r="AI1580" s="25"/>
      <c r="AJ1580" s="25"/>
      <c r="AK1580" s="25"/>
      <c r="AL1580" s="25"/>
      <c r="AM1580" s="25"/>
      <c r="AN1580" s="25"/>
      <c r="AO1580" s="25"/>
      <c r="AP1580" s="25"/>
      <c r="AQ1580" s="25"/>
      <c r="AR1580" s="25"/>
      <c r="AS1580" s="25"/>
      <c r="AT1580" s="25"/>
      <c r="AU1580" s="25"/>
      <c r="AV1580" s="25"/>
      <c r="AW1580" s="25"/>
      <c r="AX1580" s="25"/>
      <c r="AY1580" s="25"/>
      <c r="AZ1580" s="25"/>
      <c r="BA1580" s="25"/>
      <c r="BB1580" s="25"/>
      <c r="BC1580" s="25"/>
      <c r="BD1580" s="25"/>
      <c r="BE1580" s="25"/>
      <c r="BF1580" s="25"/>
      <c r="BG1580" s="25"/>
      <c r="BH1580" s="25"/>
      <c r="BI1580" s="25"/>
      <c r="BJ1580" s="25"/>
      <c r="BK1580" s="25"/>
      <c r="BL1580" s="25"/>
      <c r="BM1580" s="25"/>
      <c r="BN1580" s="25"/>
      <c r="BO1580" s="25"/>
      <c r="BP1580" s="25"/>
      <c r="BQ1580" s="25"/>
      <c r="BR1580" s="25"/>
      <c r="BS1580" s="25"/>
      <c r="BT1580" s="25"/>
      <c r="BU1580" s="25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2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  <c r="DH1580" s="2"/>
      <c r="DI1580" s="2"/>
      <c r="DJ1580" s="2"/>
      <c r="DK1580" s="2"/>
      <c r="DL1580" s="2"/>
      <c r="DM1580" s="2"/>
      <c r="DN1580" s="2"/>
      <c r="DO1580" s="2"/>
      <c r="DP1580" s="2"/>
      <c r="DQ1580" s="2"/>
      <c r="DR1580" s="2"/>
      <c r="DS1580" s="2"/>
      <c r="DT1580" s="2"/>
      <c r="DU1580" s="2"/>
      <c r="DV1580" s="2"/>
      <c r="DW1580" s="2"/>
      <c r="DX1580" s="2"/>
      <c r="DY1580" s="2"/>
      <c r="DZ1580" s="2"/>
      <c r="EA1580" s="2"/>
      <c r="EB1580" s="2"/>
      <c r="EC1580" s="2"/>
      <c r="ED1580" s="2"/>
      <c r="EE1580" s="2"/>
      <c r="EF1580" s="2"/>
      <c r="EG1580" s="2"/>
      <c r="EH1580" s="2"/>
      <c r="EI1580" s="2"/>
      <c r="EJ1580" s="2"/>
      <c r="EK1580" s="2"/>
      <c r="EL1580" s="2"/>
      <c r="EM1580" s="2"/>
      <c r="EN1580" s="25"/>
      <c r="EO1580" s="25"/>
      <c r="EP1580" s="25"/>
      <c r="EQ1580" s="25"/>
      <c r="ER1580" s="25"/>
      <c r="ES1580" s="25"/>
      <c r="ET1580" s="25"/>
      <c r="EU1580" s="25"/>
      <c r="EV1580" s="25"/>
      <c r="EW1580" s="25"/>
      <c r="EX1580" s="25"/>
      <c r="EY1580" s="25"/>
      <c r="EZ1580" s="25"/>
      <c r="FA1580" s="25"/>
      <c r="FB1580" s="25"/>
      <c r="FC1580" s="25"/>
      <c r="FD1580" s="25"/>
      <c r="FE1580" s="25"/>
      <c r="FF1580" s="25"/>
      <c r="FG1580" s="25"/>
      <c r="FH1580" s="25"/>
    </row>
    <row r="1581" spans="1:164" s="7" customFormat="1" ht="24">
      <c r="A1581" s="1"/>
      <c r="B1581" s="1"/>
      <c r="C1581" s="6"/>
      <c r="D1581" s="1" ph="1"/>
      <c r="F1581" s="27"/>
      <c r="G1581" s="9"/>
      <c r="H1581" s="9"/>
      <c r="I1581" s="1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25"/>
      <c r="AG1581" s="25"/>
      <c r="AH1581" s="25"/>
      <c r="AI1581" s="25"/>
      <c r="AJ1581" s="25"/>
      <c r="AK1581" s="25"/>
      <c r="AL1581" s="25"/>
      <c r="AM1581" s="25"/>
      <c r="AN1581" s="25"/>
      <c r="AO1581" s="25"/>
      <c r="AP1581" s="25"/>
      <c r="AQ1581" s="25"/>
      <c r="AR1581" s="25"/>
      <c r="AS1581" s="25"/>
      <c r="AT1581" s="25"/>
      <c r="AU1581" s="25"/>
      <c r="AV1581" s="25"/>
      <c r="AW1581" s="25"/>
      <c r="AX1581" s="25"/>
      <c r="AY1581" s="25"/>
      <c r="AZ1581" s="25"/>
      <c r="BA1581" s="25"/>
      <c r="BB1581" s="25"/>
      <c r="BC1581" s="25"/>
      <c r="BD1581" s="25"/>
      <c r="BE1581" s="25"/>
      <c r="BF1581" s="25"/>
      <c r="BG1581" s="25"/>
      <c r="BH1581" s="25"/>
      <c r="BI1581" s="25"/>
      <c r="BJ1581" s="25"/>
      <c r="BK1581" s="25"/>
      <c r="BL1581" s="25"/>
      <c r="BM1581" s="25"/>
      <c r="BN1581" s="25"/>
      <c r="BO1581" s="25"/>
      <c r="BP1581" s="25"/>
      <c r="BQ1581" s="25"/>
      <c r="BR1581" s="25"/>
      <c r="BS1581" s="25"/>
      <c r="BT1581" s="25"/>
      <c r="BU1581" s="25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2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  <c r="DH1581" s="2"/>
      <c r="DI1581" s="2"/>
      <c r="DJ1581" s="2"/>
      <c r="DK1581" s="2"/>
      <c r="DL1581" s="2"/>
      <c r="DM1581" s="2"/>
      <c r="DN1581" s="2"/>
      <c r="DO1581" s="2"/>
      <c r="DP1581" s="2"/>
      <c r="DQ1581" s="2"/>
      <c r="DR1581" s="2"/>
      <c r="DS1581" s="2"/>
      <c r="DT1581" s="2"/>
      <c r="DU1581" s="2"/>
      <c r="DV1581" s="2"/>
      <c r="DW1581" s="2"/>
      <c r="DX1581" s="2"/>
      <c r="DY1581" s="2"/>
      <c r="DZ1581" s="2"/>
      <c r="EA1581" s="2"/>
      <c r="EB1581" s="2"/>
      <c r="EC1581" s="2"/>
      <c r="ED1581" s="2"/>
      <c r="EE1581" s="2"/>
      <c r="EF1581" s="2"/>
      <c r="EG1581" s="2"/>
      <c r="EH1581" s="2"/>
      <c r="EI1581" s="2"/>
      <c r="EJ1581" s="2"/>
      <c r="EK1581" s="2"/>
      <c r="EL1581" s="2"/>
      <c r="EM1581" s="2"/>
      <c r="EN1581" s="25"/>
      <c r="EO1581" s="25"/>
      <c r="EP1581" s="25"/>
      <c r="EQ1581" s="25"/>
      <c r="ER1581" s="25"/>
      <c r="ES1581" s="25"/>
      <c r="ET1581" s="25"/>
      <c r="EU1581" s="25"/>
      <c r="EV1581" s="25"/>
      <c r="EW1581" s="25"/>
      <c r="EX1581" s="25"/>
      <c r="EY1581" s="25"/>
      <c r="EZ1581" s="25"/>
      <c r="FA1581" s="25"/>
      <c r="FB1581" s="25"/>
      <c r="FC1581" s="25"/>
      <c r="FD1581" s="25"/>
      <c r="FE1581" s="25"/>
      <c r="FF1581" s="25"/>
      <c r="FG1581" s="25"/>
      <c r="FH1581" s="25"/>
    </row>
    <row r="1582" spans="1:164" s="7" customFormat="1" ht="24">
      <c r="A1582" s="1"/>
      <c r="B1582" s="1"/>
      <c r="C1582" s="6"/>
      <c r="D1582" s="1" ph="1"/>
      <c r="F1582" s="27"/>
      <c r="G1582" s="9"/>
      <c r="H1582" s="9"/>
      <c r="I1582" s="1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25"/>
      <c r="AG1582" s="25"/>
      <c r="AH1582" s="25"/>
      <c r="AI1582" s="25"/>
      <c r="AJ1582" s="25"/>
      <c r="AK1582" s="25"/>
      <c r="AL1582" s="25"/>
      <c r="AM1582" s="25"/>
      <c r="AN1582" s="25"/>
      <c r="AO1582" s="25"/>
      <c r="AP1582" s="25"/>
      <c r="AQ1582" s="25"/>
      <c r="AR1582" s="25"/>
      <c r="AS1582" s="25"/>
      <c r="AT1582" s="25"/>
      <c r="AU1582" s="25"/>
      <c r="AV1582" s="25"/>
      <c r="AW1582" s="25"/>
      <c r="AX1582" s="25"/>
      <c r="AY1582" s="25"/>
      <c r="AZ1582" s="25"/>
      <c r="BA1582" s="25"/>
      <c r="BB1582" s="25"/>
      <c r="BC1582" s="25"/>
      <c r="BD1582" s="25"/>
      <c r="BE1582" s="25"/>
      <c r="BF1582" s="25"/>
      <c r="BG1582" s="25"/>
      <c r="BH1582" s="25"/>
      <c r="BI1582" s="25"/>
      <c r="BJ1582" s="25"/>
      <c r="BK1582" s="25"/>
      <c r="BL1582" s="25"/>
      <c r="BM1582" s="25"/>
      <c r="BN1582" s="25"/>
      <c r="BO1582" s="25"/>
      <c r="BP1582" s="25"/>
      <c r="BQ1582" s="25"/>
      <c r="BR1582" s="25"/>
      <c r="BS1582" s="25"/>
      <c r="BT1582" s="25"/>
      <c r="BU1582" s="25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2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  <c r="DH1582" s="2"/>
      <c r="DI1582" s="2"/>
      <c r="DJ1582" s="2"/>
      <c r="DK1582" s="2"/>
      <c r="DL1582" s="2"/>
      <c r="DM1582" s="2"/>
      <c r="DN1582" s="2"/>
      <c r="DO1582" s="2"/>
      <c r="DP1582" s="2"/>
      <c r="DQ1582" s="2"/>
      <c r="DR1582" s="2"/>
      <c r="DS1582" s="2"/>
      <c r="DT1582" s="2"/>
      <c r="DU1582" s="2"/>
      <c r="DV1582" s="2"/>
      <c r="DW1582" s="2"/>
      <c r="DX1582" s="2"/>
      <c r="DY1582" s="2"/>
      <c r="DZ1582" s="2"/>
      <c r="EA1582" s="2"/>
      <c r="EB1582" s="2"/>
      <c r="EC1582" s="2"/>
      <c r="ED1582" s="2"/>
      <c r="EE1582" s="2"/>
      <c r="EF1582" s="2"/>
      <c r="EG1582" s="2"/>
      <c r="EH1582" s="2"/>
      <c r="EI1582" s="2"/>
      <c r="EJ1582" s="2"/>
      <c r="EK1582" s="2"/>
      <c r="EL1582" s="2"/>
      <c r="EM1582" s="2"/>
      <c r="EN1582" s="25"/>
      <c r="EO1582" s="25"/>
      <c r="EP1582" s="25"/>
      <c r="EQ1582" s="25"/>
      <c r="ER1582" s="25"/>
      <c r="ES1582" s="25"/>
      <c r="ET1582" s="25"/>
      <c r="EU1582" s="25"/>
      <c r="EV1582" s="25"/>
      <c r="EW1582" s="25"/>
      <c r="EX1582" s="25"/>
      <c r="EY1582" s="25"/>
      <c r="EZ1582" s="25"/>
      <c r="FA1582" s="25"/>
      <c r="FB1582" s="25"/>
      <c r="FC1582" s="25"/>
      <c r="FD1582" s="25"/>
      <c r="FE1582" s="25"/>
      <c r="FF1582" s="25"/>
      <c r="FG1582" s="25"/>
      <c r="FH1582" s="25"/>
    </row>
    <row r="1583" spans="1:164" s="7" customFormat="1" ht="24">
      <c r="A1583" s="1"/>
      <c r="B1583" s="1"/>
      <c r="C1583" s="6"/>
      <c r="D1583" s="1" ph="1"/>
      <c r="F1583" s="27"/>
      <c r="G1583" s="9"/>
      <c r="H1583" s="9"/>
      <c r="I1583" s="1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  <c r="AP1583" s="25"/>
      <c r="AQ1583" s="25"/>
      <c r="AR1583" s="25"/>
      <c r="AS1583" s="25"/>
      <c r="AT1583" s="25"/>
      <c r="AU1583" s="25"/>
      <c r="AV1583" s="25"/>
      <c r="AW1583" s="25"/>
      <c r="AX1583" s="25"/>
      <c r="AY1583" s="25"/>
      <c r="AZ1583" s="25"/>
      <c r="BA1583" s="25"/>
      <c r="BB1583" s="25"/>
      <c r="BC1583" s="25"/>
      <c r="BD1583" s="25"/>
      <c r="BE1583" s="25"/>
      <c r="BF1583" s="25"/>
      <c r="BG1583" s="25"/>
      <c r="BH1583" s="25"/>
      <c r="BI1583" s="25"/>
      <c r="BJ1583" s="25"/>
      <c r="BK1583" s="25"/>
      <c r="BL1583" s="25"/>
      <c r="BM1583" s="25"/>
      <c r="BN1583" s="25"/>
      <c r="BO1583" s="25"/>
      <c r="BP1583" s="25"/>
      <c r="BQ1583" s="25"/>
      <c r="BR1583" s="25"/>
      <c r="BS1583" s="25"/>
      <c r="BT1583" s="25"/>
      <c r="BU1583" s="25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2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  <c r="DH1583" s="2"/>
      <c r="DI1583" s="2"/>
      <c r="DJ1583" s="2"/>
      <c r="DK1583" s="2"/>
      <c r="DL1583" s="2"/>
      <c r="DM1583" s="2"/>
      <c r="DN1583" s="2"/>
      <c r="DO1583" s="2"/>
      <c r="DP1583" s="2"/>
      <c r="DQ1583" s="2"/>
      <c r="DR1583" s="2"/>
      <c r="DS1583" s="2"/>
      <c r="DT1583" s="2"/>
      <c r="DU1583" s="2"/>
      <c r="DV1583" s="2"/>
      <c r="DW1583" s="2"/>
      <c r="DX1583" s="2"/>
      <c r="DY1583" s="2"/>
      <c r="DZ1583" s="2"/>
      <c r="EA1583" s="2"/>
      <c r="EB1583" s="2"/>
      <c r="EC1583" s="2"/>
      <c r="ED1583" s="2"/>
      <c r="EE1583" s="2"/>
      <c r="EF1583" s="2"/>
      <c r="EG1583" s="2"/>
      <c r="EH1583" s="2"/>
      <c r="EI1583" s="2"/>
      <c r="EJ1583" s="2"/>
      <c r="EK1583" s="2"/>
      <c r="EL1583" s="2"/>
      <c r="EM1583" s="2"/>
      <c r="EN1583" s="25"/>
      <c r="EO1583" s="25"/>
      <c r="EP1583" s="25"/>
      <c r="EQ1583" s="25"/>
      <c r="ER1583" s="25"/>
      <c r="ES1583" s="25"/>
      <c r="ET1583" s="25"/>
      <c r="EU1583" s="25"/>
      <c r="EV1583" s="25"/>
      <c r="EW1583" s="25"/>
      <c r="EX1583" s="25"/>
      <c r="EY1583" s="25"/>
      <c r="EZ1583" s="25"/>
      <c r="FA1583" s="25"/>
      <c r="FB1583" s="25"/>
      <c r="FC1583" s="25"/>
      <c r="FD1583" s="25"/>
      <c r="FE1583" s="25"/>
      <c r="FF1583" s="25"/>
      <c r="FG1583" s="25"/>
      <c r="FH1583" s="25"/>
    </row>
    <row r="1584" spans="1:164" s="7" customFormat="1" ht="24">
      <c r="A1584" s="1"/>
      <c r="B1584" s="1"/>
      <c r="C1584" s="6"/>
      <c r="D1584" s="1" ph="1"/>
      <c r="F1584" s="27"/>
      <c r="G1584" s="9"/>
      <c r="H1584" s="9"/>
      <c r="I1584" s="1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25"/>
      <c r="AG1584" s="25"/>
      <c r="AH1584" s="25"/>
      <c r="AI1584" s="25"/>
      <c r="AJ1584" s="25"/>
      <c r="AK1584" s="25"/>
      <c r="AL1584" s="25"/>
      <c r="AM1584" s="25"/>
      <c r="AN1584" s="25"/>
      <c r="AO1584" s="25"/>
      <c r="AP1584" s="25"/>
      <c r="AQ1584" s="25"/>
      <c r="AR1584" s="25"/>
      <c r="AS1584" s="25"/>
      <c r="AT1584" s="25"/>
      <c r="AU1584" s="25"/>
      <c r="AV1584" s="25"/>
      <c r="AW1584" s="25"/>
      <c r="AX1584" s="25"/>
      <c r="AY1584" s="25"/>
      <c r="AZ1584" s="25"/>
      <c r="BA1584" s="25"/>
      <c r="BB1584" s="25"/>
      <c r="BC1584" s="25"/>
      <c r="BD1584" s="25"/>
      <c r="BE1584" s="25"/>
      <c r="BF1584" s="25"/>
      <c r="BG1584" s="25"/>
      <c r="BH1584" s="25"/>
      <c r="BI1584" s="25"/>
      <c r="BJ1584" s="25"/>
      <c r="BK1584" s="25"/>
      <c r="BL1584" s="25"/>
      <c r="BM1584" s="25"/>
      <c r="BN1584" s="25"/>
      <c r="BO1584" s="25"/>
      <c r="BP1584" s="25"/>
      <c r="BQ1584" s="25"/>
      <c r="BR1584" s="25"/>
      <c r="BS1584" s="25"/>
      <c r="BT1584" s="25"/>
      <c r="BU1584" s="25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2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  <c r="DH1584" s="2"/>
      <c r="DI1584" s="2"/>
      <c r="DJ1584" s="2"/>
      <c r="DK1584" s="2"/>
      <c r="DL1584" s="2"/>
      <c r="DM1584" s="2"/>
      <c r="DN1584" s="2"/>
      <c r="DO1584" s="2"/>
      <c r="DP1584" s="2"/>
      <c r="DQ1584" s="2"/>
      <c r="DR1584" s="2"/>
      <c r="DS1584" s="2"/>
      <c r="DT1584" s="2"/>
      <c r="DU1584" s="2"/>
      <c r="DV1584" s="2"/>
      <c r="DW1584" s="2"/>
      <c r="DX1584" s="2"/>
      <c r="DY1584" s="2"/>
      <c r="DZ1584" s="2"/>
      <c r="EA1584" s="2"/>
      <c r="EB1584" s="2"/>
      <c r="EC1584" s="2"/>
      <c r="ED1584" s="2"/>
      <c r="EE1584" s="2"/>
      <c r="EF1584" s="2"/>
      <c r="EG1584" s="2"/>
      <c r="EH1584" s="2"/>
      <c r="EI1584" s="2"/>
      <c r="EJ1584" s="2"/>
      <c r="EK1584" s="2"/>
      <c r="EL1584" s="2"/>
      <c r="EM1584" s="2"/>
      <c r="EN1584" s="25"/>
      <c r="EO1584" s="25"/>
      <c r="EP1584" s="25"/>
      <c r="EQ1584" s="25"/>
      <c r="ER1584" s="25"/>
      <c r="ES1584" s="25"/>
      <c r="ET1584" s="25"/>
      <c r="EU1584" s="25"/>
      <c r="EV1584" s="25"/>
      <c r="EW1584" s="25"/>
      <c r="EX1584" s="25"/>
      <c r="EY1584" s="25"/>
      <c r="EZ1584" s="25"/>
      <c r="FA1584" s="25"/>
      <c r="FB1584" s="25"/>
      <c r="FC1584" s="25"/>
      <c r="FD1584" s="25"/>
      <c r="FE1584" s="25"/>
      <c r="FF1584" s="25"/>
      <c r="FG1584" s="25"/>
      <c r="FH1584" s="25"/>
    </row>
    <row r="1585" spans="1:164" s="7" customFormat="1" ht="24">
      <c r="A1585" s="1"/>
      <c r="B1585" s="1"/>
      <c r="C1585" s="6"/>
      <c r="D1585" s="1" ph="1"/>
      <c r="F1585" s="27"/>
      <c r="G1585" s="9"/>
      <c r="H1585" s="9"/>
      <c r="I1585" s="1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  <c r="AP1585" s="25"/>
      <c r="AQ1585" s="25"/>
      <c r="AR1585" s="25"/>
      <c r="AS1585" s="25"/>
      <c r="AT1585" s="25"/>
      <c r="AU1585" s="25"/>
      <c r="AV1585" s="25"/>
      <c r="AW1585" s="25"/>
      <c r="AX1585" s="25"/>
      <c r="AY1585" s="25"/>
      <c r="AZ1585" s="25"/>
      <c r="BA1585" s="25"/>
      <c r="BB1585" s="25"/>
      <c r="BC1585" s="25"/>
      <c r="BD1585" s="25"/>
      <c r="BE1585" s="25"/>
      <c r="BF1585" s="25"/>
      <c r="BG1585" s="25"/>
      <c r="BH1585" s="25"/>
      <c r="BI1585" s="25"/>
      <c r="BJ1585" s="25"/>
      <c r="BK1585" s="25"/>
      <c r="BL1585" s="25"/>
      <c r="BM1585" s="25"/>
      <c r="BN1585" s="25"/>
      <c r="BO1585" s="25"/>
      <c r="BP1585" s="25"/>
      <c r="BQ1585" s="25"/>
      <c r="BR1585" s="25"/>
      <c r="BS1585" s="25"/>
      <c r="BT1585" s="25"/>
      <c r="BU1585" s="25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2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  <c r="DH1585" s="2"/>
      <c r="DI1585" s="2"/>
      <c r="DJ1585" s="2"/>
      <c r="DK1585" s="2"/>
      <c r="DL1585" s="2"/>
      <c r="DM1585" s="2"/>
      <c r="DN1585" s="2"/>
      <c r="DO1585" s="2"/>
      <c r="DP1585" s="2"/>
      <c r="DQ1585" s="2"/>
      <c r="DR1585" s="2"/>
      <c r="DS1585" s="2"/>
      <c r="DT1585" s="2"/>
      <c r="DU1585" s="2"/>
      <c r="DV1585" s="2"/>
      <c r="DW1585" s="2"/>
      <c r="DX1585" s="2"/>
      <c r="DY1585" s="2"/>
      <c r="DZ1585" s="2"/>
      <c r="EA1585" s="2"/>
      <c r="EB1585" s="2"/>
      <c r="EC1585" s="2"/>
      <c r="ED1585" s="2"/>
      <c r="EE1585" s="2"/>
      <c r="EF1585" s="2"/>
      <c r="EG1585" s="2"/>
      <c r="EH1585" s="2"/>
      <c r="EI1585" s="2"/>
      <c r="EJ1585" s="2"/>
      <c r="EK1585" s="2"/>
      <c r="EL1585" s="2"/>
      <c r="EM1585" s="2"/>
      <c r="EN1585" s="25"/>
      <c r="EO1585" s="25"/>
      <c r="EP1585" s="25"/>
      <c r="EQ1585" s="25"/>
      <c r="ER1585" s="25"/>
      <c r="ES1585" s="25"/>
      <c r="ET1585" s="25"/>
      <c r="EU1585" s="25"/>
      <c r="EV1585" s="25"/>
      <c r="EW1585" s="25"/>
      <c r="EX1585" s="25"/>
      <c r="EY1585" s="25"/>
      <c r="EZ1585" s="25"/>
      <c r="FA1585" s="25"/>
      <c r="FB1585" s="25"/>
      <c r="FC1585" s="25"/>
      <c r="FD1585" s="25"/>
      <c r="FE1585" s="25"/>
      <c r="FF1585" s="25"/>
      <c r="FG1585" s="25"/>
      <c r="FH1585" s="25"/>
    </row>
    <row r="1586" spans="1:164" s="7" customFormat="1" ht="24">
      <c r="A1586" s="1"/>
      <c r="B1586" s="1"/>
      <c r="C1586" s="6"/>
      <c r="D1586" s="1" ph="1"/>
      <c r="F1586" s="27"/>
      <c r="G1586" s="9"/>
      <c r="H1586" s="9"/>
      <c r="I1586" s="1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25"/>
      <c r="AG1586" s="25"/>
      <c r="AH1586" s="25"/>
      <c r="AI1586" s="25"/>
      <c r="AJ1586" s="25"/>
      <c r="AK1586" s="25"/>
      <c r="AL1586" s="25"/>
      <c r="AM1586" s="25"/>
      <c r="AN1586" s="25"/>
      <c r="AO1586" s="25"/>
      <c r="AP1586" s="25"/>
      <c r="AQ1586" s="25"/>
      <c r="AR1586" s="25"/>
      <c r="AS1586" s="25"/>
      <c r="AT1586" s="25"/>
      <c r="AU1586" s="25"/>
      <c r="AV1586" s="25"/>
      <c r="AW1586" s="25"/>
      <c r="AX1586" s="25"/>
      <c r="AY1586" s="25"/>
      <c r="AZ1586" s="25"/>
      <c r="BA1586" s="25"/>
      <c r="BB1586" s="25"/>
      <c r="BC1586" s="25"/>
      <c r="BD1586" s="25"/>
      <c r="BE1586" s="25"/>
      <c r="BF1586" s="25"/>
      <c r="BG1586" s="25"/>
      <c r="BH1586" s="25"/>
      <c r="BI1586" s="25"/>
      <c r="BJ1586" s="25"/>
      <c r="BK1586" s="25"/>
      <c r="BL1586" s="25"/>
      <c r="BM1586" s="25"/>
      <c r="BN1586" s="25"/>
      <c r="BO1586" s="25"/>
      <c r="BP1586" s="25"/>
      <c r="BQ1586" s="25"/>
      <c r="BR1586" s="25"/>
      <c r="BS1586" s="25"/>
      <c r="BT1586" s="25"/>
      <c r="BU1586" s="25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2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  <c r="DH1586" s="2"/>
      <c r="DI1586" s="2"/>
      <c r="DJ1586" s="2"/>
      <c r="DK1586" s="2"/>
      <c r="DL1586" s="2"/>
      <c r="DM1586" s="2"/>
      <c r="DN1586" s="2"/>
      <c r="DO1586" s="2"/>
      <c r="DP1586" s="2"/>
      <c r="DQ1586" s="2"/>
      <c r="DR1586" s="2"/>
      <c r="DS1586" s="2"/>
      <c r="DT1586" s="2"/>
      <c r="DU1586" s="2"/>
      <c r="DV1586" s="2"/>
      <c r="DW1586" s="2"/>
      <c r="DX1586" s="2"/>
      <c r="DY1586" s="2"/>
      <c r="DZ1586" s="2"/>
      <c r="EA1586" s="2"/>
      <c r="EB1586" s="2"/>
      <c r="EC1586" s="2"/>
      <c r="ED1586" s="2"/>
      <c r="EE1586" s="2"/>
      <c r="EF1586" s="2"/>
      <c r="EG1586" s="2"/>
      <c r="EH1586" s="2"/>
      <c r="EI1586" s="2"/>
      <c r="EJ1586" s="2"/>
      <c r="EK1586" s="2"/>
      <c r="EL1586" s="2"/>
      <c r="EM1586" s="2"/>
      <c r="EN1586" s="25"/>
      <c r="EO1586" s="25"/>
      <c r="EP1586" s="25"/>
      <c r="EQ1586" s="25"/>
      <c r="ER1586" s="25"/>
      <c r="ES1586" s="25"/>
      <c r="ET1586" s="25"/>
      <c r="EU1586" s="25"/>
      <c r="EV1586" s="25"/>
      <c r="EW1586" s="25"/>
      <c r="EX1586" s="25"/>
      <c r="EY1586" s="25"/>
      <c r="EZ1586" s="25"/>
      <c r="FA1586" s="25"/>
      <c r="FB1586" s="25"/>
      <c r="FC1586" s="25"/>
      <c r="FD1586" s="25"/>
      <c r="FE1586" s="25"/>
      <c r="FF1586" s="25"/>
      <c r="FG1586" s="25"/>
      <c r="FH1586" s="25"/>
    </row>
    <row r="1587" spans="1:164" s="7" customFormat="1" ht="24">
      <c r="A1587" s="1"/>
      <c r="B1587" s="1"/>
      <c r="C1587" s="6"/>
      <c r="D1587" s="1" ph="1"/>
      <c r="F1587" s="27"/>
      <c r="G1587" s="9"/>
      <c r="H1587" s="9"/>
      <c r="I1587" s="1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25"/>
      <c r="AG1587" s="25"/>
      <c r="AH1587" s="25"/>
      <c r="AI1587" s="25"/>
      <c r="AJ1587" s="25"/>
      <c r="AK1587" s="25"/>
      <c r="AL1587" s="25"/>
      <c r="AM1587" s="25"/>
      <c r="AN1587" s="25"/>
      <c r="AO1587" s="25"/>
      <c r="AP1587" s="25"/>
      <c r="AQ1587" s="25"/>
      <c r="AR1587" s="25"/>
      <c r="AS1587" s="25"/>
      <c r="AT1587" s="25"/>
      <c r="AU1587" s="25"/>
      <c r="AV1587" s="25"/>
      <c r="AW1587" s="25"/>
      <c r="AX1587" s="25"/>
      <c r="AY1587" s="25"/>
      <c r="AZ1587" s="25"/>
      <c r="BA1587" s="25"/>
      <c r="BB1587" s="25"/>
      <c r="BC1587" s="25"/>
      <c r="BD1587" s="25"/>
      <c r="BE1587" s="25"/>
      <c r="BF1587" s="25"/>
      <c r="BG1587" s="25"/>
      <c r="BH1587" s="25"/>
      <c r="BI1587" s="25"/>
      <c r="BJ1587" s="25"/>
      <c r="BK1587" s="25"/>
      <c r="BL1587" s="25"/>
      <c r="BM1587" s="25"/>
      <c r="BN1587" s="25"/>
      <c r="BO1587" s="25"/>
      <c r="BP1587" s="25"/>
      <c r="BQ1587" s="25"/>
      <c r="BR1587" s="25"/>
      <c r="BS1587" s="25"/>
      <c r="BT1587" s="25"/>
      <c r="BU1587" s="25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2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  <c r="DH1587" s="2"/>
      <c r="DI1587" s="2"/>
      <c r="DJ1587" s="2"/>
      <c r="DK1587" s="2"/>
      <c r="DL1587" s="2"/>
      <c r="DM1587" s="2"/>
      <c r="DN1587" s="2"/>
      <c r="DO1587" s="2"/>
      <c r="DP1587" s="2"/>
      <c r="DQ1587" s="2"/>
      <c r="DR1587" s="2"/>
      <c r="DS1587" s="2"/>
      <c r="DT1587" s="2"/>
      <c r="DU1587" s="2"/>
      <c r="DV1587" s="2"/>
      <c r="DW1587" s="2"/>
      <c r="DX1587" s="2"/>
      <c r="DY1587" s="2"/>
      <c r="DZ1587" s="2"/>
      <c r="EA1587" s="2"/>
      <c r="EB1587" s="2"/>
      <c r="EC1587" s="2"/>
      <c r="ED1587" s="2"/>
      <c r="EE1587" s="2"/>
      <c r="EF1587" s="2"/>
      <c r="EG1587" s="2"/>
      <c r="EH1587" s="2"/>
      <c r="EI1587" s="2"/>
      <c r="EJ1587" s="2"/>
      <c r="EK1587" s="2"/>
      <c r="EL1587" s="2"/>
      <c r="EM1587" s="2"/>
      <c r="EN1587" s="25"/>
      <c r="EO1587" s="25"/>
      <c r="EP1587" s="25"/>
      <c r="EQ1587" s="25"/>
      <c r="ER1587" s="25"/>
      <c r="ES1587" s="25"/>
      <c r="ET1587" s="25"/>
      <c r="EU1587" s="25"/>
      <c r="EV1587" s="25"/>
      <c r="EW1587" s="25"/>
      <c r="EX1587" s="25"/>
      <c r="EY1587" s="25"/>
      <c r="EZ1587" s="25"/>
      <c r="FA1587" s="25"/>
      <c r="FB1587" s="25"/>
      <c r="FC1587" s="25"/>
      <c r="FD1587" s="25"/>
      <c r="FE1587" s="25"/>
      <c r="FF1587" s="25"/>
      <c r="FG1587" s="25"/>
      <c r="FH1587" s="25"/>
    </row>
    <row r="1588" spans="1:164" s="7" customFormat="1" ht="24">
      <c r="A1588" s="1"/>
      <c r="B1588" s="1"/>
      <c r="C1588" s="6"/>
      <c r="D1588" s="1" ph="1"/>
      <c r="F1588" s="27"/>
      <c r="G1588" s="9"/>
      <c r="H1588" s="9"/>
      <c r="I1588" s="1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25"/>
      <c r="AG1588" s="25"/>
      <c r="AH1588" s="25"/>
      <c r="AI1588" s="25"/>
      <c r="AJ1588" s="25"/>
      <c r="AK1588" s="25"/>
      <c r="AL1588" s="25"/>
      <c r="AM1588" s="25"/>
      <c r="AN1588" s="25"/>
      <c r="AO1588" s="25"/>
      <c r="AP1588" s="25"/>
      <c r="AQ1588" s="25"/>
      <c r="AR1588" s="25"/>
      <c r="AS1588" s="25"/>
      <c r="AT1588" s="25"/>
      <c r="AU1588" s="25"/>
      <c r="AV1588" s="25"/>
      <c r="AW1588" s="25"/>
      <c r="AX1588" s="25"/>
      <c r="AY1588" s="25"/>
      <c r="AZ1588" s="25"/>
      <c r="BA1588" s="25"/>
      <c r="BB1588" s="25"/>
      <c r="BC1588" s="25"/>
      <c r="BD1588" s="25"/>
      <c r="BE1588" s="25"/>
      <c r="BF1588" s="25"/>
      <c r="BG1588" s="25"/>
      <c r="BH1588" s="25"/>
      <c r="BI1588" s="25"/>
      <c r="BJ1588" s="25"/>
      <c r="BK1588" s="25"/>
      <c r="BL1588" s="25"/>
      <c r="BM1588" s="25"/>
      <c r="BN1588" s="25"/>
      <c r="BO1588" s="25"/>
      <c r="BP1588" s="25"/>
      <c r="BQ1588" s="25"/>
      <c r="BR1588" s="25"/>
      <c r="BS1588" s="25"/>
      <c r="BT1588" s="25"/>
      <c r="BU1588" s="25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2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  <c r="DH1588" s="2"/>
      <c r="DI1588" s="2"/>
      <c r="DJ1588" s="2"/>
      <c r="DK1588" s="2"/>
      <c r="DL1588" s="2"/>
      <c r="DM1588" s="2"/>
      <c r="DN1588" s="2"/>
      <c r="DO1588" s="2"/>
      <c r="DP1588" s="2"/>
      <c r="DQ1588" s="2"/>
      <c r="DR1588" s="2"/>
      <c r="DS1588" s="2"/>
      <c r="DT1588" s="2"/>
      <c r="DU1588" s="2"/>
      <c r="DV1588" s="2"/>
      <c r="DW1588" s="2"/>
      <c r="DX1588" s="2"/>
      <c r="DY1588" s="2"/>
      <c r="DZ1588" s="2"/>
      <c r="EA1588" s="2"/>
      <c r="EB1588" s="2"/>
      <c r="EC1588" s="2"/>
      <c r="ED1588" s="2"/>
      <c r="EE1588" s="2"/>
      <c r="EF1588" s="2"/>
      <c r="EG1588" s="2"/>
      <c r="EH1588" s="2"/>
      <c r="EI1588" s="2"/>
      <c r="EJ1588" s="2"/>
      <c r="EK1588" s="2"/>
      <c r="EL1588" s="2"/>
      <c r="EM1588" s="2"/>
      <c r="EN1588" s="25"/>
      <c r="EO1588" s="25"/>
      <c r="EP1588" s="25"/>
      <c r="EQ1588" s="25"/>
      <c r="ER1588" s="25"/>
      <c r="ES1588" s="25"/>
      <c r="ET1588" s="25"/>
      <c r="EU1588" s="25"/>
      <c r="EV1588" s="25"/>
      <c r="EW1588" s="25"/>
      <c r="EX1588" s="25"/>
      <c r="EY1588" s="25"/>
      <c r="EZ1588" s="25"/>
      <c r="FA1588" s="25"/>
      <c r="FB1588" s="25"/>
      <c r="FC1588" s="25"/>
      <c r="FD1588" s="25"/>
      <c r="FE1588" s="25"/>
      <c r="FF1588" s="25"/>
      <c r="FG1588" s="25"/>
      <c r="FH1588" s="25"/>
    </row>
    <row r="1589" spans="1:164" s="7" customFormat="1" ht="24">
      <c r="A1589" s="1"/>
      <c r="B1589" s="1"/>
      <c r="C1589" s="6"/>
      <c r="D1589" s="1" ph="1"/>
      <c r="F1589" s="27"/>
      <c r="G1589" s="9"/>
      <c r="H1589" s="9"/>
      <c r="I1589" s="1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25"/>
      <c r="AG1589" s="25"/>
      <c r="AH1589" s="25"/>
      <c r="AI1589" s="25"/>
      <c r="AJ1589" s="25"/>
      <c r="AK1589" s="25"/>
      <c r="AL1589" s="25"/>
      <c r="AM1589" s="25"/>
      <c r="AN1589" s="25"/>
      <c r="AO1589" s="25"/>
      <c r="AP1589" s="25"/>
      <c r="AQ1589" s="25"/>
      <c r="AR1589" s="25"/>
      <c r="AS1589" s="25"/>
      <c r="AT1589" s="25"/>
      <c r="AU1589" s="25"/>
      <c r="AV1589" s="25"/>
      <c r="AW1589" s="25"/>
      <c r="AX1589" s="25"/>
      <c r="AY1589" s="25"/>
      <c r="AZ1589" s="25"/>
      <c r="BA1589" s="25"/>
      <c r="BB1589" s="25"/>
      <c r="BC1589" s="25"/>
      <c r="BD1589" s="25"/>
      <c r="BE1589" s="25"/>
      <c r="BF1589" s="25"/>
      <c r="BG1589" s="25"/>
      <c r="BH1589" s="25"/>
      <c r="BI1589" s="25"/>
      <c r="BJ1589" s="25"/>
      <c r="BK1589" s="25"/>
      <c r="BL1589" s="25"/>
      <c r="BM1589" s="25"/>
      <c r="BN1589" s="25"/>
      <c r="BO1589" s="25"/>
      <c r="BP1589" s="25"/>
      <c r="BQ1589" s="25"/>
      <c r="BR1589" s="25"/>
      <c r="BS1589" s="25"/>
      <c r="BT1589" s="25"/>
      <c r="BU1589" s="25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2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  <c r="DH1589" s="2"/>
      <c r="DI1589" s="2"/>
      <c r="DJ1589" s="2"/>
      <c r="DK1589" s="2"/>
      <c r="DL1589" s="2"/>
      <c r="DM1589" s="2"/>
      <c r="DN1589" s="2"/>
      <c r="DO1589" s="2"/>
      <c r="DP1589" s="2"/>
      <c r="DQ1589" s="2"/>
      <c r="DR1589" s="2"/>
      <c r="DS1589" s="2"/>
      <c r="DT1589" s="2"/>
      <c r="DU1589" s="2"/>
      <c r="DV1589" s="2"/>
      <c r="DW1589" s="2"/>
      <c r="DX1589" s="2"/>
      <c r="DY1589" s="2"/>
      <c r="DZ1589" s="2"/>
      <c r="EA1589" s="2"/>
      <c r="EB1589" s="2"/>
      <c r="EC1589" s="2"/>
      <c r="ED1589" s="2"/>
      <c r="EE1589" s="2"/>
      <c r="EF1589" s="2"/>
      <c r="EG1589" s="2"/>
      <c r="EH1589" s="2"/>
      <c r="EI1589" s="2"/>
      <c r="EJ1589" s="2"/>
      <c r="EK1589" s="2"/>
      <c r="EL1589" s="2"/>
      <c r="EM1589" s="2"/>
      <c r="EN1589" s="25"/>
      <c r="EO1589" s="25"/>
      <c r="EP1589" s="25"/>
      <c r="EQ1589" s="25"/>
      <c r="ER1589" s="25"/>
      <c r="ES1589" s="25"/>
      <c r="ET1589" s="25"/>
      <c r="EU1589" s="25"/>
      <c r="EV1589" s="25"/>
      <c r="EW1589" s="25"/>
      <c r="EX1589" s="25"/>
      <c r="EY1589" s="25"/>
      <c r="EZ1589" s="25"/>
      <c r="FA1589" s="25"/>
      <c r="FB1589" s="25"/>
      <c r="FC1589" s="25"/>
      <c r="FD1589" s="25"/>
      <c r="FE1589" s="25"/>
      <c r="FF1589" s="25"/>
      <c r="FG1589" s="25"/>
      <c r="FH1589" s="25"/>
    </row>
    <row r="1590" spans="1:164" s="7" customFormat="1" ht="24">
      <c r="A1590" s="1"/>
      <c r="B1590" s="1"/>
      <c r="C1590" s="6"/>
      <c r="D1590" s="1" ph="1"/>
      <c r="F1590" s="27"/>
      <c r="G1590" s="9"/>
      <c r="H1590" s="9"/>
      <c r="I1590" s="1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25"/>
      <c r="AG1590" s="25"/>
      <c r="AH1590" s="25"/>
      <c r="AI1590" s="25"/>
      <c r="AJ1590" s="25"/>
      <c r="AK1590" s="25"/>
      <c r="AL1590" s="25"/>
      <c r="AM1590" s="25"/>
      <c r="AN1590" s="25"/>
      <c r="AO1590" s="25"/>
      <c r="AP1590" s="25"/>
      <c r="AQ1590" s="25"/>
      <c r="AR1590" s="25"/>
      <c r="AS1590" s="25"/>
      <c r="AT1590" s="25"/>
      <c r="AU1590" s="25"/>
      <c r="AV1590" s="25"/>
      <c r="AW1590" s="25"/>
      <c r="AX1590" s="25"/>
      <c r="AY1590" s="25"/>
      <c r="AZ1590" s="25"/>
      <c r="BA1590" s="25"/>
      <c r="BB1590" s="25"/>
      <c r="BC1590" s="25"/>
      <c r="BD1590" s="25"/>
      <c r="BE1590" s="25"/>
      <c r="BF1590" s="25"/>
      <c r="BG1590" s="25"/>
      <c r="BH1590" s="25"/>
      <c r="BI1590" s="25"/>
      <c r="BJ1590" s="25"/>
      <c r="BK1590" s="25"/>
      <c r="BL1590" s="25"/>
      <c r="BM1590" s="25"/>
      <c r="BN1590" s="25"/>
      <c r="BO1590" s="25"/>
      <c r="BP1590" s="25"/>
      <c r="BQ1590" s="25"/>
      <c r="BR1590" s="25"/>
      <c r="BS1590" s="25"/>
      <c r="BT1590" s="25"/>
      <c r="BU1590" s="25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2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  <c r="DH1590" s="2"/>
      <c r="DI1590" s="2"/>
      <c r="DJ1590" s="2"/>
      <c r="DK1590" s="2"/>
      <c r="DL1590" s="2"/>
      <c r="DM1590" s="2"/>
      <c r="DN1590" s="2"/>
      <c r="DO1590" s="2"/>
      <c r="DP1590" s="2"/>
      <c r="DQ1590" s="2"/>
      <c r="DR1590" s="2"/>
      <c r="DS1590" s="2"/>
      <c r="DT1590" s="2"/>
      <c r="DU1590" s="2"/>
      <c r="DV1590" s="2"/>
      <c r="DW1590" s="2"/>
      <c r="DX1590" s="2"/>
      <c r="DY1590" s="2"/>
      <c r="DZ1590" s="2"/>
      <c r="EA1590" s="2"/>
      <c r="EB1590" s="2"/>
      <c r="EC1590" s="2"/>
      <c r="ED1590" s="2"/>
      <c r="EE1590" s="2"/>
      <c r="EF1590" s="2"/>
      <c r="EG1590" s="2"/>
      <c r="EH1590" s="2"/>
      <c r="EI1590" s="2"/>
      <c r="EJ1590" s="2"/>
      <c r="EK1590" s="2"/>
      <c r="EL1590" s="2"/>
      <c r="EM1590" s="2"/>
      <c r="EN1590" s="25"/>
      <c r="EO1590" s="25"/>
      <c r="EP1590" s="25"/>
      <c r="EQ1590" s="25"/>
      <c r="ER1590" s="25"/>
      <c r="ES1590" s="25"/>
      <c r="ET1590" s="25"/>
      <c r="EU1590" s="25"/>
      <c r="EV1590" s="25"/>
      <c r="EW1590" s="25"/>
      <c r="EX1590" s="25"/>
      <c r="EY1590" s="25"/>
      <c r="EZ1590" s="25"/>
      <c r="FA1590" s="25"/>
      <c r="FB1590" s="25"/>
      <c r="FC1590" s="25"/>
      <c r="FD1590" s="25"/>
      <c r="FE1590" s="25"/>
      <c r="FF1590" s="25"/>
      <c r="FG1590" s="25"/>
      <c r="FH1590" s="25"/>
    </row>
    <row r="1591" spans="1:164" s="7" customFormat="1" ht="24">
      <c r="A1591" s="1"/>
      <c r="B1591" s="1"/>
      <c r="C1591" s="6"/>
      <c r="D1591" s="1" ph="1"/>
      <c r="F1591" s="27"/>
      <c r="G1591" s="9"/>
      <c r="H1591" s="9"/>
      <c r="I1591" s="1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25"/>
      <c r="AG1591" s="25"/>
      <c r="AH1591" s="25"/>
      <c r="AI1591" s="25"/>
      <c r="AJ1591" s="25"/>
      <c r="AK1591" s="25"/>
      <c r="AL1591" s="25"/>
      <c r="AM1591" s="25"/>
      <c r="AN1591" s="25"/>
      <c r="AO1591" s="25"/>
      <c r="AP1591" s="25"/>
      <c r="AQ1591" s="25"/>
      <c r="AR1591" s="25"/>
      <c r="AS1591" s="25"/>
      <c r="AT1591" s="25"/>
      <c r="AU1591" s="25"/>
      <c r="AV1591" s="25"/>
      <c r="AW1591" s="25"/>
      <c r="AX1591" s="25"/>
      <c r="AY1591" s="25"/>
      <c r="AZ1591" s="25"/>
      <c r="BA1591" s="25"/>
      <c r="BB1591" s="25"/>
      <c r="BC1591" s="25"/>
      <c r="BD1591" s="25"/>
      <c r="BE1591" s="25"/>
      <c r="BF1591" s="25"/>
      <c r="BG1591" s="25"/>
      <c r="BH1591" s="25"/>
      <c r="BI1591" s="25"/>
      <c r="BJ1591" s="25"/>
      <c r="BK1591" s="25"/>
      <c r="BL1591" s="25"/>
      <c r="BM1591" s="25"/>
      <c r="BN1591" s="25"/>
      <c r="BO1591" s="25"/>
      <c r="BP1591" s="25"/>
      <c r="BQ1591" s="25"/>
      <c r="BR1591" s="25"/>
      <c r="BS1591" s="25"/>
      <c r="BT1591" s="25"/>
      <c r="BU1591" s="25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2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  <c r="DH1591" s="2"/>
      <c r="DI1591" s="2"/>
      <c r="DJ1591" s="2"/>
      <c r="DK1591" s="2"/>
      <c r="DL1591" s="2"/>
      <c r="DM1591" s="2"/>
      <c r="DN1591" s="2"/>
      <c r="DO1591" s="2"/>
      <c r="DP1591" s="2"/>
      <c r="DQ1591" s="2"/>
      <c r="DR1591" s="2"/>
      <c r="DS1591" s="2"/>
      <c r="DT1591" s="2"/>
      <c r="DU1591" s="2"/>
      <c r="DV1591" s="2"/>
      <c r="DW1591" s="2"/>
      <c r="DX1591" s="2"/>
      <c r="DY1591" s="2"/>
      <c r="DZ1591" s="2"/>
      <c r="EA1591" s="2"/>
      <c r="EB1591" s="2"/>
      <c r="EC1591" s="2"/>
      <c r="ED1591" s="2"/>
      <c r="EE1591" s="2"/>
      <c r="EF1591" s="2"/>
      <c r="EG1591" s="2"/>
      <c r="EH1591" s="2"/>
      <c r="EI1591" s="2"/>
      <c r="EJ1591" s="2"/>
      <c r="EK1591" s="2"/>
      <c r="EL1591" s="2"/>
      <c r="EM1591" s="2"/>
      <c r="EN1591" s="25"/>
      <c r="EO1591" s="25"/>
      <c r="EP1591" s="25"/>
      <c r="EQ1591" s="25"/>
      <c r="ER1591" s="25"/>
      <c r="ES1591" s="25"/>
      <c r="ET1591" s="25"/>
      <c r="EU1591" s="25"/>
      <c r="EV1591" s="25"/>
      <c r="EW1591" s="25"/>
      <c r="EX1591" s="25"/>
      <c r="EY1591" s="25"/>
      <c r="EZ1591" s="25"/>
      <c r="FA1591" s="25"/>
      <c r="FB1591" s="25"/>
      <c r="FC1591" s="25"/>
      <c r="FD1591" s="25"/>
      <c r="FE1591" s="25"/>
      <c r="FF1591" s="25"/>
      <c r="FG1591" s="25"/>
      <c r="FH1591" s="25"/>
    </row>
    <row r="1592" spans="1:164" s="7" customFormat="1" ht="24">
      <c r="A1592" s="1"/>
      <c r="B1592" s="1"/>
      <c r="C1592" s="6"/>
      <c r="D1592" s="1" ph="1"/>
      <c r="F1592" s="27"/>
      <c r="G1592" s="9"/>
      <c r="H1592" s="9"/>
      <c r="I1592" s="1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  <c r="AP1592" s="25"/>
      <c r="AQ1592" s="25"/>
      <c r="AR1592" s="25"/>
      <c r="AS1592" s="25"/>
      <c r="AT1592" s="25"/>
      <c r="AU1592" s="25"/>
      <c r="AV1592" s="25"/>
      <c r="AW1592" s="25"/>
      <c r="AX1592" s="25"/>
      <c r="AY1592" s="25"/>
      <c r="AZ1592" s="25"/>
      <c r="BA1592" s="25"/>
      <c r="BB1592" s="25"/>
      <c r="BC1592" s="25"/>
      <c r="BD1592" s="25"/>
      <c r="BE1592" s="25"/>
      <c r="BF1592" s="25"/>
      <c r="BG1592" s="25"/>
      <c r="BH1592" s="25"/>
      <c r="BI1592" s="25"/>
      <c r="BJ1592" s="25"/>
      <c r="BK1592" s="25"/>
      <c r="BL1592" s="25"/>
      <c r="BM1592" s="25"/>
      <c r="BN1592" s="25"/>
      <c r="BO1592" s="25"/>
      <c r="BP1592" s="25"/>
      <c r="BQ1592" s="25"/>
      <c r="BR1592" s="25"/>
      <c r="BS1592" s="25"/>
      <c r="BT1592" s="25"/>
      <c r="BU1592" s="25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2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  <c r="DH1592" s="2"/>
      <c r="DI1592" s="2"/>
      <c r="DJ1592" s="2"/>
      <c r="DK1592" s="2"/>
      <c r="DL1592" s="2"/>
      <c r="DM1592" s="2"/>
      <c r="DN1592" s="2"/>
      <c r="DO1592" s="2"/>
      <c r="DP1592" s="2"/>
      <c r="DQ1592" s="2"/>
      <c r="DR1592" s="2"/>
      <c r="DS1592" s="2"/>
      <c r="DT1592" s="2"/>
      <c r="DU1592" s="2"/>
      <c r="DV1592" s="2"/>
      <c r="DW1592" s="2"/>
      <c r="DX1592" s="2"/>
      <c r="DY1592" s="2"/>
      <c r="DZ1592" s="2"/>
      <c r="EA1592" s="2"/>
      <c r="EB1592" s="2"/>
      <c r="EC1592" s="2"/>
      <c r="ED1592" s="2"/>
      <c r="EE1592" s="2"/>
      <c r="EF1592" s="2"/>
      <c r="EG1592" s="2"/>
      <c r="EH1592" s="2"/>
      <c r="EI1592" s="2"/>
      <c r="EJ1592" s="2"/>
      <c r="EK1592" s="2"/>
      <c r="EL1592" s="2"/>
      <c r="EM1592" s="2"/>
      <c r="EN1592" s="25"/>
      <c r="EO1592" s="25"/>
      <c r="EP1592" s="25"/>
      <c r="EQ1592" s="25"/>
      <c r="ER1592" s="25"/>
      <c r="ES1592" s="25"/>
      <c r="ET1592" s="25"/>
      <c r="EU1592" s="25"/>
      <c r="EV1592" s="25"/>
      <c r="EW1592" s="25"/>
      <c r="EX1592" s="25"/>
      <c r="EY1592" s="25"/>
      <c r="EZ1592" s="25"/>
      <c r="FA1592" s="25"/>
      <c r="FB1592" s="25"/>
      <c r="FC1592" s="25"/>
      <c r="FD1592" s="25"/>
      <c r="FE1592" s="25"/>
      <c r="FF1592" s="25"/>
      <c r="FG1592" s="25"/>
      <c r="FH1592" s="25"/>
    </row>
    <row r="1593" spans="1:164" s="7" customFormat="1" ht="24">
      <c r="A1593" s="1"/>
      <c r="B1593" s="1"/>
      <c r="C1593" s="6"/>
      <c r="D1593" s="1" ph="1"/>
      <c r="F1593" s="27"/>
      <c r="G1593" s="9"/>
      <c r="H1593" s="9"/>
      <c r="I1593" s="1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25"/>
      <c r="AG1593" s="25"/>
      <c r="AH1593" s="25"/>
      <c r="AI1593" s="25"/>
      <c r="AJ1593" s="25"/>
      <c r="AK1593" s="25"/>
      <c r="AL1593" s="25"/>
      <c r="AM1593" s="25"/>
      <c r="AN1593" s="25"/>
      <c r="AO1593" s="25"/>
      <c r="AP1593" s="25"/>
      <c r="AQ1593" s="25"/>
      <c r="AR1593" s="25"/>
      <c r="AS1593" s="25"/>
      <c r="AT1593" s="25"/>
      <c r="AU1593" s="25"/>
      <c r="AV1593" s="25"/>
      <c r="AW1593" s="25"/>
      <c r="AX1593" s="25"/>
      <c r="AY1593" s="25"/>
      <c r="AZ1593" s="25"/>
      <c r="BA1593" s="25"/>
      <c r="BB1593" s="25"/>
      <c r="BC1593" s="25"/>
      <c r="BD1593" s="25"/>
      <c r="BE1593" s="25"/>
      <c r="BF1593" s="25"/>
      <c r="BG1593" s="25"/>
      <c r="BH1593" s="25"/>
      <c r="BI1593" s="25"/>
      <c r="BJ1593" s="25"/>
      <c r="BK1593" s="25"/>
      <c r="BL1593" s="25"/>
      <c r="BM1593" s="25"/>
      <c r="BN1593" s="25"/>
      <c r="BO1593" s="25"/>
      <c r="BP1593" s="25"/>
      <c r="BQ1593" s="25"/>
      <c r="BR1593" s="25"/>
      <c r="BS1593" s="25"/>
      <c r="BT1593" s="25"/>
      <c r="BU1593" s="25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2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  <c r="DH1593" s="2"/>
      <c r="DI1593" s="2"/>
      <c r="DJ1593" s="2"/>
      <c r="DK1593" s="2"/>
      <c r="DL1593" s="2"/>
      <c r="DM1593" s="2"/>
      <c r="DN1593" s="2"/>
      <c r="DO1593" s="2"/>
      <c r="DP1593" s="2"/>
      <c r="DQ1593" s="2"/>
      <c r="DR1593" s="2"/>
      <c r="DS1593" s="2"/>
      <c r="DT1593" s="2"/>
      <c r="DU1593" s="2"/>
      <c r="DV1593" s="2"/>
      <c r="DW1593" s="2"/>
      <c r="DX1593" s="2"/>
      <c r="DY1593" s="2"/>
      <c r="DZ1593" s="2"/>
      <c r="EA1593" s="2"/>
      <c r="EB1593" s="2"/>
      <c r="EC1593" s="2"/>
      <c r="ED1593" s="2"/>
      <c r="EE1593" s="2"/>
      <c r="EF1593" s="2"/>
      <c r="EG1593" s="2"/>
      <c r="EH1593" s="2"/>
      <c r="EI1593" s="2"/>
      <c r="EJ1593" s="2"/>
      <c r="EK1593" s="2"/>
      <c r="EL1593" s="2"/>
      <c r="EM1593" s="2"/>
      <c r="EN1593" s="25"/>
      <c r="EO1593" s="25"/>
      <c r="EP1593" s="25"/>
      <c r="EQ1593" s="25"/>
      <c r="ER1593" s="25"/>
      <c r="ES1593" s="25"/>
      <c r="ET1593" s="25"/>
      <c r="EU1593" s="25"/>
      <c r="EV1593" s="25"/>
      <c r="EW1593" s="25"/>
      <c r="EX1593" s="25"/>
      <c r="EY1593" s="25"/>
      <c r="EZ1593" s="25"/>
      <c r="FA1593" s="25"/>
      <c r="FB1593" s="25"/>
      <c r="FC1593" s="25"/>
      <c r="FD1593" s="25"/>
      <c r="FE1593" s="25"/>
      <c r="FF1593" s="25"/>
      <c r="FG1593" s="25"/>
      <c r="FH1593" s="25"/>
    </row>
    <row r="1594" spans="1:164" s="7" customFormat="1" ht="24">
      <c r="A1594" s="1"/>
      <c r="B1594" s="1"/>
      <c r="C1594" s="6"/>
      <c r="D1594" s="1" ph="1"/>
      <c r="F1594" s="27"/>
      <c r="G1594" s="9"/>
      <c r="H1594" s="9"/>
      <c r="I1594" s="1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25"/>
      <c r="AG1594" s="25"/>
      <c r="AH1594" s="25"/>
      <c r="AI1594" s="25"/>
      <c r="AJ1594" s="25"/>
      <c r="AK1594" s="25"/>
      <c r="AL1594" s="25"/>
      <c r="AM1594" s="25"/>
      <c r="AN1594" s="25"/>
      <c r="AO1594" s="25"/>
      <c r="AP1594" s="25"/>
      <c r="AQ1594" s="25"/>
      <c r="AR1594" s="25"/>
      <c r="AS1594" s="25"/>
      <c r="AT1594" s="25"/>
      <c r="AU1594" s="25"/>
      <c r="AV1594" s="25"/>
      <c r="AW1594" s="25"/>
      <c r="AX1594" s="25"/>
      <c r="AY1594" s="25"/>
      <c r="AZ1594" s="25"/>
      <c r="BA1594" s="25"/>
      <c r="BB1594" s="25"/>
      <c r="BC1594" s="25"/>
      <c r="BD1594" s="25"/>
      <c r="BE1594" s="25"/>
      <c r="BF1594" s="25"/>
      <c r="BG1594" s="25"/>
      <c r="BH1594" s="25"/>
      <c r="BI1594" s="25"/>
      <c r="BJ1594" s="25"/>
      <c r="BK1594" s="25"/>
      <c r="BL1594" s="25"/>
      <c r="BM1594" s="25"/>
      <c r="BN1594" s="25"/>
      <c r="BO1594" s="25"/>
      <c r="BP1594" s="25"/>
      <c r="BQ1594" s="25"/>
      <c r="BR1594" s="25"/>
      <c r="BS1594" s="25"/>
      <c r="BT1594" s="25"/>
      <c r="BU1594" s="25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2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  <c r="DH1594" s="2"/>
      <c r="DI1594" s="2"/>
      <c r="DJ1594" s="2"/>
      <c r="DK1594" s="2"/>
      <c r="DL1594" s="2"/>
      <c r="DM1594" s="2"/>
      <c r="DN1594" s="2"/>
      <c r="DO1594" s="2"/>
      <c r="DP1594" s="2"/>
      <c r="DQ1594" s="2"/>
      <c r="DR1594" s="2"/>
      <c r="DS1594" s="2"/>
      <c r="DT1594" s="2"/>
      <c r="DU1594" s="2"/>
      <c r="DV1594" s="2"/>
      <c r="DW1594" s="2"/>
      <c r="DX1594" s="2"/>
      <c r="DY1594" s="2"/>
      <c r="DZ1594" s="2"/>
      <c r="EA1594" s="2"/>
      <c r="EB1594" s="2"/>
      <c r="EC1594" s="2"/>
      <c r="ED1594" s="2"/>
      <c r="EE1594" s="2"/>
      <c r="EF1594" s="2"/>
      <c r="EG1594" s="2"/>
      <c r="EH1594" s="2"/>
      <c r="EI1594" s="2"/>
      <c r="EJ1594" s="2"/>
      <c r="EK1594" s="2"/>
      <c r="EL1594" s="2"/>
      <c r="EM1594" s="2"/>
      <c r="EN1594" s="25"/>
      <c r="EO1594" s="25"/>
      <c r="EP1594" s="25"/>
      <c r="EQ1594" s="25"/>
      <c r="ER1594" s="25"/>
      <c r="ES1594" s="25"/>
      <c r="ET1594" s="25"/>
      <c r="EU1594" s="25"/>
      <c r="EV1594" s="25"/>
      <c r="EW1594" s="25"/>
      <c r="EX1594" s="25"/>
      <c r="EY1594" s="25"/>
      <c r="EZ1594" s="25"/>
      <c r="FA1594" s="25"/>
      <c r="FB1594" s="25"/>
      <c r="FC1594" s="25"/>
      <c r="FD1594" s="25"/>
      <c r="FE1594" s="25"/>
      <c r="FF1594" s="25"/>
      <c r="FG1594" s="25"/>
      <c r="FH1594" s="25"/>
    </row>
    <row r="1595" spans="1:164" s="7" customFormat="1" ht="24">
      <c r="A1595" s="1"/>
      <c r="B1595" s="1"/>
      <c r="C1595" s="6"/>
      <c r="D1595" s="1" ph="1"/>
      <c r="F1595" s="27"/>
      <c r="G1595" s="9"/>
      <c r="H1595" s="9"/>
      <c r="I1595" s="1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25"/>
      <c r="AG1595" s="25"/>
      <c r="AH1595" s="25"/>
      <c r="AI1595" s="25"/>
      <c r="AJ1595" s="25"/>
      <c r="AK1595" s="25"/>
      <c r="AL1595" s="25"/>
      <c r="AM1595" s="25"/>
      <c r="AN1595" s="25"/>
      <c r="AO1595" s="25"/>
      <c r="AP1595" s="25"/>
      <c r="AQ1595" s="25"/>
      <c r="AR1595" s="25"/>
      <c r="AS1595" s="25"/>
      <c r="AT1595" s="25"/>
      <c r="AU1595" s="25"/>
      <c r="AV1595" s="25"/>
      <c r="AW1595" s="25"/>
      <c r="AX1595" s="25"/>
      <c r="AY1595" s="25"/>
      <c r="AZ1595" s="25"/>
      <c r="BA1595" s="25"/>
      <c r="BB1595" s="25"/>
      <c r="BC1595" s="25"/>
      <c r="BD1595" s="25"/>
      <c r="BE1595" s="25"/>
      <c r="BF1595" s="25"/>
      <c r="BG1595" s="25"/>
      <c r="BH1595" s="25"/>
      <c r="BI1595" s="25"/>
      <c r="BJ1595" s="25"/>
      <c r="BK1595" s="25"/>
      <c r="BL1595" s="25"/>
      <c r="BM1595" s="25"/>
      <c r="BN1595" s="25"/>
      <c r="BO1595" s="25"/>
      <c r="BP1595" s="25"/>
      <c r="BQ1595" s="25"/>
      <c r="BR1595" s="25"/>
      <c r="BS1595" s="25"/>
      <c r="BT1595" s="25"/>
      <c r="BU1595" s="25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2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  <c r="DH1595" s="2"/>
      <c r="DI1595" s="2"/>
      <c r="DJ1595" s="2"/>
      <c r="DK1595" s="2"/>
      <c r="DL1595" s="2"/>
      <c r="DM1595" s="2"/>
      <c r="DN1595" s="2"/>
      <c r="DO1595" s="2"/>
      <c r="DP1595" s="2"/>
      <c r="DQ1595" s="2"/>
      <c r="DR1595" s="2"/>
      <c r="DS1595" s="2"/>
      <c r="DT1595" s="2"/>
      <c r="DU1595" s="2"/>
      <c r="DV1595" s="2"/>
      <c r="DW1595" s="2"/>
      <c r="DX1595" s="2"/>
      <c r="DY1595" s="2"/>
      <c r="DZ1595" s="2"/>
      <c r="EA1595" s="2"/>
      <c r="EB1595" s="2"/>
      <c r="EC1595" s="2"/>
      <c r="ED1595" s="2"/>
      <c r="EE1595" s="2"/>
      <c r="EF1595" s="2"/>
      <c r="EG1595" s="2"/>
      <c r="EH1595" s="2"/>
      <c r="EI1595" s="2"/>
      <c r="EJ1595" s="2"/>
      <c r="EK1595" s="2"/>
      <c r="EL1595" s="2"/>
      <c r="EM1595" s="2"/>
      <c r="EN1595" s="25"/>
      <c r="EO1595" s="25"/>
      <c r="EP1595" s="25"/>
      <c r="EQ1595" s="25"/>
      <c r="ER1595" s="25"/>
      <c r="ES1595" s="25"/>
      <c r="ET1595" s="25"/>
      <c r="EU1595" s="25"/>
      <c r="EV1595" s="25"/>
      <c r="EW1595" s="25"/>
      <c r="EX1595" s="25"/>
      <c r="EY1595" s="25"/>
      <c r="EZ1595" s="25"/>
      <c r="FA1595" s="25"/>
      <c r="FB1595" s="25"/>
      <c r="FC1595" s="25"/>
      <c r="FD1595" s="25"/>
      <c r="FE1595" s="25"/>
      <c r="FF1595" s="25"/>
      <c r="FG1595" s="25"/>
      <c r="FH1595" s="25"/>
    </row>
    <row r="1596" spans="1:164" s="7" customFormat="1" ht="24">
      <c r="A1596" s="1"/>
      <c r="B1596" s="1"/>
      <c r="C1596" s="6"/>
      <c r="D1596" s="1" ph="1"/>
      <c r="F1596" s="27"/>
      <c r="G1596" s="9"/>
      <c r="H1596" s="9"/>
      <c r="I1596" s="1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25"/>
      <c r="AG1596" s="25"/>
      <c r="AH1596" s="25"/>
      <c r="AI1596" s="25"/>
      <c r="AJ1596" s="25"/>
      <c r="AK1596" s="25"/>
      <c r="AL1596" s="25"/>
      <c r="AM1596" s="25"/>
      <c r="AN1596" s="25"/>
      <c r="AO1596" s="25"/>
      <c r="AP1596" s="25"/>
      <c r="AQ1596" s="25"/>
      <c r="AR1596" s="25"/>
      <c r="AS1596" s="25"/>
      <c r="AT1596" s="25"/>
      <c r="AU1596" s="25"/>
      <c r="AV1596" s="25"/>
      <c r="AW1596" s="25"/>
      <c r="AX1596" s="25"/>
      <c r="AY1596" s="25"/>
      <c r="AZ1596" s="25"/>
      <c r="BA1596" s="25"/>
      <c r="BB1596" s="25"/>
      <c r="BC1596" s="25"/>
      <c r="BD1596" s="25"/>
      <c r="BE1596" s="25"/>
      <c r="BF1596" s="25"/>
      <c r="BG1596" s="25"/>
      <c r="BH1596" s="25"/>
      <c r="BI1596" s="25"/>
      <c r="BJ1596" s="25"/>
      <c r="BK1596" s="25"/>
      <c r="BL1596" s="25"/>
      <c r="BM1596" s="25"/>
      <c r="BN1596" s="25"/>
      <c r="BO1596" s="25"/>
      <c r="BP1596" s="25"/>
      <c r="BQ1596" s="25"/>
      <c r="BR1596" s="25"/>
      <c r="BS1596" s="25"/>
      <c r="BT1596" s="25"/>
      <c r="BU1596" s="25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2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  <c r="DH1596" s="2"/>
      <c r="DI1596" s="2"/>
      <c r="DJ1596" s="2"/>
      <c r="DK1596" s="2"/>
      <c r="DL1596" s="2"/>
      <c r="DM1596" s="2"/>
      <c r="DN1596" s="2"/>
      <c r="DO1596" s="2"/>
      <c r="DP1596" s="2"/>
      <c r="DQ1596" s="2"/>
      <c r="DR1596" s="2"/>
      <c r="DS1596" s="2"/>
      <c r="DT1596" s="2"/>
      <c r="DU1596" s="2"/>
      <c r="DV1596" s="2"/>
      <c r="DW1596" s="2"/>
      <c r="DX1596" s="2"/>
      <c r="DY1596" s="2"/>
      <c r="DZ1596" s="2"/>
      <c r="EA1596" s="2"/>
      <c r="EB1596" s="2"/>
      <c r="EC1596" s="2"/>
      <c r="ED1596" s="2"/>
      <c r="EE1596" s="2"/>
      <c r="EF1596" s="2"/>
      <c r="EG1596" s="2"/>
      <c r="EH1596" s="2"/>
      <c r="EI1596" s="2"/>
      <c r="EJ1596" s="2"/>
      <c r="EK1596" s="2"/>
      <c r="EL1596" s="2"/>
      <c r="EM1596" s="2"/>
      <c r="EN1596" s="25"/>
      <c r="EO1596" s="25"/>
      <c r="EP1596" s="25"/>
      <c r="EQ1596" s="25"/>
      <c r="ER1596" s="25"/>
      <c r="ES1596" s="25"/>
      <c r="ET1596" s="25"/>
      <c r="EU1596" s="25"/>
      <c r="EV1596" s="25"/>
      <c r="EW1596" s="25"/>
      <c r="EX1596" s="25"/>
      <c r="EY1596" s="25"/>
      <c r="EZ1596" s="25"/>
      <c r="FA1596" s="25"/>
      <c r="FB1596" s="25"/>
      <c r="FC1596" s="25"/>
      <c r="FD1596" s="25"/>
      <c r="FE1596" s="25"/>
      <c r="FF1596" s="25"/>
      <c r="FG1596" s="25"/>
      <c r="FH1596" s="25"/>
    </row>
    <row r="1597" spans="1:164" s="7" customFormat="1" ht="24">
      <c r="A1597" s="1"/>
      <c r="B1597" s="1"/>
      <c r="C1597" s="6"/>
      <c r="D1597" s="1" ph="1"/>
      <c r="F1597" s="27"/>
      <c r="G1597" s="9"/>
      <c r="H1597" s="9"/>
      <c r="I1597" s="1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25"/>
      <c r="AG1597" s="25"/>
      <c r="AH1597" s="25"/>
      <c r="AI1597" s="25"/>
      <c r="AJ1597" s="25"/>
      <c r="AK1597" s="25"/>
      <c r="AL1597" s="25"/>
      <c r="AM1597" s="25"/>
      <c r="AN1597" s="25"/>
      <c r="AO1597" s="25"/>
      <c r="AP1597" s="25"/>
      <c r="AQ1597" s="25"/>
      <c r="AR1597" s="25"/>
      <c r="AS1597" s="25"/>
      <c r="AT1597" s="25"/>
      <c r="AU1597" s="25"/>
      <c r="AV1597" s="25"/>
      <c r="AW1597" s="25"/>
      <c r="AX1597" s="25"/>
      <c r="AY1597" s="25"/>
      <c r="AZ1597" s="25"/>
      <c r="BA1597" s="25"/>
      <c r="BB1597" s="25"/>
      <c r="BC1597" s="25"/>
      <c r="BD1597" s="25"/>
      <c r="BE1597" s="25"/>
      <c r="BF1597" s="25"/>
      <c r="BG1597" s="25"/>
      <c r="BH1597" s="25"/>
      <c r="BI1597" s="25"/>
      <c r="BJ1597" s="25"/>
      <c r="BK1597" s="25"/>
      <c r="BL1597" s="25"/>
      <c r="BM1597" s="25"/>
      <c r="BN1597" s="25"/>
      <c r="BO1597" s="25"/>
      <c r="BP1597" s="25"/>
      <c r="BQ1597" s="25"/>
      <c r="BR1597" s="25"/>
      <c r="BS1597" s="25"/>
      <c r="BT1597" s="25"/>
      <c r="BU1597" s="25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2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  <c r="DH1597" s="2"/>
      <c r="DI1597" s="2"/>
      <c r="DJ1597" s="2"/>
      <c r="DK1597" s="2"/>
      <c r="DL1597" s="2"/>
      <c r="DM1597" s="2"/>
      <c r="DN1597" s="2"/>
      <c r="DO1597" s="2"/>
      <c r="DP1597" s="2"/>
      <c r="DQ1597" s="2"/>
      <c r="DR1597" s="2"/>
      <c r="DS1597" s="2"/>
      <c r="DT1597" s="2"/>
      <c r="DU1597" s="2"/>
      <c r="DV1597" s="2"/>
      <c r="DW1597" s="2"/>
      <c r="DX1597" s="2"/>
      <c r="DY1597" s="2"/>
      <c r="DZ1597" s="2"/>
      <c r="EA1597" s="2"/>
      <c r="EB1597" s="2"/>
      <c r="EC1597" s="2"/>
      <c r="ED1597" s="2"/>
      <c r="EE1597" s="2"/>
      <c r="EF1597" s="2"/>
      <c r="EG1597" s="2"/>
      <c r="EH1597" s="2"/>
      <c r="EI1597" s="2"/>
      <c r="EJ1597" s="2"/>
      <c r="EK1597" s="2"/>
      <c r="EL1597" s="2"/>
      <c r="EM1597" s="2"/>
      <c r="EN1597" s="25"/>
      <c r="EO1597" s="25"/>
      <c r="EP1597" s="25"/>
      <c r="EQ1597" s="25"/>
      <c r="ER1597" s="25"/>
      <c r="ES1597" s="25"/>
      <c r="ET1597" s="25"/>
      <c r="EU1597" s="25"/>
      <c r="EV1597" s="25"/>
      <c r="EW1597" s="25"/>
      <c r="EX1597" s="25"/>
      <c r="EY1597" s="25"/>
      <c r="EZ1597" s="25"/>
      <c r="FA1597" s="25"/>
      <c r="FB1597" s="25"/>
      <c r="FC1597" s="25"/>
      <c r="FD1597" s="25"/>
      <c r="FE1597" s="25"/>
      <c r="FF1597" s="25"/>
      <c r="FG1597" s="25"/>
      <c r="FH1597" s="25"/>
    </row>
    <row r="1598" spans="1:164" s="7" customFormat="1" ht="24">
      <c r="A1598" s="1"/>
      <c r="B1598" s="1"/>
      <c r="C1598" s="6"/>
      <c r="D1598" s="1" ph="1"/>
      <c r="F1598" s="27"/>
      <c r="G1598" s="9"/>
      <c r="H1598" s="9"/>
      <c r="I1598" s="1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25"/>
      <c r="AG1598" s="25"/>
      <c r="AH1598" s="25"/>
      <c r="AI1598" s="25"/>
      <c r="AJ1598" s="25"/>
      <c r="AK1598" s="25"/>
      <c r="AL1598" s="25"/>
      <c r="AM1598" s="25"/>
      <c r="AN1598" s="25"/>
      <c r="AO1598" s="25"/>
      <c r="AP1598" s="25"/>
      <c r="AQ1598" s="25"/>
      <c r="AR1598" s="25"/>
      <c r="AS1598" s="25"/>
      <c r="AT1598" s="25"/>
      <c r="AU1598" s="25"/>
      <c r="AV1598" s="25"/>
      <c r="AW1598" s="25"/>
      <c r="AX1598" s="25"/>
      <c r="AY1598" s="25"/>
      <c r="AZ1598" s="25"/>
      <c r="BA1598" s="25"/>
      <c r="BB1598" s="25"/>
      <c r="BC1598" s="25"/>
      <c r="BD1598" s="25"/>
      <c r="BE1598" s="25"/>
      <c r="BF1598" s="25"/>
      <c r="BG1598" s="25"/>
      <c r="BH1598" s="25"/>
      <c r="BI1598" s="25"/>
      <c r="BJ1598" s="25"/>
      <c r="BK1598" s="25"/>
      <c r="BL1598" s="25"/>
      <c r="BM1598" s="25"/>
      <c r="BN1598" s="25"/>
      <c r="BO1598" s="25"/>
      <c r="BP1598" s="25"/>
      <c r="BQ1598" s="25"/>
      <c r="BR1598" s="25"/>
      <c r="BS1598" s="25"/>
      <c r="BT1598" s="25"/>
      <c r="BU1598" s="25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2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  <c r="DH1598" s="2"/>
      <c r="DI1598" s="2"/>
      <c r="DJ1598" s="2"/>
      <c r="DK1598" s="2"/>
      <c r="DL1598" s="2"/>
      <c r="DM1598" s="2"/>
      <c r="DN1598" s="2"/>
      <c r="DO1598" s="2"/>
      <c r="DP1598" s="2"/>
      <c r="DQ1598" s="2"/>
      <c r="DR1598" s="2"/>
      <c r="DS1598" s="2"/>
      <c r="DT1598" s="2"/>
      <c r="DU1598" s="2"/>
      <c r="DV1598" s="2"/>
      <c r="DW1598" s="2"/>
      <c r="DX1598" s="2"/>
      <c r="DY1598" s="2"/>
      <c r="DZ1598" s="2"/>
      <c r="EA1598" s="2"/>
      <c r="EB1598" s="2"/>
      <c r="EC1598" s="2"/>
      <c r="ED1598" s="2"/>
      <c r="EE1598" s="2"/>
      <c r="EF1598" s="2"/>
      <c r="EG1598" s="2"/>
      <c r="EH1598" s="2"/>
      <c r="EI1598" s="2"/>
      <c r="EJ1598" s="2"/>
      <c r="EK1598" s="2"/>
      <c r="EL1598" s="2"/>
      <c r="EM1598" s="2"/>
      <c r="EN1598" s="25"/>
      <c r="EO1598" s="25"/>
      <c r="EP1598" s="25"/>
      <c r="EQ1598" s="25"/>
      <c r="ER1598" s="25"/>
      <c r="ES1598" s="25"/>
      <c r="ET1598" s="25"/>
      <c r="EU1598" s="25"/>
      <c r="EV1598" s="25"/>
      <c r="EW1598" s="25"/>
      <c r="EX1598" s="25"/>
      <c r="EY1598" s="25"/>
      <c r="EZ1598" s="25"/>
      <c r="FA1598" s="25"/>
      <c r="FB1598" s="25"/>
      <c r="FC1598" s="25"/>
      <c r="FD1598" s="25"/>
      <c r="FE1598" s="25"/>
      <c r="FF1598" s="25"/>
      <c r="FG1598" s="25"/>
      <c r="FH1598" s="25"/>
    </row>
    <row r="1599" spans="1:164" s="7" customFormat="1" ht="24">
      <c r="A1599" s="1"/>
      <c r="B1599" s="1"/>
      <c r="C1599" s="6"/>
      <c r="D1599" s="1" ph="1"/>
      <c r="F1599" s="27"/>
      <c r="G1599" s="9"/>
      <c r="H1599" s="9"/>
      <c r="I1599" s="1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25"/>
      <c r="AG1599" s="25"/>
      <c r="AH1599" s="25"/>
      <c r="AI1599" s="25"/>
      <c r="AJ1599" s="25"/>
      <c r="AK1599" s="25"/>
      <c r="AL1599" s="25"/>
      <c r="AM1599" s="25"/>
      <c r="AN1599" s="25"/>
      <c r="AO1599" s="25"/>
      <c r="AP1599" s="25"/>
      <c r="AQ1599" s="25"/>
      <c r="AR1599" s="25"/>
      <c r="AS1599" s="25"/>
      <c r="AT1599" s="25"/>
      <c r="AU1599" s="25"/>
      <c r="AV1599" s="25"/>
      <c r="AW1599" s="25"/>
      <c r="AX1599" s="25"/>
      <c r="AY1599" s="25"/>
      <c r="AZ1599" s="25"/>
      <c r="BA1599" s="25"/>
      <c r="BB1599" s="25"/>
      <c r="BC1599" s="25"/>
      <c r="BD1599" s="25"/>
      <c r="BE1599" s="25"/>
      <c r="BF1599" s="25"/>
      <c r="BG1599" s="25"/>
      <c r="BH1599" s="25"/>
      <c r="BI1599" s="25"/>
      <c r="BJ1599" s="25"/>
      <c r="BK1599" s="25"/>
      <c r="BL1599" s="25"/>
      <c r="BM1599" s="25"/>
      <c r="BN1599" s="25"/>
      <c r="BO1599" s="25"/>
      <c r="BP1599" s="25"/>
      <c r="BQ1599" s="25"/>
      <c r="BR1599" s="25"/>
      <c r="BS1599" s="25"/>
      <c r="BT1599" s="25"/>
      <c r="BU1599" s="25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2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  <c r="DH1599" s="2"/>
      <c r="DI1599" s="2"/>
      <c r="DJ1599" s="2"/>
      <c r="DK1599" s="2"/>
      <c r="DL1599" s="2"/>
      <c r="DM1599" s="2"/>
      <c r="DN1599" s="2"/>
      <c r="DO1599" s="2"/>
      <c r="DP1599" s="2"/>
      <c r="DQ1599" s="2"/>
      <c r="DR1599" s="2"/>
      <c r="DS1599" s="2"/>
      <c r="DT1599" s="2"/>
      <c r="DU1599" s="2"/>
      <c r="DV1599" s="2"/>
      <c r="DW1599" s="2"/>
      <c r="DX1599" s="2"/>
      <c r="DY1599" s="2"/>
      <c r="DZ1599" s="2"/>
      <c r="EA1599" s="2"/>
      <c r="EB1599" s="2"/>
      <c r="EC1599" s="2"/>
      <c r="ED1599" s="2"/>
      <c r="EE1599" s="2"/>
      <c r="EF1599" s="2"/>
      <c r="EG1599" s="2"/>
      <c r="EH1599" s="2"/>
      <c r="EI1599" s="2"/>
      <c r="EJ1599" s="2"/>
      <c r="EK1599" s="2"/>
      <c r="EL1599" s="2"/>
      <c r="EM1599" s="2"/>
      <c r="EN1599" s="25"/>
      <c r="EO1599" s="25"/>
      <c r="EP1599" s="25"/>
      <c r="EQ1599" s="25"/>
      <c r="ER1599" s="25"/>
      <c r="ES1599" s="25"/>
      <c r="ET1599" s="25"/>
      <c r="EU1599" s="25"/>
      <c r="EV1599" s="25"/>
      <c r="EW1599" s="25"/>
      <c r="EX1599" s="25"/>
      <c r="EY1599" s="25"/>
      <c r="EZ1599" s="25"/>
      <c r="FA1599" s="25"/>
      <c r="FB1599" s="25"/>
      <c r="FC1599" s="25"/>
      <c r="FD1599" s="25"/>
      <c r="FE1599" s="25"/>
      <c r="FF1599" s="25"/>
      <c r="FG1599" s="25"/>
      <c r="FH1599" s="25"/>
    </row>
    <row r="1600" spans="1:164" s="7" customFormat="1" ht="24">
      <c r="A1600" s="1"/>
      <c r="B1600" s="1"/>
      <c r="C1600" s="6"/>
      <c r="D1600" s="1" ph="1"/>
      <c r="F1600" s="27"/>
      <c r="G1600" s="9"/>
      <c r="H1600" s="9"/>
      <c r="I1600" s="1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25"/>
      <c r="AG1600" s="25"/>
      <c r="AH1600" s="25"/>
      <c r="AI1600" s="25"/>
      <c r="AJ1600" s="25"/>
      <c r="AK1600" s="25"/>
      <c r="AL1600" s="25"/>
      <c r="AM1600" s="25"/>
      <c r="AN1600" s="25"/>
      <c r="AO1600" s="25"/>
      <c r="AP1600" s="25"/>
      <c r="AQ1600" s="25"/>
      <c r="AR1600" s="25"/>
      <c r="AS1600" s="25"/>
      <c r="AT1600" s="25"/>
      <c r="AU1600" s="25"/>
      <c r="AV1600" s="25"/>
      <c r="AW1600" s="25"/>
      <c r="AX1600" s="25"/>
      <c r="AY1600" s="25"/>
      <c r="AZ1600" s="25"/>
      <c r="BA1600" s="25"/>
      <c r="BB1600" s="25"/>
      <c r="BC1600" s="25"/>
      <c r="BD1600" s="25"/>
      <c r="BE1600" s="25"/>
      <c r="BF1600" s="25"/>
      <c r="BG1600" s="25"/>
      <c r="BH1600" s="25"/>
      <c r="BI1600" s="25"/>
      <c r="BJ1600" s="25"/>
      <c r="BK1600" s="25"/>
      <c r="BL1600" s="25"/>
      <c r="BM1600" s="25"/>
      <c r="BN1600" s="25"/>
      <c r="BO1600" s="25"/>
      <c r="BP1600" s="25"/>
      <c r="BQ1600" s="25"/>
      <c r="BR1600" s="25"/>
      <c r="BS1600" s="25"/>
      <c r="BT1600" s="25"/>
      <c r="BU1600" s="25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2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  <c r="DH1600" s="2"/>
      <c r="DI1600" s="2"/>
      <c r="DJ1600" s="2"/>
      <c r="DK1600" s="2"/>
      <c r="DL1600" s="2"/>
      <c r="DM1600" s="2"/>
      <c r="DN1600" s="2"/>
      <c r="DO1600" s="2"/>
      <c r="DP1600" s="2"/>
      <c r="DQ1600" s="2"/>
      <c r="DR1600" s="2"/>
      <c r="DS1600" s="2"/>
      <c r="DT1600" s="2"/>
      <c r="DU1600" s="2"/>
      <c r="DV1600" s="2"/>
      <c r="DW1600" s="2"/>
      <c r="DX1600" s="2"/>
      <c r="DY1600" s="2"/>
      <c r="DZ1600" s="2"/>
      <c r="EA1600" s="2"/>
      <c r="EB1600" s="2"/>
      <c r="EC1600" s="2"/>
      <c r="ED1600" s="2"/>
      <c r="EE1600" s="2"/>
      <c r="EF1600" s="2"/>
      <c r="EG1600" s="2"/>
      <c r="EH1600" s="2"/>
      <c r="EI1600" s="2"/>
      <c r="EJ1600" s="2"/>
      <c r="EK1600" s="2"/>
      <c r="EL1600" s="2"/>
      <c r="EM1600" s="2"/>
      <c r="EN1600" s="25"/>
      <c r="EO1600" s="25"/>
      <c r="EP1600" s="25"/>
      <c r="EQ1600" s="25"/>
      <c r="ER1600" s="25"/>
      <c r="ES1600" s="25"/>
      <c r="ET1600" s="25"/>
      <c r="EU1600" s="25"/>
      <c r="EV1600" s="25"/>
      <c r="EW1600" s="25"/>
      <c r="EX1600" s="25"/>
      <c r="EY1600" s="25"/>
      <c r="EZ1600" s="25"/>
      <c r="FA1600" s="25"/>
      <c r="FB1600" s="25"/>
      <c r="FC1600" s="25"/>
      <c r="FD1600" s="25"/>
      <c r="FE1600" s="25"/>
      <c r="FF1600" s="25"/>
      <c r="FG1600" s="25"/>
      <c r="FH1600" s="25"/>
    </row>
    <row r="1601" spans="1:164" s="7" customFormat="1" ht="24">
      <c r="A1601" s="1"/>
      <c r="B1601" s="1"/>
      <c r="C1601" s="6"/>
      <c r="D1601" s="1" ph="1"/>
      <c r="F1601" s="27"/>
      <c r="G1601" s="9"/>
      <c r="H1601" s="9"/>
      <c r="I1601" s="1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25"/>
      <c r="AG1601" s="25"/>
      <c r="AH1601" s="25"/>
      <c r="AI1601" s="25"/>
      <c r="AJ1601" s="25"/>
      <c r="AK1601" s="25"/>
      <c r="AL1601" s="25"/>
      <c r="AM1601" s="25"/>
      <c r="AN1601" s="25"/>
      <c r="AO1601" s="25"/>
      <c r="AP1601" s="25"/>
      <c r="AQ1601" s="25"/>
      <c r="AR1601" s="25"/>
      <c r="AS1601" s="25"/>
      <c r="AT1601" s="25"/>
      <c r="AU1601" s="25"/>
      <c r="AV1601" s="25"/>
      <c r="AW1601" s="25"/>
      <c r="AX1601" s="25"/>
      <c r="AY1601" s="25"/>
      <c r="AZ1601" s="25"/>
      <c r="BA1601" s="25"/>
      <c r="BB1601" s="25"/>
      <c r="BC1601" s="25"/>
      <c r="BD1601" s="25"/>
      <c r="BE1601" s="25"/>
      <c r="BF1601" s="25"/>
      <c r="BG1601" s="25"/>
      <c r="BH1601" s="25"/>
      <c r="BI1601" s="25"/>
      <c r="BJ1601" s="25"/>
      <c r="BK1601" s="25"/>
      <c r="BL1601" s="25"/>
      <c r="BM1601" s="25"/>
      <c r="BN1601" s="25"/>
      <c r="BO1601" s="25"/>
      <c r="BP1601" s="25"/>
      <c r="BQ1601" s="25"/>
      <c r="BR1601" s="25"/>
      <c r="BS1601" s="25"/>
      <c r="BT1601" s="25"/>
      <c r="BU1601" s="25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2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  <c r="DH1601" s="2"/>
      <c r="DI1601" s="2"/>
      <c r="DJ1601" s="2"/>
      <c r="DK1601" s="2"/>
      <c r="DL1601" s="2"/>
      <c r="DM1601" s="2"/>
      <c r="DN1601" s="2"/>
      <c r="DO1601" s="2"/>
      <c r="DP1601" s="2"/>
      <c r="DQ1601" s="2"/>
      <c r="DR1601" s="2"/>
      <c r="DS1601" s="2"/>
      <c r="DT1601" s="2"/>
      <c r="DU1601" s="2"/>
      <c r="DV1601" s="2"/>
      <c r="DW1601" s="2"/>
      <c r="DX1601" s="2"/>
      <c r="DY1601" s="2"/>
      <c r="DZ1601" s="2"/>
      <c r="EA1601" s="2"/>
      <c r="EB1601" s="2"/>
      <c r="EC1601" s="2"/>
      <c r="ED1601" s="2"/>
      <c r="EE1601" s="2"/>
      <c r="EF1601" s="2"/>
      <c r="EG1601" s="2"/>
      <c r="EH1601" s="2"/>
      <c r="EI1601" s="2"/>
      <c r="EJ1601" s="2"/>
      <c r="EK1601" s="2"/>
      <c r="EL1601" s="2"/>
      <c r="EM1601" s="2"/>
      <c r="EN1601" s="25"/>
      <c r="EO1601" s="25"/>
      <c r="EP1601" s="25"/>
      <c r="EQ1601" s="25"/>
      <c r="ER1601" s="25"/>
      <c r="ES1601" s="25"/>
      <c r="ET1601" s="25"/>
      <c r="EU1601" s="25"/>
      <c r="EV1601" s="25"/>
      <c r="EW1601" s="25"/>
      <c r="EX1601" s="25"/>
      <c r="EY1601" s="25"/>
      <c r="EZ1601" s="25"/>
      <c r="FA1601" s="25"/>
      <c r="FB1601" s="25"/>
      <c r="FC1601" s="25"/>
      <c r="FD1601" s="25"/>
      <c r="FE1601" s="25"/>
      <c r="FF1601" s="25"/>
      <c r="FG1601" s="25"/>
      <c r="FH1601" s="25"/>
    </row>
    <row r="1602" spans="1:164" s="7" customFormat="1" ht="24">
      <c r="A1602" s="1"/>
      <c r="B1602" s="1"/>
      <c r="C1602" s="6"/>
      <c r="D1602" s="1" ph="1"/>
      <c r="F1602" s="27"/>
      <c r="G1602" s="9"/>
      <c r="H1602" s="9"/>
      <c r="I1602" s="1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25"/>
      <c r="AG1602" s="25"/>
      <c r="AH1602" s="25"/>
      <c r="AI1602" s="25"/>
      <c r="AJ1602" s="25"/>
      <c r="AK1602" s="25"/>
      <c r="AL1602" s="25"/>
      <c r="AM1602" s="25"/>
      <c r="AN1602" s="25"/>
      <c r="AO1602" s="25"/>
      <c r="AP1602" s="25"/>
      <c r="AQ1602" s="25"/>
      <c r="AR1602" s="25"/>
      <c r="AS1602" s="25"/>
      <c r="AT1602" s="25"/>
      <c r="AU1602" s="25"/>
      <c r="AV1602" s="25"/>
      <c r="AW1602" s="25"/>
      <c r="AX1602" s="25"/>
      <c r="AY1602" s="25"/>
      <c r="AZ1602" s="25"/>
      <c r="BA1602" s="25"/>
      <c r="BB1602" s="25"/>
      <c r="BC1602" s="25"/>
      <c r="BD1602" s="25"/>
      <c r="BE1602" s="25"/>
      <c r="BF1602" s="25"/>
      <c r="BG1602" s="25"/>
      <c r="BH1602" s="25"/>
      <c r="BI1602" s="25"/>
      <c r="BJ1602" s="25"/>
      <c r="BK1602" s="25"/>
      <c r="BL1602" s="25"/>
      <c r="BM1602" s="25"/>
      <c r="BN1602" s="25"/>
      <c r="BO1602" s="25"/>
      <c r="BP1602" s="25"/>
      <c r="BQ1602" s="25"/>
      <c r="BR1602" s="25"/>
      <c r="BS1602" s="25"/>
      <c r="BT1602" s="25"/>
      <c r="BU1602" s="25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2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  <c r="DH1602" s="2"/>
      <c r="DI1602" s="2"/>
      <c r="DJ1602" s="2"/>
      <c r="DK1602" s="2"/>
      <c r="DL1602" s="2"/>
      <c r="DM1602" s="2"/>
      <c r="DN1602" s="2"/>
      <c r="DO1602" s="2"/>
      <c r="DP1602" s="2"/>
      <c r="DQ1602" s="2"/>
      <c r="DR1602" s="2"/>
      <c r="DS1602" s="2"/>
      <c r="DT1602" s="2"/>
      <c r="DU1602" s="2"/>
      <c r="DV1602" s="2"/>
      <c r="DW1602" s="2"/>
      <c r="DX1602" s="2"/>
      <c r="DY1602" s="2"/>
      <c r="DZ1602" s="2"/>
      <c r="EA1602" s="2"/>
      <c r="EB1602" s="2"/>
      <c r="EC1602" s="2"/>
      <c r="ED1602" s="2"/>
      <c r="EE1602" s="2"/>
      <c r="EF1602" s="2"/>
      <c r="EG1602" s="2"/>
      <c r="EH1602" s="2"/>
      <c r="EI1602" s="2"/>
      <c r="EJ1602" s="2"/>
      <c r="EK1602" s="2"/>
      <c r="EL1602" s="2"/>
      <c r="EM1602" s="2"/>
      <c r="EN1602" s="25"/>
      <c r="EO1602" s="25"/>
      <c r="EP1602" s="25"/>
      <c r="EQ1602" s="25"/>
      <c r="ER1602" s="25"/>
      <c r="ES1602" s="25"/>
      <c r="ET1602" s="25"/>
      <c r="EU1602" s="25"/>
      <c r="EV1602" s="25"/>
      <c r="EW1602" s="25"/>
      <c r="EX1602" s="25"/>
      <c r="EY1602" s="25"/>
      <c r="EZ1602" s="25"/>
      <c r="FA1602" s="25"/>
      <c r="FB1602" s="25"/>
      <c r="FC1602" s="25"/>
      <c r="FD1602" s="25"/>
      <c r="FE1602" s="25"/>
      <c r="FF1602" s="25"/>
      <c r="FG1602" s="25"/>
      <c r="FH1602" s="25"/>
    </row>
    <row r="1603" spans="1:164" s="7" customFormat="1" ht="24">
      <c r="A1603" s="1"/>
      <c r="B1603" s="1"/>
      <c r="C1603" s="6"/>
      <c r="D1603" s="1" ph="1"/>
      <c r="F1603" s="27"/>
      <c r="G1603" s="9"/>
      <c r="H1603" s="9"/>
      <c r="I1603" s="1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25"/>
      <c r="AG1603" s="25"/>
      <c r="AH1603" s="25"/>
      <c r="AI1603" s="25"/>
      <c r="AJ1603" s="25"/>
      <c r="AK1603" s="25"/>
      <c r="AL1603" s="25"/>
      <c r="AM1603" s="25"/>
      <c r="AN1603" s="25"/>
      <c r="AO1603" s="25"/>
      <c r="AP1603" s="25"/>
      <c r="AQ1603" s="25"/>
      <c r="AR1603" s="25"/>
      <c r="AS1603" s="25"/>
      <c r="AT1603" s="25"/>
      <c r="AU1603" s="25"/>
      <c r="AV1603" s="25"/>
      <c r="AW1603" s="25"/>
      <c r="AX1603" s="25"/>
      <c r="AY1603" s="25"/>
      <c r="AZ1603" s="25"/>
      <c r="BA1603" s="25"/>
      <c r="BB1603" s="25"/>
      <c r="BC1603" s="25"/>
      <c r="BD1603" s="25"/>
      <c r="BE1603" s="25"/>
      <c r="BF1603" s="25"/>
      <c r="BG1603" s="25"/>
      <c r="BH1603" s="25"/>
      <c r="BI1603" s="25"/>
      <c r="BJ1603" s="25"/>
      <c r="BK1603" s="25"/>
      <c r="BL1603" s="25"/>
      <c r="BM1603" s="25"/>
      <c r="BN1603" s="25"/>
      <c r="BO1603" s="25"/>
      <c r="BP1603" s="25"/>
      <c r="BQ1603" s="25"/>
      <c r="BR1603" s="25"/>
      <c r="BS1603" s="25"/>
      <c r="BT1603" s="25"/>
      <c r="BU1603" s="25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2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  <c r="DH1603" s="2"/>
      <c r="DI1603" s="2"/>
      <c r="DJ1603" s="2"/>
      <c r="DK1603" s="2"/>
      <c r="DL1603" s="2"/>
      <c r="DM1603" s="2"/>
      <c r="DN1603" s="2"/>
      <c r="DO1603" s="2"/>
      <c r="DP1603" s="2"/>
      <c r="DQ1603" s="2"/>
      <c r="DR1603" s="2"/>
      <c r="DS1603" s="2"/>
      <c r="DT1603" s="2"/>
      <c r="DU1603" s="2"/>
      <c r="DV1603" s="2"/>
      <c r="DW1603" s="2"/>
      <c r="DX1603" s="2"/>
      <c r="DY1603" s="2"/>
      <c r="DZ1603" s="2"/>
      <c r="EA1603" s="2"/>
      <c r="EB1603" s="2"/>
      <c r="EC1603" s="2"/>
      <c r="ED1603" s="2"/>
      <c r="EE1603" s="2"/>
      <c r="EF1603" s="2"/>
      <c r="EG1603" s="2"/>
      <c r="EH1603" s="2"/>
      <c r="EI1603" s="2"/>
      <c r="EJ1603" s="2"/>
      <c r="EK1603" s="2"/>
      <c r="EL1603" s="2"/>
      <c r="EM1603" s="2"/>
      <c r="EN1603" s="25"/>
      <c r="EO1603" s="25"/>
      <c r="EP1603" s="25"/>
      <c r="EQ1603" s="25"/>
      <c r="ER1603" s="25"/>
      <c r="ES1603" s="25"/>
      <c r="ET1603" s="25"/>
      <c r="EU1603" s="25"/>
      <c r="EV1603" s="25"/>
      <c r="EW1603" s="25"/>
      <c r="EX1603" s="25"/>
      <c r="EY1603" s="25"/>
      <c r="EZ1603" s="25"/>
      <c r="FA1603" s="25"/>
      <c r="FB1603" s="25"/>
      <c r="FC1603" s="25"/>
      <c r="FD1603" s="25"/>
      <c r="FE1603" s="25"/>
      <c r="FF1603" s="25"/>
      <c r="FG1603" s="25"/>
      <c r="FH1603" s="25"/>
    </row>
    <row r="1604" spans="1:164" ht="24">
      <c r="D1604" s="1" ph="1"/>
    </row>
    <row r="1605" spans="1:164" ht="24">
      <c r="D1605" s="1" ph="1"/>
    </row>
    <row r="1606" spans="1:164" ht="24">
      <c r="D1606" s="1" ph="1"/>
    </row>
    <row r="1607" spans="1:164" ht="24">
      <c r="D1607" s="1" ph="1"/>
    </row>
    <row r="1608" spans="1:164" ht="24">
      <c r="D1608" s="1" ph="1"/>
    </row>
    <row r="1609" spans="1:164" ht="24">
      <c r="D1609" s="1" ph="1"/>
    </row>
    <row r="1610" spans="1:164" ht="24">
      <c r="D1610" s="1" ph="1"/>
    </row>
    <row r="1611" spans="1:164" ht="24">
      <c r="D1611" s="1" ph="1"/>
    </row>
    <row r="1612" spans="1:164" ht="24">
      <c r="D1612" s="1" ph="1"/>
    </row>
    <row r="1613" spans="1:164" ht="24">
      <c r="D1613" s="1" ph="1"/>
    </row>
    <row r="1614" spans="1:164" ht="24">
      <c r="D1614" s="1" ph="1"/>
    </row>
    <row r="1615" spans="1:164" ht="24">
      <c r="D1615" s="1" ph="1"/>
    </row>
    <row r="1616" spans="1:164" ht="24">
      <c r="D1616" s="1" ph="1"/>
    </row>
    <row r="1617" spans="4:4" ht="24">
      <c r="D1617" s="1" ph="1"/>
    </row>
    <row r="1618" spans="4:4" ht="24">
      <c r="D1618" s="1" ph="1"/>
    </row>
    <row r="1619" spans="4:4" ht="24">
      <c r="D1619" s="1" ph="1"/>
    </row>
    <row r="1620" spans="4:4" ht="24">
      <c r="D1620" s="1" ph="1"/>
    </row>
    <row r="1621" spans="4:4" ht="24">
      <c r="D1621" s="1" ph="1"/>
    </row>
    <row r="1622" spans="4:4" ht="24">
      <c r="D1622" s="1" ph="1"/>
    </row>
    <row r="1623" spans="4:4" ht="24">
      <c r="D1623" s="1" ph="1"/>
    </row>
    <row r="1624" spans="4:4" ht="24">
      <c r="D1624" s="1" ph="1"/>
    </row>
    <row r="1625" spans="4:4" ht="24">
      <c r="D1625" s="1" ph="1"/>
    </row>
    <row r="1626" spans="4:4" ht="24">
      <c r="D1626" s="1" ph="1"/>
    </row>
    <row r="1627" spans="4:4" ht="24">
      <c r="D1627" s="1" ph="1"/>
    </row>
    <row r="1628" spans="4:4" ht="24">
      <c r="D1628" s="1" ph="1"/>
    </row>
    <row r="1629" spans="4:4" ht="24">
      <c r="D1629" s="1" ph="1"/>
    </row>
    <row r="1630" spans="4:4" ht="24">
      <c r="D1630" s="1" ph="1"/>
    </row>
    <row r="1631" spans="4:4" ht="24">
      <c r="D1631" s="1" ph="1"/>
    </row>
    <row r="1632" spans="4:4" ht="24">
      <c r="D1632" s="1" ph="1"/>
    </row>
    <row r="1633" spans="4:4" ht="24">
      <c r="D1633" s="1" ph="1"/>
    </row>
    <row r="1634" spans="4:4" ht="24">
      <c r="D1634" s="1" ph="1"/>
    </row>
    <row r="1635" spans="4:4" ht="24">
      <c r="D1635" s="1" ph="1"/>
    </row>
    <row r="1636" spans="4:4" ht="24">
      <c r="D1636" s="1" ph="1"/>
    </row>
    <row r="1637" spans="4:4" ht="24">
      <c r="D1637" s="1" ph="1"/>
    </row>
    <row r="1638" spans="4:4" ht="24">
      <c r="D1638" s="1" ph="1"/>
    </row>
    <row r="1639" spans="4:4" ht="24">
      <c r="D1639" s="1" ph="1"/>
    </row>
    <row r="1640" spans="4:4" ht="24">
      <c r="D1640" s="1" ph="1"/>
    </row>
    <row r="1641" spans="4:4" ht="24">
      <c r="D1641" s="1" ph="1"/>
    </row>
    <row r="1642" spans="4:4" ht="24">
      <c r="D1642" s="1" ph="1"/>
    </row>
    <row r="1643" spans="4:4" ht="24">
      <c r="D1643" s="1" ph="1"/>
    </row>
    <row r="1644" spans="4:4" ht="24">
      <c r="D1644" s="1" ph="1"/>
    </row>
    <row r="1645" spans="4:4" ht="24">
      <c r="D1645" s="1" ph="1"/>
    </row>
    <row r="1646" spans="4:4" ht="24">
      <c r="D1646" s="1" ph="1"/>
    </row>
    <row r="1647" spans="4:4" ht="24">
      <c r="D1647" s="1" ph="1"/>
    </row>
    <row r="1648" spans="4:4" ht="24">
      <c r="D1648" s="1" ph="1"/>
    </row>
    <row r="1649" spans="4:4" ht="24">
      <c r="D1649" s="1" ph="1"/>
    </row>
    <row r="1650" spans="4:4" ht="24">
      <c r="D1650" s="1" ph="1"/>
    </row>
    <row r="1651" spans="4:4" ht="24">
      <c r="D1651" s="1" ph="1"/>
    </row>
    <row r="1652" spans="4:4" ht="24">
      <c r="D1652" s="1" ph="1"/>
    </row>
    <row r="1653" spans="4:4" ht="24">
      <c r="D1653" s="1" ph="1"/>
    </row>
    <row r="1654" spans="4:4" ht="24">
      <c r="D1654" s="1" ph="1"/>
    </row>
    <row r="1655" spans="4:4" ht="24">
      <c r="D1655" s="1" ph="1"/>
    </row>
    <row r="1656" spans="4:4" ht="24">
      <c r="D1656" s="1" ph="1"/>
    </row>
    <row r="1657" spans="4:4" ht="24">
      <c r="D1657" s="1" ph="1"/>
    </row>
    <row r="1658" spans="4:4" ht="24">
      <c r="D1658" s="1" ph="1"/>
    </row>
    <row r="1659" spans="4:4" ht="24">
      <c r="D1659" s="1" ph="1"/>
    </row>
    <row r="1660" spans="4:4" ht="24">
      <c r="D1660" s="1" ph="1"/>
    </row>
    <row r="1661" spans="4:4" ht="24">
      <c r="D1661" s="1" ph="1"/>
    </row>
    <row r="1662" spans="4:4" ht="24">
      <c r="D1662" s="1" ph="1"/>
    </row>
    <row r="1663" spans="4:4" ht="24">
      <c r="D1663" s="1" ph="1"/>
    </row>
    <row r="1664" spans="4:4" ht="24">
      <c r="D1664" s="1" ph="1"/>
    </row>
    <row r="1665" spans="4:4" ht="24">
      <c r="D1665" s="1" ph="1"/>
    </row>
    <row r="1666" spans="4:4" ht="24">
      <c r="D1666" s="1" ph="1"/>
    </row>
    <row r="1667" spans="4:4" ht="24">
      <c r="D1667" s="1" ph="1"/>
    </row>
    <row r="1668" spans="4:4" ht="24">
      <c r="D1668" s="1" ph="1"/>
    </row>
    <row r="1669" spans="4:4" ht="24">
      <c r="D1669" s="1" ph="1"/>
    </row>
    <row r="1670" spans="4:4" ht="24">
      <c r="D1670" s="1" ph="1"/>
    </row>
    <row r="1671" spans="4:4" ht="24">
      <c r="D1671" s="1" ph="1"/>
    </row>
    <row r="1672" spans="4:4" ht="24">
      <c r="D1672" s="1" ph="1"/>
    </row>
    <row r="1673" spans="4:4" ht="24">
      <c r="D1673" s="1" ph="1"/>
    </row>
    <row r="1674" spans="4:4" ht="24">
      <c r="D1674" s="1" ph="1"/>
    </row>
    <row r="1675" spans="4:4" ht="24">
      <c r="D1675" s="1" ph="1"/>
    </row>
    <row r="1676" spans="4:4" ht="24">
      <c r="D1676" s="1" ph="1"/>
    </row>
    <row r="1677" spans="4:4" ht="24">
      <c r="D1677" s="1" ph="1"/>
    </row>
    <row r="1678" spans="4:4" ht="24">
      <c r="D1678" s="1" ph="1"/>
    </row>
    <row r="1679" spans="4:4" ht="24">
      <c r="D1679" s="1" ph="1"/>
    </row>
    <row r="1680" spans="4:4" ht="24">
      <c r="D1680" s="1" ph="1"/>
    </row>
    <row r="1681" spans="4:4" ht="24">
      <c r="D1681" s="1" ph="1"/>
    </row>
    <row r="1682" spans="4:4" ht="24">
      <c r="D1682" s="1" ph="1"/>
    </row>
    <row r="1683" spans="4:4" ht="24">
      <c r="D1683" s="1" ph="1"/>
    </row>
    <row r="1684" spans="4:4" ht="24">
      <c r="D1684" s="1" ph="1"/>
    </row>
    <row r="1685" spans="4:4" ht="24">
      <c r="D1685" s="1" ph="1"/>
    </row>
    <row r="1686" spans="4:4" ht="24">
      <c r="D1686" s="1" ph="1"/>
    </row>
    <row r="1687" spans="4:4" ht="24">
      <c r="D1687" s="1" ph="1"/>
    </row>
    <row r="1688" spans="4:4" ht="24">
      <c r="D1688" s="1" ph="1"/>
    </row>
    <row r="1689" spans="4:4" ht="24">
      <c r="D1689" s="1" ph="1"/>
    </row>
    <row r="1690" spans="4:4" ht="24">
      <c r="D1690" s="1" ph="1"/>
    </row>
    <row r="1691" spans="4:4" ht="24">
      <c r="D1691" s="1" ph="1"/>
    </row>
    <row r="1692" spans="4:4" ht="24">
      <c r="D1692" s="1" ph="1"/>
    </row>
    <row r="1693" spans="4:4" ht="24">
      <c r="D1693" s="1" ph="1"/>
    </row>
    <row r="1694" spans="4:4" ht="24">
      <c r="D1694" s="1" ph="1"/>
    </row>
    <row r="1695" spans="4:4" ht="24">
      <c r="D1695" s="1" ph="1"/>
    </row>
    <row r="1696" spans="4:4" ht="24">
      <c r="D1696" s="1" ph="1"/>
    </row>
    <row r="1697" spans="4:4" ht="24">
      <c r="D1697" s="1" ph="1"/>
    </row>
    <row r="1698" spans="4:4" ht="24">
      <c r="D1698" s="1" ph="1"/>
    </row>
    <row r="1699" spans="4:4" ht="24">
      <c r="D1699" s="1" ph="1"/>
    </row>
    <row r="1700" spans="4:4" ht="24">
      <c r="D1700" s="1" ph="1"/>
    </row>
    <row r="1701" spans="4:4" ht="24">
      <c r="D1701" s="1" ph="1"/>
    </row>
    <row r="1702" spans="4:4" ht="24">
      <c r="D1702" s="1" ph="1"/>
    </row>
    <row r="1703" spans="4:4" ht="24">
      <c r="D1703" s="1" ph="1"/>
    </row>
    <row r="1704" spans="4:4" ht="24">
      <c r="D1704" s="1" ph="1"/>
    </row>
    <row r="1705" spans="4:4" ht="24">
      <c r="D1705" s="1" ph="1"/>
    </row>
    <row r="1706" spans="4:4" ht="24">
      <c r="D1706" s="1" ph="1"/>
    </row>
    <row r="1707" spans="4:4" ht="24">
      <c r="D1707" s="1" ph="1"/>
    </row>
    <row r="1708" spans="4:4" ht="24">
      <c r="D1708" s="1" ph="1"/>
    </row>
    <row r="1709" spans="4:4" ht="24">
      <c r="D1709" s="1" ph="1"/>
    </row>
    <row r="1710" spans="4:4" ht="24">
      <c r="D1710" s="1" ph="1"/>
    </row>
    <row r="1711" spans="4:4" ht="24">
      <c r="D1711" s="1" ph="1"/>
    </row>
    <row r="1712" spans="4:4" ht="24">
      <c r="D1712" s="1" ph="1"/>
    </row>
    <row r="1713" spans="4:4" ht="24">
      <c r="D1713" s="1" ph="1"/>
    </row>
    <row r="1714" spans="4:4" ht="24">
      <c r="D1714" s="1" ph="1"/>
    </row>
    <row r="1715" spans="4:4" ht="24">
      <c r="D1715" s="1" ph="1"/>
    </row>
    <row r="1716" spans="4:4" ht="24">
      <c r="D1716" s="1" ph="1"/>
    </row>
    <row r="1717" spans="4:4" ht="24">
      <c r="D1717" s="1" ph="1"/>
    </row>
    <row r="1718" spans="4:4" ht="24">
      <c r="D1718" s="1" ph="1"/>
    </row>
    <row r="1719" spans="4:4" ht="24">
      <c r="D1719" s="1" ph="1"/>
    </row>
    <row r="1720" spans="4:4" ht="24">
      <c r="D1720" s="1" ph="1"/>
    </row>
    <row r="1721" spans="4:4" ht="24">
      <c r="D1721" s="1" ph="1"/>
    </row>
    <row r="1722" spans="4:4" ht="24">
      <c r="D1722" s="1" ph="1"/>
    </row>
    <row r="1723" spans="4:4" ht="24">
      <c r="D1723" s="1" ph="1"/>
    </row>
    <row r="1724" spans="4:4" ht="24">
      <c r="D1724" s="1" ph="1"/>
    </row>
    <row r="1725" spans="4:4" ht="24">
      <c r="D1725" s="1" ph="1"/>
    </row>
    <row r="1726" spans="4:4" ht="24">
      <c r="D1726" s="1" ph="1"/>
    </row>
    <row r="1727" spans="4:4" ht="24">
      <c r="D1727" s="1" ph="1"/>
    </row>
    <row r="1728" spans="4:4" ht="24">
      <c r="D1728" s="1" ph="1"/>
    </row>
    <row r="1729" spans="4:4" ht="24">
      <c r="D1729" s="1" ph="1"/>
    </row>
    <row r="1730" spans="4:4" ht="24">
      <c r="D1730" s="1" ph="1"/>
    </row>
    <row r="1731" spans="4:4" ht="24">
      <c r="D1731" s="1" ph="1"/>
    </row>
    <row r="1732" spans="4:4" ht="24">
      <c r="D1732" s="1" ph="1"/>
    </row>
    <row r="1733" spans="4:4" ht="24">
      <c r="D1733" s="1" ph="1"/>
    </row>
    <row r="1734" spans="4:4" ht="24">
      <c r="D1734" s="1" ph="1"/>
    </row>
    <row r="1735" spans="4:4" ht="24">
      <c r="D1735" s="1" ph="1"/>
    </row>
    <row r="1736" spans="4:4" ht="24">
      <c r="D1736" s="1" ph="1"/>
    </row>
    <row r="1737" spans="4:4" ht="24">
      <c r="D1737" s="1" ph="1"/>
    </row>
    <row r="1738" spans="4:4" ht="24">
      <c r="D1738" s="1" ph="1"/>
    </row>
    <row r="1739" spans="4:4" ht="24">
      <c r="D1739" s="1" ph="1"/>
    </row>
    <row r="1740" spans="4:4" ht="24">
      <c r="D1740" s="1" ph="1"/>
    </row>
    <row r="1741" spans="4:4" ht="24">
      <c r="D1741" s="1" ph="1"/>
    </row>
    <row r="1742" spans="4:4" ht="24">
      <c r="D1742" s="1" ph="1"/>
    </row>
    <row r="1743" spans="4:4" ht="24">
      <c r="D1743" s="1" ph="1"/>
    </row>
    <row r="1744" spans="4:4" ht="24">
      <c r="D1744" s="1" ph="1"/>
    </row>
    <row r="1745" spans="4:4" ht="24">
      <c r="D1745" s="1" ph="1"/>
    </row>
    <row r="1746" spans="4:4" ht="24">
      <c r="D1746" s="1" ph="1"/>
    </row>
    <row r="1747" spans="4:4" ht="24">
      <c r="D1747" s="1" ph="1"/>
    </row>
    <row r="1748" spans="4:4" ht="24">
      <c r="D1748" s="1" ph="1"/>
    </row>
    <row r="1749" spans="4:4" ht="24">
      <c r="D1749" s="1" ph="1"/>
    </row>
    <row r="1750" spans="4:4" ht="24">
      <c r="D1750" s="1" ph="1"/>
    </row>
    <row r="1751" spans="4:4" ht="24">
      <c r="D1751" s="1" ph="1"/>
    </row>
    <row r="1752" spans="4:4" ht="24">
      <c r="D1752" s="1" ph="1"/>
    </row>
    <row r="1753" spans="4:4" ht="24">
      <c r="D1753" s="1" ph="1"/>
    </row>
    <row r="1754" spans="4:4" ht="24">
      <c r="D1754" s="1" ph="1"/>
    </row>
    <row r="1755" spans="4:4" ht="24">
      <c r="D1755" s="1" ph="1"/>
    </row>
    <row r="1756" spans="4:4" ht="24">
      <c r="D1756" s="1" ph="1"/>
    </row>
    <row r="1757" spans="4:4" ht="24">
      <c r="D1757" s="1" ph="1"/>
    </row>
    <row r="1758" spans="4:4" ht="24">
      <c r="D1758" s="1" ph="1"/>
    </row>
    <row r="1759" spans="4:4" ht="24">
      <c r="D1759" s="1" ph="1"/>
    </row>
    <row r="1760" spans="4:4" ht="24">
      <c r="D1760" s="1" ph="1"/>
    </row>
    <row r="1761" spans="4:4" ht="24">
      <c r="D1761" s="1" ph="1"/>
    </row>
    <row r="1762" spans="4:4" ht="24">
      <c r="D1762" s="1" ph="1"/>
    </row>
    <row r="1763" spans="4:4" ht="24">
      <c r="D1763" s="1" ph="1"/>
    </row>
    <row r="1764" spans="4:4" ht="24">
      <c r="D1764" s="1" ph="1"/>
    </row>
    <row r="1765" spans="4:4" ht="24">
      <c r="D1765" s="1" ph="1"/>
    </row>
    <row r="1766" spans="4:4" ht="24">
      <c r="D1766" s="1" ph="1"/>
    </row>
    <row r="1767" spans="4:4" ht="24">
      <c r="D1767" s="1" ph="1"/>
    </row>
    <row r="1768" spans="4:4" ht="24">
      <c r="D1768" s="1" ph="1"/>
    </row>
    <row r="1769" spans="4:4" ht="24">
      <c r="D1769" s="1" ph="1"/>
    </row>
    <row r="1770" spans="4:4" ht="24">
      <c r="D1770" s="1" ph="1"/>
    </row>
    <row r="1771" spans="4:4" ht="24">
      <c r="D1771" s="1" ph="1"/>
    </row>
    <row r="1772" spans="4:4" ht="24">
      <c r="D1772" s="1" ph="1"/>
    </row>
    <row r="1773" spans="4:4" ht="24">
      <c r="D1773" s="1" ph="1"/>
    </row>
    <row r="1774" spans="4:4" ht="24">
      <c r="D1774" s="1" ph="1"/>
    </row>
    <row r="1775" spans="4:4" ht="24">
      <c r="D1775" s="1" ph="1"/>
    </row>
    <row r="1776" spans="4:4" ht="24">
      <c r="D1776" s="1" ph="1"/>
    </row>
    <row r="1777" spans="4:4" ht="24">
      <c r="D1777" s="1" ph="1"/>
    </row>
    <row r="1778" spans="4:4" ht="24">
      <c r="D1778" s="1" ph="1"/>
    </row>
    <row r="1779" spans="4:4" ht="24">
      <c r="D1779" s="1" ph="1"/>
    </row>
    <row r="1780" spans="4:4" ht="24">
      <c r="D1780" s="1" ph="1"/>
    </row>
    <row r="1781" spans="4:4" ht="24">
      <c r="D1781" s="1" ph="1"/>
    </row>
    <row r="1782" spans="4:4" ht="24">
      <c r="D1782" s="1" ph="1"/>
    </row>
    <row r="1783" spans="4:4" ht="24">
      <c r="D1783" s="1" ph="1"/>
    </row>
    <row r="1784" spans="4:4" ht="24">
      <c r="D1784" s="1" ph="1"/>
    </row>
    <row r="1785" spans="4:4" ht="24">
      <c r="D1785" s="1" ph="1"/>
    </row>
    <row r="1786" spans="4:4" ht="24">
      <c r="D1786" s="1" ph="1"/>
    </row>
    <row r="1787" spans="4:4" ht="24">
      <c r="D1787" s="1" ph="1"/>
    </row>
    <row r="1788" spans="4:4" ht="24">
      <c r="D1788" s="1" ph="1"/>
    </row>
    <row r="1789" spans="4:4" ht="24">
      <c r="D1789" s="1" ph="1"/>
    </row>
    <row r="1790" spans="4:4" ht="24">
      <c r="D1790" s="1" ph="1"/>
    </row>
    <row r="1791" spans="4:4" ht="24">
      <c r="D1791" s="1" ph="1"/>
    </row>
    <row r="1792" spans="4:4" ht="24">
      <c r="D1792" s="1" ph="1"/>
    </row>
    <row r="1793" spans="4:4" ht="24">
      <c r="D1793" s="1" ph="1"/>
    </row>
    <row r="1794" spans="4:4" ht="24">
      <c r="D1794" s="1" ph="1"/>
    </row>
    <row r="1795" spans="4:4" ht="24">
      <c r="D1795" s="1" ph="1"/>
    </row>
    <row r="1796" spans="4:4" ht="24">
      <c r="D1796" s="1" ph="1"/>
    </row>
    <row r="1797" spans="4:4" ht="24">
      <c r="D1797" s="1" ph="1"/>
    </row>
    <row r="1798" spans="4:4" ht="24">
      <c r="D1798" s="1" ph="1"/>
    </row>
    <row r="1799" spans="4:4" ht="24">
      <c r="D1799" s="1" ph="1"/>
    </row>
    <row r="1800" spans="4:4" ht="24">
      <c r="D1800" s="1" ph="1"/>
    </row>
    <row r="1801" spans="4:4" ht="24">
      <c r="D1801" s="1" ph="1"/>
    </row>
    <row r="1802" spans="4:4" ht="24">
      <c r="D1802" s="1" ph="1"/>
    </row>
    <row r="1803" spans="4:4" ht="24">
      <c r="D1803" s="1" ph="1"/>
    </row>
    <row r="1804" spans="4:4" ht="24">
      <c r="D1804" s="1" ph="1"/>
    </row>
    <row r="1805" spans="4:4" ht="24">
      <c r="D1805" s="1" ph="1"/>
    </row>
    <row r="1806" spans="4:4" ht="24">
      <c r="D1806" s="1" ph="1"/>
    </row>
    <row r="1807" spans="4:4" ht="24">
      <c r="D1807" s="1" ph="1"/>
    </row>
    <row r="1808" spans="4:4" ht="24">
      <c r="D1808" s="1" ph="1"/>
    </row>
    <row r="1809" spans="4:4" ht="24">
      <c r="D1809" s="1" ph="1"/>
    </row>
    <row r="1810" spans="4:4" ht="24">
      <c r="D1810" s="1" ph="1"/>
    </row>
    <row r="1811" spans="4:4" ht="24">
      <c r="D1811" s="1" ph="1"/>
    </row>
    <row r="1812" spans="4:4" ht="24">
      <c r="D1812" s="1" ph="1"/>
    </row>
    <row r="1813" spans="4:4" ht="24">
      <c r="D1813" s="1" ph="1"/>
    </row>
    <row r="1814" spans="4:4" ht="24">
      <c r="D1814" s="1" ph="1"/>
    </row>
    <row r="1815" spans="4:4" ht="24">
      <c r="D1815" s="1" ph="1"/>
    </row>
    <row r="1816" spans="4:4" ht="24">
      <c r="D1816" s="1" ph="1"/>
    </row>
    <row r="1817" spans="4:4" ht="24">
      <c r="D1817" s="1" ph="1"/>
    </row>
    <row r="1818" spans="4:4" ht="24">
      <c r="D1818" s="1" ph="1"/>
    </row>
    <row r="1819" spans="4:4" ht="24">
      <c r="D1819" s="1" ph="1"/>
    </row>
    <row r="1820" spans="4:4" ht="24">
      <c r="D1820" s="1" ph="1"/>
    </row>
    <row r="1821" spans="4:4" ht="24">
      <c r="D1821" s="1" ph="1"/>
    </row>
    <row r="1822" spans="4:4" ht="24">
      <c r="D1822" s="1" ph="1"/>
    </row>
    <row r="1823" spans="4:4" ht="24">
      <c r="D1823" s="1" ph="1"/>
    </row>
    <row r="1824" spans="4:4" ht="24">
      <c r="D1824" s="1" ph="1"/>
    </row>
    <row r="1825" spans="4:4" ht="24">
      <c r="D1825" s="1" ph="1"/>
    </row>
    <row r="1826" spans="4:4" ht="24">
      <c r="D1826" s="1" ph="1"/>
    </row>
    <row r="1827" spans="4:4" ht="24">
      <c r="D1827" s="1" ph="1"/>
    </row>
    <row r="1828" spans="4:4" ht="24">
      <c r="D1828" s="1" ph="1"/>
    </row>
    <row r="1829" spans="4:4" ht="24">
      <c r="D1829" s="1" ph="1"/>
    </row>
    <row r="1830" spans="4:4" ht="24">
      <c r="D1830" s="1" ph="1"/>
    </row>
    <row r="1831" spans="4:4" ht="24">
      <c r="D1831" s="1" ph="1"/>
    </row>
    <row r="1832" spans="4:4" ht="24">
      <c r="D1832" s="1" ph="1"/>
    </row>
    <row r="1833" spans="4:4" ht="24">
      <c r="D1833" s="1" ph="1"/>
    </row>
    <row r="1834" spans="4:4" ht="24">
      <c r="D1834" s="1" ph="1"/>
    </row>
    <row r="1835" spans="4:4" ht="24">
      <c r="D1835" s="1" ph="1"/>
    </row>
    <row r="1836" spans="4:4" ht="24">
      <c r="D1836" s="1" ph="1"/>
    </row>
    <row r="1837" spans="4:4" ht="24">
      <c r="D1837" s="1" ph="1"/>
    </row>
    <row r="1838" spans="4:4" ht="24">
      <c r="D1838" s="1" ph="1"/>
    </row>
    <row r="1839" spans="4:4" ht="24">
      <c r="D1839" s="1" ph="1"/>
    </row>
    <row r="1840" spans="4:4" ht="24">
      <c r="D1840" s="1" ph="1"/>
    </row>
    <row r="1841" spans="4:4" ht="24">
      <c r="D1841" s="1" ph="1"/>
    </row>
    <row r="1842" spans="4:4" ht="24">
      <c r="D1842" s="1" ph="1"/>
    </row>
    <row r="1843" spans="4:4" ht="24">
      <c r="D1843" s="1" ph="1"/>
    </row>
    <row r="1844" spans="4:4" ht="24">
      <c r="D1844" s="1" ph="1"/>
    </row>
    <row r="1845" spans="4:4" ht="24">
      <c r="D1845" s="1" ph="1"/>
    </row>
    <row r="1846" spans="4:4" ht="24">
      <c r="D1846" s="1" ph="1"/>
    </row>
    <row r="1847" spans="4:4" ht="24">
      <c r="D1847" s="1" ph="1"/>
    </row>
    <row r="1848" spans="4:4" ht="24">
      <c r="D1848" s="1" ph="1"/>
    </row>
    <row r="1849" spans="4:4" ht="24">
      <c r="D1849" s="1" ph="1"/>
    </row>
    <row r="1850" spans="4:4" ht="24">
      <c r="D1850" s="1" ph="1"/>
    </row>
    <row r="1851" spans="4:4" ht="24">
      <c r="D1851" s="1" ph="1"/>
    </row>
    <row r="1852" spans="4:4" ht="24">
      <c r="D1852" s="1" ph="1"/>
    </row>
    <row r="1853" spans="4:4" ht="24">
      <c r="D1853" s="1" ph="1"/>
    </row>
    <row r="1854" spans="4:4" ht="24">
      <c r="D1854" s="1" ph="1"/>
    </row>
    <row r="1855" spans="4:4" ht="24">
      <c r="D1855" s="1" ph="1"/>
    </row>
    <row r="1856" spans="4:4" ht="24">
      <c r="D1856" s="1" ph="1"/>
    </row>
    <row r="1857" spans="4:4" ht="24">
      <c r="D1857" s="1" ph="1"/>
    </row>
    <row r="1858" spans="4:4" ht="24">
      <c r="D1858" s="1" ph="1"/>
    </row>
    <row r="1859" spans="4:4" ht="24">
      <c r="D1859" s="1" ph="1"/>
    </row>
    <row r="1860" spans="4:4" ht="24">
      <c r="D1860" s="1" ph="1"/>
    </row>
    <row r="1861" spans="4:4" ht="24">
      <c r="D1861" s="1" ph="1"/>
    </row>
    <row r="1862" spans="4:4" ht="24">
      <c r="D1862" s="1" ph="1"/>
    </row>
    <row r="1863" spans="4:4" ht="24">
      <c r="D1863" s="1" ph="1"/>
    </row>
    <row r="1864" spans="4:4" ht="24">
      <c r="D1864" s="1" ph="1"/>
    </row>
    <row r="1865" spans="4:4" ht="24">
      <c r="D1865" s="1" ph="1"/>
    </row>
    <row r="1866" spans="4:4" ht="24">
      <c r="D1866" s="1" ph="1"/>
    </row>
    <row r="1867" spans="4:4" ht="24">
      <c r="D1867" s="1" ph="1"/>
    </row>
    <row r="1868" spans="4:4" ht="24">
      <c r="D1868" s="1" ph="1"/>
    </row>
    <row r="1869" spans="4:4" ht="24">
      <c r="D1869" s="1" ph="1"/>
    </row>
    <row r="1870" spans="4:4" ht="24">
      <c r="D1870" s="1" ph="1"/>
    </row>
    <row r="1871" spans="4:4" ht="24">
      <c r="D1871" s="1" ph="1"/>
    </row>
    <row r="1872" spans="4:4" ht="24">
      <c r="D1872" s="1" ph="1"/>
    </row>
    <row r="1873" spans="4:4" ht="24">
      <c r="D1873" s="1" ph="1"/>
    </row>
    <row r="1874" spans="4:4" ht="24">
      <c r="D1874" s="1" ph="1"/>
    </row>
    <row r="1875" spans="4:4" ht="24">
      <c r="D1875" s="1" ph="1"/>
    </row>
    <row r="1876" spans="4:4" ht="24">
      <c r="D1876" s="1" ph="1"/>
    </row>
    <row r="1877" spans="4:4" ht="24">
      <c r="D1877" s="1" ph="1"/>
    </row>
    <row r="1878" spans="4:4" ht="24">
      <c r="D1878" s="1" ph="1"/>
    </row>
    <row r="1879" spans="4:4" ht="24">
      <c r="D1879" s="1" ph="1"/>
    </row>
    <row r="1880" spans="4:4" ht="24">
      <c r="D1880" s="1" ph="1"/>
    </row>
    <row r="1881" spans="4:4" ht="24">
      <c r="D1881" s="1" ph="1"/>
    </row>
    <row r="1882" spans="4:4" ht="24">
      <c r="D1882" s="1" ph="1"/>
    </row>
    <row r="1883" spans="4:4" ht="24">
      <c r="D1883" s="1" ph="1"/>
    </row>
    <row r="1884" spans="4:4" ht="24">
      <c r="D1884" s="1" ph="1"/>
    </row>
    <row r="1885" spans="4:4" ht="24">
      <c r="D1885" s="1" ph="1"/>
    </row>
    <row r="1886" spans="4:4" ht="24">
      <c r="D1886" s="1" ph="1"/>
    </row>
    <row r="1887" spans="4:4" ht="24">
      <c r="D1887" s="1" ph="1"/>
    </row>
    <row r="1888" spans="4:4" ht="24">
      <c r="D1888" s="1" ph="1"/>
    </row>
    <row r="1889" spans="4:4" ht="24">
      <c r="D1889" s="1" ph="1"/>
    </row>
    <row r="1890" spans="4:4" ht="24">
      <c r="D1890" s="1" ph="1"/>
    </row>
    <row r="1891" spans="4:4" ht="24">
      <c r="D1891" s="1" ph="1"/>
    </row>
    <row r="1892" spans="4:4" ht="24">
      <c r="D1892" s="1" ph="1"/>
    </row>
    <row r="1893" spans="4:4" ht="24">
      <c r="D1893" s="1" ph="1"/>
    </row>
    <row r="1894" spans="4:4" ht="24">
      <c r="D1894" s="1" ph="1"/>
    </row>
    <row r="1895" spans="4:4" ht="24">
      <c r="D1895" s="1" ph="1"/>
    </row>
    <row r="1896" spans="4:4" ht="24">
      <c r="D1896" s="1" ph="1"/>
    </row>
    <row r="1897" spans="4:4" ht="24">
      <c r="D1897" s="1" ph="1"/>
    </row>
    <row r="1898" spans="4:4" ht="24">
      <c r="D1898" s="1" ph="1"/>
    </row>
    <row r="1899" spans="4:4" ht="24">
      <c r="D1899" s="1" ph="1"/>
    </row>
    <row r="1900" spans="4:4" ht="24">
      <c r="D1900" s="1" ph="1"/>
    </row>
    <row r="1901" spans="4:4" ht="24">
      <c r="D1901" s="1" ph="1"/>
    </row>
    <row r="1902" spans="4:4" ht="24">
      <c r="D1902" s="1" ph="1"/>
    </row>
    <row r="1903" spans="4:4" ht="24">
      <c r="D1903" s="1" ph="1"/>
    </row>
    <row r="1904" spans="4:4" ht="24">
      <c r="D1904" s="1" ph="1"/>
    </row>
    <row r="1905" spans="4:4" ht="24">
      <c r="D1905" s="1" ph="1"/>
    </row>
    <row r="1906" spans="4:4" ht="24">
      <c r="D1906" s="1" ph="1"/>
    </row>
    <row r="1907" spans="4:4" ht="24">
      <c r="D1907" s="1" ph="1"/>
    </row>
    <row r="1908" spans="4:4" ht="24">
      <c r="D1908" s="1" ph="1"/>
    </row>
    <row r="1909" spans="4:4" ht="24">
      <c r="D1909" s="1" ph="1"/>
    </row>
    <row r="1910" spans="4:4" ht="24">
      <c r="D1910" s="1" ph="1"/>
    </row>
    <row r="1911" spans="4:4" ht="24">
      <c r="D1911" s="1" ph="1"/>
    </row>
    <row r="1912" spans="4:4" ht="24">
      <c r="D1912" s="1" ph="1"/>
    </row>
    <row r="1913" spans="4:4" ht="24">
      <c r="D1913" s="1" ph="1"/>
    </row>
    <row r="1914" spans="4:4" ht="24">
      <c r="D1914" s="1" ph="1"/>
    </row>
    <row r="1915" spans="4:4" ht="24">
      <c r="D1915" s="1" ph="1"/>
    </row>
    <row r="1916" spans="4:4" ht="24">
      <c r="D1916" s="1" ph="1"/>
    </row>
    <row r="1917" spans="4:4" ht="24">
      <c r="D1917" s="1" ph="1"/>
    </row>
    <row r="1918" spans="4:4" ht="24">
      <c r="D1918" s="1" ph="1"/>
    </row>
    <row r="1919" spans="4:4" ht="24">
      <c r="D1919" s="1" ph="1"/>
    </row>
    <row r="1920" spans="4:4" ht="24">
      <c r="D1920" s="1" ph="1"/>
    </row>
    <row r="1921" spans="4:4" ht="24">
      <c r="D1921" s="1" ph="1"/>
    </row>
    <row r="1922" spans="4:4" ht="24">
      <c r="D1922" s="1" ph="1"/>
    </row>
    <row r="1923" spans="4:4" ht="24">
      <c r="D1923" s="1" ph="1"/>
    </row>
    <row r="1924" spans="4:4" ht="24">
      <c r="D1924" s="1" ph="1"/>
    </row>
    <row r="1925" spans="4:4" ht="24">
      <c r="D1925" s="1" ph="1"/>
    </row>
    <row r="1926" spans="4:4" ht="24">
      <c r="D1926" s="1" ph="1"/>
    </row>
    <row r="1927" spans="4:4" ht="24">
      <c r="D1927" s="1" ph="1"/>
    </row>
    <row r="1928" spans="4:4" ht="24">
      <c r="D1928" s="1" ph="1"/>
    </row>
    <row r="1929" spans="4:4" ht="24">
      <c r="D1929" s="1" ph="1"/>
    </row>
    <row r="1930" spans="4:4" ht="24">
      <c r="D1930" s="1" ph="1"/>
    </row>
    <row r="1931" spans="4:4" ht="24">
      <c r="D1931" s="1" ph="1"/>
    </row>
    <row r="1932" spans="4:4" ht="24">
      <c r="D1932" s="1" ph="1"/>
    </row>
    <row r="1933" spans="4:4" ht="24">
      <c r="D1933" s="1" ph="1"/>
    </row>
    <row r="1934" spans="4:4" ht="24">
      <c r="D1934" s="1" ph="1"/>
    </row>
    <row r="1935" spans="4:4" ht="24">
      <c r="D1935" s="1" ph="1"/>
    </row>
    <row r="1936" spans="4:4" ht="24">
      <c r="D1936" s="1" ph="1"/>
    </row>
    <row r="1937" spans="4:4" ht="24">
      <c r="D1937" s="1" ph="1"/>
    </row>
    <row r="1938" spans="4:4" ht="24">
      <c r="D1938" s="1" ph="1"/>
    </row>
    <row r="1939" spans="4:4" ht="24">
      <c r="D1939" s="1" ph="1"/>
    </row>
    <row r="1940" spans="4:4" ht="24">
      <c r="D1940" s="1" ph="1"/>
    </row>
    <row r="1941" spans="4:4" ht="24">
      <c r="D1941" s="1" ph="1"/>
    </row>
    <row r="1942" spans="4:4" ht="24">
      <c r="D1942" s="1" ph="1"/>
    </row>
    <row r="1943" spans="4:4" ht="24">
      <c r="D1943" s="1" ph="1"/>
    </row>
    <row r="1944" spans="4:4" ht="24">
      <c r="D1944" s="1" ph="1"/>
    </row>
    <row r="1945" spans="4:4" ht="24">
      <c r="D1945" s="1" ph="1"/>
    </row>
    <row r="1946" spans="4:4" ht="24">
      <c r="D1946" s="1" ph="1"/>
    </row>
    <row r="1947" spans="4:4" ht="24">
      <c r="D1947" s="1" ph="1"/>
    </row>
    <row r="1948" spans="4:4" ht="24">
      <c r="D1948" s="1" ph="1"/>
    </row>
    <row r="1949" spans="4:4" ht="24">
      <c r="D1949" s="1" ph="1"/>
    </row>
    <row r="1950" spans="4:4" ht="24">
      <c r="D1950" s="1" ph="1"/>
    </row>
    <row r="1951" spans="4:4" ht="24">
      <c r="D1951" s="1" ph="1"/>
    </row>
    <row r="1952" spans="4:4" ht="24">
      <c r="D1952" s="1" ph="1"/>
    </row>
    <row r="1953" spans="4:4" ht="24">
      <c r="D1953" s="1" ph="1"/>
    </row>
    <row r="1954" spans="4:4" ht="24">
      <c r="D1954" s="1" ph="1"/>
    </row>
    <row r="1955" spans="4:4" ht="24">
      <c r="D1955" s="1" ph="1"/>
    </row>
    <row r="1956" spans="4:4" ht="24">
      <c r="D1956" s="1" ph="1"/>
    </row>
    <row r="1957" spans="4:4" ht="24">
      <c r="D1957" s="1" ph="1"/>
    </row>
    <row r="1958" spans="4:4" ht="24">
      <c r="D1958" s="1" ph="1"/>
    </row>
    <row r="1959" spans="4:4" ht="24">
      <c r="D1959" s="1" ph="1"/>
    </row>
    <row r="1960" spans="4:4" ht="24">
      <c r="D1960" s="1" ph="1"/>
    </row>
    <row r="1961" spans="4:4" ht="24">
      <c r="D1961" s="1" ph="1"/>
    </row>
    <row r="1962" spans="4:4" ht="24">
      <c r="D1962" s="1" ph="1"/>
    </row>
    <row r="1963" spans="4:4" ht="24">
      <c r="D1963" s="1" ph="1"/>
    </row>
    <row r="1964" spans="4:4" ht="24">
      <c r="D1964" s="1" ph="1"/>
    </row>
    <row r="1965" spans="4:4" ht="24">
      <c r="D1965" s="1" ph="1"/>
    </row>
    <row r="1966" spans="4:4" ht="24">
      <c r="D1966" s="1" ph="1"/>
    </row>
    <row r="1967" spans="4:4" ht="24">
      <c r="D1967" s="1" ph="1"/>
    </row>
    <row r="1968" spans="4:4" ht="24">
      <c r="D1968" s="1" ph="1"/>
    </row>
    <row r="1969" spans="4:4" ht="24">
      <c r="D1969" s="1" ph="1"/>
    </row>
    <row r="1970" spans="4:4" ht="24">
      <c r="D1970" s="1" ph="1"/>
    </row>
    <row r="1971" spans="4:4" ht="24">
      <c r="D1971" s="1" ph="1"/>
    </row>
    <row r="1972" spans="4:4" ht="24">
      <c r="D1972" s="1" ph="1"/>
    </row>
    <row r="1973" spans="4:4" ht="24">
      <c r="D1973" s="1" ph="1"/>
    </row>
    <row r="1974" spans="4:4" ht="24">
      <c r="D1974" s="1" ph="1"/>
    </row>
    <row r="1975" spans="4:4" ht="24">
      <c r="D1975" s="1" ph="1"/>
    </row>
    <row r="1976" spans="4:4" ht="24">
      <c r="D1976" s="1" ph="1"/>
    </row>
    <row r="1977" spans="4:4" ht="24">
      <c r="D1977" s="1" ph="1"/>
    </row>
    <row r="1978" spans="4:4" ht="24">
      <c r="D1978" s="1" ph="1"/>
    </row>
    <row r="1979" spans="4:4" ht="24">
      <c r="D1979" s="1" ph="1"/>
    </row>
    <row r="1980" spans="4:4" ht="24">
      <c r="D1980" s="1" ph="1"/>
    </row>
    <row r="1981" spans="4:4" ht="24">
      <c r="D1981" s="1" ph="1"/>
    </row>
    <row r="1982" spans="4:4" ht="24">
      <c r="D1982" s="1" ph="1"/>
    </row>
    <row r="1983" spans="4:4" ht="24">
      <c r="D1983" s="1" ph="1"/>
    </row>
    <row r="1984" spans="4:4" ht="24">
      <c r="D1984" s="1" ph="1"/>
    </row>
    <row r="1985" spans="4:4" ht="24">
      <c r="D1985" s="1" ph="1"/>
    </row>
    <row r="1986" spans="4:4" ht="24">
      <c r="D1986" s="1" ph="1"/>
    </row>
    <row r="1987" spans="4:4" ht="24">
      <c r="D1987" s="1" ph="1"/>
    </row>
    <row r="1988" spans="4:4" ht="24">
      <c r="D1988" s="1" ph="1"/>
    </row>
    <row r="1989" spans="4:4" ht="24">
      <c r="D1989" s="1" ph="1"/>
    </row>
    <row r="1990" spans="4:4" ht="24">
      <c r="D1990" s="1" ph="1"/>
    </row>
    <row r="1991" spans="4:4" ht="24">
      <c r="D1991" s="1" ph="1"/>
    </row>
    <row r="1992" spans="4:4" ht="24">
      <c r="D1992" s="1" ph="1"/>
    </row>
    <row r="1993" spans="4:4" ht="24">
      <c r="D1993" s="1" ph="1"/>
    </row>
    <row r="1994" spans="4:4" ht="24">
      <c r="D1994" s="1" ph="1"/>
    </row>
    <row r="1995" spans="4:4" ht="24">
      <c r="D1995" s="1" ph="1"/>
    </row>
    <row r="1996" spans="4:4" ht="24">
      <c r="D1996" s="1" ph="1"/>
    </row>
    <row r="1997" spans="4:4" ht="24">
      <c r="D1997" s="1" ph="1"/>
    </row>
    <row r="1998" spans="4:4" ht="24">
      <c r="D1998" s="1" ph="1"/>
    </row>
    <row r="1999" spans="4:4" ht="24">
      <c r="D1999" s="1" ph="1"/>
    </row>
    <row r="2000" spans="4:4" ht="24">
      <c r="D2000" s="1" ph="1"/>
    </row>
    <row r="2001" spans="4:4" ht="24">
      <c r="D2001" s="1" ph="1"/>
    </row>
    <row r="2002" spans="4:4" ht="24">
      <c r="D2002" s="1" ph="1"/>
    </row>
    <row r="2003" spans="4:4" ht="24">
      <c r="D2003" s="1" ph="1"/>
    </row>
    <row r="2004" spans="4:4" ht="24">
      <c r="D2004" s="1" ph="1"/>
    </row>
    <row r="2005" spans="4:4" ht="24">
      <c r="D2005" s="1" ph="1"/>
    </row>
    <row r="2006" spans="4:4" ht="24">
      <c r="D2006" s="1" ph="1"/>
    </row>
    <row r="2008" spans="4:4" ht="24">
      <c r="D2008" s="1" ph="1"/>
    </row>
    <row r="2009" spans="4:4" ht="24">
      <c r="D2009" s="1" ph="1"/>
    </row>
  </sheetData>
  <sheetProtection insertRows="0" autoFilter="0"/>
  <mergeCells count="56">
    <mergeCell ref="B5:AE5"/>
    <mergeCell ref="B2:I2"/>
    <mergeCell ref="T2:U2"/>
    <mergeCell ref="V2:W2"/>
    <mergeCell ref="X2:Y2"/>
    <mergeCell ref="Z2:AA2"/>
    <mergeCell ref="T3:U3"/>
    <mergeCell ref="V3:W3"/>
    <mergeCell ref="X3:Y3"/>
    <mergeCell ref="Z3:AA3"/>
    <mergeCell ref="AC3:AE3"/>
    <mergeCell ref="F4:G4"/>
    <mergeCell ref="H4:P4"/>
    <mergeCell ref="R4:S4"/>
    <mergeCell ref="AC4:AE4"/>
    <mergeCell ref="EU5:FA5"/>
    <mergeCell ref="FB5:FH5"/>
    <mergeCell ref="DE5:DK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L5:DR5"/>
    <mergeCell ref="DS5:DY5"/>
    <mergeCell ref="DZ5:EF5"/>
    <mergeCell ref="EG5:EM5"/>
    <mergeCell ref="EN5:ET5"/>
    <mergeCell ref="R6:R7"/>
    <mergeCell ref="B6:B7"/>
    <mergeCell ref="C6:D7"/>
    <mergeCell ref="E6:E7"/>
    <mergeCell ref="F6:F7"/>
    <mergeCell ref="G6:G7"/>
    <mergeCell ref="H6:H7"/>
    <mergeCell ref="I6:I7"/>
    <mergeCell ref="J6:J7"/>
    <mergeCell ref="L6:L7"/>
    <mergeCell ref="N6:N7"/>
    <mergeCell ref="P6:P7"/>
    <mergeCell ref="AC6:AC7"/>
    <mergeCell ref="I28:I35"/>
    <mergeCell ref="AD6:AD7"/>
    <mergeCell ref="AE6:AE7"/>
    <mergeCell ref="S6:S7"/>
    <mergeCell ref="T6:T7"/>
    <mergeCell ref="V6:V7"/>
    <mergeCell ref="X6:X7"/>
    <mergeCell ref="Z6:Z7"/>
    <mergeCell ref="AB6:AB7"/>
  </mergeCells>
  <phoneticPr fontId="10" type="noConversion"/>
  <conditionalFormatting sqref="AF8:FH10 AF13:FH25 AF27:FH43 AF47:FH57 AF45:FH45">
    <cfRule type="expression" dxfId="45" priority="119" stopIfTrue="1">
      <formula>(AF$7=$G8)+(AF$7=$H8)+((AF$7&gt;=$G8)*(AF$7&lt;=$H8))</formula>
    </cfRule>
  </conditionalFormatting>
  <conditionalFormatting sqref="AF9:FH9 AF14:FH17 AF27:FH27 AF36:FH36 BV17:CB21 AF45:FH45 AF50:FH50">
    <cfRule type="expression" dxfId="44" priority="118" stopIfTrue="1">
      <formula>(AF$7=$G9)+(AF$7=$H9)+((AF$7&gt;=$G9)*(AF$7&lt;=$H9))</formula>
    </cfRule>
  </conditionalFormatting>
  <conditionalFormatting sqref="AF8:FH8">
    <cfRule type="expression" dxfId="43" priority="117" stopIfTrue="1">
      <formula>(AF$7=$G8)+(AF$7=$H8)+((AF$7&gt;=$G8)*(AF$7&lt;=$H8))</formula>
    </cfRule>
  </conditionalFormatting>
  <conditionalFormatting sqref="AF6:FH6">
    <cfRule type="cellIs" dxfId="42" priority="115" stopIfTrue="1" operator="equal">
      <formula>"토"</formula>
    </cfRule>
    <cfRule type="cellIs" dxfId="41" priority="116" stopIfTrue="1" operator="equal">
      <formula>"일"</formula>
    </cfRule>
  </conditionalFormatting>
  <conditionalFormatting sqref="E8:AE10 E23:Q24 E13:Q13 T13:AE13 R11:S13 G22:Q24 T22:AE24 T19:AE20 R18:S24 E25:AE25 E14:AE17 E19:G20 I19:Q20 E22:F25 E42 G27:AE27 E28:G35 I28:AE28 E27:E40 F27:F36 F47:AE57 J29:AE35 G36:AE43 F45:AE45">
    <cfRule type="expression" dxfId="40" priority="113">
      <formula>$AD8="★"</formula>
    </cfRule>
    <cfRule type="expression" dxfId="39" priority="114">
      <formula>$AD8="●"</formula>
    </cfRule>
  </conditionalFormatting>
  <conditionalFormatting sqref="G8:H8">
    <cfRule type="expression" dxfId="38" priority="107">
      <formula>$AD8="★"</formula>
    </cfRule>
    <cfRule type="expression" dxfId="37" priority="108">
      <formula>$AD8="●"</formula>
    </cfRule>
  </conditionalFormatting>
  <conditionalFormatting sqref="G8:H8">
    <cfRule type="expression" dxfId="36" priority="89">
      <formula>$AD8="★"</formula>
    </cfRule>
    <cfRule type="expression" dxfId="35" priority="90">
      <formula>$AD8="●"</formula>
    </cfRule>
  </conditionalFormatting>
  <conditionalFormatting sqref="AF11:FH11">
    <cfRule type="expression" dxfId="34" priority="39" stopIfTrue="1">
      <formula>(AF$7=$G11)+(AF$7=$H11)+((AF$7&gt;=$G11)*(AF$7&lt;=$H11))</formula>
    </cfRule>
  </conditionalFormatting>
  <conditionalFormatting sqref="E11:Q11 T11:AE11">
    <cfRule type="expression" dxfId="33" priority="37">
      <formula>$AD11="★"</formula>
    </cfRule>
    <cfRule type="expression" dxfId="32" priority="38">
      <formula>$AD11="●"</formula>
    </cfRule>
  </conditionalFormatting>
  <conditionalFormatting sqref="AF12:FH12">
    <cfRule type="expression" dxfId="31" priority="33" stopIfTrue="1">
      <formula>(AF$7=$G12)+(AF$7=$H12)+((AF$7&gt;=$G12)*(AF$7&lt;=$H12))</formula>
    </cfRule>
  </conditionalFormatting>
  <conditionalFormatting sqref="E12:Q12 T12:AE12">
    <cfRule type="expression" dxfId="30" priority="31">
      <formula>$AD12="★"</formula>
    </cfRule>
    <cfRule type="expression" dxfId="29" priority="32">
      <formula>$AD12="●"</formula>
    </cfRule>
  </conditionalFormatting>
  <conditionalFormatting sqref="E21:F21 T21:AE21 I21:Q21">
    <cfRule type="expression" dxfId="28" priority="28">
      <formula>$AD21="★"</formula>
    </cfRule>
    <cfRule type="expression" dxfId="27" priority="29">
      <formula>$AD21="●"</formula>
    </cfRule>
  </conditionalFormatting>
  <conditionalFormatting sqref="E18:F18 T18:AE18 H18:Q18">
    <cfRule type="expression" dxfId="26" priority="25">
      <formula>$AD18="★"</formula>
    </cfRule>
    <cfRule type="expression" dxfId="25" priority="26">
      <formula>$AD18="●"</formula>
    </cfRule>
  </conditionalFormatting>
  <conditionalFormatting sqref="G18">
    <cfRule type="expression" dxfId="24" priority="23">
      <formula>$AD18="★"</formula>
    </cfRule>
    <cfRule type="expression" dxfId="23" priority="24">
      <formula>$AD18="●"</formula>
    </cfRule>
  </conditionalFormatting>
  <conditionalFormatting sqref="G21">
    <cfRule type="expression" dxfId="22" priority="21">
      <formula>$AD21="★"</formula>
    </cfRule>
    <cfRule type="expression" dxfId="21" priority="22">
      <formula>$AD21="●"</formula>
    </cfRule>
  </conditionalFormatting>
  <conditionalFormatting sqref="H19">
    <cfRule type="expression" dxfId="20" priority="19">
      <formula>$AD19="★"</formula>
    </cfRule>
    <cfRule type="expression" dxfId="19" priority="20">
      <formula>$AD19="●"</formula>
    </cfRule>
  </conditionalFormatting>
  <conditionalFormatting sqref="H20">
    <cfRule type="expression" dxfId="18" priority="17">
      <formula>$AD20="★"</formula>
    </cfRule>
    <cfRule type="expression" dxfId="17" priority="18">
      <formula>$AD20="●"</formula>
    </cfRule>
  </conditionalFormatting>
  <conditionalFormatting sqref="H21">
    <cfRule type="expression" dxfId="16" priority="15">
      <formula>$AD21="★"</formula>
    </cfRule>
    <cfRule type="expression" dxfId="15" priority="16">
      <formula>$AD21="●"</formula>
    </cfRule>
  </conditionalFormatting>
  <conditionalFormatting sqref="E51 E56:E58">
    <cfRule type="expression" dxfId="14" priority="120">
      <formula>$AD50="★"</formula>
    </cfRule>
    <cfRule type="expression" dxfId="13" priority="121">
      <formula>$AD50="●"</formula>
    </cfRule>
  </conditionalFormatting>
  <conditionalFormatting sqref="E41">
    <cfRule type="expression" dxfId="12" priority="134">
      <formula>#REF!="★"</formula>
    </cfRule>
    <cfRule type="expression" dxfId="11" priority="135">
      <formula>#REF!="●"</formula>
    </cfRule>
  </conditionalFormatting>
  <conditionalFormatting sqref="H28:H35">
    <cfRule type="expression" dxfId="10" priority="13">
      <formula>$AD28="★"</formula>
    </cfRule>
    <cfRule type="expression" dxfId="9" priority="14">
      <formula>$AD28="●"</formula>
    </cfRule>
  </conditionalFormatting>
  <conditionalFormatting sqref="AF26:FH26">
    <cfRule type="expression" dxfId="8" priority="12" stopIfTrue="1">
      <formula>(AF$7=$G26)+(AF$7=$H26)+((AF$7&gt;=$G26)*(AF$7&lt;=$H26))</formula>
    </cfRule>
  </conditionalFormatting>
  <conditionalFormatting sqref="E26:AE26">
    <cfRule type="expression" dxfId="7" priority="10">
      <formula>$AD26="★"</formula>
    </cfRule>
    <cfRule type="expression" dxfId="6" priority="11">
      <formula>$AD26="●"</formula>
    </cfRule>
  </conditionalFormatting>
  <conditionalFormatting sqref="AF46:FH46">
    <cfRule type="expression" dxfId="5" priority="6" stopIfTrue="1">
      <formula>(AF$7=$G46)+(AF$7=$H46)+((AF$7&gt;=$G46)*(AF$7&lt;=$H46))</formula>
    </cfRule>
  </conditionalFormatting>
  <conditionalFormatting sqref="E46 G46:AE46">
    <cfRule type="expression" dxfId="4" priority="4">
      <formula>$AD46="★"</formula>
    </cfRule>
    <cfRule type="expression" dxfId="3" priority="5">
      <formula>$AD46="●"</formula>
    </cfRule>
  </conditionalFormatting>
  <conditionalFormatting sqref="AF44:FH44">
    <cfRule type="expression" dxfId="2" priority="3" stopIfTrue="1">
      <formula>(AF$7=$G44)+(AF$7=$H44)+((AF$7&gt;=$G44)*(AF$7&lt;=$H44))</formula>
    </cfRule>
  </conditionalFormatting>
  <conditionalFormatting sqref="E44 G44:AE44">
    <cfRule type="expression" dxfId="1" priority="1">
      <formula>$AD44="★"</formula>
    </cfRule>
    <cfRule type="expression" dxfId="0" priority="2">
      <formula>$AD44="●"</formula>
    </cfRule>
  </conditionalFormatting>
  <pageMargins left="0.37" right="0.31" top="0.39" bottom="0.26" header="0.17" footer="0.2"/>
  <pageSetup paperSize="9" scale="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5"/>
  <sheetViews>
    <sheetView zoomScale="80" zoomScaleNormal="80" workbookViewId="0">
      <selection activeCell="B26" sqref="B26"/>
    </sheetView>
  </sheetViews>
  <sheetFormatPr defaultRowHeight="16.5"/>
  <cols>
    <col min="3" max="3" width="8.875" customWidth="1"/>
    <col min="5" max="5" width="13.125" customWidth="1"/>
    <col min="6" max="6" width="10" customWidth="1"/>
    <col min="9" max="9" width="9.375" customWidth="1"/>
  </cols>
  <sheetData>
    <row r="4" spans="3:10">
      <c r="C4" s="28" t="s">
        <v>18</v>
      </c>
    </row>
    <row r="5" spans="3:10">
      <c r="C5" s="28"/>
      <c r="D5" s="29" t="s">
        <v>8</v>
      </c>
      <c r="F5" s="29"/>
    </row>
    <row r="6" spans="3:10">
      <c r="E6" t="s">
        <v>9</v>
      </c>
      <c r="H6" s="30"/>
    </row>
    <row r="7" spans="3:10">
      <c r="E7" s="28" t="s">
        <v>19</v>
      </c>
    </row>
    <row r="8" spans="3:10">
      <c r="E8" s="28" t="s">
        <v>20</v>
      </c>
    </row>
    <row r="9" spans="3:10">
      <c r="E9" s="28" t="s">
        <v>10</v>
      </c>
    </row>
    <row r="11" spans="3:10">
      <c r="E11" t="s">
        <v>11</v>
      </c>
      <c r="F11" t="s">
        <v>12</v>
      </c>
    </row>
    <row r="12" spans="3:10">
      <c r="E12" t="s">
        <v>21</v>
      </c>
    </row>
    <row r="13" spans="3:10">
      <c r="F13" t="s">
        <v>22</v>
      </c>
      <c r="J13" t="s">
        <v>13</v>
      </c>
    </row>
    <row r="14" spans="3:10">
      <c r="F14" t="s">
        <v>23</v>
      </c>
      <c r="J14" t="s">
        <v>14</v>
      </c>
    </row>
    <row r="16" spans="3:10">
      <c r="E16" t="s">
        <v>24</v>
      </c>
    </row>
    <row r="17" spans="3:10">
      <c r="F17" t="s">
        <v>25</v>
      </c>
      <c r="J17" t="s">
        <v>13</v>
      </c>
    </row>
    <row r="18" spans="3:10">
      <c r="F18" t="s">
        <v>26</v>
      </c>
      <c r="J18" t="s">
        <v>27</v>
      </c>
    </row>
    <row r="21" spans="3:10">
      <c r="C21" t="s">
        <v>15</v>
      </c>
    </row>
    <row r="22" spans="3:10">
      <c r="D22" s="29" t="s">
        <v>16</v>
      </c>
    </row>
    <row r="23" spans="3:10">
      <c r="E23" t="s">
        <v>9</v>
      </c>
    </row>
    <row r="24" spans="3:10">
      <c r="E24" s="28" t="s">
        <v>10</v>
      </c>
    </row>
    <row r="26" spans="3:10">
      <c r="E26" t="s">
        <v>11</v>
      </c>
    </row>
    <row r="27" spans="3:10">
      <c r="E27" t="s">
        <v>17</v>
      </c>
    </row>
    <row r="30" spans="3:10">
      <c r="C30" t="s">
        <v>61</v>
      </c>
    </row>
    <row r="31" spans="3:10">
      <c r="D31" t="s">
        <v>42</v>
      </c>
    </row>
    <row r="32" spans="3:10">
      <c r="E32" t="s">
        <v>52</v>
      </c>
      <c r="F32" t="s">
        <v>53</v>
      </c>
    </row>
    <row r="33" spans="3:7">
      <c r="E33" s="52" t="s">
        <v>43</v>
      </c>
      <c r="F33" t="s">
        <v>44</v>
      </c>
    </row>
    <row r="34" spans="3:7">
      <c r="E34" s="52">
        <v>-1</v>
      </c>
      <c r="F34" s="29" t="s">
        <v>31</v>
      </c>
      <c r="G34" t="s">
        <v>36</v>
      </c>
    </row>
    <row r="35" spans="3:7">
      <c r="E35" s="52">
        <v>-10</v>
      </c>
      <c r="F35" s="29" t="s">
        <v>32</v>
      </c>
    </row>
    <row r="36" spans="3:7">
      <c r="E36" s="52">
        <v>-20</v>
      </c>
      <c r="F36" s="29" t="s">
        <v>33</v>
      </c>
    </row>
    <row r="37" spans="3:7">
      <c r="E37" s="52">
        <v>-30</v>
      </c>
      <c r="F37" s="29" t="s">
        <v>34</v>
      </c>
    </row>
    <row r="38" spans="3:7">
      <c r="E38" s="52">
        <v>-40</v>
      </c>
      <c r="F38" s="29" t="s">
        <v>35</v>
      </c>
    </row>
    <row r="39" spans="3:7">
      <c r="E39" s="52">
        <v>-50</v>
      </c>
      <c r="F39" s="29" t="s">
        <v>37</v>
      </c>
    </row>
    <row r="40" spans="3:7">
      <c r="E40" s="52">
        <v>-60</v>
      </c>
      <c r="F40" s="29" t="s">
        <v>38</v>
      </c>
    </row>
    <row r="41" spans="3:7">
      <c r="E41" s="52">
        <v>-70</v>
      </c>
      <c r="F41" s="29" t="s">
        <v>39</v>
      </c>
    </row>
    <row r="42" spans="3:7">
      <c r="E42" s="52">
        <v>-80</v>
      </c>
      <c r="F42" s="29" t="s">
        <v>40</v>
      </c>
    </row>
    <row r="43" spans="3:7">
      <c r="E43" s="52">
        <v>-90</v>
      </c>
      <c r="F43" s="29" t="s">
        <v>41</v>
      </c>
    </row>
    <row r="44" spans="3:7">
      <c r="C44" t="s">
        <v>45</v>
      </c>
    </row>
    <row r="45" spans="3:7">
      <c r="D45" t="s">
        <v>42</v>
      </c>
    </row>
    <row r="46" spans="3:7">
      <c r="E46" t="s">
        <v>52</v>
      </c>
      <c r="F46" t="s">
        <v>53</v>
      </c>
    </row>
    <row r="47" spans="3:7">
      <c r="E47" t="s">
        <v>46</v>
      </c>
      <c r="F47" t="s">
        <v>48</v>
      </c>
    </row>
    <row r="48" spans="3:7">
      <c r="E48" t="s">
        <v>47</v>
      </c>
      <c r="F48" t="s">
        <v>49</v>
      </c>
    </row>
    <row r="49" spans="3:6">
      <c r="E49" t="s">
        <v>51</v>
      </c>
      <c r="F49" t="s">
        <v>50</v>
      </c>
    </row>
    <row r="51" spans="3:6">
      <c r="C51" t="s">
        <v>60</v>
      </c>
      <c r="F51" s="29"/>
    </row>
    <row r="52" spans="3:6">
      <c r="E52" t="s">
        <v>52</v>
      </c>
      <c r="F52" t="s">
        <v>53</v>
      </c>
    </row>
    <row r="53" spans="3:6">
      <c r="E53" t="s">
        <v>54</v>
      </c>
      <c r="F53" t="s">
        <v>57</v>
      </c>
    </row>
    <row r="54" spans="3:6">
      <c r="E54" t="s">
        <v>55</v>
      </c>
      <c r="F54" t="s">
        <v>58</v>
      </c>
    </row>
    <row r="55" spans="3:6">
      <c r="E55" t="s">
        <v>56</v>
      </c>
      <c r="F55" t="s">
        <v>59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먼저 읽어보기</vt:lpstr>
      <vt:lpstr>WBS</vt:lpstr>
      <vt:lpstr>Sample 필드설명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ybh</dc:creator>
  <cp:lastModifiedBy>한예림</cp:lastModifiedBy>
  <dcterms:created xsi:type="dcterms:W3CDTF">2009-10-21T11:08:04Z</dcterms:created>
  <dcterms:modified xsi:type="dcterms:W3CDTF">2017-05-01T07:53:01Z</dcterms:modified>
</cp:coreProperties>
</file>