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filterPrivacy="1"/>
  <xr:revisionPtr revIDLastSave="0" documentId="13_ncr:1_{5E357404-30EF-4DD6-BF96-2F2A983104DF}" xr6:coauthVersionLast="36" xr6:coauthVersionMax="36" xr10:uidLastSave="{00000000-0000-0000-0000-000000000000}"/>
  <bookViews>
    <workbookView xWindow="0" yWindow="0" windowWidth="22260" windowHeight="12648" xr2:uid="{00000000-000D-0000-FFFF-FFFF00000000}"/>
  </bookViews>
  <sheets>
    <sheet name="2006-2008土木" sheetId="1" r:id="rId1"/>
    <sheet name="2017-2019土木"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D3" i="2" l="1"/>
  <c r="AF3" i="2" s="1"/>
  <c r="AD4" i="2"/>
  <c r="AF4" i="2" s="1"/>
  <c r="AD5" i="2"/>
  <c r="AF5" i="2" s="1"/>
  <c r="AD6" i="2"/>
  <c r="AF6" i="2" s="1"/>
  <c r="AD7" i="2"/>
  <c r="AF7" i="2" s="1"/>
  <c r="AD8" i="2"/>
  <c r="AF8" i="2" s="1"/>
  <c r="AD9" i="2"/>
  <c r="AF9" i="2" s="1"/>
  <c r="AD10" i="2"/>
  <c r="AF10" i="2" s="1"/>
  <c r="AD11" i="2"/>
  <c r="AF11" i="2" s="1"/>
  <c r="AD12" i="2"/>
  <c r="AF12" i="2" s="1"/>
  <c r="AD13" i="2"/>
  <c r="AF13" i="2" s="1"/>
  <c r="AD14" i="2"/>
  <c r="AF14" i="2" s="1"/>
  <c r="AD15" i="2"/>
  <c r="AF15" i="2" s="1"/>
  <c r="AD16" i="2"/>
  <c r="AF16" i="2" s="1"/>
  <c r="AD17" i="2"/>
  <c r="AF17" i="2" s="1"/>
  <c r="AD18" i="2"/>
  <c r="AF18" i="2" s="1"/>
  <c r="AD19" i="2"/>
  <c r="AF19" i="2" s="1"/>
  <c r="AD20" i="2"/>
  <c r="AF20" i="2" s="1"/>
  <c r="AD21" i="2"/>
  <c r="AF21" i="2" s="1"/>
  <c r="AD22" i="2"/>
  <c r="AF22" i="2" s="1"/>
  <c r="AD23" i="2"/>
  <c r="AF23" i="2" s="1"/>
  <c r="AD24" i="2"/>
  <c r="AF24" i="2" s="1"/>
  <c r="AD25" i="2"/>
  <c r="AF25" i="2" s="1"/>
  <c r="AD26" i="2"/>
  <c r="AF26" i="2" s="1"/>
  <c r="AD27" i="2"/>
  <c r="AF27" i="2" s="1"/>
  <c r="AD28" i="2"/>
  <c r="AF28" i="2" s="1"/>
  <c r="AD29" i="2"/>
  <c r="AF29" i="2" s="1"/>
  <c r="AD30" i="2"/>
  <c r="AF30" i="2" s="1"/>
  <c r="AD31" i="2"/>
  <c r="AF31" i="2" s="1"/>
  <c r="AD32" i="2"/>
  <c r="AF32" i="2" s="1"/>
  <c r="AD33" i="2"/>
  <c r="AF33" i="2" s="1"/>
  <c r="AD34" i="2"/>
  <c r="AF34" i="2" s="1"/>
  <c r="AD35" i="2"/>
  <c r="AF35" i="2" s="1"/>
  <c r="AD36" i="2"/>
  <c r="AF36" i="2" s="1"/>
  <c r="AD2" i="2"/>
  <c r="AF2" i="2" s="1"/>
  <c r="AC3" i="1" l="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2" i="1"/>
  <c r="AE3" i="1" l="1"/>
  <c r="AE24" i="1"/>
  <c r="AE25" i="1"/>
  <c r="AE26" i="1"/>
  <c r="AE27" i="1"/>
  <c r="AE28" i="1"/>
  <c r="AE29" i="1"/>
  <c r="AE30" i="1"/>
  <c r="AE31" i="1"/>
  <c r="AE32" i="1"/>
  <c r="AE33" i="1"/>
  <c r="AE34" i="1"/>
  <c r="AE35" i="1"/>
  <c r="AE36" i="1"/>
  <c r="AE37" i="1"/>
  <c r="AE38" i="1"/>
  <c r="AE4" i="1"/>
  <c r="AE5" i="1"/>
  <c r="AE6" i="1"/>
  <c r="AE7" i="1"/>
  <c r="AE8" i="1"/>
  <c r="AE9" i="1"/>
  <c r="AE10" i="1"/>
  <c r="AE11" i="1"/>
  <c r="AE12" i="1"/>
  <c r="AE13" i="1"/>
  <c r="AE14" i="1"/>
  <c r="AE15" i="1"/>
  <c r="AE16" i="1"/>
  <c r="AE17" i="1"/>
  <c r="AE18" i="1"/>
  <c r="AE19" i="1"/>
  <c r="AE20" i="1"/>
  <c r="AE21" i="1"/>
  <c r="AE22" i="1"/>
  <c r="AE23" i="1"/>
  <c r="AE2" i="1"/>
</calcChain>
</file>

<file path=xl/sharedStrings.xml><?xml version="1.0" encoding="utf-8"?>
<sst xmlns="http://schemas.openxmlformats.org/spreadsheetml/2006/main" count="611" uniqueCount="339">
  <si>
    <t>胡耘</t>
  </si>
  <si>
    <t>张嘎</t>
  </si>
  <si>
    <t>水利系</t>
  </si>
  <si>
    <t>水利水电工程</t>
  </si>
  <si>
    <t>离心场中土体位移非接触测量技术的改进及应用</t>
  </si>
  <si>
    <t xml:space="preserve">    传统的离心模型试验测量技术因需布设大量传感器而不可避免地对实验结果产生的精度产生影响，非接触位移测量技术则可以在不干扰土体的情况下测量边坡侧面任意时刻任意一点的位移，但图像信号通过滑环时受到严重的干扰，无法很好地进行分析。_x000D_
    本文以存储前移为主要思路，改进了离心场位移非接触测量技术。开发了新的离心机上下位机通信和控制系统，和相关软硬件设备，有效地实现了上位机对下位机的控制；开发了新的离心场图像采集和存储系统及相关软硬件设备，有效地实现了高速率、高分辨率图像的采集；在上述两个系统的基础上，基于已有的数字图像位移测量软件，有效地实现了对土体位移场的非接触测量。_x000D_
    在本文的最后，通过土坡破坏的离心模型试验，验证了本系统的可行性，并基于该试验，初步探讨了土坡破坏过程的规律。</t>
  </si>
  <si>
    <t xml:space="preserve"> The traditional Centrifugal modeling measurement techniques make a Inevitably adverse impact to the result of the test because of extensive using of sensors, non-contact displacement measurement techniques can get the displacement with any point at any time on the slop’s side without interfere the model, but image signal have been severely disrupted when it goes through the slip-rings, and could not properly be used for analysis._x000D_
 The main idea of this lecture is put storing before the slip-rings to improve the centrifugal displacement non-contact measurement techniques. Developed a new kind of communication and control-systems in centrifuge, effectively realized the higher placed computer to control a lower placed one. Developed a new kind image acquisition and storage system in centrifuge, effectively achieve high-speed rate, high-resolution imagery collection; In the basis of these two systems and based on the existing digital image displacement measurement software, effectively realized the non-contact measurement of soil displacement field._x000D_
 At the end of this lecture, through several centrifuge modeling tests, proved out the feasibility of the system, and based on the tests, a preliminary survey to explore the mechanisms and laws of the failure of slopes.</t>
  </si>
  <si>
    <t>陈长久</t>
  </si>
  <si>
    <t>安雪晖</t>
  </si>
  <si>
    <t>2006年</t>
    <phoneticPr fontId="2" type="noConversion"/>
  </si>
  <si>
    <t>自密实混凝土工作性能及检测方法研究</t>
  </si>
  <si>
    <t>本文简要介绍了自密实混凝土工作性能的涵义，并对现有自密实混凝土工作性能的检测方法和规范进行了分析，指出其可能存在的问题。针对这些问题，本文通过模拟工程实际的试验建立起浇注效果与自密实混凝土工作性能检测方法之间的对应关系，在这个对应关系的基础上以浇注效果为标准评价各检测方法，给出其判断标准，进而改进自密实混凝土工作性能检测规范，使其更加贴近工程实际需求。</t>
  </si>
  <si>
    <t>This paper briefly introduced the definition of workability of self-compacting concrete, and pointed out the existent problems on basis of analysis of the current testing methods and relevant specification. To these problems, experiments on simulation of the project practice were hold to find the corresponding relations between the testing methods and workability of self-compacting concrete. on basis of these, efforts were made to evaluate the testing methods with placing effects, build the standards of testing methods, and improve the current specification for the testing of the workability of self-compacting concrete.</t>
  </si>
  <si>
    <t>本科</t>
    <phoneticPr fontId="2" type="noConversion"/>
  </si>
  <si>
    <t>刘哲</t>
  </si>
  <si>
    <t>杨旭东</t>
  </si>
  <si>
    <t>建筑技术</t>
  </si>
  <si>
    <t>建筑环境与设备工程</t>
  </si>
  <si>
    <t>房间通风效率和旁通系数的数值模拟研究</t>
  </si>
  <si>
    <t>旁通系数（标记为S）是一个简单且直接的关于通风和室内空气品质的参数。它描述了送入通风房间的总风量中旁通过人员区域的比例，是计算通风效率的基础。除了一些特殊情况，S值难以通过实验或公式计算得到。本文首先回顾了目前世界上关于室内空气品质和CFD技术在暖通空调领域应用的研究，其次提出了使用CFD工具计算S值的方法。在送风口处释放粘性足够小的假想微粒，使得这种微粒能完全跟随送风运动从而使得微粒的运动轨迹能够代表送风的运动，这样通过计算和统计这些微粒的轨迹就可以计算通过/旁通过人员区域的送风量以及S值。基于这种方法，本文研究了一些具体实例，并比较了不同通风方式下S值的差异。这种方法使研究者就能够计算通风效率，从而指导通风系统的设计。</t>
  </si>
  <si>
    <t xml:space="preserve">Ventilation bypass factor (marked as S) is a simple and straightforward indicator describing the fraction of the supply air that bypasses the occupied zone for a ventilated room. Except for some special circumstances, this factor is very difficult to be estimated quantitatively. In this article, studies about indoor air quality and CFD application are reviewed and a method for calculating S by computational fluid dynamics (CFD) tools is proposed. Fine particles with small enough inertia that could be regarded as moving completely with air are released at the air supply inlet to represent the air path lines, and S is calculated by stating the trajectories of the particles that enter/bypass occupied zone. Some ventilation case is numerically study to demonstrate the detailed procedure of the presented method and different values of S of different type of ventilation system are examined. The new method makes possible to quantitatively estimate the ventilation effectiveness and use it as a guide for ventilation design. </t>
  </si>
  <si>
    <t>本科</t>
    <phoneticPr fontId="2" type="noConversion"/>
  </si>
  <si>
    <t>易晓勤</t>
  </si>
  <si>
    <t>江亿</t>
  </si>
  <si>
    <t>2006年</t>
    <phoneticPr fontId="2" type="noConversion"/>
  </si>
  <si>
    <t>溶液除湿系统的再生流程分析</t>
  </si>
  <si>
    <t xml:space="preserve">溶液除湿空调系统由除湿器、再生器和相关的辅助部件构成，除湿器用以去除空气中潜热，再生器服务于除湿器，将稀溶液浓缩成浓溶液，供给除湿器使用。因此再生器的再生效果将直接影响整个除湿系统的工作情况。_x000D_
本文首先理论分析了再生器的工作原理，评价了热水并联流程的优劣。然后针对热水串联的流程，建立了再生器的模型，进行了模拟分析，并评价了热水串联流程的优劣。在此基础上，本文还设计了节能楼的再生器，相比于已有的再生器，该再生器能产生更高浓度的溶液。最后本文汇总了已有工程中再生器的实测结果，并制定了节能楼再生器的测试方案，为测试将要制出的机器的性能做好准备。_x000D_
</t>
  </si>
  <si>
    <t xml:space="preserve">Liquid desiccant air conditioning system is composed by dehumidifier, regenerator and other assistant parts. Dehumidifier is used to remove latent load out of air, and regenerator works for dehumidifier, it condenses thin solution to strong solution for dehumidifier. So the effect of regenerator will straightly affect the efficiency of the whole air conditioning system._x000D_
How the regenerator works is first analyzed in this paper, and according to this, we evaluated the equipment whose hot water is in parallel connection. Aiming at the equipment whose hot water is series-wound, the model of regenerator is developed, with the model, we evaluated series-wound equipment. Based on the above analysis, we designed the regenerator in Low Energy Demonstrating Building(LEDB) in Tsinghua University, and it can generate stronger solution than all the other existing equipment. Lastly, this paper collects test results of regenerators in several existing projects, and draws out the test scheme for the regenerator in LEDB._x000D_
</t>
  </si>
  <si>
    <t>王皓</t>
  </si>
  <si>
    <t>王光谦</t>
  </si>
  <si>
    <t>黄河流域遥感影像NDVI植被覆盖指数参数提取</t>
  </si>
  <si>
    <t xml:space="preserve">遥感技术在水文学中的应用可大致分为两个方面：一是利用遥感资料推求各种水体(如湖泊、湿地等)的面积变化、监测冰川和积雪的融化状态、以及洪水过程的动态监测等，这是遥感技术在水文学中的直接应用；二是利用遥感资料进行有关水文过程中的参数和变量的推求，如土地覆盖状况、植物（作物）生长和发育情况，继而利用一些经验公式、统计模型和概念性水文模型等来获取诸如径流、土壤水分、区域蒸发等水文变量。这是遥感技术在水文学中的间接应用。_x000D_
本文即通过遥感图像处理ERDAS软件系统和地理信息系统ARCGIS软件系统，完成了整个黄河流域NDVI水文参数专题图的制作，为经验公式、水文模型等提供所需要的水文变量。_x000D_
</t>
  </si>
  <si>
    <t>The applications in the hydrology of the remote sensing technique mostly conclude two respects. One is using remote sensing data to deduce the area variety of various water (such as the lake and march etc.)、to Monitor the melts appearance of glacier and accumulated snow as well as the flood dynamic detection and so on. This is the direct use of remote sensing in hydrology. Secondly, remote sensing is adopted in the deduction of hydrologic parameters, such as the status of the land having been developed, the plant (crop) growth circumstances, then, with these parameters we apply some experienced formula to compute our new variables, which is the indirect usage of remote sensing._x000D_
In this article, the author have completed the creation of NDVI parameters of the Yellow river vallay in the use of ERDAS and ARCGIS software system.The NDVI special subject image could be used in the digital Yellow river model.</t>
  </si>
  <si>
    <t>王强</t>
  </si>
  <si>
    <t>阎培渝</t>
  </si>
  <si>
    <t>土木系</t>
  </si>
  <si>
    <t>土木工程</t>
  </si>
  <si>
    <t>水胶比和粉煤灰对高性混凝土自收缩的影响</t>
  </si>
  <si>
    <t xml:space="preserve">试验首先研究了水胶比和粉煤灰掺量各自对高性能混凝土自收缩的影响。结果表明：水胶比越小，自收缩越大；掺入粉煤灰可以明显减小自收缩，并且随着粉煤灰掺量的增加，自收缩不断减小。对于不同的水胶比，粉煤灰减小自收缩的作用都有一定的掺量范围，超过这个范围后粉煤灰的减缩作用不明显。_x000D_
试验还研究了水胶比和粉煤灰这两个因素对自收缩的综合作用。结果表明：在7天抗压强度等级相同时，粉煤灰掺量多的混凝土的自收缩小。_x000D_
</t>
  </si>
  <si>
    <t xml:space="preserve">In this dissertation, the influence of water to binder ratio (W/B) and fly ash on the autogenous shrinkage of high performance concrete (HPC) were respectively experimentally studied. The results showed that the autogenous shrinkage increased with decreasing W/B. The incorporation of fly ash can effectively reduce the autogenous shrinkage of HPC. The more fly ash was used the more autogenous shrinkage was reduced. To increase the fly ash will not always induce the shrinkage. There is an appropriate range of fly ash addition   for HPC with different W/B. Excessive incorporation has little effect to reduce the autogenous shrinkage of HPC._x000D_
The influence of W/B and fly ash together on the autogenous shrinkage of HPC was also investigated. The results showed that HPC with more incorporation of fly ash had less autogenous shrinkage when they were in the same grade of compressive strength after 7 days._x000D_
</t>
  </si>
  <si>
    <t>马宏亮</t>
  </si>
  <si>
    <t>张建平</t>
  </si>
  <si>
    <t>杭州市交通诱导系统的研究与开发</t>
  </si>
  <si>
    <t xml:space="preserve">交通诱导系统是智能交通系统的重要组成部分，是解决交通拥挤，保证交通安全、提高交通网络使用效率的主要手段之一。_x000D_
本课题通过广泛的文献检索和实地调研，基于对交通诱导技术的学习和研究，对杭州市交通诱导系统进行了需求分析和系统设计；综合应用交通诱导技术和GIS技术，系统将交通诱导与动、静态交通组织相结合，通过由指挥中心统一控制的公共信息平台，对交通诱导信息进行整合、查询和利用；实现了诱导屏的分组管理、通过电子地图对诱导屏进行操作以及对诱导信息实施的效果进行评价。由于交通设施本身的地理空间属性，本系统应用ArcIMS技术，将地理信息系统与交通诱导系统结合在一起，形成一个完整的系统。_x000D_
本系统的开发和应用不仅对改善杭州市的交通状况，减少交通拥堵，缓解交通压力有重要意义，而且对全国其他城市的智能交通建设具有示范作用。_x000D_
</t>
  </si>
  <si>
    <t xml:space="preserve">As an important part of the ITS system, traffic guidance system is one of the main solutions to alleviate traffic congestions, to ensure traffic safety and to increase the efficiency of traffic networks._x000D_
In our research, we performed a large quantity of document study and field investigation,  based on the study of traffic guidance technology. We integrated traffic guidance technology and GIS technology, combined traffic guidance with the process of dynamic/static traffic organization. In our system, traffic guidance messages are utilized under an information-sharing platform controlled by the command center. The VMS boards are grouped for the convenience of management, and all the operations can be carried out using the WebGIS map service. Finally, the effectiveness of the traffic guidance messages are evaluated. Because the traffic facilities have their inherent geospatial attributes, a GIS system is also integrated into our system using ArcIMS technique._x000D_
The development and application of our system will not only improve the traffic situation, reduce traffic congestions and alleviate traffic pressure in Hangzhou, but also set a good example for the other cities in their ITS construction._x000D_
</t>
  </si>
  <si>
    <t>熊俊</t>
  </si>
  <si>
    <t>石永久</t>
  </si>
  <si>
    <t>轻型钢结构及北京南站零层楼盖工程设计</t>
  </si>
  <si>
    <t>轻型钢结构凭借其结构轻，强度高，造价低，设计施工简便等优势，在建筑领域中应用越来越广泛。_x000D_
本次毕业设计通过多层轻型钢结构办公楼和北京市火车南站零层梁板工程的设计，熟悉轻型钢结构及混凝土结构的设计计算过程，学习掌握相关规范和辅助设计软件，总结回顾结构基础知识，提高解决实际工程问题的能力。其间，专题讨论了轻型木结构住宅的节点构造，提高了分析、研究的能力。</t>
  </si>
  <si>
    <t>The lightweight steel structure has many advantages such as lightweight, low-priced, easy fabrication and design. So in recent years, it has been more and more applied in areas of construction._x000D_
During this diploma project, I designed a multilayer office building of lightweight steel structure and the ground floor of the South railway station in Beijing, by which I try to know well of the design process of lightweight steel structure and reinforcement concrete structure, learn the interrelate construction code and the professional software on structure analysis, review the basic theoretics of Civil Engineering and enhance my ability of solving the practical problems. I also studied the joint in light wood structure of dwelling house, and improved my research ability.</t>
  </si>
  <si>
    <t>张孟春</t>
  </si>
  <si>
    <t>方东平</t>
  </si>
  <si>
    <t>建管系</t>
  </si>
  <si>
    <t>工程管理</t>
  </si>
  <si>
    <t>通信建设工程风险的识别、分析与评估</t>
  </si>
  <si>
    <t xml:space="preserve">随着我国通信事业的迅猛发展和市场竞争的日趋激烈，配套的通信建设投资大幅增长，而蕴含于通信建设工程中的风险事件造成的经济损失也越发明显，因此十分有必要加强通信建设工程的风险研究。_x000D_
本研究旨在系统全面地识别通信建设工程中存在的风险事件，并进行风险重要性排序和地区性风险差异分析，最后建立基于模糊数学的综合风险评估模型，推动通信建设领域风险管理的实施。_x000D_
研究结果表明，我国通信建设工程面临的主要风险事件为自然灾害等外部风险，而风险地区性差异不明显。结合研究结论和专家访谈，本文从风险发生原因和处置措施两方面对主要风险事件进行了深入分析。建立的综合风险评估模型能够作为项目管理人员进行项目方案比选和决策的辅助工具。_x000D_
</t>
  </si>
  <si>
    <t xml:space="preserve">In China, the Communication Industry has been developing quickly and the market competition is getting more intense, along with which, the network construction is rising swiftly. However, the loss caused by the risks involved in the communication construction project is more serious. Therefore, the research on the risk of communication construction project is necessary._x000D_
With the purpose of promoting the execution of risk management in the communication construction project, this research is to identify the risk existing in the communication construction project roundly, make the risk classification and analysis the region differences. Above all, establish the evaluation model based on the Fuzzy Mathematics._x000D_
The result of this research shows that the major risks confronted by the communication construction project are those external risks, such as natural disasters and so on. Besides, the result also shows that the region differences are not notable. After analyzing the results and consulting with the experts, we analysis the causes and the measures of certain major risks detailedly as well. The model established can be used as a assistant tools for the selection of project programs._x000D_
</t>
  </si>
  <si>
    <t>蒋燕</t>
  </si>
  <si>
    <t>冯鹏</t>
  </si>
  <si>
    <t>CFRP增强铝合金组合方管受力性能试验研究</t>
  </si>
  <si>
    <t xml:space="preserve">    CFRP和铝合金两者均具有重量轻、抗腐蚀性好的优点，将两者结合在一起形成组合构件，既能弥补铝合金刚度小的缺陷，又能解决CFRP杆件接头薄弱和脆性破坏的问题，从而形成高强、轻质、耐久的新型组合构件。本文对CFRP增强铝合金组合方管的受力性能进行了系统的试验研究，采用真空袋压法加工制作了10根组合方管试件，并进行了6个受弯试件、6个短管轴压试件和6个长管轴压试件的试验，获得了不同CFRP厚度和不同铝合金壁厚的组合管的受力性能，并根据试验结果建议了相应的计算方法；还采用有限元软件ANSYS对轴压组合方管进行了非线性屈曲的分析，基于试验和有限元分析的结果，比较了各种轴压稳定系数计算方法，建议采用Perry公式计算组合管的稳定系数。</t>
  </si>
  <si>
    <t xml:space="preserve">  Light-weight and anti-corrosion are the common advantages of CFRP and aluminum alloy. Combining them together to form a new composite component, the disadvantages of low stiffness of aluminum alloy and weak connection and brittle failure of CFRP can be balanced Thus, this composite structural element is high-strengthed, light-weighted and anti-corrosive, which is suitable for the long-span structures and some special structures. In this paper, the systematic researches were conducted for a set of composite square tubes under flexural loading and axial loading to investigate their behaviors influenced by different CFRP layers including the stiffness and load-capacity. 10 composite tubes were processed using the vaccum bagging method. Bending experiments were carried out for 6 components and axial loading experiments were conducted for 6 short tubes and 6 long ones. Besides, models which stimulate the nonlinear buckling of the CFRP strengthened aluminum alloy square tubes were set up and analyzed using Finite Element Method. Based on the results of experiments and analysis, the Perry formula is suggested for calculating the stability reduction coefficient of axial loading of composite tubes after comparing the existing different methods.</t>
  </si>
  <si>
    <t>徐春</t>
  </si>
  <si>
    <t>史其信</t>
  </si>
  <si>
    <t>基于遥感的道路网信息自动提取的研究与实现</t>
  </si>
  <si>
    <t>智能交输系统（ITS）需要地理信息数据库的支持，交通地理信息系统（GIS-T）是应用于智能交通系统的地理信息数据库，其中道路网是基础性数据。遥感（RS）图像作为GIS-T的理想数据源，有利于GIS-T中基本路网的建立与更新。本文首先研究了遥感图像中道路的形态，总结了高分辨率遥感图像中城市道路的形态特征，然后对从遥感图像中提取道路元素的技术进行了深入的研究，在此基础上提出了道路网信息建立的策略。</t>
  </si>
  <si>
    <t>Intelligent Transportation Systems (ITS) need the support of geographic information database, and Geographic Information System for Transportation is just the geographic database for ITS, of which the road network information is the basic data. Remote Sensing (RS) images are good data resources for GIS-T, which can help improving the establishing and updating the basic road network for GIS-T. This paper firstly studies the characteristics of roads in RS images, and sums up the characteristics of urban roads in high resolution RS images. Secondly, this thesis focuses on researching the techniques of road elements extraction from RS images, based on which this thesis advances the strategies to build road network data.</t>
  </si>
  <si>
    <t>陈鑫</t>
  </si>
  <si>
    <t>余锡平</t>
  </si>
  <si>
    <t>非线性水波的边界元计算方法</t>
  </si>
  <si>
    <t>数值计算方法已成为研究波浪在近岸的传播变形及其与障碍物之间的相互作用的主要方法之一。与实验方法和现场观测相比，它有着成本低、可以避免比尺效应、工况选择灵活等极为突出的优点。本文在势波理论的基础上，建立了一个能够精确计算立面二维非线性水波的数值模型。所采用的数值方法为混合欧拉-拉格朗日方法。欧拉步采用边界积分方法，并利用以累积弦长为参数的B样条插值方法结合线性最小二乘方法处理边界积分；拉格朗日步采用4级4阶龙格库塔方法。_x000D_
本文采用流函数理论确定入射波，通过计算强非线性波浪在平底地形上的传播过程，对模型进行了有效的验证。同时对计算过程中出现的锯齿不稳定现象进行分析，指出了拉格朗日插值方法在欧拉步插值中的不足，加深了对强非线性波浪计算过程中可能出现的局部不稳定现象的认识，改进计算方法后避免了计算误差引起的假破碎现象。此外，本文还对波浪在斜坡地形上的传播变形过程以及波浪和水面障碍物相互作用情况进行了计算，并对波浪经过堤坝时出现的变形、分裂、破碎和波浪遇到障碍物产生反射和透射现象进行了初步的分析。</t>
  </si>
  <si>
    <t>Numerical computation is now the most popular method in the study of nonlinear wave propagation and transformation. How to deal with the free surface has been a difficulty if the wave is highly nonlinear. The present mathematical model is based on the potential wave theory and the mixed Euler-Lagrangian method (MEL) is employed for discretization. The Eulerian step is solved with the boundary integral equation method while the free surface is approximated by B-spline with the accumulated chord as the parameter and the linear least square approach is applied to the variables. The Runge-Kutta Method is used in the Lagrangian step.  The incident wave is given by the stream function wave theory. The numerical model is proved to be accurate, there is no Saw-tooth instability or artificial breaking. It is shown that the effects of the bottom slope and an obstacle on the wave motion can be very significant.</t>
  </si>
  <si>
    <t>刘妍</t>
  </si>
  <si>
    <t>杨军</t>
  </si>
  <si>
    <t>宋式古代木建筑结构分析及计算模型简化</t>
  </si>
  <si>
    <t>This thesis discussed the structural and constructional characteristic of Song-dynasty-style traditional wooden structures, and suggested a simplified beam-element-based modeling especially for Song-style wooden structure. The most essential principal is to post beams along the internal force transfer path. Then the thesis created modeling of the Gate and Kwan-yin Pavilion of Dule Temple in Ji county. Compare between results of a solid-element modeling and a simplified beam-element modeling showed that, the latter could replace the former in internal forces calculation. Compare between results of the modeling calculation and a survey result of the self-excited vibration frequency shows that, the simplified modeling could be used in estimating the vibration frequency of a structure. The thesis finally discussed the structural functions of sloping supporters in pavilion interlayer using the simplified modeling.</t>
  </si>
  <si>
    <t>梁伟</t>
  </si>
  <si>
    <t>王守清</t>
  </si>
  <si>
    <t>2007年</t>
    <phoneticPr fontId="2" type="noConversion"/>
  </si>
  <si>
    <t>国际PPP项目风险因素相互影响的系统性研究</t>
  </si>
  <si>
    <t>陶慕轩</t>
  </si>
  <si>
    <t>聂建国</t>
  </si>
  <si>
    <t>预应力钢-混凝土连续组合梁的变形和承载力分析</t>
  </si>
  <si>
    <t>预应力钢—混凝土组合梁是一种将现代预应力技术和普通钢—混凝土组合梁结合在一起的新型承重构件，本文对预应力连续组合梁的受力性能展开研究，重点对预应力钢—混凝土连续组合梁变形及承载力分析进行了探讨。主要工作如下：_x000D_
对预应力钢-混凝土连续组合梁在正常使用极限状态下的变形计算进行分析。分析考虑了钢与混凝土之间的滑移效应。建立了简化计算模型，并在此基础上，提出了混凝土支座开裂区长度以及预应力筋内力增量的计算公式，给出了两跨预应力连续组合梁跨中挠度的计算图表。分析结果表明，用本文的计算公式计算正常使用极限状态预应力筋的内力值精度较高可供工程设计参考。_x000D_
推广和总结了预应力连续组合梁的变形分析方法。求解了三种常用荷载及布筋形式预应力连续组合梁的变形值，并在两跨预应力连续组合梁变形计算公式的基础上提出了预应力连续组合梁变形计算的通用方法。_x000D_
对预应力钢-混凝土连续组合梁的开裂荷载、屈服荷载以及极限荷载进行分析。弹性阶段的分析使用了变形分析中建立的理论模型，极限状态的分析对预应力筋内力值计算及次弯矩的内力重分布作了简化。分析结果表明，用本文提出的计算公式计算预应力连续组合梁受力过程中的三个特征荷载值与试验结果总体上吻合较好，可供工程设计参考。</t>
  </si>
  <si>
    <t>Prestressed steel – concrete composite beams is a new type of structural member which combines steel – concrete composite beams and prestressing technique. The behavior of prestressed steel – concrete continuous composite beams is investigated. _x000D_
Deformation calculation of prestressed continuous steel-concrete composite beams accounting for slip effect between steel and concrete interface under service loads is analyzed. It is found that the internal force of the prestressing tendon under service loads can be accurately calculated using the formula proposed in this paper._x000D_
The deformation analysis method is extended and generalized. Formulae for calculating the deformation of prestressed continuous composite beams with three different loading and prestressing types are derived. Based on the formulae for calculating the deformation of two – span prestressed continuous composite beams, universal method for deformation analysis of prestressed continuous composite beams is proposed._x000D_
Crack load, yield load and ultimate load of prestressed steel – concrete continuous composite beams are analyzed. It is found that calculation results of the three characterized loads of prestressed continuous composite beams using the formulae proposed show good agreements with the test results overall.</t>
  </si>
  <si>
    <t>何铭华</t>
  </si>
  <si>
    <t>辛克贵</t>
  </si>
  <si>
    <t>曲线型薄壁桥梁风荷载计算及风致振动控制的初步研究</t>
  </si>
  <si>
    <t xml:space="preserve">This thesis is based on the analysis of the project of Bai Ge Bridge in Chengdu. Along with the development history and research methods of Bridge Wind Engineering being introduced, the study of thin-walled curved bridges in wind engineering is described in this thesis. The characteristics of atmosphere boundary layer have been studied in details and the differences between curved bridges and straight bridges in wind field simulation have been discovered throughout reproducing samples of wind velocity histories by computer numerical simulation. _x000D_
This thesis also presents the process of time domain analysis of structural buffeting responses of a thin-walled elastic curved bridge under wind load in the frame of finite element software (Midas/Civil) by secondary software development._x000D_
In addition, equivalent wind force principle and associated analysis example have been presented. The wind load and wind induced vibration analysis approach proposed by this thesis is suitable for wind load analysis of bridges and other structures. This thesis predicts the direction of future development at the end._x000D_
</t>
  </si>
  <si>
    <t>李启宏</t>
  </si>
  <si>
    <t>孔祥明</t>
  </si>
  <si>
    <t>聚合物改性砂浆</t>
  </si>
  <si>
    <t>聚合物改性砂浆混凝土的应用越来越广泛，对聚合物在砂浆混凝土中的作用机理研究具有重要的理论价值和实际应用的指导意义。_x000D_
本文采用两种性质不同的苯丙乳液，初步地探讨聚合物在砂浆中的作用机理。乳液Acronal S400F和Acronal 1108S，因其聚合物粒径和玻璃化温度不同，对水泥砂浆的多种性能产生不同的影响。本文通过改变聚合物在水泥砂浆中的添加量即聚灰比，研究了新拌砂浆的流动性能，砂浆凝结过程中的力学性能及水化放热过程，并采用SEM观察了聚合物砂浆的微观结构。以期从结构与性能的关系的角度，阐明聚合物改性砂浆的改性机理。_x000D_
研究结果表明两种聚合物乳液对新拌水泥砂浆的流动度均有明显的改善。在较少添加量时，聚合物的加入可以大大提高砂浆的抗压强度、抗弯强度；而当聚合物掺量较高时，抗压强度随着聚灰比的增加而下降，抗弯强度则因两种乳液的不同产生了不同的变化趋势。对砂浆绝热温升的测试表明：S400F对水化主放热峰起始时间并无改变，但明显减慢了水化过程及主放热过程中的水化程度，而1108S则延缓了主放热峰的起始放热时间。从SEM对聚合物砂浆的微观结构的观察表明：聚合物的加入对砂浆中的各种相界面都有明显的改善作用及对裂缝的桥联作用；随着聚合物添加量的增加，聚合物相逐渐从分散相向连续相转变，这个转变对两种乳液都发生在聚灰比为10%－20％之间。_x000D_
最后，综合前面的研究结果，本文初步阐述了聚合物在改性砂浆中的作用机理。</t>
  </si>
  <si>
    <t>Polymer modified concrete and mortar are being more and more widely used in many applications. Two different polymer dispersions were employed in a typical mortar formulation. With different polymer addition, mechanical properties of mortars as well as their flowability were measured. Adiabatic temperatures were monitored. SEM was employed to observe the microstructure of mortars. The results have shown that both of the polymer latexes markedly improve the flowability of fresh mortars. The compressive strength and flexural strength of the modified mortar are enhanced greatly at low P/C. The results in the adiabatic temperature tests showed that S400F latex dose not change the beginning time of the main exothermic peak but slower the process of the hydration and reduces the degree of the hydration during the main exothermic period, while 1108S latex significantly delays the beginning time of the main exothermic peak. The polymer modified mortar’s microstructure under the SEM observation indicates that polymer provides great improvement on the interface adhesions between different phases in cement mortar and bridging effect on the micro cracks.Based on those results above, a preliminarily description of the modification mechanism of polymer in cement mortar is illustrated.</t>
  </si>
  <si>
    <t>王舒展</t>
  </si>
  <si>
    <t>丛振涛</t>
  </si>
  <si>
    <t>气候变化对冬小麦产量影响的数值模拟研究</t>
  </si>
  <si>
    <t xml:space="preserve">以全球变暖为标志的气候变化引起世界范围内的广泛关注，气候变化对粮食生产的影响是关系粮食安全的重大问题。开展气候变化对冬小麦产量影响的数值模拟研究对科学制定农业政策以应对气候变化具有重要意义。_x000D_
在采用1999年～2001年北京市永乐店冬小麦田间试验资料进行ThuSPAC-Wheat和CERES-Wheat模型参数率定的基础上，模拟和分析了1951～2006年气候变化条件对冬小麦产量的影响。进一步设置7种气候变化情景，应用CERES-Wheat模型进行产量模拟，分析不同气候变化情景下产量的变化。_x000D_
利用1999年～2001年冬小麦田间实测资料，率定并获得京冬8号冬小麦的遗传参数。选取的模型参数模拟结果较好。冬小麦品种取京冬8号，假设水分和养分不受限制，且不考虑CO2浓度的改变，模拟1952年～2006年冬小麦产量。分析结果表明，过去55年冬小麦产量有所降低，同时，消耗的水资源量减少。进一步设定了7种不同的气候变化情景，利用CERES-Wheat模型对不同气候情景下小麦产量和生长过程进行了模拟分析。结果表明，辐射下降引起产量和水资源消耗量减少；CO2浓度增加产量增加，水资源消耗量减少；温度升高，产量和水资源消耗量无显著变化。进一步分析表明：气温对作物生长期长度有较大影响，对产量影响较小；在一定温度变化范围内，CO2浓度增加提高了水资源利用效率，对产量具有正效应。_x000D_
</t>
  </si>
  <si>
    <t xml:space="preserve">Climate change has raised attention worldwide, whose impact on crop yield is closely concerning to food security. So it is vital to assess its impact by numerical simulation._x000D_
Based on the calibration of ThuSPAC-Wheat and CERES-Wheat models, using the field experiment data of Yongledian Winter Wheat Station from 1999 to 2001, the climate change impact on the potential wheat yield is studied using the 1951 to 2006 data. In addition, yields in different climate change scenarios are simulated._x000D_
Model calibration using genetic parameters of Jingdong No. 8 shows well simulated results. Under sufficient irrigation and fertilization, and without considering CO2 concentration effect, the assessment of climate change impact on yield shows that the yield is reduced. At the same time, the amount of irrigation water needed is reduced. _x000D_
The results of scenario analyses indicate that lower radiation induce lower yield and required amount of water, higher CO2 concentration results in higher yield without increasing the amount of water required, and temperature increasing produces little effect on yield. Further analyses show that the temperature mainly affects the growth period, while the increasing of CO2 concentration and temperature together affect yield positively._x000D_
</t>
  </si>
  <si>
    <t>杨振鹏</t>
  </si>
  <si>
    <t>郑思齐</t>
  </si>
  <si>
    <t>2007年</t>
    <phoneticPr fontId="2" type="noConversion"/>
  </si>
  <si>
    <t>基于竞租理论的居住与就业空间关系研究</t>
  </si>
  <si>
    <t>本文利用土地竞租理论，研究了城市内部的居住与就业空间关系。本文首先对就业的空间分布进行了理论分析，然后在就业分布外生的假设下，利用Alonso-Muth-Mills模型分析居住的空间分布，并进行了实证研究。结果表明，土地竞租理论可以在一定范围内解释居住和就业的空间关系。本文还依据研究结果，结合北京城市空间现状和城市发展规划，对北京未来的居住就业空间结构做出展望，并对政策制定者提出了建议。</t>
  </si>
  <si>
    <t>Employing Bid Rent Theory as an analysis framework, this paper studies the spatial interaction between housing and jobs in urban space. The theoretical spatial structure of jobs is first reviewed. Assuming exogenous job locations, we empirically examine the residential location choices in the labor market around Zhong Guan Cun. In the last part, this paper analyzes the jobs-housing spatial structure in Beijing, and reveals the problem that office buildings are over clustered in some places.</t>
  </si>
  <si>
    <t>汪洋</t>
  </si>
  <si>
    <t>江苏沿岸海洋环境研究</t>
  </si>
  <si>
    <t>本文采用数值计算方法研究江苏沿岸海域海洋动力过程中的潮流、波浪和泥沙运动的规律。潮流场计算是基于浅水波理论。计算域内两控制点和对应的验潮站实测潮位过程吻合较好。M2分潮和K1分潮的等振幅线和同潮时线与卫星高度计观测资料同化的结果基本一致。论文同时还证明了江苏沿岸北部海域的黄海旋转潮波是由受柯氏力作用的东海前进潮波和其经山东半岛的反射波叠加而成，辐射潮波受地形影响很大。论文应用不规则波的能量守恒方程计算不规则波浪场。计算结果与观测到的典型现象十分一致，如辐射沙洲边缘处的缓坡衰减和平行于海岸线的寒潮在黄海北部产生巨浪灾害。论文还以描述悬移质泥沙运动的对流扩散方程和泥沙质量守恒方程为基本方程，计算了泥沙运动和海床变形。计算显示潮流是发育大型辐射沙洲和造成岸线和海底侵蚀与淤长的重要原因。</t>
  </si>
  <si>
    <t xml:space="preserve">Numerical methods are used in this research to compute the dynamic processes along the coastal area of Jiangsu. The shallow water wave theory is employed in the description of tidal flows. Good agreement between computation and measurement at two hydrographic stations is obtained. Both the amplitude and the phase of the M2 and K1 tidal components are shown to be almost the same with the charts from satellite data assimilation. It is demonstrated that the rotating tide in Yellow Sea is a result of superposition of the propagating tide and its reflection by Shangdong Peninsula, both under the action of Coriolis force, and the radial tide is due to the bathymetry’s influence._x000D_
The spectral wave theory is employed in the computation of irregular waves.  The computational results agree well with various known phenomena, including    wave dissipation along the edge of the sandbank due to very mild slope and the high waves in the northern area caused by strong wind parallel to the coast. _x000D_
The advection-diffusion equation and the conservation of sediment mass are utilized to compute the sediment transport and the change of seabed topography. The computational results show that tidal flows play dominant roles in the formation of sandbank and also in erosion or deposition of the coast._x000D_
</t>
  </si>
  <si>
    <t>严玢</t>
  </si>
  <si>
    <t>赵彬</t>
  </si>
  <si>
    <t>通风系统颗粒运动分布的动态模拟初探</t>
  </si>
  <si>
    <t>世界卫生组织的一项统计显示，室内空气污染造成的疾病负担超过室外空气污染造成的负担5倍。其中，集中式空调系统造成的室内污染对人体健康的负面影响日趋严重。《室内环境质量评价体系》与《公共场所集中空调通风系统卫生规范》对室内可吸入颗粒物浓度、送风浓度与风道积尘量都作出了具体的规定。本研究旨在建立通风系统颗粒运动分布的动态模拟方法，考虑集中式空调系统的主要部件，过滤器、风道与房间之间的耦合，以此来预测室内颗粒物浓度与风道清洗周期，用于指导集中式通风空调系统的设计、管理与维护。</t>
  </si>
  <si>
    <t>A report of World Health Organization shows that the burden of diseases caused by indoor air pollution is five times as great as that caused by outdoor air pollution. Adverse effects of indoor pollution caused by air conditioning systems on human’s health become more and more serious. “Indoor environment quality evaluation system” and “hygiene norms of air conditioning and ventilation systems in public places” have made specific requirements on indoor respirable particle concentration, supply air respirable particle concentration and dust load on ducts. This study aims to establish dynamic simulation method of particle movement and distribution in ventilation systems, considering the combined effects of filters, ducts and rooms, in order to predict the indoor respirable particle concentration and duct cleaning cycle, for the guidance of the design, management and maintenance of the air conditioning and ventilation systems.</t>
  </si>
  <si>
    <t>周华强</t>
  </si>
  <si>
    <t>聂孟喜</t>
  </si>
  <si>
    <t>三峡升船机塔柱结构三维非线性动力计算</t>
  </si>
  <si>
    <t>本文采用薄壁结构三维力学计算程序和MSC.Nastran有限元软件，对三峡升船机塔柱结构进行地震作用下的动力计算，分析其在地震作用下的动力特性。计算结果表明，在地震作用下，塔柱以固有频率作周期性振动，横河向振动频率约0.4Hz，顶部最大位移约8cm。塔柱横河向振型以弯曲变形为主，动位移随高度单调递增。采用MSC.Nastran有限元软件的计算结果与Matlab计算结果是吻合的，并且得出了塔柱各处的应力分布情况。塔柱底部最大的动应力约4.3MPa，与自重应力叠加后仅局部出现小于1MPa的拉应力。</t>
  </si>
  <si>
    <t>In this paper, we use the three dimensional mechanics computational program and MSC.Nastran finite element software to analysis the dynamic performance of the structure of Sanxia ship lift tower column under the earthquake load. The computed results indicate that, the tower column vibrates periodically by the natural frequency, the vibration frequency of the transversal river direction is about 0.4 Hz and the maximum of the crown displacement is about 8 cm. In the transversal river direction the modal shape of the tower is mainly bent distortion and the displacement of the tower increases along with the elevation increases. The computed results of the MSC.Nastran finite element software are consistent with the Matlab computed result, and give the stress distribution of the tower column. The maximum dynamic stress of the base is approximately 4.3 MPa. There only partially appears tensile stress at the bottom of the tower column which is less than 1MPa.</t>
  </si>
  <si>
    <t>方坤</t>
  </si>
  <si>
    <t>王恩志</t>
  </si>
  <si>
    <t>龙华口水电站面板堆石坝方案设计与闸门设计</t>
  </si>
  <si>
    <t>本毕业设计题目为《龙华河水利工程面板堆石坝方案设计和重力坝方案闸门设计》，题目来源于山西阳泉龙华河水利工程实际。设计的目的及意义主要在于巩固、扩大和提高所学水利水电理论知识，锻炼和培养运用所学专业基础理论知识解决工程实际，并进行设计、计算、制图的能力,提高撰写专业技术报告的水平。_x000D_
设计的内容主要分为两块：可行性研究阶段和初步设计阶段，前者包括：下坝址重力低坝溢洪道设计，上坝址混凝土面板堆石低坝方案及其溢洪道设计，下坝址混凝土面板堆石高坝方案及其溢洪道设计。重点在于混凝土面板堆石坝方案及其溢洪道设计，进行了混凝土面板堆石坝的断面设计以及材料分区、细部设计、溢洪道设计等设计。_x000D_
进入初步设计阶段后，根据项目组的需要，我承担了下坝址重力高坝方案的闸门设计，主要有：抽水隧洞进口检修闸门、出口事故检修闸门，发电隧洞进口事故检修闸门，放空底孔检修闸门、工作闸门，溢洪道闸门，尾水闸门。其中溢洪道闸门和放空底孔工作闸门为弧形钢闸门，其他为平面钢闸门。_x000D_
设计过程中，采用的方法主要是相关规范、手册所推荐的方法。_x000D_
反映本次设计成果的还有10余张图纸，以及设计过程中攥写的开题报告、文献综述、外文翻译报告、中期答辩各一份。</t>
  </si>
  <si>
    <t xml:space="preserve">My graduation design’s title is &lt;longhua river water conservancy’s CFRD projiece’s design and concrete dam’s strobe design&gt;.This title comes from an actual project in Yu county,shanxi province.My design’s intention includes consolidate,enlarge and advance my knowledges in the hydraulic engineering field,exercise and bring up the ability of using the kownledge into actual project, and then design it,count it, plot it._x000D_
My design comprises two part: feasibility and elementary design.the former comprises:lower concrete dam’s spillway design at the second dam site,CFRD and it’s spillway’s design at the first dam site,CFRD and it’s spillway’s design at the second dam site,the emphases are the last two,which contain section plane,material’s subarea,detail, spillway and so on.Then we got into elementary design,I assumed the assignment of the gate design of the higher concrete dam design at the second dam site,which comprises:diversiton tunnel,service gate at the import,emergency gate at the export,hydropower tunnel,emergency gate at the import,sediment bottom sluice,diversiton tunnel and main gate,spillway,main gate.The last two are steel radial gate,the other are steel plane gate.During this design,I adopt the methods which are recommend by criterion._x000D_
</t>
  </si>
  <si>
    <t>刘雪松</t>
  </si>
  <si>
    <t>面向4D管理的快速建模系统研究与开发</t>
  </si>
  <si>
    <t>计算机辅助工程技术的发展给建筑工业带来了巨大的发展动力，但同时也使工程人员对计算机技术的依赖日益增大，各专业人员之间的信息交互问题成为限制工程效率进一步提高的主要障碍。应运而生的4D-CAD技术和建筑信息模型技术分别针对提高工程人员之间和专业软件之间协同工作能力，成为解决上述问题的关键技术。4D-GCPSU系统通过结合这两项技术为工程施工过程提供了强大的交互式管理平台。_x000D_
建立4D模型是一项非常繁琐的工作，成为阻碍4D-CAD技术得到广泛应用的瓶颈问题。本课题通过研究4D-CAD、BIM、IFC标准、参数化建模和面向对象建模技术，研究了基于施工段模型管理和面向对象建模方法，并完成了系统研制，完善了4D-GCPSU的建模子系统。_x000D_
基于施工段模型管理是提高4D建模效率的主要方式，课题实现了在AutoCAD环境下使用施工段概念进行快速的3D模型区域划分和分配，并满足计划变更的修改功能，使用户在进行4D建模时的工作大大简化。_x000D_
使用BIM思想建立的基于IFC标准的面向对象建模系统为系统提供了强大的数据管理功能。课题建立起面向对象的数据管理模式，实现了参数化建模和模型信息管理与交互的功能，使本系统的数据可以直接导出为IFC中性文件格式来与4D系统和其他建模软件进行交互。_x000D_
本课题的研究针对4D-GCPSU系统的瓶颈问题，综合利用当前的主流技术，所取得的研究成果实现了4D快速建模的主目标，并在青岛跨海大桥工程中得到应用和检验，对于完善4D-GCPSU系统具有实际的应用价值。</t>
  </si>
  <si>
    <t>CAE provides Construction Industry great motive of developing. But how to share information between specialties is a main problem what deeply stunts the development. 4D-CAD and BIM focus on the goal to improve the capability of co-operating between engineers and software. 4D-GCPSU colligated them and provided a strong platform for construction management._x000D_
Making 4D model is onerous, which is a bottleneck for the widely use of this technology. This research presented and accomplished two creative technologies: Construction segments-based Model Management and Object-Oriented Modeling._x000D_
Construction Segment-based Modeling is the key way to improve efficiency of 4D modeling. This research realized using the concept of Construction Segment to fleetly partition and distribute 3D model into regions._x000D_
Using the thoughts of BIM and based on IFC technology, this research found the Object-Oriented Modeling, Parameterized Modeling and Model Data Management in AutoCAD, and enabled the system directly imports and exports data of IFC format and other formats._x000D_
This research focused on the bottleneck of 4D-GCPSU and synthetically used many advanced technologies. Results have been applied and tested in the Tsingdao Cross-Bay-Bridge project. They have high value for 4D-GCPSU system.</t>
  </si>
  <si>
    <t>高原</t>
  </si>
  <si>
    <t>张君</t>
  </si>
  <si>
    <t>2008年</t>
    <phoneticPr fontId="2" type="noConversion"/>
  </si>
  <si>
    <t>保温墙体温度场温度应力计算软件的编制</t>
  </si>
  <si>
    <t>目前外墙保温技术，尤其是外墙外保温技术，在国内的发展较快，工程应用越来越多，但是相关理论研究还相当缺乏，明显跟不上发展的需求。目前保温墙体内部温度场的分析还停留在稳态传热分析，而建筑物在实际的使用过程中，外界环境包括太阳辐射、大气温度等都在不断地发生变化，因此，通过稳态传热分析方法得到的保温墙体内部温度场的分布结果与实际情况会存在较大差异。而随着计算机技术的发展和数值模拟理论的进步，数值模拟分析越来越多地应用于实际工程分析，在这样的条件下，对保温墙体的温度场进行实时数值计算分析是可行的，也是必要的。通过对保温墙体的温度场的数值计算分析，从而促进墙体保温技术的发展，对墙体保温系统的应用起到指导作用。_x000D_
本文就保温墙体变温环境下温度场、温度应力计算为基础编制了工程用软件。全文包括软件编制的理论基础、软件可实现的功能介绍。对软件计算结果进行了分析比较，以确保软件计算结果的正确性。</t>
  </si>
  <si>
    <t>The external wall thermal insulation technology has developed rapidly and has been widely used in the construction of our country. However, the relevant theory research of this technology is not improving fast enough to satisfy the requirement of construction development. Now, the analysis of the internal temperature field of insulation walls is still staying in the stage of the steady heat transfer analysis. However, during the actual service process, the environment of the building is changing constantly. Because of this, the distribution results of the internal temperature field of insulation walls would not match real situations. With the development of computer science and improvement of numerical simulation theory, numerical analysis method has been frequently applied in the project analysis. Under such scenarios, the real-time numerical analysis of the temperature field of insulation walls is feasible and necessary. Therefore, the development of the wall thermal insulation technology could be promoted. The numerical analysis could also guide the application of the wall insulation system..This thesis develops an engineering software to calculate the temperature field and temperature stress. The content of the thesis is consisted of theoretical basis and proposed functions.</t>
  </si>
  <si>
    <t>林荫</t>
  </si>
  <si>
    <t>张红</t>
  </si>
  <si>
    <t>我国住房一级市场信息成本问题研究</t>
  </si>
  <si>
    <t xml:space="preserve">我国住房市场中存在严重的信息不对称问题，高额信息成本抑制了居民的住房消费，导致资源配置低效率。_x000D_
本文将信息经济学理论应用于住房一级市场，用搜寻理论和信号理论分别分析了买方和卖方的搜寻行为，建立起信号传递模型，分析了信息传递和反馈途径，找到了有效的信号机制使不同质量的住房可以被甄别开。研究结果表明，开发商信号发送行为受到住房质量、品牌价值等因素的影响，应当建立合理的信号机制，降低市场信息不对称程度。_x000D_
</t>
  </si>
  <si>
    <t xml:space="preserve">China’s housing market has a high degree of information asymmetry, high information cost restrains housing consumption, and results in the low market resource allocation._x000D_
In this thesis, information economics theories are used into the newly-built housing market. First, searching theory is used to analyze the buyers’ searching behavior, and signaling theory is used into analyzing the developers’ searching behavior. Then a signaling model is established to analyze the process of the information transmission and feedback, and find an effective information mechanism to distinguish the houses with different quality._x000D_
The results indicate that the developers’ signaling relates with housing quality and brand value, signaling mechanism should be established to decrease the degree of information asymmetry._x000D_
</t>
  </si>
  <si>
    <t>肖贺</t>
  </si>
  <si>
    <t>魏庆芃</t>
  </si>
  <si>
    <t>美国校园建筑能耗现状与空调控制系统运行状况研究</t>
  </si>
  <si>
    <t xml:space="preserve">大型公共建筑能源消耗近年来为全球研究机构所广泛关注，选取美国校园建筑进行能耗现状研究对中国校园建筑节能工作具有实际而深远的意义。_x000D_
本论文首先基于美国商业建筑能耗调查2003年统计数据，对美国全境内大学校园建筑能耗现状进行统计，同时选取美国宾州某著名大学校园建筑群，集中分析了此校园用能现状与特点，并与气候条件相同的中国北京清华大学进行比较。_x000D_
除此之外，本论文还调研了美国空调自控系统传感器、执行器实际运行情况，并集中收集了美国市场上空调自控系统产品的硬件与人工价格，建立了价格数据库，绘制了价格快速查找曲线，并结合工程案例说明了数据库的使用方法。_x000D_
</t>
  </si>
  <si>
    <t xml:space="preserve">Energy consumption of large commercial building has raised attention worldwide. It is vital to approach the energy consumption status of U.S., which a lot of experiences can be learned from._x000D_
Based on the 2003 statistic data from CBECS (Commercial Building Energy Consumption Survey), energy performance status of on-campus building in U.S. inland has been studied, as well as a typical university in Pennsylvania. Comparison of energy consumption characteristic is made between PA’s case and Tsinghua University in Peking, China, which have similar climate condition._x000D_
In addition, performance status of sensor and controller in HVAC system has been investigated. Price database and quick-searching curve are established based on collecting information, including hardware and labor price. A calculation example is used to explain the directions of database at the end._x000D_
</t>
  </si>
  <si>
    <t>陈喜群</t>
  </si>
  <si>
    <t>面向港口转运中心选址模型的遗传算法研究</t>
  </si>
  <si>
    <t>选址-运输路线安排问题（Location Routing Problem--LRP）是物流系统中的重要课题，经过多年发展已形成精确算法与启发式算法两大类解法。本文结合了物流运输中港口转运中心的实际情况，建立了港口选址优化的大规模非线性混合整数规划模型，该模型采用传统方法直接求解相当困难，作者应用遗传算法对该模型进行了求解。_x000D_
在算法设计过程中，本文对模型中的实数变量进行离散化处理，构造了自动满足约束条件的二维染色体及相应的选择、交叉重组、种群变异、重插入等遗传算子，引入了三层遗传进化搜索机制，应用比例变换适应度法，提高了搜寻该模型全局最优值的能力。详细介绍了遗传算法的程序实现流程与优化，利用一组随机数值案例对比了该算法与通用优化软件在精确度、计算效率和适用范围上的优缺点，结果表明在相同精度要求下，随着算例规模的扩大，即未知变量的数目和约束条件的数目的增多，遗传算法的计算时间、迭代次数呈线性增长，而通用程序表现出明显的NP-hard性质，同时两者精度差别在5%以内，说明对于大规模选址问题遗传算法运算效率高的特点。_x000D_
最后，本文将改进的遗传算法程序应用到我国东南沿海的港口物流运输实际中，分析了一个大规模算例的参数敏感性与不同目标下的选址运输优化问题，以期建立起符合实际的动态港口物流调配优化方案与港口群资源的合理分配，从而提高整个港口物流系统的运行效率。</t>
  </si>
  <si>
    <t>Location Routing Problem (LRP) is a significant subject in logistics systems, two kinds of solving methodologies that are exact methods and heuristics, respectively, were developed in many years. Based on the actual situation of port transshipment systems, this thesis establishes a large scale nonlinear mixed integer programming model which are NP-hard in nature and difficult to be solved by traditional methods, so that a genetic algorithm is proposed to get the near optimum solutions._x000D_
Two-dimensional chromosomes are conformed and genetic arithmetic operators are designed, such as selection, crossover, mutation of seeds, re-insert and so on. A group of randomly computational experiments are conducted to examine the proposed model. Results show the proposed genetic algorithm is efficient in solving the LRP problem especially of large scale._x000D_
Finally, it is applied to solve actual problems of port logistics and transshipment in the southeast coast of China, parameter sensitivity of a large scale numeric example is analyzed and problems under various objective functions explored in order to plan dynamic port logistics schedules and distribute resources among clusters of ports reasonably. Effectiveness and efficiency of the whole logistics systems of ports can be improved.</t>
  </si>
  <si>
    <t>王丽萍</t>
  </si>
  <si>
    <t>加固粘性土坡的动力离心模型试验研究</t>
  </si>
  <si>
    <t xml:space="preserve">我国是一个滑坡灾害频发的国家，同时又处于大陆断裂地震带上，地震活动频繁。因此不同加固方式下的边坡静动力响应的变形规律研究具有重要的理论和工程意义。_x000D_
本文采用土工离心机及专用振动台，进行了静动力加载条件下抗滑桩、土工织物和土钉墙加固粘性土坡的离心模型试验。测量了试验过程中边坡的位移场和加速度响应的变化过程，以及抗滑桩的位移和应变分布。试验结果表明各种加固方式都有效地增强了土坡的抗震稳定性。_x000D_
基于试验结果，深入分析了抗滑桩加固土坡的变形规律和加固机理。结果表明震后残余变形的水平分量最值相比震前向坡上部移动。静动力加载过程中，抗滑桩左侧土体存在一个面，其内外两侧的土体位移表现出不同的水平位移变化规律。基于该面可以将抗滑桩加固土坡划分成4个分别具有不同变形特性的区域。_x000D_
</t>
  </si>
  <si>
    <t xml:space="preserve">Landslide is one of the most frequent disasters. And located in the continent seismic zone, China suffered earthquakes continually. As a result, the research of the deformation rule of reinforced slopes with different reinforced patterns is of great significance in the aspects of theory and engineering._x000D_
The behaviors of cohesive soil slopes reinforced using stabilizing piles, geosynthetics and soil nailing wall were investigated using centrifuge model tests. The static and dynamic loading conditions were considered in the tests using the geotechnical centrifuge machine with the shaking table. The response of the slope-piles system was measured during testing, including the histories of displacements and acceleration of the slope, and the strain distribution of the stabilizing piles. The results showed that the stability of the reinforced slopes increased during the earthquake and none of the slopes failed._x000D_
Based on the results of the slope reinforced using piles, the deformation rule and mechanism were analyzed. There was a surface on the inner side of the piles in the slope, which showed a boundary of different change rules of horizontal displacement. Therefore, the piles-reinforced slope can be divided into four zones with different deformation behavior. _x000D_
</t>
  </si>
  <si>
    <t>赵铜铁钢</t>
  </si>
  <si>
    <t>杨大文</t>
  </si>
  <si>
    <t>水库调度方法研究</t>
  </si>
  <si>
    <t>水库作为人类开发利用水资源的主要形式，其效益是通过水库调度发挥出来的。本研究旨在对水库调度方法进行概括和总结，同时，本研究还结合三峡水库汛期防洪调度的特点建立模型对其汛期优化调度进行了探讨。</t>
  </si>
  <si>
    <t>Reservoirs serve as the main means for human utilizing water resources and controling the floods. Their functions are fully played through the reservoir operation. The purpose of this research is to make a review of the existing models and methods used for reservoir operation and to investigate the possible operation methods for the Three Georges Reservoir.</t>
  </si>
  <si>
    <t>牟海磊</t>
  </si>
  <si>
    <t>徐艳杰</t>
  </si>
  <si>
    <t>地形不对称对白鹤滩拱坝抗震特性影响研究</t>
  </si>
  <si>
    <t>本文应用拱梁分载法和线弹性有限元法，采用拱梁分载计算程序和拱坝动力_x000D_
分析程序（ADAP-TH86）对白鹤滩不对称椭圆体型拱坝以及虚拟对称椭圆体型拱_x000D_
坝进行了静力、动力以及静动叠加反应分析。模拟了两种体型拱坝在自重、静水_x000D_
压力、泥沙压力以及地震荷载作用下的应力分布和位移分布等反应。通过对比分_x000D_
析两种体型拱坝的反应特性，对白鹤滩地形不对称性对拱坝的抗震特性影响给出_x000D_
评价。最后根据评价结果给出一定的工程建议。</t>
  </si>
  <si>
    <t>In this paper, with Trial Load method and Linear Finite Element method_x000D_
(ADAP-TH86), numerical analyses are performed on static responses, natural modal_x000D_
characteristics and seismic behavior respectively for asymmetrical and symmetrical_x000D_
elliptic arch dams of Baihetan Project. Stress and displacement of the two dams are_x000D_
calculated considering the gravity, hydrostatic pressure, sediment pressure, temperature,_x000D_
earthquake, as well as the change of foundation's elasticity modulus. By comparing the_x000D_
responses of the two arch dams, conclusions have drawn about the effect of_x000D_
asymmetric terrain on dam responses and the seismic safety of Baihetan arch dam and_x000D_
some valuable suggestions are given for the project design.</t>
  </si>
  <si>
    <t>王萌</t>
  </si>
  <si>
    <t>攀成钢成品库厂房设计及锅炉刚架大板梁应用软件开发</t>
  </si>
  <si>
    <t xml:space="preserve">轻钢结构是近十年来发展最快的领域。随着我国经济的发展，轻钢结构凭借其强度高、刚度大、自重轻、施工简便、结构形式多样等优势，在实际工程中特别是工业厂房等工程中得到越来越广泛的应用。在工业厂房中,大跨度梁也是经常采用的构件，其拼接和受力情况和普通的梁也有很大的不同,并渐渐成为了设计的焦点。_x000D_
本次综合论文训练第一部分通过参与攀成钢四期整个项目的设计、计算、绘图、校核，了解此类工程的设计方法与流程，学习相关专业软件的使用，并回顾和应用了本科所学专业知识，加强了知识应用于实践的能力。第二部分，利用VB为开发平台设计并开发了大板梁的设计计算软件，更好的为工程实践服务。在整个过程中提高了自己分析问题，解决问题的能力。_x000D_
</t>
  </si>
  <si>
    <t xml:space="preserve">Presently light steel structure is one of the fastest developing field. With the development of economic in our country, light steel structure has been more and more widely used in practical projects especially in the areas of industrial plant construction etc. Besides that, the Plate Girder is the moment which is often used in the projects of industry factories. The joint and stress distributing of it is focused on little by little ._x000D_
During the comprehensive training, the first part of my jobs is participating the whole process including designing ,calculating , drawing, checking and construction of the fourth part of “panchenggang” project about light steel structure practical projects. Through that I knew well of the design methods and processes of this kind of projects, learned how to use the professional design software, deepened the understanding of undergraduate learning, and enhanced the practical ability. The second part of my job is using VB (Visual Basic) to design and develop a application software about designing the Plate Girder . It is more helpful for the actual projects.  During all the things above , I really improve my ability of document retrieval, analysis and summarizing._x000D_
</t>
  </si>
  <si>
    <t>李鹏</t>
  </si>
  <si>
    <t>宋二祥</t>
  </si>
  <si>
    <t>我国山区机场高填方地基处理工程综述及数据库研发</t>
  </si>
  <si>
    <t>随着我国经济的持续发展，特别是西部大开发战略的实施，西南地区机场建设将进入迅猛发展阶段。这些机场工程的特点是场区地质条件复杂、填方高度大，不少还处于高地震烈度区。对这种山区机场的大面积高填方地基，其稳定和沉降控制是地基处理工程的核心问题。我国目前已建成的山区高填方机场有近二十座。了解这些已有工程的地基处理施工方法和地基处理效果检测技术无疑有着重要的参考作用。_x000D_
本文以山区机场高填方地基处理案例库信息管理系统的设计与实现为主要内容，对案例库信息管理系统的总体设计、数据库的设计与建立、系统管理功能的实现进行了全面的论述，进而初步建立了一个高填方机场案例库。同时，本文通过大量的文献调研，收集整理了我国已有山区机场高填方地基处理的几乎全部工程实例，并对所采用的地基处理方法进行了归纳和分析。本文的主要成果如下：_x000D_
（1）从数据库基础理论出发，根据山区机场高填方地基处理工程案例的特点设计数据结构，基于Microsoft Access数据库，运用关系数据模型建立了机场案例数据库，并将目前收集整理的机场数据录入数据库。_x000D_
（2）运用Visual BASIC及Microsoft Access数据库内置宏语言开发案例数据库信息管理系统，实现了对数据的输入与更新维护、数据信息查询、报表输出等功能。_x000D_
（3）结合国内已有山区机场高填方地基处理工程实例，围绕地基稳定及沉降控制这条主线，综述了已有工程中原地基、填筑地基处理的施工要点以及目前已有的地基处理检测技术。</t>
  </si>
  <si>
    <t>The thesis focuses mainly on the designing and implementing of the information management system for the data base of ground treatment of mountainous high-filled airport cases, detailing the overall design of the IMS, database establishment as well as the implementation of functions on the information management. Furthermore, through a large amount of literature research, analysis of the ground treatment methods of several high filled-up airport projects that are already completed has been also discussed. The main results are the following: _x000D_
(1)To design the data structure according to the features of mountainous high-filled airport cases on the basis of the database theory. _x000D_
(2)To develop the database IMS with Visual BASIC and Macro Language provided by Microsoft Access database. In this system, functions are made available to input and refresh the data, search the data information, output the report forms, etc._x000D_
(3)Based on several high filled-up airport projects that are already completed in China, following the main line of controlling stability and settelment of high filled-up ground, treatment measures of original ground and high-filled ground as well as methods for quality inspection are presented.</t>
  </si>
  <si>
    <t>严永旭</t>
  </si>
  <si>
    <t>于清</t>
  </si>
  <si>
    <t>高层钢管混凝土建筑工程施工质量管理的关键问题研究</t>
  </si>
  <si>
    <t>近几年来，随着经济的快速增长和建设行业的迅速发展，钢管混凝土结构被越来越多地应用于高层建筑中，它所表现出来的优点和发挥的作用也倍受重视。但是目前对钢管混凝土的研究多数还是集中在理论方面，在施工方面还没有专门的规范进行指导，这在一定程度上也阻碍了这种结构形式在更广范围内的应用。_x000D_
本论文针对钢管混凝土柱中核心混凝土浇筑质量的控制进行研究，因为可靠的核心混凝土浇筑质量是钢管混凝土满足其设计强度，保证钢管与核心混凝土共同作用，及充分发挥其结构力学性能的重要前提。_x000D_
本文在文献研究和实地调研基础上归纳和总结了高层钢管混凝土的发展概况、施工方法及相关技术，提出了施工过程中钢管内核心混凝土浇筑质量控制的关键问题。本文应用ISO 9000族标准质量管理的重要方法——过程方法，强调以控制过程来达到控制结果的目的，制定了钢管混凝土柱中核心混凝土浇筑质量控制的具体实施方案。通过加强施工的全过程质量管理，确保每道工序的施工过程能够满足要求，从而达到钢管中核心混凝土满足浇筑质量要求的目的，以期为钢管混凝土工程的施工及验收提供参考。</t>
  </si>
  <si>
    <t>With the quick boom of economy and the rapid development of the construction industry in recent years, concrete-filled steel tubular structure has been widely used in modern constructions and attention has been drawn to its benefits and functional advantages._x000D_
In view of the importance of a reliable pouring quality of core concrete to ensure the designed strength of concrete, as well as the composite action between the steel tube and its core concrete, this paper researches the controlling methods of the pouring quality of core concrete in concrete-filled steel tube._x000D_
In this paper, the development, construction techniques and related skills of concrete-filled steel tubular structure are summarized, based on the findings by literature review and observations conducted on construction sites, to address key issues in pouring quality management for pouring core concrete of concrete-filled steel tube.  Also, “a process method,” which is put forward in ISO 9000 Quality Management System Standards, is applied to ensure the product quality by controlling the pouring process.  Key quality management steps are identified and quality check criteria for each step are specified.  A total quality management protocol is proposed at the end.</t>
  </si>
  <si>
    <t>袁兢</t>
  </si>
  <si>
    <t>中国沿海地区风暴潮的特征分析和数值模拟</t>
  </si>
  <si>
    <t>风暴潮是威胁沿海地区安全的主要自然灾害之一。研究风暴潮的规律，了解其成灾机理，对沿海地区的社会安定和经济发展有着十分重要的意义。本文采用Visual Basic语言开发了台风信息系统，开发的系统具有数据相对完备，界面简洁友好的优点，便于风暴潮的统计分析。以其为主要工具，本文研究了登陆我国的台风的时空分布规律，探讨了各地登陆台风的致灾情况的特点，得出了在我国沿岸造成特大灾害的典型台风路径。本文还建立了可用于模拟台风作用下近海海域水体运动的单向耦合数值模型。其中台风风场根据藤田气压模型和梯度风公式计算；在此基础上利用ADCIRC浅水环流模型模拟天文潮和风暴潮共同作用下的水位波动和流场；然后在SWAN中耦合ADCIRC的计算结果，采用两层嵌套网格求解海域波浪场。本文还研究了特大台风对杭州湾地区的影响。典型台风选择了5612号台风（Wanda）。数值计算的结果再现了Wanda风暴潮期间杭州湾内潮位和流场的变化过程。计算结果和实测资料符合较好。本文还利用数值模型还探讨了杭州湾地区的天文潮和风暴潮的非线性耦合效应。</t>
  </si>
  <si>
    <t xml:space="preserve"> In this study, a new typhoon information system is developed with Visual Basic. This system has relatively complete and accurate data and friendly interface, which make it a good tool to conduct statistical analysis. By means of the system we developed, the statistical feature of landing typhoons of China is surveyed. The spatial and temporal distributions of landing typhoons are presented. The typhoon-induced hazard in China is also discussed to find the most dangerous track of landing typhoon. A uni-directional coupling of two numerical model, i.e.,ADCIRC and SWAN, is realized. Fujita pressure model and the gradient wind fomula are used to simulate the wind field of typhoon. The ADCIRC model is used to calculate the setup due to the combination of astronomical tide and storm surge. The result of ADCIRC is incorporated into the SWAN model to simulate the wave fields in two nested computiation domains. Typhoon Wanda, which is the most serious typhoon in China’s history, is simulated with the models. The numerical result is found to be in good agreement with observations. The nonlinear effect due to coupling of astronomical tide and storm surge in Hangzhou Bay is discussed.</t>
  </si>
  <si>
    <t>王宇航</t>
  </si>
  <si>
    <t>钢-混凝土组合梁疲劳性能研究</t>
  </si>
  <si>
    <t>对于T型组合梁和钢板-混凝土组合加固梁的静力性能，已有大量的试验研究和理论分析以及数值模拟。但是对于其疲劳性能，由与时间和经费等原因，尚缺乏系统的研究。_x000D_
本文将在已有研究的基础上，首先对T型组合梁的疲劳性能进行进一步全面的分析，得出实用的设计方法。然后针对钢板-混凝土组合加固梁的疲劳性能进行初步的理论分析，然后再设计试验方案。主要工作如下：_x000D_
通过查阅已有文献，总结归纳了组合梁中剪力连接件和钢梁、普通钢筋混凝土构件、钢-混凝土组合构件、钢筋混凝土加固梁的疲劳性能研究现状。搜集了国内外大量的栓钉及组合梁的疲劳试验数据，对组合梁中栓钉的各种疲劳寿命计算方法进行了对比计算。通过断裂力学理论方法，对栓钉的疲劳寿命计算方法进行了探讨，得出了使用的设计公式。在已有学者研究成果的基础上，推导出了组合梁在疲劳荷载下的变形计算公式，从而为组合梁的刚度设计提供了依据。_x000D_
在静力分析的基础上，对钢板-混凝土组合加固梁的疲劳性能进行了初步的分析，包括界面有限元分析和正截面疲劳性能数值模拟。然后对钢板-组合加固梁的疲劳试验方案进行了设计，以指导以后的钢板-混凝土组合加固梁疲劳试验。</t>
  </si>
  <si>
    <t>Based on the research available now, the fatigue behavior of he T-shape composite beam is studied in this paper and the practical design method is proposed. The fatigue behavior of composite strengthen beam is also primary studied. The main contents are as following: _x000D_
The research status in quo on shear connector, steel beam, general reinforcement concrete member, steel-concrete composite member and strengthen reinforcement concrete beam is summed up though the references available. The numerous fatigue experimental data of stud is collected and the various methods to calculate the fatigue life of stud is compared. Based on fracture mechanism the method to calculate the fatigue life of stud is advised, and then the practical design formula is given. The method to calculate the deformation of composite beam under fatigue load is also given based on substantive research results. So the method on the fatigue rigidity design is available._x000D_
Based on the static analysis, the fatigue analysis on steel plate-concrete composite strengthen beam including the finite element analysis of interface and the numerical simulation of flexure fatigue behavior is made. Then the experimental plan on steel plate-concrete composite strengthen beam is accomplished.</t>
  </si>
  <si>
    <t>刘帆</t>
  </si>
  <si>
    <t>傅旭东</t>
  </si>
  <si>
    <t>一维溃坝模拟及四川堰塞湖应急计算</t>
  </si>
  <si>
    <t>溃决预报和洪水演进预报是防洪减灾工作中基础性的内容，合理预报大坝溃决过程对于制定防御措施、保护下游人民生命财产安全具有重大意义。本文提出了基于人工粘性的修正MacCormack数值格式，方法简洁，精度高且计算速度快，可用于一维溃坝波的模拟中；针对“5.12”四川汶川地震后可能的堰塞湖溃决次生灾害，应用所建立的瞬间溃决模型，为肖家桥、老鹰岩等多个堰塞湖和病险水库进行了不同溃坝工况下的洪水波演进计算，计算结果应用于实际应急方案的制定；建立了堰塞体溃口发展概化模型，描述堰塞体溃决过程中泄流槽在纵向、垂向以及侧向的发展过程，并和水动力学模型耦合建立了一维土水耦合计算模型，应用于唐家山堰塞湖的溃决过程模拟，合理预报了溃口最大流量及其出现时间，为唐家山堰塞湖的泄流除险和下游防灾减灾工作提供了计算依据。</t>
  </si>
  <si>
    <t>本科</t>
    <phoneticPr fontId="2" type="noConversion"/>
  </si>
  <si>
    <t>2006年</t>
    <phoneticPr fontId="2" type="noConversion"/>
  </si>
  <si>
    <t>姓名</t>
    <phoneticPr fontId="4" type="noConversion"/>
  </si>
  <si>
    <t>导师姓名</t>
    <phoneticPr fontId="4" type="noConversion"/>
  </si>
  <si>
    <t>系所</t>
    <phoneticPr fontId="4" type="noConversion"/>
  </si>
  <si>
    <t>专业</t>
    <phoneticPr fontId="4" type="noConversion"/>
  </si>
  <si>
    <t>毕业时间</t>
    <phoneticPr fontId="4" type="noConversion"/>
  </si>
  <si>
    <t>中文题目</t>
    <phoneticPr fontId="4" type="noConversion"/>
  </si>
  <si>
    <t>中文摘要</t>
    <phoneticPr fontId="4" type="noConversion"/>
  </si>
  <si>
    <t>英文摘要</t>
    <phoneticPr fontId="4" type="noConversion"/>
  </si>
  <si>
    <t>论文类别</t>
    <phoneticPr fontId="4" type="noConversion"/>
  </si>
  <si>
    <t>词性</t>
    <phoneticPr fontId="1" type="noConversion"/>
  </si>
  <si>
    <t>冠词</t>
    <phoneticPr fontId="1" type="noConversion"/>
  </si>
  <si>
    <t>单复数</t>
    <phoneticPr fontId="1" type="noConversion"/>
  </si>
  <si>
    <t>可数不可数</t>
    <phoneticPr fontId="1" type="noConversion"/>
  </si>
  <si>
    <t>主谓一致</t>
    <phoneticPr fontId="1" type="noConversion"/>
  </si>
  <si>
    <t>时态</t>
    <phoneticPr fontId="1" type="noConversion"/>
  </si>
  <si>
    <t>介词</t>
    <phoneticPr fontId="1" type="noConversion"/>
  </si>
  <si>
    <t>连词</t>
    <phoneticPr fontId="1" type="noConversion"/>
  </si>
  <si>
    <t>缺少成分</t>
    <phoneticPr fontId="1" type="noConversion"/>
  </si>
  <si>
    <t>语序</t>
    <phoneticPr fontId="1" type="noConversion"/>
  </si>
  <si>
    <t>标点符号</t>
    <phoneticPr fontId="1" type="noConversion"/>
  </si>
  <si>
    <t>翻译缺失</t>
    <phoneticPr fontId="1" type="noConversion"/>
  </si>
  <si>
    <t>表意不明</t>
    <phoneticPr fontId="1" type="noConversion"/>
  </si>
  <si>
    <t>拼写错误</t>
    <phoneticPr fontId="1" type="noConversion"/>
  </si>
  <si>
    <t>缩写不规范</t>
    <phoneticPr fontId="1" type="noConversion"/>
  </si>
  <si>
    <t>词汇选择</t>
    <phoneticPr fontId="1" type="noConversion"/>
  </si>
  <si>
    <t>排版错误</t>
    <phoneticPr fontId="1" type="noConversion"/>
  </si>
  <si>
    <t>总错误数</t>
    <phoneticPr fontId="1" type="noConversion"/>
  </si>
  <si>
    <t>总字数</t>
    <phoneticPr fontId="1" type="noConversion"/>
  </si>
  <si>
    <t>每百词错误数</t>
    <phoneticPr fontId="1" type="noConversion"/>
  </si>
  <si>
    <t>本文讨论了宋式木建筑的结构与构造特点，根据内力分布规律提出宋式木结构杆系简化计算模型的建立方法，最主要原则为沿传力路径布置杆件。对辽代建筑蓟县独乐寺山门与观音阁进行了模型计算。通过山门实体模型与简化模型的计算比较，表明简化模型的主要结构构件在竖向荷载下的内力计算中可以取代实体模型；对观音阁自振频率实测值与计算值比较显示，简化模型可用于自振频率的估算中。并应用简化模型讨论楼阁建筑中斜撑的作用。</t>
    <phoneticPr fontId="1" type="noConversion"/>
  </si>
  <si>
    <t>备注</t>
    <phoneticPr fontId="1" type="noConversion"/>
  </si>
  <si>
    <t>中文和英文严重不对应</t>
    <phoneticPr fontId="1" type="noConversion"/>
  </si>
  <si>
    <t>风险管理对于国际PPP项目具有重要意义，清楚的了解PPP项目风险系统中风险因素间的相互影响有助于更有效率的进行风险管理。本文首先建立了一个包含20个风险因素的国际PPP项目风险系统，并以此为研究对象，采用ISM及MICMAC两种系统结构分析方法对这一系统进行了分析。通过分析，本研究中构建了一个能够清晰描述各个风险因素间影响关系的风险系统结构模型，并指出了对于项目参与方来说在实际风险管理中不同阶段应该着重关注的风险因素。</t>
    <phoneticPr fontId="1" type="noConversion"/>
  </si>
  <si>
    <t>Risk management is very important for international public private partnership（PPP） projects. Having a clear comprehension about the relationships among the risk factors involved in PPP project help to manage these risks more efficiently. In this article, a risk system of international PPP project containing 20 risk factors was set up firstly, then ISM and MICMAC system structure analysis method were used to analyze the system above. According to the research, a risk system structural model which focus on the relations among all the 20 risk factors, especially on the hierarchy of them was established. At the end of this article, the risks worth noting particularly for project participators during different phases were pointed out based on the findings when considering both direct and indirect relationships.</t>
    <phoneticPr fontId="1" type="noConversion"/>
  </si>
  <si>
    <t>本文以成都百舸桥为工程背景开展研究，介绍了桥梁风工程的发展、原理和方法，以及曲线型薄壁桥梁风工程的研究现状。详细研究了边界层风场特性，通过风场数值模拟从而揭示了曲桥与直桥在风场模拟中的区别，并通过二次开发在有限元框架（Midas/Civil）中实现了风作用下曲线型薄壁桥梁的抖振动力响应分析。本文还介绍了等效风荷载原理，并就百舸桥进行了计算分析，与抖振时程分析作比较。本文提出的技术路线适用于各类桥梁及其他结构的风荷载分析，并就今后发展作了展望。</t>
    <phoneticPr fontId="1" type="noConversion"/>
  </si>
  <si>
    <t>the displacement of the tower increases along with the elevation increases</t>
    <phoneticPr fontId="1" type="noConversion"/>
  </si>
  <si>
    <t>Forecast of dam breach and outburst flood routing is of fundamental work in flood defense and hazards prevention, which is essentially important for dealing with ill reservoirs and quake lakes. A modified numerical scheme with artificial viscosity based on the MacCormack predictor-corrected method was developed. This new scheme has its advantages including simple form, high precision, and good efficiency and was applied to simulation of 1-D outburst flood routing. Dam-break scenarios of barrier dams, caused by the “5.12” Sichuan Wenchuan Earthquake, were examined through using the 1-D flood routing model. The calculation results were adopted in establishing urgent action scheme to mitigate potential flood hazards from quake lakes. Meanwhile, a one-dimensional conceptual model for breach development was built up for predicting dam erosion processes in the longitudinal, vertical, and transverse directions. The breach process of the Tangjiashan barrier lake, the largest one formed in the “5.12” Sichuan Wenchuan Earthquake, was then simulated and reasonable predictions of critical parameters including peak discharge and its occurrence time were achieved. This contributes to effective emergency management of barrier dams for quake relief.</t>
    <phoneticPr fontId="1" type="noConversion"/>
  </si>
  <si>
    <t>苏子越</t>
    <phoneticPr fontId="1" type="noConversion"/>
  </si>
  <si>
    <t>李小冬</t>
    <phoneticPr fontId="1" type="noConversion"/>
  </si>
  <si>
    <t>工程管理</t>
    <phoneticPr fontId="1" type="noConversion"/>
  </si>
  <si>
    <t>建筑施工企业青年员工离职倾向影响因素研究</t>
    <phoneticPr fontId="1" type="noConversion"/>
  </si>
  <si>
    <t>本科</t>
    <phoneticPr fontId="1" type="noConversion"/>
  </si>
  <si>
    <t>王祯</t>
    <phoneticPr fontId="1" type="noConversion"/>
  </si>
  <si>
    <t>李克非</t>
    <phoneticPr fontId="1" type="noConversion"/>
  </si>
  <si>
    <t>土木工程</t>
    <phoneticPr fontId="1" type="noConversion"/>
  </si>
  <si>
    <t>水泥基材料水蒸气吸附特性研究</t>
    <phoneticPr fontId="1" type="noConversion"/>
  </si>
  <si>
    <t>肖靖林</t>
    <phoneticPr fontId="1" type="noConversion"/>
  </si>
  <si>
    <t>聂建国</t>
    <phoneticPr fontId="1" type="noConversion"/>
  </si>
  <si>
    <t>钢-混凝土组合渡槽设计与受力性能研究</t>
    <phoneticPr fontId="1" type="noConversion"/>
  </si>
  <si>
    <t>薛峻峰</t>
    <phoneticPr fontId="1" type="noConversion"/>
  </si>
  <si>
    <t>王强</t>
    <phoneticPr fontId="1" type="noConversion"/>
  </si>
  <si>
    <t>磷建筑石膏发泡保温砌块的制备及性能研究</t>
    <phoneticPr fontId="1" type="noConversion"/>
  </si>
  <si>
    <t>杨森</t>
    <phoneticPr fontId="1" type="noConversion"/>
  </si>
  <si>
    <t>微重力条件下的颗粒流变研究</t>
    <phoneticPr fontId="1" type="noConversion"/>
  </si>
  <si>
    <t>陈天翼</t>
    <phoneticPr fontId="1" type="noConversion"/>
  </si>
  <si>
    <t>张嘎</t>
    <phoneticPr fontId="1" type="noConversion"/>
  </si>
  <si>
    <t>水利水电工程</t>
    <phoneticPr fontId="1" type="noConversion"/>
  </si>
  <si>
    <t>循环荷载作用下土工合成材料加固路基超重力试验研究</t>
    <phoneticPr fontId="1" type="noConversion"/>
  </si>
  <si>
    <t>胡兴宇</t>
    <phoneticPr fontId="1" type="noConversion"/>
  </si>
  <si>
    <t>雷慧闽</t>
    <phoneticPr fontId="1" type="noConversion"/>
  </si>
  <si>
    <t>夏玉米生长变化对蒸散发的影响</t>
    <phoneticPr fontId="1" type="noConversion"/>
  </si>
  <si>
    <t>林永鹏</t>
    <phoneticPr fontId="1" type="noConversion"/>
  </si>
  <si>
    <t>傅旭东</t>
    <phoneticPr fontId="1" type="noConversion"/>
  </si>
  <si>
    <t>典型堰塞湖冲刷泄洪模拟与分析</t>
    <phoneticPr fontId="1" type="noConversion"/>
  </si>
  <si>
    <t>赵广生</t>
    <phoneticPr fontId="1" type="noConversion"/>
  </si>
  <si>
    <t>牛小静</t>
    <phoneticPr fontId="1" type="noConversion"/>
  </si>
  <si>
    <t>苏禄海海啸风险的数值模拟研究</t>
    <phoneticPr fontId="1" type="noConversion"/>
  </si>
  <si>
    <t>邓悦</t>
    <phoneticPr fontId="1" type="noConversion"/>
  </si>
  <si>
    <t>曹彬</t>
    <phoneticPr fontId="1" type="noConversion"/>
  </si>
  <si>
    <t>建筑环境与能源应用工程</t>
    <phoneticPr fontId="1" type="noConversion"/>
  </si>
  <si>
    <t>极端冷环境下人体热舒适特征及改善措施研究</t>
    <phoneticPr fontId="1" type="noConversion"/>
  </si>
  <si>
    <t>费奕凡</t>
    <phoneticPr fontId="1" type="noConversion"/>
  </si>
  <si>
    <t>基于关联规则的承包商施工项目经理工作倦怠影响因素分析</t>
    <phoneticPr fontId="1" type="noConversion"/>
  </si>
  <si>
    <t>王一迪</t>
    <phoneticPr fontId="1" type="noConversion"/>
  </si>
  <si>
    <t>杨赞</t>
    <phoneticPr fontId="1" type="noConversion"/>
  </si>
  <si>
    <t>收入不确定性与家庭资产配置</t>
    <phoneticPr fontId="1" type="noConversion"/>
  </si>
  <si>
    <t>黄一多</t>
    <phoneticPr fontId="1" type="noConversion"/>
  </si>
  <si>
    <t>李萌</t>
    <phoneticPr fontId="1" type="noConversion"/>
  </si>
  <si>
    <t>连续平面行人均衡下的基础设施规划</t>
    <phoneticPr fontId="1" type="noConversion"/>
  </si>
  <si>
    <t>刘玉章</t>
    <phoneticPr fontId="1" type="noConversion"/>
  </si>
  <si>
    <t>张君</t>
    <phoneticPr fontId="1" type="noConversion"/>
  </si>
  <si>
    <t>不同气候区建筑外墙、屋面温度场与温度应力分析</t>
    <phoneticPr fontId="1" type="noConversion"/>
  </si>
  <si>
    <t>孟嘉伟</t>
    <phoneticPr fontId="1" type="noConversion"/>
  </si>
  <si>
    <t>郭红仙</t>
    <phoneticPr fontId="1" type="noConversion"/>
  </si>
  <si>
    <t>能源隧道换热性能的数值分析</t>
    <phoneticPr fontId="1" type="noConversion"/>
  </si>
  <si>
    <t>莫佰川</t>
    <phoneticPr fontId="1" type="noConversion"/>
  </si>
  <si>
    <t>李瑞敏</t>
    <phoneticPr fontId="1" type="noConversion"/>
  </si>
  <si>
    <t>基于车牌识别数据进行动态OD矩阵估计</t>
    <phoneticPr fontId="1" type="noConversion"/>
  </si>
  <si>
    <t>周文轩</t>
    <phoneticPr fontId="1" type="noConversion"/>
  </si>
  <si>
    <t>徐明</t>
    <phoneticPr fontId="1" type="noConversion"/>
  </si>
  <si>
    <t>基于小应变模型的基坑开挖对临近隧道影响研究</t>
    <phoneticPr fontId="1" type="noConversion"/>
  </si>
  <si>
    <t>韩沛达</t>
    <phoneticPr fontId="1" type="noConversion"/>
  </si>
  <si>
    <t>余锡平</t>
    <phoneticPr fontId="1" type="noConversion"/>
  </si>
  <si>
    <t>台风过程对海洋的扰动影响研究</t>
    <phoneticPr fontId="1" type="noConversion"/>
  </si>
  <si>
    <t>李兴东</t>
    <phoneticPr fontId="1" type="noConversion"/>
  </si>
  <si>
    <t>龙笛</t>
    <phoneticPr fontId="1" type="noConversion"/>
  </si>
  <si>
    <t>基于多源遥感和水文模型的青藏高原湖泊水量变化研究</t>
    <phoneticPr fontId="1" type="noConversion"/>
  </si>
  <si>
    <t>罗方悦</t>
    <phoneticPr fontId="1" type="noConversion"/>
  </si>
  <si>
    <t>水位骤降条件下土坡的变形破坏离心模型试验研究</t>
    <phoneticPr fontId="1" type="noConversion"/>
  </si>
  <si>
    <t>张玍</t>
    <phoneticPr fontId="1" type="noConversion"/>
  </si>
  <si>
    <t>流域产沙模数随汇流面积尺度变化的非线性</t>
    <phoneticPr fontId="1" type="noConversion"/>
  </si>
  <si>
    <t>康旭源</t>
    <phoneticPr fontId="1" type="noConversion"/>
  </si>
  <si>
    <t>建筑用能大数据分析研究与平台开发</t>
    <phoneticPr fontId="1" type="noConversion"/>
  </si>
  <si>
    <t>黄少麟</t>
    <phoneticPr fontId="1" type="noConversion"/>
  </si>
  <si>
    <t>“地王”事件对政府和企业行为的影响研究</t>
    <phoneticPr fontId="1" type="noConversion"/>
  </si>
  <si>
    <t>徐星辉</t>
    <phoneticPr fontId="1" type="noConversion"/>
  </si>
  <si>
    <t>李楠</t>
    <phoneticPr fontId="1" type="noConversion"/>
  </si>
  <si>
    <t>基于虚拟疏散实验分析空间认知模式对火灾疏散的影响</t>
    <phoneticPr fontId="1" type="noConversion"/>
  </si>
  <si>
    <t>陈兵</t>
    <phoneticPr fontId="1" type="noConversion"/>
  </si>
  <si>
    <t>李威</t>
    <phoneticPr fontId="1" type="noConversion"/>
  </si>
  <si>
    <t>圆中空夹层钢管混凝土构件钢-混凝土界面力学研究</t>
    <phoneticPr fontId="1" type="noConversion"/>
  </si>
  <si>
    <t>冯恺睿</t>
    <phoneticPr fontId="1" type="noConversion"/>
  </si>
  <si>
    <t>李全旺</t>
    <phoneticPr fontId="1" type="noConversion"/>
  </si>
  <si>
    <t>灾后应急交通即时模拟及评价方法初探</t>
    <phoneticPr fontId="1" type="noConversion"/>
  </si>
  <si>
    <t>吕晚晴</t>
    <phoneticPr fontId="1" type="noConversion"/>
  </si>
  <si>
    <t>韩林海</t>
    <phoneticPr fontId="1" type="noConversion"/>
  </si>
  <si>
    <t>考虑施工过程及长期荷载影响的圆钢管混凝土轴压力学性能分析</t>
    <phoneticPr fontId="1" type="noConversion"/>
  </si>
  <si>
    <t>吴伟坤</t>
    <phoneticPr fontId="1" type="noConversion"/>
  </si>
  <si>
    <t>石京</t>
    <phoneticPr fontId="1" type="noConversion"/>
  </si>
  <si>
    <t>黄灯时驾驶员行为决策与风险量化研究</t>
    <phoneticPr fontId="1" type="noConversion"/>
  </si>
  <si>
    <t>周文</t>
    <phoneticPr fontId="1" type="noConversion"/>
  </si>
  <si>
    <t>珊瑚礁砂混凝土基本性能研究</t>
    <phoneticPr fontId="1" type="noConversion"/>
  </si>
  <si>
    <t>李治</t>
    <phoneticPr fontId="1" type="noConversion"/>
  </si>
  <si>
    <t>孙健</t>
    <phoneticPr fontId="1" type="noConversion"/>
  </si>
  <si>
    <t>溃坝水流与下游地形相互作用的实验研究</t>
    <phoneticPr fontId="1" type="noConversion"/>
  </si>
  <si>
    <t>许月</t>
    <phoneticPr fontId="1" type="noConversion"/>
  </si>
  <si>
    <t>全球变暖背景下南中国海海域海温响应分析</t>
    <phoneticPr fontId="1" type="noConversion"/>
  </si>
  <si>
    <t>于京池</t>
    <phoneticPr fontId="1" type="noConversion"/>
  </si>
  <si>
    <t>王进廷</t>
    <phoneticPr fontId="1" type="noConversion"/>
  </si>
  <si>
    <t>丰满老坝爆破拆除方案及影响研究</t>
    <phoneticPr fontId="1" type="noConversion"/>
  </si>
  <si>
    <t>赵艺颖</t>
    <phoneticPr fontId="1" type="noConversion"/>
  </si>
  <si>
    <t>基覆土坡变形破坏特性的离心模型试验研究</t>
    <phoneticPr fontId="1" type="noConversion"/>
  </si>
  <si>
    <t>梁媚</t>
    <phoneticPr fontId="1" type="noConversion"/>
  </si>
  <si>
    <t>魏庆芃</t>
    <phoneticPr fontId="1" type="noConversion"/>
  </si>
  <si>
    <t>航站楼冬季室内热环境实测与模拟研究</t>
    <phoneticPr fontId="1" type="noConversion"/>
  </si>
  <si>
    <t>施雨晨</t>
    <phoneticPr fontId="1" type="noConversion"/>
  </si>
  <si>
    <t>李晓锋</t>
    <phoneticPr fontId="1" type="noConversion"/>
  </si>
  <si>
    <t>建筑渗风量与室内PM2.5浓度控制策略研究</t>
    <phoneticPr fontId="1" type="noConversion"/>
  </si>
  <si>
    <t>程晓辉</t>
    <phoneticPr fontId="1" type="noConversion"/>
  </si>
  <si>
    <t>冯鹏</t>
    <phoneticPr fontId="1" type="noConversion"/>
  </si>
  <si>
    <t>黄蔚欣</t>
    <phoneticPr fontId="1" type="noConversion"/>
  </si>
  <si>
    <t>土木系</t>
    <phoneticPr fontId="1" type="noConversion"/>
  </si>
  <si>
    <t>建管系</t>
    <phoneticPr fontId="1" type="noConversion"/>
  </si>
  <si>
    <t>水利系</t>
    <phoneticPr fontId="1" type="noConversion"/>
  </si>
  <si>
    <t>建筑技术</t>
    <phoneticPr fontId="1" type="noConversion"/>
  </si>
  <si>
    <t>分词形式及语态</t>
    <phoneticPr fontId="1" type="noConversion"/>
  </si>
  <si>
    <t>大小写错误</t>
    <phoneticPr fontId="1" type="noConversion"/>
  </si>
  <si>
    <t>时态不统一</t>
    <phoneticPr fontId="1" type="noConversion"/>
  </si>
  <si>
    <t>机翻</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</si>
</sst>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等线"/>
      <family val="2"/>
      <scheme val="minor"/>
    </font>
    <font>
      <sz val="9"/>
      <name val="等线"/>
      <family val="3"/>
      <charset val="134"/>
      <scheme val="minor"/>
    </font>
    <font>
      <sz val="9"/>
      <name val="等线"/>
      <family val="2"/>
      <charset val="134"/>
      <scheme val="minor"/>
    </font>
    <font>
      <b/>
      <sz val="10"/>
      <name val="等线"/>
      <family val="3"/>
      <charset val="134"/>
      <scheme val="minor"/>
    </font>
    <font>
      <sz val="9"/>
      <name val="宋体"/>
      <family val="3"/>
      <charset val="134"/>
    </font>
    <font>
      <sz val="11"/>
      <color rgb="FF006100"/>
      <name val="等线"/>
      <family val="2"/>
      <charset val="134"/>
      <scheme val="minor"/>
    </font>
    <font>
      <sz val="11"/>
      <color rgb="FF9C0006"/>
      <name val="等线"/>
      <family val="2"/>
      <charset val="134"/>
      <scheme val="minor"/>
    </font>
    <font>
      <sz val="11"/>
      <color rgb="FF9C5700"/>
      <name val="等线"/>
      <family val="2"/>
      <charset val="134"/>
      <scheme val="minor"/>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5" fillId="2" borderId="0" applyNumberFormat="0" applyBorder="0" applyAlignment="0" applyProtection="0">
      <alignment vertical="center"/>
    </xf>
    <xf numFmtId="0" fontId="6" fillId="3" borderId="0" applyNumberFormat="0" applyBorder="0" applyAlignment="0" applyProtection="0">
      <alignment vertical="center"/>
    </xf>
    <xf numFmtId="0" fontId="7" fillId="4" borderId="0" applyNumberFormat="0" applyBorder="0" applyAlignment="0" applyProtection="0">
      <alignment vertical="center"/>
    </xf>
  </cellStyleXfs>
  <cellXfs count="9">
    <xf numFmtId="0" fontId="0" fillId="0" borderId="0" xfId="0"/>
    <xf numFmtId="0" fontId="3" fillId="0" borderId="1" xfId="0" applyFont="1" applyBorder="1" applyAlignment="1">
      <alignment horizontal="center" vertical="center" wrapText="1"/>
    </xf>
    <xf numFmtId="0" fontId="3" fillId="0" borderId="2" xfId="0" applyFont="1" applyFill="1" applyBorder="1" applyAlignment="1">
      <alignment horizontal="center" vertical="center" wrapText="1"/>
    </xf>
    <xf numFmtId="0" fontId="6" fillId="3" borderId="1" xfId="2" applyBorder="1" applyAlignment="1"/>
    <xf numFmtId="0" fontId="5" fillId="2" borderId="1" xfId="1" applyBorder="1" applyAlignment="1"/>
    <xf numFmtId="0" fontId="7" fillId="4" borderId="1" xfId="3" applyBorder="1" applyAlignment="1"/>
    <xf numFmtId="0" fontId="0" fillId="5" borderId="0" xfId="0" applyFill="1"/>
    <xf numFmtId="0" fontId="0" fillId="6" borderId="0" xfId="0" applyFill="1"/>
    <xf numFmtId="0" fontId="0" fillId="7" borderId="0" xfId="0" applyFill="1"/>
  </cellXfs>
  <cellStyles count="4">
    <cellStyle name="差" xfId="2" builtinId="27"/>
    <cellStyle name="常规" xfId="0" builtinId="0"/>
    <cellStyle name="好" xfId="1" builtinId="26"/>
    <cellStyle name="适中" xfId="3" builtinId="2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38"/>
  <sheetViews>
    <sheetView tabSelected="1" zoomScale="70" zoomScaleNormal="70" workbookViewId="0">
      <selection activeCell="AE24" sqref="AC24:AE24"/>
    </sheetView>
  </sheetViews>
  <sheetFormatPr defaultRowHeight="13.8" x14ac:dyDescent="0.25"/>
  <cols>
    <col min="3" max="3" width="12.44140625" customWidth="1"/>
    <col min="6" max="6" width="9.44140625" customWidth="1"/>
    <col min="8" max="8" width="11.44140625" customWidth="1"/>
    <col min="15" max="15" width="11.88671875" customWidth="1"/>
    <col min="16" max="16" width="13.77734375" customWidth="1"/>
    <col min="28" max="28" width="11.88671875" customWidth="1"/>
  </cols>
  <sheetData>
    <row r="1" spans="1:32" ht="26.4" x14ac:dyDescent="0.25">
      <c r="A1" s="1" t="s">
        <v>190</v>
      </c>
      <c r="B1" s="1" t="s">
        <v>191</v>
      </c>
      <c r="C1" s="1" t="s">
        <v>192</v>
      </c>
      <c r="D1" s="1" t="s">
        <v>193</v>
      </c>
      <c r="E1" s="1" t="s">
        <v>194</v>
      </c>
      <c r="F1" s="1" t="s">
        <v>195</v>
      </c>
      <c r="G1" s="1" t="s">
        <v>196</v>
      </c>
      <c r="H1" s="1" t="s">
        <v>197</v>
      </c>
      <c r="I1" s="1" t="s">
        <v>198</v>
      </c>
      <c r="J1" s="2" t="s">
        <v>199</v>
      </c>
      <c r="K1" s="2" t="s">
        <v>200</v>
      </c>
      <c r="L1" s="2" t="s">
        <v>201</v>
      </c>
      <c r="M1" s="2" t="s">
        <v>202</v>
      </c>
      <c r="N1" s="2" t="s">
        <v>203</v>
      </c>
      <c r="O1" s="2" t="s">
        <v>335</v>
      </c>
      <c r="P1" s="2" t="s">
        <v>337</v>
      </c>
      <c r="Q1" s="2" t="s">
        <v>204</v>
      </c>
      <c r="R1" s="2" t="s">
        <v>205</v>
      </c>
      <c r="S1" s="2" t="s">
        <v>206</v>
      </c>
      <c r="T1" s="2" t="s">
        <v>207</v>
      </c>
      <c r="U1" s="2" t="s">
        <v>208</v>
      </c>
      <c r="V1" s="2" t="s">
        <v>209</v>
      </c>
      <c r="W1" s="2" t="s">
        <v>212</v>
      </c>
      <c r="X1" s="2" t="s">
        <v>213</v>
      </c>
      <c r="Y1" s="2" t="s">
        <v>214</v>
      </c>
      <c r="Z1" s="2" t="s">
        <v>215</v>
      </c>
      <c r="AA1" s="2" t="s">
        <v>336</v>
      </c>
      <c r="AB1" s="2" t="s">
        <v>220</v>
      </c>
      <c r="AC1" s="2" t="s">
        <v>216</v>
      </c>
      <c r="AD1" s="2" t="s">
        <v>217</v>
      </c>
      <c r="AE1" s="2" t="s">
        <v>218</v>
      </c>
      <c r="AF1" s="2" t="s">
        <v>210</v>
      </c>
    </row>
    <row r="2" spans="1:32" x14ac:dyDescent="0.25">
      <c r="A2" s="3" t="s">
        <v>0</v>
      </c>
      <c r="B2" s="3" t="s">
        <v>1</v>
      </c>
      <c r="C2" s="3" t="s">
        <v>2</v>
      </c>
      <c r="D2" s="3" t="s">
        <v>3</v>
      </c>
      <c r="E2" s="3" t="s">
        <v>9</v>
      </c>
      <c r="F2" s="3" t="s">
        <v>4</v>
      </c>
      <c r="G2" s="3" t="s">
        <v>5</v>
      </c>
      <c r="H2" s="3" t="s">
        <v>6</v>
      </c>
      <c r="I2" s="3" t="s">
        <v>21</v>
      </c>
      <c r="K2">
        <v>4</v>
      </c>
      <c r="N2">
        <v>1</v>
      </c>
      <c r="O2">
        <v>2</v>
      </c>
      <c r="Q2">
        <v>1</v>
      </c>
      <c r="R2">
        <v>2</v>
      </c>
      <c r="S2">
        <v>2</v>
      </c>
      <c r="T2">
        <v>7</v>
      </c>
      <c r="U2">
        <v>1</v>
      </c>
      <c r="V2">
        <v>1</v>
      </c>
      <c r="Y2">
        <v>3</v>
      </c>
      <c r="AA2">
        <v>2</v>
      </c>
      <c r="AC2">
        <f t="shared" ref="AC2:AC38" si="0">SUM(J2:AA2)</f>
        <v>26</v>
      </c>
      <c r="AD2">
        <v>189</v>
      </c>
      <c r="AE2">
        <f>AC2/AD2*100</f>
        <v>13.756613756613756</v>
      </c>
    </row>
    <row r="3" spans="1:32" x14ac:dyDescent="0.25">
      <c r="A3" s="3" t="s">
        <v>7</v>
      </c>
      <c r="B3" s="3" t="s">
        <v>8</v>
      </c>
      <c r="C3" s="3" t="s">
        <v>2</v>
      </c>
      <c r="D3" s="3" t="s">
        <v>3</v>
      </c>
      <c r="E3" s="3" t="s">
        <v>24</v>
      </c>
      <c r="F3" s="3" t="s">
        <v>10</v>
      </c>
      <c r="G3" s="3" t="s">
        <v>11</v>
      </c>
      <c r="H3" s="3" t="s">
        <v>12</v>
      </c>
      <c r="I3" s="3" t="s">
        <v>21</v>
      </c>
      <c r="K3">
        <v>4</v>
      </c>
      <c r="L3">
        <v>1</v>
      </c>
      <c r="O3">
        <v>1</v>
      </c>
      <c r="Y3">
        <v>1</v>
      </c>
      <c r="AA3">
        <v>1</v>
      </c>
      <c r="AC3">
        <f t="shared" si="0"/>
        <v>8</v>
      </c>
      <c r="AD3">
        <v>90</v>
      </c>
      <c r="AE3">
        <f t="shared" ref="AE3:AE38" si="1">AC3/AD3*100</f>
        <v>8.8888888888888893</v>
      </c>
      <c r="AF3">
        <v>1</v>
      </c>
    </row>
    <row r="4" spans="1:32" x14ac:dyDescent="0.25">
      <c r="A4" s="3" t="s">
        <v>14</v>
      </c>
      <c r="B4" s="3" t="s">
        <v>15</v>
      </c>
      <c r="C4" s="3" t="s">
        <v>16</v>
      </c>
      <c r="D4" s="3" t="s">
        <v>17</v>
      </c>
      <c r="E4" s="3" t="s">
        <v>24</v>
      </c>
      <c r="F4" s="3" t="s">
        <v>18</v>
      </c>
      <c r="G4" s="3" t="s">
        <v>19</v>
      </c>
      <c r="H4" s="3" t="s">
        <v>20</v>
      </c>
      <c r="I4" s="3" t="s">
        <v>13</v>
      </c>
      <c r="K4">
        <v>2</v>
      </c>
      <c r="L4">
        <v>3</v>
      </c>
      <c r="O4">
        <v>1</v>
      </c>
      <c r="T4">
        <v>1</v>
      </c>
      <c r="X4">
        <v>1</v>
      </c>
      <c r="Y4">
        <v>1</v>
      </c>
      <c r="AC4">
        <f t="shared" si="0"/>
        <v>9</v>
      </c>
      <c r="AD4">
        <v>160</v>
      </c>
      <c r="AE4">
        <f t="shared" si="1"/>
        <v>5.625</v>
      </c>
    </row>
    <row r="5" spans="1:32" x14ac:dyDescent="0.25">
      <c r="A5" s="3" t="s">
        <v>22</v>
      </c>
      <c r="B5" s="3" t="s">
        <v>23</v>
      </c>
      <c r="C5" s="3" t="s">
        <v>16</v>
      </c>
      <c r="D5" s="3" t="s">
        <v>17</v>
      </c>
      <c r="E5" s="3" t="s">
        <v>24</v>
      </c>
      <c r="F5" s="3" t="s">
        <v>25</v>
      </c>
      <c r="G5" s="3" t="s">
        <v>26</v>
      </c>
      <c r="H5" s="3" t="s">
        <v>27</v>
      </c>
      <c r="I5" s="3" t="s">
        <v>13</v>
      </c>
      <c r="K5">
        <v>11</v>
      </c>
      <c r="O5">
        <v>1</v>
      </c>
      <c r="P5">
        <v>3</v>
      </c>
      <c r="R5">
        <v>2</v>
      </c>
      <c r="S5">
        <v>2</v>
      </c>
      <c r="AC5">
        <f t="shared" si="0"/>
        <v>19</v>
      </c>
      <c r="AD5">
        <v>153</v>
      </c>
      <c r="AE5">
        <f t="shared" si="1"/>
        <v>12.418300653594772</v>
      </c>
    </row>
    <row r="6" spans="1:32" x14ac:dyDescent="0.25">
      <c r="A6" s="3" t="s">
        <v>28</v>
      </c>
      <c r="B6" s="3" t="s">
        <v>29</v>
      </c>
      <c r="C6" s="3" t="s">
        <v>2</v>
      </c>
      <c r="D6" s="3" t="s">
        <v>3</v>
      </c>
      <c r="E6" s="3" t="s">
        <v>24</v>
      </c>
      <c r="F6" s="3" t="s">
        <v>30</v>
      </c>
      <c r="G6" s="3" t="s">
        <v>31</v>
      </c>
      <c r="H6" s="3" t="s">
        <v>32</v>
      </c>
      <c r="I6" s="3" t="s">
        <v>13</v>
      </c>
      <c r="K6">
        <v>3</v>
      </c>
      <c r="L6">
        <v>1</v>
      </c>
      <c r="N6">
        <v>1</v>
      </c>
      <c r="S6">
        <v>1</v>
      </c>
      <c r="T6">
        <v>1</v>
      </c>
      <c r="W6">
        <v>1</v>
      </c>
      <c r="X6">
        <v>1</v>
      </c>
      <c r="Y6">
        <v>2</v>
      </c>
      <c r="Z6">
        <v>2</v>
      </c>
      <c r="AA6">
        <v>3</v>
      </c>
      <c r="AC6">
        <f t="shared" si="0"/>
        <v>16</v>
      </c>
      <c r="AD6">
        <v>153</v>
      </c>
      <c r="AE6">
        <f t="shared" si="1"/>
        <v>10.457516339869281</v>
      </c>
    </row>
    <row r="7" spans="1:32" x14ac:dyDescent="0.25">
      <c r="A7" s="3" t="s">
        <v>33</v>
      </c>
      <c r="B7" s="3" t="s">
        <v>34</v>
      </c>
      <c r="C7" s="3" t="s">
        <v>35</v>
      </c>
      <c r="D7" s="3" t="s">
        <v>36</v>
      </c>
      <c r="E7" s="3" t="s">
        <v>9</v>
      </c>
      <c r="F7" s="3" t="s">
        <v>37</v>
      </c>
      <c r="G7" s="3" t="s">
        <v>38</v>
      </c>
      <c r="H7" s="3" t="s">
        <v>39</v>
      </c>
      <c r="I7" s="3" t="s">
        <v>188</v>
      </c>
      <c r="L7">
        <v>1</v>
      </c>
      <c r="N7">
        <v>1</v>
      </c>
      <c r="O7">
        <v>1</v>
      </c>
      <c r="R7">
        <v>1</v>
      </c>
      <c r="V7">
        <v>2</v>
      </c>
      <c r="Z7">
        <v>1</v>
      </c>
      <c r="AC7">
        <f t="shared" si="0"/>
        <v>7</v>
      </c>
      <c r="AD7">
        <v>145</v>
      </c>
      <c r="AE7">
        <f t="shared" si="1"/>
        <v>4.8275862068965516</v>
      </c>
    </row>
    <row r="8" spans="1:32" x14ac:dyDescent="0.25">
      <c r="A8" s="3" t="s">
        <v>40</v>
      </c>
      <c r="B8" s="3" t="s">
        <v>41</v>
      </c>
      <c r="C8" s="3" t="s">
        <v>35</v>
      </c>
      <c r="D8" s="3" t="s">
        <v>36</v>
      </c>
      <c r="E8" s="3" t="s">
        <v>24</v>
      </c>
      <c r="F8" s="3" t="s">
        <v>42</v>
      </c>
      <c r="G8" s="3" t="s">
        <v>43</v>
      </c>
      <c r="H8" s="3" t="s">
        <v>44</v>
      </c>
      <c r="I8" s="3" t="s">
        <v>13</v>
      </c>
      <c r="K8">
        <v>2</v>
      </c>
      <c r="L8">
        <v>1</v>
      </c>
      <c r="N8">
        <v>1</v>
      </c>
      <c r="S8">
        <v>1</v>
      </c>
      <c r="X8">
        <v>1</v>
      </c>
      <c r="AC8">
        <f t="shared" si="0"/>
        <v>6</v>
      </c>
      <c r="AD8">
        <v>181</v>
      </c>
      <c r="AE8">
        <f t="shared" si="1"/>
        <v>3.3149171270718232</v>
      </c>
    </row>
    <row r="9" spans="1:32" x14ac:dyDescent="0.25">
      <c r="A9" s="3" t="s">
        <v>45</v>
      </c>
      <c r="B9" s="3" t="s">
        <v>46</v>
      </c>
      <c r="C9" s="3" t="s">
        <v>35</v>
      </c>
      <c r="D9" s="3" t="s">
        <v>36</v>
      </c>
      <c r="E9" s="3" t="s">
        <v>24</v>
      </c>
      <c r="F9" s="3" t="s">
        <v>47</v>
      </c>
      <c r="G9" s="3" t="s">
        <v>48</v>
      </c>
      <c r="H9" s="3" t="s">
        <v>49</v>
      </c>
      <c r="I9" s="3" t="s">
        <v>21</v>
      </c>
      <c r="J9">
        <v>3</v>
      </c>
      <c r="K9">
        <v>1</v>
      </c>
      <c r="P9">
        <v>1</v>
      </c>
      <c r="R9">
        <v>1</v>
      </c>
      <c r="S9">
        <v>1</v>
      </c>
      <c r="AA9">
        <v>1</v>
      </c>
      <c r="AC9">
        <f t="shared" si="0"/>
        <v>8</v>
      </c>
      <c r="AD9">
        <v>119</v>
      </c>
      <c r="AE9">
        <f t="shared" si="1"/>
        <v>6.7226890756302522</v>
      </c>
    </row>
    <row r="10" spans="1:32" x14ac:dyDescent="0.25">
      <c r="A10" s="3" t="s">
        <v>50</v>
      </c>
      <c r="B10" s="3" t="s">
        <v>51</v>
      </c>
      <c r="C10" s="3" t="s">
        <v>52</v>
      </c>
      <c r="D10" s="3" t="s">
        <v>53</v>
      </c>
      <c r="E10" s="3" t="s">
        <v>24</v>
      </c>
      <c r="F10" s="3" t="s">
        <v>54</v>
      </c>
      <c r="G10" s="3" t="s">
        <v>55</v>
      </c>
      <c r="H10" s="3" t="s">
        <v>56</v>
      </c>
      <c r="I10" s="3" t="s">
        <v>21</v>
      </c>
      <c r="J10">
        <v>4</v>
      </c>
      <c r="K10">
        <v>3</v>
      </c>
      <c r="L10">
        <v>1</v>
      </c>
      <c r="Q10">
        <v>1</v>
      </c>
      <c r="V10">
        <v>1</v>
      </c>
      <c r="Y10">
        <v>1</v>
      </c>
      <c r="AC10">
        <f t="shared" si="0"/>
        <v>11</v>
      </c>
      <c r="AD10">
        <v>181</v>
      </c>
      <c r="AE10">
        <f t="shared" si="1"/>
        <v>6.0773480662983426</v>
      </c>
    </row>
    <row r="11" spans="1:32" x14ac:dyDescent="0.25">
      <c r="A11" s="3" t="s">
        <v>57</v>
      </c>
      <c r="B11" s="3" t="s">
        <v>58</v>
      </c>
      <c r="C11" s="3" t="s">
        <v>35</v>
      </c>
      <c r="D11" s="3" t="s">
        <v>36</v>
      </c>
      <c r="E11" s="3" t="s">
        <v>189</v>
      </c>
      <c r="F11" s="3" t="s">
        <v>59</v>
      </c>
      <c r="G11" s="3" t="s">
        <v>60</v>
      </c>
      <c r="H11" s="3" t="s">
        <v>61</v>
      </c>
      <c r="I11" s="3" t="s">
        <v>188</v>
      </c>
      <c r="K11">
        <v>5</v>
      </c>
      <c r="V11">
        <v>1</v>
      </c>
      <c r="W11">
        <v>1</v>
      </c>
      <c r="X11">
        <v>1</v>
      </c>
      <c r="AC11">
        <f t="shared" si="0"/>
        <v>8</v>
      </c>
      <c r="AD11">
        <v>183</v>
      </c>
      <c r="AE11">
        <f t="shared" si="1"/>
        <v>4.3715846994535523</v>
      </c>
    </row>
    <row r="12" spans="1:32" x14ac:dyDescent="0.25">
      <c r="A12" s="3" t="s">
        <v>62</v>
      </c>
      <c r="B12" s="3" t="s">
        <v>63</v>
      </c>
      <c r="C12" s="3" t="s">
        <v>35</v>
      </c>
      <c r="D12" s="3" t="s">
        <v>36</v>
      </c>
      <c r="E12" s="3" t="s">
        <v>189</v>
      </c>
      <c r="F12" s="3" t="s">
        <v>64</v>
      </c>
      <c r="G12" s="3" t="s">
        <v>65</v>
      </c>
      <c r="H12" s="3" t="s">
        <v>66</v>
      </c>
      <c r="I12" s="3" t="s">
        <v>188</v>
      </c>
      <c r="J12">
        <v>1</v>
      </c>
      <c r="L12">
        <v>1</v>
      </c>
      <c r="O12">
        <v>1</v>
      </c>
      <c r="T12">
        <v>1</v>
      </c>
      <c r="V12">
        <v>1</v>
      </c>
      <c r="X12">
        <v>1</v>
      </c>
      <c r="AC12">
        <f t="shared" si="0"/>
        <v>6</v>
      </c>
      <c r="AD12">
        <v>110</v>
      </c>
      <c r="AE12">
        <f t="shared" si="1"/>
        <v>5.4545454545454541</v>
      </c>
    </row>
    <row r="13" spans="1:32" x14ac:dyDescent="0.25">
      <c r="A13" s="3" t="s">
        <v>67</v>
      </c>
      <c r="B13" s="3" t="s">
        <v>68</v>
      </c>
      <c r="C13" s="3" t="s">
        <v>2</v>
      </c>
      <c r="D13" s="3" t="s">
        <v>3</v>
      </c>
      <c r="E13" s="3" t="s">
        <v>24</v>
      </c>
      <c r="F13" s="3" t="s">
        <v>69</v>
      </c>
      <c r="G13" s="3" t="s">
        <v>70</v>
      </c>
      <c r="H13" s="3" t="s">
        <v>71</v>
      </c>
      <c r="I13" s="3" t="s">
        <v>13</v>
      </c>
      <c r="Q13">
        <v>1</v>
      </c>
      <c r="S13">
        <v>1</v>
      </c>
      <c r="Z13">
        <v>1</v>
      </c>
      <c r="AB13" t="s">
        <v>221</v>
      </c>
      <c r="AC13">
        <f t="shared" si="0"/>
        <v>3</v>
      </c>
      <c r="AD13">
        <v>149</v>
      </c>
      <c r="AE13">
        <f t="shared" si="1"/>
        <v>2.0134228187919461</v>
      </c>
      <c r="AF13">
        <v>3</v>
      </c>
    </row>
    <row r="14" spans="1:32" x14ac:dyDescent="0.25">
      <c r="A14" s="3" t="s">
        <v>72</v>
      </c>
      <c r="B14" s="3" t="s">
        <v>73</v>
      </c>
      <c r="C14" s="3" t="s">
        <v>35</v>
      </c>
      <c r="D14" s="3" t="s">
        <v>36</v>
      </c>
      <c r="E14" s="3" t="s">
        <v>24</v>
      </c>
      <c r="F14" s="3" t="s">
        <v>74</v>
      </c>
      <c r="G14" s="3" t="s">
        <v>219</v>
      </c>
      <c r="H14" s="3" t="s">
        <v>75</v>
      </c>
      <c r="I14" s="3" t="s">
        <v>13</v>
      </c>
      <c r="J14">
        <v>9</v>
      </c>
      <c r="K14">
        <v>2</v>
      </c>
      <c r="L14">
        <v>1</v>
      </c>
      <c r="P14">
        <v>1</v>
      </c>
      <c r="V14">
        <v>1</v>
      </c>
      <c r="AC14">
        <f t="shared" si="0"/>
        <v>14</v>
      </c>
      <c r="AD14">
        <v>128</v>
      </c>
      <c r="AE14">
        <f t="shared" si="1"/>
        <v>10.9375</v>
      </c>
      <c r="AF14">
        <v>1</v>
      </c>
    </row>
    <row r="15" spans="1:32" x14ac:dyDescent="0.25">
      <c r="A15" s="4" t="s">
        <v>76</v>
      </c>
      <c r="B15" s="4" t="s">
        <v>77</v>
      </c>
      <c r="C15" s="4" t="s">
        <v>52</v>
      </c>
      <c r="D15" s="4" t="s">
        <v>53</v>
      </c>
      <c r="E15" s="4" t="s">
        <v>78</v>
      </c>
      <c r="F15" s="4" t="s">
        <v>79</v>
      </c>
      <c r="G15" s="4" t="s">
        <v>222</v>
      </c>
      <c r="H15" s="4" t="s">
        <v>223</v>
      </c>
      <c r="I15" s="4" t="s">
        <v>13</v>
      </c>
      <c r="K15">
        <v>1</v>
      </c>
      <c r="L15">
        <v>2</v>
      </c>
      <c r="N15">
        <v>2</v>
      </c>
      <c r="V15">
        <v>2</v>
      </c>
      <c r="W15">
        <v>1</v>
      </c>
      <c r="Y15">
        <v>2</v>
      </c>
      <c r="AC15">
        <f t="shared" si="0"/>
        <v>10</v>
      </c>
      <c r="AD15">
        <v>128</v>
      </c>
      <c r="AE15">
        <f t="shared" si="1"/>
        <v>7.8125</v>
      </c>
    </row>
    <row r="16" spans="1:32" x14ac:dyDescent="0.25">
      <c r="A16" s="4" t="s">
        <v>80</v>
      </c>
      <c r="B16" s="4" t="s">
        <v>81</v>
      </c>
      <c r="C16" s="4" t="s">
        <v>35</v>
      </c>
      <c r="D16" s="4" t="s">
        <v>36</v>
      </c>
      <c r="E16" s="4" t="s">
        <v>78</v>
      </c>
      <c r="F16" s="4" t="s">
        <v>82</v>
      </c>
      <c r="G16" s="4" t="s">
        <v>83</v>
      </c>
      <c r="H16" s="4" t="s">
        <v>84</v>
      </c>
      <c r="I16" s="4" t="s">
        <v>13</v>
      </c>
      <c r="K16">
        <v>2</v>
      </c>
      <c r="L16">
        <v>1</v>
      </c>
      <c r="N16">
        <v>1</v>
      </c>
      <c r="V16">
        <v>5</v>
      </c>
      <c r="AC16">
        <f t="shared" si="0"/>
        <v>9</v>
      </c>
      <c r="AD16">
        <v>177</v>
      </c>
      <c r="AE16">
        <f t="shared" si="1"/>
        <v>5.0847457627118651</v>
      </c>
      <c r="AF16">
        <v>2</v>
      </c>
    </row>
    <row r="17" spans="1:32" x14ac:dyDescent="0.25">
      <c r="A17" s="4" t="s">
        <v>85</v>
      </c>
      <c r="B17" s="4" t="s">
        <v>86</v>
      </c>
      <c r="C17" s="4" t="s">
        <v>35</v>
      </c>
      <c r="D17" s="4" t="s">
        <v>36</v>
      </c>
      <c r="E17" s="4" t="s">
        <v>101</v>
      </c>
      <c r="F17" s="4" t="s">
        <v>87</v>
      </c>
      <c r="G17" s="4" t="s">
        <v>224</v>
      </c>
      <c r="H17" s="4" t="s">
        <v>88</v>
      </c>
      <c r="I17" s="4" t="s">
        <v>13</v>
      </c>
      <c r="K17">
        <v>3</v>
      </c>
      <c r="L17">
        <v>1</v>
      </c>
      <c r="R17">
        <v>1</v>
      </c>
      <c r="V17">
        <v>2</v>
      </c>
      <c r="AC17">
        <f t="shared" si="0"/>
        <v>7</v>
      </c>
      <c r="AD17">
        <v>165</v>
      </c>
      <c r="AE17">
        <f t="shared" si="1"/>
        <v>4.2424242424242431</v>
      </c>
    </row>
    <row r="18" spans="1:32" x14ac:dyDescent="0.25">
      <c r="A18" s="4" t="s">
        <v>89</v>
      </c>
      <c r="B18" s="4" t="s">
        <v>90</v>
      </c>
      <c r="C18" s="4" t="s">
        <v>35</v>
      </c>
      <c r="D18" s="4" t="s">
        <v>36</v>
      </c>
      <c r="E18" s="4" t="s">
        <v>78</v>
      </c>
      <c r="F18" s="4" t="s">
        <v>91</v>
      </c>
      <c r="G18" s="4" t="s">
        <v>92</v>
      </c>
      <c r="H18" s="4" t="s">
        <v>93</v>
      </c>
      <c r="I18" s="4" t="s">
        <v>13</v>
      </c>
      <c r="J18">
        <v>1</v>
      </c>
      <c r="K18">
        <v>1</v>
      </c>
      <c r="N18">
        <v>1</v>
      </c>
      <c r="P18">
        <v>1</v>
      </c>
      <c r="Q18">
        <v>1</v>
      </c>
      <c r="V18">
        <v>1</v>
      </c>
      <c r="W18">
        <v>1</v>
      </c>
      <c r="Z18">
        <v>1</v>
      </c>
      <c r="AC18">
        <f t="shared" si="0"/>
        <v>8</v>
      </c>
      <c r="AD18">
        <v>191</v>
      </c>
      <c r="AE18">
        <f t="shared" si="1"/>
        <v>4.1884816753926701</v>
      </c>
      <c r="AF18">
        <v>2</v>
      </c>
    </row>
    <row r="19" spans="1:32" x14ac:dyDescent="0.25">
      <c r="A19" s="4" t="s">
        <v>94</v>
      </c>
      <c r="B19" s="4" t="s">
        <v>95</v>
      </c>
      <c r="C19" s="4" t="s">
        <v>2</v>
      </c>
      <c r="D19" s="4" t="s">
        <v>3</v>
      </c>
      <c r="E19" s="4" t="s">
        <v>78</v>
      </c>
      <c r="F19" s="4" t="s">
        <v>96</v>
      </c>
      <c r="G19" s="4" t="s">
        <v>97</v>
      </c>
      <c r="H19" s="4" t="s">
        <v>98</v>
      </c>
      <c r="I19" s="4" t="s">
        <v>13</v>
      </c>
      <c r="J19">
        <v>2</v>
      </c>
      <c r="K19">
        <v>5</v>
      </c>
      <c r="N19">
        <v>2</v>
      </c>
      <c r="V19">
        <v>2</v>
      </c>
      <c r="AC19">
        <f t="shared" si="0"/>
        <v>11</v>
      </c>
      <c r="AD19">
        <v>190</v>
      </c>
      <c r="AE19">
        <f t="shared" si="1"/>
        <v>5.7894736842105265</v>
      </c>
      <c r="AF19">
        <v>1</v>
      </c>
    </row>
    <row r="20" spans="1:32" x14ac:dyDescent="0.25">
      <c r="A20" s="4" t="s">
        <v>99</v>
      </c>
      <c r="B20" s="4" t="s">
        <v>100</v>
      </c>
      <c r="C20" s="4" t="s">
        <v>52</v>
      </c>
      <c r="D20" s="4" t="s">
        <v>53</v>
      </c>
      <c r="E20" s="4" t="s">
        <v>78</v>
      </c>
      <c r="F20" s="4" t="s">
        <v>102</v>
      </c>
      <c r="G20" s="4" t="s">
        <v>103</v>
      </c>
      <c r="H20" s="4" t="s">
        <v>104</v>
      </c>
      <c r="I20" s="4" t="s">
        <v>21</v>
      </c>
      <c r="K20">
        <v>1</v>
      </c>
      <c r="AC20">
        <f t="shared" si="0"/>
        <v>1</v>
      </c>
      <c r="AD20">
        <v>75</v>
      </c>
      <c r="AE20">
        <f t="shared" si="1"/>
        <v>1.3333333333333335</v>
      </c>
      <c r="AF20">
        <v>2</v>
      </c>
    </row>
    <row r="21" spans="1:32" x14ac:dyDescent="0.25">
      <c r="A21" s="4" t="s">
        <v>105</v>
      </c>
      <c r="B21" s="4" t="s">
        <v>68</v>
      </c>
      <c r="C21" s="4" t="s">
        <v>2</v>
      </c>
      <c r="D21" s="4" t="s">
        <v>3</v>
      </c>
      <c r="E21" s="4" t="s">
        <v>78</v>
      </c>
      <c r="F21" s="4" t="s">
        <v>106</v>
      </c>
      <c r="G21" s="4" t="s">
        <v>107</v>
      </c>
      <c r="H21" s="4" t="s">
        <v>108</v>
      </c>
      <c r="I21" s="4" t="s">
        <v>13</v>
      </c>
      <c r="K21">
        <v>4</v>
      </c>
      <c r="AC21">
        <f t="shared" si="0"/>
        <v>4</v>
      </c>
      <c r="AD21">
        <v>209</v>
      </c>
      <c r="AE21">
        <f t="shared" si="1"/>
        <v>1.9138755980861244</v>
      </c>
    </row>
    <row r="22" spans="1:32" x14ac:dyDescent="0.25">
      <c r="A22" s="4" t="s">
        <v>109</v>
      </c>
      <c r="B22" s="4" t="s">
        <v>110</v>
      </c>
      <c r="C22" s="4" t="s">
        <v>16</v>
      </c>
      <c r="D22" s="4" t="s">
        <v>17</v>
      </c>
      <c r="E22" s="4" t="s">
        <v>78</v>
      </c>
      <c r="F22" s="4" t="s">
        <v>111</v>
      </c>
      <c r="G22" s="4" t="s">
        <v>112</v>
      </c>
      <c r="H22" s="4" t="s">
        <v>113</v>
      </c>
      <c r="I22" s="4" t="s">
        <v>13</v>
      </c>
      <c r="J22">
        <v>1</v>
      </c>
      <c r="K22">
        <v>2</v>
      </c>
      <c r="V22">
        <v>2</v>
      </c>
      <c r="AC22">
        <f t="shared" si="0"/>
        <v>5</v>
      </c>
      <c r="AD22">
        <v>137</v>
      </c>
      <c r="AE22">
        <f t="shared" si="1"/>
        <v>3.6496350364963499</v>
      </c>
    </row>
    <row r="23" spans="1:32" x14ac:dyDescent="0.25">
      <c r="A23" s="4" t="s">
        <v>114</v>
      </c>
      <c r="B23" s="4" t="s">
        <v>115</v>
      </c>
      <c r="C23" s="4" t="s">
        <v>2</v>
      </c>
      <c r="D23" s="4" t="s">
        <v>3</v>
      </c>
      <c r="E23" s="4" t="s">
        <v>78</v>
      </c>
      <c r="F23" s="4" t="s">
        <v>116</v>
      </c>
      <c r="G23" s="4" t="s">
        <v>117</v>
      </c>
      <c r="H23" s="4" t="s">
        <v>118</v>
      </c>
      <c r="I23" s="4" t="s">
        <v>13</v>
      </c>
      <c r="J23">
        <v>1</v>
      </c>
      <c r="K23">
        <v>1</v>
      </c>
      <c r="L23">
        <v>1</v>
      </c>
      <c r="U23">
        <v>1</v>
      </c>
      <c r="V23">
        <v>2</v>
      </c>
      <c r="Z23">
        <v>1</v>
      </c>
      <c r="AB23" t="s">
        <v>225</v>
      </c>
      <c r="AC23">
        <f t="shared" si="0"/>
        <v>7</v>
      </c>
      <c r="AD23">
        <v>152</v>
      </c>
      <c r="AE23">
        <f t="shared" si="1"/>
        <v>4.6052631578947363</v>
      </c>
    </row>
    <row r="24" spans="1:32" x14ac:dyDescent="0.25">
      <c r="A24" s="4" t="s">
        <v>119</v>
      </c>
      <c r="B24" s="4" t="s">
        <v>120</v>
      </c>
      <c r="C24" s="4" t="s">
        <v>2</v>
      </c>
      <c r="D24" s="4" t="s">
        <v>3</v>
      </c>
      <c r="E24" s="4" t="s">
        <v>78</v>
      </c>
      <c r="F24" s="4" t="s">
        <v>121</v>
      </c>
      <c r="G24" s="4" t="s">
        <v>122</v>
      </c>
      <c r="H24" s="4" t="s">
        <v>123</v>
      </c>
      <c r="I24" s="4" t="s">
        <v>13</v>
      </c>
      <c r="J24">
        <v>1</v>
      </c>
      <c r="K24">
        <v>1</v>
      </c>
      <c r="L24">
        <v>2</v>
      </c>
      <c r="M24">
        <v>1</v>
      </c>
      <c r="N24">
        <v>1</v>
      </c>
      <c r="O24">
        <v>9</v>
      </c>
      <c r="P24">
        <v>1</v>
      </c>
      <c r="R24">
        <v>1</v>
      </c>
      <c r="S24">
        <v>1</v>
      </c>
      <c r="V24">
        <v>1</v>
      </c>
      <c r="W24">
        <v>4</v>
      </c>
      <c r="X24">
        <v>1</v>
      </c>
      <c r="Y24">
        <v>1</v>
      </c>
      <c r="Z24">
        <v>30</v>
      </c>
      <c r="AA24">
        <v>3</v>
      </c>
      <c r="AC24">
        <f t="shared" si="0"/>
        <v>58</v>
      </c>
      <c r="AD24">
        <v>176</v>
      </c>
      <c r="AE24">
        <f t="shared" si="1"/>
        <v>32.954545454545453</v>
      </c>
      <c r="AF24">
        <v>1</v>
      </c>
    </row>
    <row r="25" spans="1:32" x14ac:dyDescent="0.25">
      <c r="A25" s="4" t="s">
        <v>124</v>
      </c>
      <c r="B25" s="4" t="s">
        <v>41</v>
      </c>
      <c r="C25" s="4" t="s">
        <v>35</v>
      </c>
      <c r="D25" s="4" t="s">
        <v>36</v>
      </c>
      <c r="E25" s="4" t="s">
        <v>78</v>
      </c>
      <c r="F25" s="4" t="s">
        <v>125</v>
      </c>
      <c r="G25" s="4" t="s">
        <v>126</v>
      </c>
      <c r="H25" s="4" t="s">
        <v>127</v>
      </c>
      <c r="I25" s="4" t="s">
        <v>13</v>
      </c>
      <c r="J25">
        <v>1</v>
      </c>
      <c r="K25">
        <v>3</v>
      </c>
      <c r="L25">
        <v>1</v>
      </c>
      <c r="Q25">
        <v>2</v>
      </c>
      <c r="T25">
        <v>1</v>
      </c>
      <c r="V25">
        <v>1</v>
      </c>
      <c r="W25">
        <v>1</v>
      </c>
      <c r="X25">
        <v>2</v>
      </c>
      <c r="Y25">
        <v>1</v>
      </c>
      <c r="AC25">
        <f t="shared" si="0"/>
        <v>13</v>
      </c>
      <c r="AD25">
        <v>185</v>
      </c>
      <c r="AE25">
        <f t="shared" si="1"/>
        <v>7.0270270270270272</v>
      </c>
    </row>
    <row r="26" spans="1:32" x14ac:dyDescent="0.25">
      <c r="A26" s="5" t="s">
        <v>128</v>
      </c>
      <c r="B26" s="5" t="s">
        <v>129</v>
      </c>
      <c r="C26" s="5" t="s">
        <v>35</v>
      </c>
      <c r="D26" s="5" t="s">
        <v>36</v>
      </c>
      <c r="E26" s="5" t="s">
        <v>130</v>
      </c>
      <c r="F26" s="5" t="s">
        <v>131</v>
      </c>
      <c r="G26" s="5" t="s">
        <v>132</v>
      </c>
      <c r="H26" s="5" t="s">
        <v>133</v>
      </c>
      <c r="I26" s="5" t="s">
        <v>13</v>
      </c>
      <c r="J26">
        <v>1</v>
      </c>
      <c r="K26">
        <v>4</v>
      </c>
      <c r="O26">
        <v>1</v>
      </c>
      <c r="R26">
        <v>1</v>
      </c>
      <c r="Z26">
        <v>1</v>
      </c>
      <c r="AC26">
        <f t="shared" si="0"/>
        <v>8</v>
      </c>
      <c r="AD26">
        <v>188</v>
      </c>
      <c r="AE26">
        <f t="shared" si="1"/>
        <v>4.2553191489361701</v>
      </c>
      <c r="AF26">
        <v>1</v>
      </c>
    </row>
    <row r="27" spans="1:32" x14ac:dyDescent="0.25">
      <c r="A27" s="5" t="s">
        <v>134</v>
      </c>
      <c r="B27" s="5" t="s">
        <v>135</v>
      </c>
      <c r="C27" s="5" t="s">
        <v>52</v>
      </c>
      <c r="D27" s="5" t="s">
        <v>53</v>
      </c>
      <c r="E27" s="5" t="s">
        <v>130</v>
      </c>
      <c r="F27" s="5" t="s">
        <v>136</v>
      </c>
      <c r="G27" s="5" t="s">
        <v>137</v>
      </c>
      <c r="H27" s="5" t="s">
        <v>138</v>
      </c>
      <c r="I27" s="5" t="s">
        <v>13</v>
      </c>
      <c r="K27">
        <v>2</v>
      </c>
      <c r="R27">
        <v>2</v>
      </c>
      <c r="S27">
        <v>2</v>
      </c>
      <c r="AC27">
        <f t="shared" si="0"/>
        <v>6</v>
      </c>
      <c r="AD27">
        <v>114</v>
      </c>
      <c r="AE27">
        <f t="shared" si="1"/>
        <v>5.2631578947368416</v>
      </c>
    </row>
    <row r="28" spans="1:32" x14ac:dyDescent="0.25">
      <c r="A28" s="5" t="s">
        <v>139</v>
      </c>
      <c r="B28" s="5" t="s">
        <v>140</v>
      </c>
      <c r="C28" s="5" t="s">
        <v>16</v>
      </c>
      <c r="D28" s="5" t="s">
        <v>17</v>
      </c>
      <c r="E28" s="5" t="s">
        <v>130</v>
      </c>
      <c r="F28" s="5" t="s">
        <v>141</v>
      </c>
      <c r="G28" s="5" t="s">
        <v>142</v>
      </c>
      <c r="H28" s="5" t="s">
        <v>143</v>
      </c>
      <c r="I28" s="5" t="s">
        <v>13</v>
      </c>
      <c r="K28">
        <v>5</v>
      </c>
      <c r="L28">
        <v>7</v>
      </c>
      <c r="M28">
        <v>1</v>
      </c>
      <c r="AC28">
        <f t="shared" si="0"/>
        <v>13</v>
      </c>
      <c r="AD28">
        <v>128</v>
      </c>
      <c r="AE28">
        <f t="shared" si="1"/>
        <v>10.15625</v>
      </c>
    </row>
    <row r="29" spans="1:32" x14ac:dyDescent="0.25">
      <c r="A29" s="5" t="s">
        <v>144</v>
      </c>
      <c r="B29" s="5" t="s">
        <v>63</v>
      </c>
      <c r="C29" s="5" t="s">
        <v>35</v>
      </c>
      <c r="D29" s="5" t="s">
        <v>36</v>
      </c>
      <c r="E29" s="5" t="s">
        <v>130</v>
      </c>
      <c r="F29" s="5" t="s">
        <v>145</v>
      </c>
      <c r="G29" s="5" t="s">
        <v>146</v>
      </c>
      <c r="H29" s="5" t="s">
        <v>147</v>
      </c>
      <c r="I29" s="5" t="s">
        <v>13</v>
      </c>
      <c r="O29">
        <v>1</v>
      </c>
      <c r="R29">
        <v>1</v>
      </c>
      <c r="S29">
        <v>1</v>
      </c>
      <c r="V29">
        <v>3</v>
      </c>
      <c r="AC29">
        <f t="shared" si="0"/>
        <v>6</v>
      </c>
      <c r="AD29">
        <v>190</v>
      </c>
      <c r="AE29">
        <f t="shared" si="1"/>
        <v>3.1578947368421053</v>
      </c>
      <c r="AF29">
        <v>2</v>
      </c>
    </row>
    <row r="30" spans="1:32" x14ac:dyDescent="0.25">
      <c r="A30" s="5" t="s">
        <v>148</v>
      </c>
      <c r="B30" s="5" t="s">
        <v>1</v>
      </c>
      <c r="C30" s="5" t="s">
        <v>2</v>
      </c>
      <c r="D30" s="5" t="s">
        <v>3</v>
      </c>
      <c r="E30" s="5" t="s">
        <v>130</v>
      </c>
      <c r="F30" s="5" t="s">
        <v>149</v>
      </c>
      <c r="G30" s="5" t="s">
        <v>150</v>
      </c>
      <c r="H30" s="5" t="s">
        <v>151</v>
      </c>
      <c r="I30" s="5" t="s">
        <v>13</v>
      </c>
      <c r="K30">
        <v>1</v>
      </c>
      <c r="AC30">
        <f t="shared" si="0"/>
        <v>1</v>
      </c>
      <c r="AD30">
        <v>191</v>
      </c>
      <c r="AE30">
        <f t="shared" si="1"/>
        <v>0.52356020942408377</v>
      </c>
    </row>
    <row r="31" spans="1:32" x14ac:dyDescent="0.25">
      <c r="A31" s="5" t="s">
        <v>152</v>
      </c>
      <c r="B31" s="5" t="s">
        <v>153</v>
      </c>
      <c r="C31" s="5" t="s">
        <v>2</v>
      </c>
      <c r="D31" s="5" t="s">
        <v>3</v>
      </c>
      <c r="E31" s="5" t="s">
        <v>130</v>
      </c>
      <c r="F31" s="5" t="s">
        <v>154</v>
      </c>
      <c r="G31" s="5" t="s">
        <v>155</v>
      </c>
      <c r="H31" s="5" t="s">
        <v>156</v>
      </c>
      <c r="I31" s="5" t="s">
        <v>13</v>
      </c>
      <c r="L31">
        <v>1</v>
      </c>
      <c r="O31">
        <v>2</v>
      </c>
      <c r="W31">
        <v>1</v>
      </c>
      <c r="Y31">
        <v>1</v>
      </c>
      <c r="AC31">
        <f t="shared" si="0"/>
        <v>5</v>
      </c>
      <c r="AD31">
        <v>56</v>
      </c>
      <c r="AE31">
        <f t="shared" si="1"/>
        <v>8.9285714285714288</v>
      </c>
    </row>
    <row r="32" spans="1:32" x14ac:dyDescent="0.25">
      <c r="A32" s="5" t="s">
        <v>157</v>
      </c>
      <c r="B32" s="5" t="s">
        <v>158</v>
      </c>
      <c r="C32" s="5" t="s">
        <v>2</v>
      </c>
      <c r="D32" s="5" t="s">
        <v>3</v>
      </c>
      <c r="E32" s="5" t="s">
        <v>130</v>
      </c>
      <c r="F32" s="5" t="s">
        <v>159</v>
      </c>
      <c r="G32" s="5" t="s">
        <v>160</v>
      </c>
      <c r="H32" s="5" t="s">
        <v>161</v>
      </c>
      <c r="I32" s="5" t="s">
        <v>13</v>
      </c>
      <c r="K32">
        <v>1</v>
      </c>
      <c r="AA32">
        <v>2</v>
      </c>
      <c r="AC32">
        <f t="shared" si="0"/>
        <v>3</v>
      </c>
      <c r="AD32">
        <v>103</v>
      </c>
      <c r="AE32">
        <f t="shared" si="1"/>
        <v>2.912621359223301</v>
      </c>
    </row>
    <row r="33" spans="1:32" x14ac:dyDescent="0.25">
      <c r="A33" s="5" t="s">
        <v>162</v>
      </c>
      <c r="B33" s="5" t="s">
        <v>46</v>
      </c>
      <c r="C33" s="5" t="s">
        <v>35</v>
      </c>
      <c r="D33" s="5" t="s">
        <v>36</v>
      </c>
      <c r="E33" s="5" t="s">
        <v>130</v>
      </c>
      <c r="F33" s="5" t="s">
        <v>163</v>
      </c>
      <c r="G33" s="5" t="s">
        <v>164</v>
      </c>
      <c r="H33" s="5" t="s">
        <v>165</v>
      </c>
      <c r="I33" s="5" t="s">
        <v>13</v>
      </c>
      <c r="J33">
        <v>3</v>
      </c>
      <c r="K33">
        <v>3</v>
      </c>
      <c r="L33">
        <v>3</v>
      </c>
      <c r="N33">
        <v>1</v>
      </c>
      <c r="P33">
        <v>1</v>
      </c>
      <c r="T33">
        <v>1</v>
      </c>
      <c r="V33">
        <v>1</v>
      </c>
      <c r="Y33">
        <v>2</v>
      </c>
      <c r="Z33">
        <v>5</v>
      </c>
      <c r="AA33">
        <v>1</v>
      </c>
      <c r="AC33">
        <f t="shared" si="0"/>
        <v>21</v>
      </c>
      <c r="AD33">
        <v>193</v>
      </c>
      <c r="AE33">
        <f t="shared" si="1"/>
        <v>10.880829015544041</v>
      </c>
    </row>
    <row r="34" spans="1:32" x14ac:dyDescent="0.25">
      <c r="A34" s="5" t="s">
        <v>166</v>
      </c>
      <c r="B34" s="5" t="s">
        <v>167</v>
      </c>
      <c r="C34" s="5" t="s">
        <v>35</v>
      </c>
      <c r="D34" s="5" t="s">
        <v>36</v>
      </c>
      <c r="E34" s="5" t="s">
        <v>130</v>
      </c>
      <c r="F34" s="5" t="s">
        <v>168</v>
      </c>
      <c r="G34" s="5" t="s">
        <v>169</v>
      </c>
      <c r="H34" s="5" t="s">
        <v>170</v>
      </c>
      <c r="I34" s="5" t="s">
        <v>13</v>
      </c>
      <c r="K34">
        <v>1</v>
      </c>
      <c r="Q34">
        <v>2</v>
      </c>
      <c r="U34">
        <v>1</v>
      </c>
      <c r="V34">
        <v>2</v>
      </c>
      <c r="W34">
        <v>2</v>
      </c>
      <c r="X34">
        <v>1</v>
      </c>
      <c r="AC34">
        <f t="shared" si="0"/>
        <v>9</v>
      </c>
      <c r="AD34">
        <v>182</v>
      </c>
      <c r="AE34">
        <f t="shared" si="1"/>
        <v>4.9450549450549453</v>
      </c>
      <c r="AF34">
        <v>2</v>
      </c>
    </row>
    <row r="35" spans="1:32" x14ac:dyDescent="0.25">
      <c r="A35" s="5" t="s">
        <v>171</v>
      </c>
      <c r="B35" s="5" t="s">
        <v>172</v>
      </c>
      <c r="C35" s="5" t="s">
        <v>52</v>
      </c>
      <c r="D35" s="5" t="s">
        <v>53</v>
      </c>
      <c r="E35" s="5" t="s">
        <v>130</v>
      </c>
      <c r="F35" s="5" t="s">
        <v>173</v>
      </c>
      <c r="G35" s="5" t="s">
        <v>174</v>
      </c>
      <c r="H35" s="5" t="s">
        <v>175</v>
      </c>
      <c r="I35" s="5" t="s">
        <v>13</v>
      </c>
      <c r="K35">
        <v>2</v>
      </c>
      <c r="R35">
        <v>1</v>
      </c>
      <c r="Z35">
        <v>4</v>
      </c>
      <c r="AC35">
        <f t="shared" si="0"/>
        <v>7</v>
      </c>
      <c r="AD35">
        <v>188</v>
      </c>
      <c r="AE35">
        <f t="shared" si="1"/>
        <v>3.7234042553191489</v>
      </c>
      <c r="AF35">
        <v>1</v>
      </c>
    </row>
    <row r="36" spans="1:32" x14ac:dyDescent="0.25">
      <c r="A36" s="5" t="s">
        <v>176</v>
      </c>
      <c r="B36" s="5" t="s">
        <v>68</v>
      </c>
      <c r="C36" s="5" t="s">
        <v>2</v>
      </c>
      <c r="D36" s="5" t="s">
        <v>3</v>
      </c>
      <c r="E36" s="5" t="s">
        <v>130</v>
      </c>
      <c r="F36" s="5" t="s">
        <v>177</v>
      </c>
      <c r="G36" s="5" t="s">
        <v>178</v>
      </c>
      <c r="H36" s="5" t="s">
        <v>179</v>
      </c>
      <c r="I36" s="5" t="s">
        <v>13</v>
      </c>
      <c r="K36">
        <v>5</v>
      </c>
      <c r="L36">
        <v>1</v>
      </c>
      <c r="W36">
        <v>2</v>
      </c>
      <c r="Z36">
        <v>1</v>
      </c>
      <c r="AC36">
        <f t="shared" si="0"/>
        <v>9</v>
      </c>
      <c r="AD36">
        <v>191</v>
      </c>
      <c r="AE36">
        <f t="shared" si="1"/>
        <v>4.7120418848167542</v>
      </c>
      <c r="AF36">
        <v>1</v>
      </c>
    </row>
    <row r="37" spans="1:32" x14ac:dyDescent="0.25">
      <c r="A37" s="5" t="s">
        <v>180</v>
      </c>
      <c r="B37" s="5" t="s">
        <v>81</v>
      </c>
      <c r="C37" s="5" t="s">
        <v>35</v>
      </c>
      <c r="D37" s="5" t="s">
        <v>36</v>
      </c>
      <c r="E37" s="5" t="s">
        <v>130</v>
      </c>
      <c r="F37" s="5" t="s">
        <v>181</v>
      </c>
      <c r="G37" s="5" t="s">
        <v>182</v>
      </c>
      <c r="H37" s="5" t="s">
        <v>183</v>
      </c>
      <c r="I37" s="5" t="s">
        <v>21</v>
      </c>
      <c r="J37">
        <v>3</v>
      </c>
      <c r="K37">
        <v>8</v>
      </c>
      <c r="L37">
        <v>1</v>
      </c>
      <c r="N37">
        <v>1</v>
      </c>
      <c r="W37">
        <v>1</v>
      </c>
      <c r="Y37">
        <v>1</v>
      </c>
      <c r="AC37">
        <f t="shared" si="0"/>
        <v>15</v>
      </c>
      <c r="AD37">
        <v>190</v>
      </c>
      <c r="AE37">
        <f t="shared" si="1"/>
        <v>7.8947368421052628</v>
      </c>
      <c r="AF37">
        <v>1</v>
      </c>
    </row>
    <row r="38" spans="1:32" x14ac:dyDescent="0.25">
      <c r="A38" s="5" t="s">
        <v>184</v>
      </c>
      <c r="B38" s="5" t="s">
        <v>185</v>
      </c>
      <c r="C38" s="5" t="s">
        <v>2</v>
      </c>
      <c r="D38" s="5" t="s">
        <v>3</v>
      </c>
      <c r="E38" s="5" t="s">
        <v>130</v>
      </c>
      <c r="F38" s="5" t="s">
        <v>186</v>
      </c>
      <c r="G38" s="5" t="s">
        <v>187</v>
      </c>
      <c r="H38" s="5" t="s">
        <v>226</v>
      </c>
      <c r="I38" s="5" t="s">
        <v>13</v>
      </c>
      <c r="K38">
        <v>3</v>
      </c>
      <c r="L38">
        <v>1</v>
      </c>
      <c r="AC38">
        <f t="shared" si="0"/>
        <v>4</v>
      </c>
      <c r="AD38">
        <v>179</v>
      </c>
      <c r="AE38">
        <f t="shared" si="1"/>
        <v>2.2346368715083798</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37297-7FAA-4B78-A939-A32C20D4A2C4}">
  <dimension ref="A1:AG36"/>
  <sheetViews>
    <sheetView topLeftCell="G4" zoomScale="85" zoomScaleNormal="85" workbookViewId="0">
      <selection activeCell="AD23" sqref="AD23"/>
    </sheetView>
  </sheetViews>
  <sheetFormatPr defaultRowHeight="13.8" x14ac:dyDescent="0.25"/>
  <cols>
    <col min="2" max="2" width="10.5546875" customWidth="1"/>
    <col min="4" max="4" width="25.109375" customWidth="1"/>
    <col min="32" max="32" width="9.109375" bestFit="1" customWidth="1"/>
  </cols>
  <sheetData>
    <row r="1" spans="1:33" ht="26.4" x14ac:dyDescent="0.25">
      <c r="A1" s="1" t="s">
        <v>190</v>
      </c>
      <c r="B1" s="1" t="s">
        <v>191</v>
      </c>
      <c r="C1" s="1" t="s">
        <v>192</v>
      </c>
      <c r="D1" s="1" t="s">
        <v>193</v>
      </c>
      <c r="E1" s="1" t="s">
        <v>194</v>
      </c>
      <c r="F1" s="1" t="s">
        <v>195</v>
      </c>
      <c r="G1" s="1" t="s">
        <v>196</v>
      </c>
      <c r="H1" s="1" t="s">
        <v>197</v>
      </c>
      <c r="I1" s="1" t="s">
        <v>198</v>
      </c>
      <c r="J1" s="2" t="s">
        <v>199</v>
      </c>
      <c r="K1" s="2" t="s">
        <v>200</v>
      </c>
      <c r="L1" s="2" t="s">
        <v>201</v>
      </c>
      <c r="M1" s="2" t="s">
        <v>202</v>
      </c>
      <c r="N1" s="2" t="s">
        <v>203</v>
      </c>
      <c r="O1" s="2" t="s">
        <v>335</v>
      </c>
      <c r="P1" s="2" t="s">
        <v>337</v>
      </c>
      <c r="Q1" s="2" t="s">
        <v>204</v>
      </c>
      <c r="R1" s="2" t="s">
        <v>205</v>
      </c>
      <c r="S1" s="2" t="s">
        <v>206</v>
      </c>
      <c r="T1" s="2" t="s">
        <v>207</v>
      </c>
      <c r="U1" s="2" t="s">
        <v>208</v>
      </c>
      <c r="V1" s="2" t="s">
        <v>209</v>
      </c>
      <c r="W1" s="2" t="s">
        <v>211</v>
      </c>
      <c r="X1" s="2" t="s">
        <v>212</v>
      </c>
      <c r="Y1" s="2" t="s">
        <v>213</v>
      </c>
      <c r="Z1" s="2" t="s">
        <v>214</v>
      </c>
      <c r="AA1" s="2" t="s">
        <v>215</v>
      </c>
      <c r="AB1" s="2" t="s">
        <v>336</v>
      </c>
      <c r="AC1" s="2" t="s">
        <v>220</v>
      </c>
      <c r="AD1" s="2" t="s">
        <v>216</v>
      </c>
      <c r="AE1" s="2" t="s">
        <v>217</v>
      </c>
      <c r="AF1" s="2" t="s">
        <v>218</v>
      </c>
      <c r="AG1" s="2" t="s">
        <v>210</v>
      </c>
    </row>
    <row r="2" spans="1:33" x14ac:dyDescent="0.25">
      <c r="A2" s="6" t="s">
        <v>227</v>
      </c>
      <c r="B2" s="6" t="s">
        <v>228</v>
      </c>
      <c r="C2" t="s">
        <v>332</v>
      </c>
      <c r="D2" s="6" t="s">
        <v>229</v>
      </c>
      <c r="E2" s="6">
        <v>2019</v>
      </c>
      <c r="F2" s="6" t="s">
        <v>230</v>
      </c>
      <c r="I2" s="6" t="s">
        <v>231</v>
      </c>
      <c r="K2">
        <v>1</v>
      </c>
      <c r="L2">
        <v>1</v>
      </c>
      <c r="Q2">
        <v>1</v>
      </c>
      <c r="R2">
        <v>1</v>
      </c>
      <c r="S2">
        <v>2</v>
      </c>
      <c r="T2">
        <v>1</v>
      </c>
      <c r="Z2">
        <v>1</v>
      </c>
      <c r="AD2">
        <f t="shared" ref="AD2:AD36" si="0">SUM(J2:AB2)</f>
        <v>8</v>
      </c>
      <c r="AE2">
        <v>240</v>
      </c>
      <c r="AF2">
        <f>AD2/AE2*100</f>
        <v>3.3333333333333335</v>
      </c>
    </row>
    <row r="3" spans="1:33" x14ac:dyDescent="0.25">
      <c r="A3" s="6" t="s">
        <v>232</v>
      </c>
      <c r="B3" s="6" t="s">
        <v>233</v>
      </c>
      <c r="C3" t="s">
        <v>331</v>
      </c>
      <c r="D3" s="6" t="s">
        <v>234</v>
      </c>
      <c r="E3" s="6">
        <v>2019</v>
      </c>
      <c r="F3" s="6" t="s">
        <v>235</v>
      </c>
      <c r="I3" s="6" t="s">
        <v>231</v>
      </c>
      <c r="K3">
        <v>7</v>
      </c>
      <c r="L3">
        <v>1</v>
      </c>
      <c r="N3">
        <v>3</v>
      </c>
      <c r="O3">
        <v>1</v>
      </c>
      <c r="P3">
        <v>1</v>
      </c>
      <c r="R3">
        <v>1</v>
      </c>
      <c r="V3">
        <v>3</v>
      </c>
      <c r="Y3">
        <v>3</v>
      </c>
      <c r="AD3">
        <f t="shared" si="0"/>
        <v>20</v>
      </c>
      <c r="AE3">
        <v>525</v>
      </c>
      <c r="AF3">
        <f t="shared" ref="AF3:AF36" si="1">AD3/AE3*100</f>
        <v>3.8095238095238098</v>
      </c>
    </row>
    <row r="4" spans="1:33" x14ac:dyDescent="0.25">
      <c r="A4" s="6" t="s">
        <v>236</v>
      </c>
      <c r="B4" s="6" t="s">
        <v>237</v>
      </c>
      <c r="C4" t="s">
        <v>331</v>
      </c>
      <c r="D4" s="6" t="s">
        <v>234</v>
      </c>
      <c r="E4" s="6">
        <v>2019</v>
      </c>
      <c r="F4" s="6" t="s">
        <v>238</v>
      </c>
      <c r="I4" s="6" t="s">
        <v>231</v>
      </c>
      <c r="K4">
        <v>4</v>
      </c>
      <c r="L4">
        <v>1</v>
      </c>
      <c r="R4">
        <v>1</v>
      </c>
      <c r="AD4">
        <f t="shared" si="0"/>
        <v>6</v>
      </c>
      <c r="AE4">
        <v>238</v>
      </c>
      <c r="AF4">
        <f t="shared" si="1"/>
        <v>2.5210084033613445</v>
      </c>
    </row>
    <row r="5" spans="1:33" x14ac:dyDescent="0.25">
      <c r="A5" s="6" t="s">
        <v>239</v>
      </c>
      <c r="B5" s="6" t="s">
        <v>240</v>
      </c>
      <c r="C5" t="s">
        <v>331</v>
      </c>
      <c r="D5" s="6" t="s">
        <v>234</v>
      </c>
      <c r="E5" s="6">
        <v>2019</v>
      </c>
      <c r="F5" s="6" t="s">
        <v>241</v>
      </c>
      <c r="I5" s="6" t="s">
        <v>231</v>
      </c>
      <c r="K5">
        <v>3</v>
      </c>
      <c r="N5">
        <v>4</v>
      </c>
      <c r="S5">
        <v>1</v>
      </c>
      <c r="X5">
        <v>1</v>
      </c>
      <c r="AB5">
        <v>1</v>
      </c>
      <c r="AD5">
        <f t="shared" si="0"/>
        <v>10</v>
      </c>
      <c r="AE5">
        <v>192</v>
      </c>
      <c r="AF5">
        <f t="shared" si="1"/>
        <v>5.2083333333333339</v>
      </c>
    </row>
    <row r="6" spans="1:33" x14ac:dyDescent="0.25">
      <c r="A6" s="6" t="s">
        <v>242</v>
      </c>
      <c r="B6" s="6" t="s">
        <v>328</v>
      </c>
      <c r="C6" t="s">
        <v>331</v>
      </c>
      <c r="D6" s="6" t="s">
        <v>234</v>
      </c>
      <c r="E6" s="6">
        <v>2019</v>
      </c>
      <c r="F6" s="6" t="s">
        <v>243</v>
      </c>
      <c r="I6" s="6" t="s">
        <v>231</v>
      </c>
      <c r="K6">
        <v>1</v>
      </c>
      <c r="P6">
        <v>1</v>
      </c>
      <c r="R6">
        <v>1</v>
      </c>
      <c r="V6">
        <v>1</v>
      </c>
      <c r="AD6">
        <f t="shared" si="0"/>
        <v>4</v>
      </c>
      <c r="AE6">
        <v>142</v>
      </c>
      <c r="AF6">
        <f t="shared" si="1"/>
        <v>2.8169014084507045</v>
      </c>
    </row>
    <row r="7" spans="1:33" x14ac:dyDescent="0.25">
      <c r="A7" s="6" t="s">
        <v>244</v>
      </c>
      <c r="B7" s="6" t="s">
        <v>245</v>
      </c>
      <c r="C7" t="s">
        <v>333</v>
      </c>
      <c r="D7" s="6" t="s">
        <v>246</v>
      </c>
      <c r="E7" s="6">
        <v>2019</v>
      </c>
      <c r="F7" s="6" t="s">
        <v>247</v>
      </c>
      <c r="I7" s="6" t="s">
        <v>231</v>
      </c>
      <c r="K7">
        <v>2</v>
      </c>
      <c r="Z7">
        <v>1</v>
      </c>
      <c r="AD7">
        <f t="shared" si="0"/>
        <v>3</v>
      </c>
      <c r="AE7">
        <v>195</v>
      </c>
      <c r="AF7">
        <f t="shared" si="1"/>
        <v>1.5384615384615385</v>
      </c>
    </row>
    <row r="8" spans="1:33" x14ac:dyDescent="0.25">
      <c r="A8" s="6" t="s">
        <v>248</v>
      </c>
      <c r="B8" s="6" t="s">
        <v>249</v>
      </c>
      <c r="C8" t="s">
        <v>333</v>
      </c>
      <c r="D8" s="6" t="s">
        <v>246</v>
      </c>
      <c r="E8" s="6">
        <v>2019</v>
      </c>
      <c r="F8" s="6" t="s">
        <v>250</v>
      </c>
      <c r="I8" s="6" t="s">
        <v>231</v>
      </c>
      <c r="L8">
        <v>1</v>
      </c>
      <c r="O8">
        <v>1</v>
      </c>
      <c r="X8">
        <v>1</v>
      </c>
      <c r="AA8">
        <v>1</v>
      </c>
      <c r="AD8">
        <f t="shared" si="0"/>
        <v>4</v>
      </c>
      <c r="AE8">
        <v>166</v>
      </c>
      <c r="AF8">
        <f t="shared" si="1"/>
        <v>2.4096385542168677</v>
      </c>
    </row>
    <row r="9" spans="1:33" x14ac:dyDescent="0.25">
      <c r="A9" s="6" t="s">
        <v>251</v>
      </c>
      <c r="B9" s="6" t="s">
        <v>252</v>
      </c>
      <c r="C9" t="s">
        <v>333</v>
      </c>
      <c r="D9" s="6" t="s">
        <v>246</v>
      </c>
      <c r="E9" s="6">
        <v>2019</v>
      </c>
      <c r="F9" s="6" t="s">
        <v>253</v>
      </c>
      <c r="I9" s="6" t="s">
        <v>231</v>
      </c>
      <c r="K9">
        <v>3</v>
      </c>
      <c r="N9">
        <v>1</v>
      </c>
      <c r="Z9">
        <v>1</v>
      </c>
      <c r="AB9">
        <v>1</v>
      </c>
      <c r="AD9">
        <f t="shared" si="0"/>
        <v>6</v>
      </c>
      <c r="AE9">
        <v>240</v>
      </c>
      <c r="AF9">
        <f t="shared" si="1"/>
        <v>2.5</v>
      </c>
    </row>
    <row r="10" spans="1:33" x14ac:dyDescent="0.25">
      <c r="A10" s="6" t="s">
        <v>254</v>
      </c>
      <c r="B10" s="6" t="s">
        <v>255</v>
      </c>
      <c r="C10" t="s">
        <v>333</v>
      </c>
      <c r="D10" s="6" t="s">
        <v>246</v>
      </c>
      <c r="E10" s="6">
        <v>2019</v>
      </c>
      <c r="F10" s="6" t="s">
        <v>256</v>
      </c>
      <c r="I10" s="6" t="s">
        <v>231</v>
      </c>
      <c r="K10">
        <v>4</v>
      </c>
      <c r="L10">
        <v>2</v>
      </c>
      <c r="N10">
        <v>1</v>
      </c>
      <c r="X10">
        <v>1</v>
      </c>
      <c r="AD10">
        <f t="shared" si="0"/>
        <v>8</v>
      </c>
      <c r="AE10">
        <v>262</v>
      </c>
      <c r="AF10">
        <f t="shared" si="1"/>
        <v>3.0534351145038165</v>
      </c>
    </row>
    <row r="11" spans="1:33" x14ac:dyDescent="0.25">
      <c r="A11" s="6" t="s">
        <v>257</v>
      </c>
      <c r="B11" s="6" t="s">
        <v>258</v>
      </c>
      <c r="C11" t="s">
        <v>334</v>
      </c>
      <c r="D11" s="6" t="s">
        <v>259</v>
      </c>
      <c r="E11" s="6">
        <v>2019</v>
      </c>
      <c r="F11" s="6" t="s">
        <v>260</v>
      </c>
      <c r="I11" s="6" t="s">
        <v>231</v>
      </c>
      <c r="K11">
        <v>2</v>
      </c>
      <c r="N11">
        <v>1</v>
      </c>
      <c r="R11">
        <v>1</v>
      </c>
      <c r="V11">
        <v>2</v>
      </c>
      <c r="AB11">
        <v>1</v>
      </c>
      <c r="AD11">
        <f t="shared" si="0"/>
        <v>7</v>
      </c>
      <c r="AE11">
        <v>335</v>
      </c>
      <c r="AF11">
        <f t="shared" si="1"/>
        <v>2.0895522388059704</v>
      </c>
    </row>
    <row r="12" spans="1:33" x14ac:dyDescent="0.25">
      <c r="A12" s="7" t="s">
        <v>261</v>
      </c>
      <c r="B12" s="7" t="s">
        <v>228</v>
      </c>
      <c r="C12" t="s">
        <v>332</v>
      </c>
      <c r="D12" s="7" t="s">
        <v>53</v>
      </c>
      <c r="E12" s="7">
        <v>2018</v>
      </c>
      <c r="F12" s="7" t="s">
        <v>262</v>
      </c>
      <c r="I12" s="7" t="s">
        <v>231</v>
      </c>
      <c r="AD12">
        <f t="shared" si="0"/>
        <v>0</v>
      </c>
      <c r="AE12">
        <v>117</v>
      </c>
      <c r="AF12">
        <f t="shared" si="1"/>
        <v>0</v>
      </c>
    </row>
    <row r="13" spans="1:33" x14ac:dyDescent="0.25">
      <c r="A13" s="7" t="s">
        <v>263</v>
      </c>
      <c r="B13" s="7" t="s">
        <v>264</v>
      </c>
      <c r="C13" t="s">
        <v>332</v>
      </c>
      <c r="D13" s="7" t="s">
        <v>53</v>
      </c>
      <c r="E13" s="7">
        <v>2018</v>
      </c>
      <c r="F13" s="7" t="s">
        <v>265</v>
      </c>
      <c r="I13" s="7" t="s">
        <v>231</v>
      </c>
      <c r="K13">
        <v>2</v>
      </c>
      <c r="L13">
        <v>9</v>
      </c>
      <c r="N13">
        <v>1</v>
      </c>
      <c r="O13">
        <v>1</v>
      </c>
      <c r="Q13">
        <v>1</v>
      </c>
      <c r="Z13">
        <v>1</v>
      </c>
      <c r="AD13">
        <f t="shared" si="0"/>
        <v>15</v>
      </c>
      <c r="AE13">
        <v>169</v>
      </c>
      <c r="AF13">
        <f t="shared" si="1"/>
        <v>8.8757396449704142</v>
      </c>
    </row>
    <row r="14" spans="1:33" x14ac:dyDescent="0.25">
      <c r="A14" s="7" t="s">
        <v>266</v>
      </c>
      <c r="B14" s="7" t="s">
        <v>267</v>
      </c>
      <c r="C14" t="s">
        <v>331</v>
      </c>
      <c r="D14" s="7" t="s">
        <v>234</v>
      </c>
      <c r="E14" s="7">
        <v>2018</v>
      </c>
      <c r="F14" s="7" t="s">
        <v>268</v>
      </c>
      <c r="I14" s="7" t="s">
        <v>231</v>
      </c>
      <c r="J14">
        <v>1</v>
      </c>
      <c r="K14">
        <v>1</v>
      </c>
      <c r="X14">
        <v>1</v>
      </c>
      <c r="AA14">
        <v>1</v>
      </c>
      <c r="AB14">
        <v>1</v>
      </c>
      <c r="AD14">
        <f t="shared" si="0"/>
        <v>5</v>
      </c>
      <c r="AE14">
        <v>114</v>
      </c>
      <c r="AF14">
        <f t="shared" si="1"/>
        <v>4.3859649122807012</v>
      </c>
    </row>
    <row r="15" spans="1:33" x14ac:dyDescent="0.25">
      <c r="A15" s="7" t="s">
        <v>269</v>
      </c>
      <c r="B15" s="7" t="s">
        <v>270</v>
      </c>
      <c r="C15" t="s">
        <v>331</v>
      </c>
      <c r="D15" s="7" t="s">
        <v>234</v>
      </c>
      <c r="E15" s="7">
        <v>2018</v>
      </c>
      <c r="F15" s="7" t="s">
        <v>271</v>
      </c>
      <c r="I15" s="7" t="s">
        <v>231</v>
      </c>
      <c r="K15">
        <v>5</v>
      </c>
      <c r="L15">
        <v>1</v>
      </c>
      <c r="S15">
        <v>3</v>
      </c>
      <c r="T15">
        <v>2</v>
      </c>
      <c r="U15">
        <v>1</v>
      </c>
      <c r="Z15">
        <v>1</v>
      </c>
      <c r="AD15">
        <f t="shared" si="0"/>
        <v>13</v>
      </c>
      <c r="AE15">
        <v>217</v>
      </c>
      <c r="AF15">
        <f t="shared" si="1"/>
        <v>5.9907834101382482</v>
      </c>
    </row>
    <row r="16" spans="1:33" x14ac:dyDescent="0.25">
      <c r="A16" s="7" t="s">
        <v>272</v>
      </c>
      <c r="B16" s="7" t="s">
        <v>273</v>
      </c>
      <c r="C16" t="s">
        <v>331</v>
      </c>
      <c r="D16" s="7" t="s">
        <v>234</v>
      </c>
      <c r="E16" s="7">
        <v>2018</v>
      </c>
      <c r="F16" s="7" t="s">
        <v>274</v>
      </c>
      <c r="I16" s="7" t="s">
        <v>231</v>
      </c>
      <c r="K16">
        <v>1</v>
      </c>
      <c r="N16">
        <v>1</v>
      </c>
      <c r="P16">
        <v>2</v>
      </c>
      <c r="R16">
        <v>1</v>
      </c>
      <c r="T16">
        <v>1</v>
      </c>
      <c r="V16">
        <v>2</v>
      </c>
      <c r="AA16">
        <v>1</v>
      </c>
      <c r="AB16">
        <v>1</v>
      </c>
      <c r="AD16">
        <f t="shared" si="0"/>
        <v>10</v>
      </c>
      <c r="AE16">
        <v>248</v>
      </c>
      <c r="AF16">
        <f t="shared" si="1"/>
        <v>4.032258064516129</v>
      </c>
    </row>
    <row r="17" spans="1:33" x14ac:dyDescent="0.25">
      <c r="A17" s="7" t="s">
        <v>275</v>
      </c>
      <c r="B17" s="7" t="s">
        <v>276</v>
      </c>
      <c r="C17" t="s">
        <v>331</v>
      </c>
      <c r="D17" s="7" t="s">
        <v>234</v>
      </c>
      <c r="E17" s="7">
        <v>2018</v>
      </c>
      <c r="F17" s="7" t="s">
        <v>277</v>
      </c>
      <c r="I17" s="7" t="s">
        <v>231</v>
      </c>
      <c r="N17">
        <v>1</v>
      </c>
      <c r="V17">
        <v>1</v>
      </c>
      <c r="Z17">
        <v>1</v>
      </c>
      <c r="AD17">
        <f t="shared" si="0"/>
        <v>3</v>
      </c>
      <c r="AE17">
        <v>182</v>
      </c>
      <c r="AF17">
        <f t="shared" si="1"/>
        <v>1.6483516483516485</v>
      </c>
    </row>
    <row r="18" spans="1:33" x14ac:dyDescent="0.25">
      <c r="A18" s="7" t="s">
        <v>278</v>
      </c>
      <c r="B18" s="7" t="s">
        <v>279</v>
      </c>
      <c r="C18" t="s">
        <v>331</v>
      </c>
      <c r="D18" s="7" t="s">
        <v>234</v>
      </c>
      <c r="E18" s="7">
        <v>2018</v>
      </c>
      <c r="F18" s="7" t="s">
        <v>280</v>
      </c>
      <c r="I18" s="7" t="s">
        <v>231</v>
      </c>
      <c r="K18">
        <v>1</v>
      </c>
      <c r="N18">
        <v>1</v>
      </c>
      <c r="P18">
        <v>2</v>
      </c>
      <c r="Q18">
        <v>2</v>
      </c>
      <c r="Z18">
        <v>2</v>
      </c>
      <c r="AD18">
        <f t="shared" si="0"/>
        <v>8</v>
      </c>
      <c r="AE18">
        <v>332</v>
      </c>
      <c r="AF18">
        <f t="shared" si="1"/>
        <v>2.4096385542168677</v>
      </c>
    </row>
    <row r="19" spans="1:33" x14ac:dyDescent="0.25">
      <c r="A19" s="7" t="s">
        <v>281</v>
      </c>
      <c r="B19" s="7" t="s">
        <v>282</v>
      </c>
      <c r="C19" t="s">
        <v>333</v>
      </c>
      <c r="D19" s="7" t="s">
        <v>246</v>
      </c>
      <c r="E19" s="7">
        <v>2018</v>
      </c>
      <c r="F19" s="7" t="s">
        <v>283</v>
      </c>
      <c r="I19" s="7" t="s">
        <v>231</v>
      </c>
      <c r="K19">
        <v>2</v>
      </c>
      <c r="L19">
        <v>1</v>
      </c>
      <c r="S19">
        <v>1</v>
      </c>
      <c r="X19">
        <v>1</v>
      </c>
      <c r="Z19">
        <v>2</v>
      </c>
      <c r="AD19">
        <f t="shared" si="0"/>
        <v>7</v>
      </c>
      <c r="AE19">
        <v>182</v>
      </c>
      <c r="AF19">
        <f t="shared" si="1"/>
        <v>3.8461538461538463</v>
      </c>
    </row>
    <row r="20" spans="1:33" x14ac:dyDescent="0.25">
      <c r="A20" s="7" t="s">
        <v>284</v>
      </c>
      <c r="B20" s="7" t="s">
        <v>285</v>
      </c>
      <c r="C20" t="s">
        <v>333</v>
      </c>
      <c r="D20" s="7" t="s">
        <v>246</v>
      </c>
      <c r="E20" s="7">
        <v>2018</v>
      </c>
      <c r="F20" s="7" t="s">
        <v>286</v>
      </c>
      <c r="I20" s="7" t="s">
        <v>231</v>
      </c>
      <c r="K20">
        <v>1</v>
      </c>
      <c r="L20">
        <v>1</v>
      </c>
      <c r="O20">
        <v>1</v>
      </c>
      <c r="AB20">
        <v>3</v>
      </c>
      <c r="AD20">
        <f t="shared" si="0"/>
        <v>6</v>
      </c>
      <c r="AE20">
        <v>329</v>
      </c>
      <c r="AF20">
        <f t="shared" si="1"/>
        <v>1.8237082066869299</v>
      </c>
    </row>
    <row r="21" spans="1:33" x14ac:dyDescent="0.25">
      <c r="A21" s="7" t="s">
        <v>287</v>
      </c>
      <c r="B21" s="7" t="s">
        <v>245</v>
      </c>
      <c r="C21" t="s">
        <v>333</v>
      </c>
      <c r="D21" s="7" t="s">
        <v>246</v>
      </c>
      <c r="E21" s="7">
        <v>2018</v>
      </c>
      <c r="F21" s="7" t="s">
        <v>288</v>
      </c>
      <c r="I21" s="7" t="s">
        <v>231</v>
      </c>
      <c r="K21">
        <v>3</v>
      </c>
      <c r="L21">
        <v>1</v>
      </c>
      <c r="N21">
        <v>1</v>
      </c>
      <c r="R21">
        <v>1</v>
      </c>
      <c r="X21">
        <v>2</v>
      </c>
      <c r="AD21">
        <f t="shared" si="0"/>
        <v>8</v>
      </c>
      <c r="AE21">
        <v>205</v>
      </c>
      <c r="AF21">
        <f t="shared" si="1"/>
        <v>3.9024390243902438</v>
      </c>
    </row>
    <row r="22" spans="1:33" x14ac:dyDescent="0.25">
      <c r="A22" s="7" t="s">
        <v>289</v>
      </c>
      <c r="B22" s="7" t="s">
        <v>252</v>
      </c>
      <c r="C22" t="s">
        <v>333</v>
      </c>
      <c r="D22" s="7" t="s">
        <v>246</v>
      </c>
      <c r="E22" s="7">
        <v>2018</v>
      </c>
      <c r="F22" s="7" t="s">
        <v>290</v>
      </c>
      <c r="I22" s="7" t="s">
        <v>231</v>
      </c>
      <c r="P22">
        <v>1</v>
      </c>
      <c r="V22">
        <v>1</v>
      </c>
      <c r="X22">
        <v>3</v>
      </c>
      <c r="Z22">
        <v>1</v>
      </c>
      <c r="AD22">
        <f t="shared" si="0"/>
        <v>6</v>
      </c>
      <c r="AE22">
        <v>266</v>
      </c>
      <c r="AF22">
        <f t="shared" si="1"/>
        <v>2.2556390977443606</v>
      </c>
    </row>
    <row r="23" spans="1:33" x14ac:dyDescent="0.25">
      <c r="A23" s="7" t="s">
        <v>291</v>
      </c>
      <c r="B23" s="7" t="s">
        <v>330</v>
      </c>
      <c r="C23" t="s">
        <v>334</v>
      </c>
      <c r="D23" s="7" t="s">
        <v>259</v>
      </c>
      <c r="E23" s="7">
        <v>2018</v>
      </c>
      <c r="F23" s="7" t="s">
        <v>292</v>
      </c>
      <c r="I23" s="7" t="s">
        <v>231</v>
      </c>
      <c r="K23">
        <v>2</v>
      </c>
      <c r="O23">
        <v>3</v>
      </c>
      <c r="R23">
        <v>1</v>
      </c>
      <c r="T23">
        <v>3</v>
      </c>
      <c r="U23">
        <v>3</v>
      </c>
      <c r="V23">
        <v>1</v>
      </c>
      <c r="Z23">
        <v>2</v>
      </c>
      <c r="AB23">
        <v>1</v>
      </c>
      <c r="AC23" t="s">
        <v>338</v>
      </c>
      <c r="AD23">
        <f t="shared" si="0"/>
        <v>16</v>
      </c>
      <c r="AE23">
        <v>182</v>
      </c>
      <c r="AF23">
        <f t="shared" si="1"/>
        <v>8.791208791208792</v>
      </c>
    </row>
    <row r="24" spans="1:33" x14ac:dyDescent="0.25">
      <c r="A24" s="8" t="s">
        <v>293</v>
      </c>
      <c r="B24" s="8" t="s">
        <v>264</v>
      </c>
      <c r="C24" t="s">
        <v>332</v>
      </c>
      <c r="D24" s="8" t="s">
        <v>229</v>
      </c>
      <c r="E24" s="8">
        <v>2017</v>
      </c>
      <c r="F24" s="8" t="s">
        <v>294</v>
      </c>
      <c r="I24" s="8" t="s">
        <v>231</v>
      </c>
      <c r="K24">
        <v>3</v>
      </c>
      <c r="L24">
        <v>1</v>
      </c>
      <c r="Q24">
        <v>1</v>
      </c>
      <c r="R24">
        <v>1</v>
      </c>
      <c r="X24">
        <v>1</v>
      </c>
      <c r="Z24">
        <v>1</v>
      </c>
      <c r="AD24">
        <f t="shared" si="0"/>
        <v>8</v>
      </c>
      <c r="AE24">
        <v>205</v>
      </c>
      <c r="AF24">
        <f t="shared" si="1"/>
        <v>3.9024390243902438</v>
      </c>
    </row>
    <row r="25" spans="1:33" x14ac:dyDescent="0.25">
      <c r="A25" s="8" t="s">
        <v>295</v>
      </c>
      <c r="B25" s="8" t="s">
        <v>296</v>
      </c>
      <c r="C25" t="s">
        <v>332</v>
      </c>
      <c r="D25" s="8" t="s">
        <v>229</v>
      </c>
      <c r="E25" s="8">
        <v>2017</v>
      </c>
      <c r="F25" s="8" t="s">
        <v>297</v>
      </c>
      <c r="I25" s="8" t="s">
        <v>231</v>
      </c>
      <c r="P25">
        <v>1</v>
      </c>
      <c r="Q25">
        <v>3</v>
      </c>
      <c r="S25">
        <v>3</v>
      </c>
      <c r="T25">
        <v>1</v>
      </c>
      <c r="AD25">
        <f t="shared" si="0"/>
        <v>8</v>
      </c>
      <c r="AE25">
        <v>276</v>
      </c>
      <c r="AF25">
        <f t="shared" si="1"/>
        <v>2.8985507246376812</v>
      </c>
    </row>
    <row r="26" spans="1:33" x14ac:dyDescent="0.25">
      <c r="A26" s="8" t="s">
        <v>298</v>
      </c>
      <c r="B26" s="8" t="s">
        <v>299</v>
      </c>
      <c r="C26" t="s">
        <v>331</v>
      </c>
      <c r="D26" s="8" t="s">
        <v>234</v>
      </c>
      <c r="E26" s="8">
        <v>2017</v>
      </c>
      <c r="F26" s="8" t="s">
        <v>300</v>
      </c>
      <c r="I26" s="8" t="s">
        <v>231</v>
      </c>
      <c r="K26">
        <v>2</v>
      </c>
      <c r="L26">
        <v>1</v>
      </c>
      <c r="N26">
        <v>1</v>
      </c>
      <c r="Q26">
        <v>1</v>
      </c>
      <c r="V26">
        <v>2</v>
      </c>
      <c r="X26">
        <v>1</v>
      </c>
      <c r="AD26">
        <f t="shared" si="0"/>
        <v>8</v>
      </c>
      <c r="AE26">
        <v>203</v>
      </c>
      <c r="AF26">
        <f t="shared" si="1"/>
        <v>3.9408866995073892</v>
      </c>
    </row>
    <row r="27" spans="1:33" x14ac:dyDescent="0.25">
      <c r="A27" s="8" t="s">
        <v>301</v>
      </c>
      <c r="B27" s="8" t="s">
        <v>302</v>
      </c>
      <c r="C27" t="s">
        <v>331</v>
      </c>
      <c r="D27" s="8" t="s">
        <v>234</v>
      </c>
      <c r="E27" s="8">
        <v>2017</v>
      </c>
      <c r="F27" s="8" t="s">
        <v>303</v>
      </c>
      <c r="I27" s="8" t="s">
        <v>231</v>
      </c>
      <c r="J27">
        <v>1</v>
      </c>
      <c r="K27">
        <v>4</v>
      </c>
      <c r="L27">
        <v>3</v>
      </c>
      <c r="N27">
        <v>2</v>
      </c>
      <c r="O27">
        <v>2</v>
      </c>
      <c r="S27">
        <v>1</v>
      </c>
      <c r="V27">
        <v>1</v>
      </c>
      <c r="W27">
        <v>1</v>
      </c>
      <c r="X27">
        <v>1</v>
      </c>
      <c r="Z27">
        <v>1</v>
      </c>
      <c r="AA27">
        <v>3</v>
      </c>
      <c r="AB27">
        <v>1</v>
      </c>
      <c r="AD27">
        <f t="shared" si="0"/>
        <v>21</v>
      </c>
      <c r="AE27">
        <v>262</v>
      </c>
      <c r="AF27">
        <f t="shared" si="1"/>
        <v>8.015267175572518</v>
      </c>
      <c r="AG27">
        <v>1</v>
      </c>
    </row>
    <row r="28" spans="1:33" x14ac:dyDescent="0.25">
      <c r="A28" s="8" t="s">
        <v>304</v>
      </c>
      <c r="B28" s="8" t="s">
        <v>305</v>
      </c>
      <c r="C28" t="s">
        <v>331</v>
      </c>
      <c r="D28" s="8" t="s">
        <v>234</v>
      </c>
      <c r="E28" s="8">
        <v>2017</v>
      </c>
      <c r="F28" s="8" t="s">
        <v>306</v>
      </c>
      <c r="I28" s="8" t="s">
        <v>231</v>
      </c>
      <c r="K28">
        <v>1</v>
      </c>
      <c r="V28">
        <v>3</v>
      </c>
      <c r="AD28">
        <f t="shared" si="0"/>
        <v>4</v>
      </c>
      <c r="AE28">
        <v>261</v>
      </c>
      <c r="AF28">
        <f t="shared" si="1"/>
        <v>1.5325670498084289</v>
      </c>
    </row>
    <row r="29" spans="1:33" x14ac:dyDescent="0.25">
      <c r="A29" s="8" t="s">
        <v>307</v>
      </c>
      <c r="B29" s="8" t="s">
        <v>308</v>
      </c>
      <c r="C29" t="s">
        <v>331</v>
      </c>
      <c r="D29" s="8" t="s">
        <v>234</v>
      </c>
      <c r="E29" s="8">
        <v>2017</v>
      </c>
      <c r="F29" s="8" t="s">
        <v>309</v>
      </c>
      <c r="I29" s="8" t="s">
        <v>231</v>
      </c>
      <c r="K29">
        <v>2</v>
      </c>
      <c r="L29">
        <v>1</v>
      </c>
      <c r="P29">
        <v>2</v>
      </c>
      <c r="R29">
        <v>1</v>
      </c>
      <c r="T29">
        <v>1</v>
      </c>
      <c r="V29">
        <v>2</v>
      </c>
      <c r="AD29">
        <f t="shared" si="0"/>
        <v>9</v>
      </c>
      <c r="AE29">
        <v>160</v>
      </c>
      <c r="AF29">
        <f t="shared" si="1"/>
        <v>5.625</v>
      </c>
    </row>
    <row r="30" spans="1:33" x14ac:dyDescent="0.25">
      <c r="A30" s="8" t="s">
        <v>310</v>
      </c>
      <c r="B30" s="8" t="s">
        <v>329</v>
      </c>
      <c r="C30" t="s">
        <v>331</v>
      </c>
      <c r="D30" s="8" t="s">
        <v>234</v>
      </c>
      <c r="E30" s="8">
        <v>2017</v>
      </c>
      <c r="F30" s="8" t="s">
        <v>311</v>
      </c>
      <c r="I30" s="8" t="s">
        <v>231</v>
      </c>
      <c r="K30">
        <v>2</v>
      </c>
      <c r="P30">
        <v>2</v>
      </c>
      <c r="AD30">
        <f t="shared" si="0"/>
        <v>4</v>
      </c>
      <c r="AE30">
        <v>99</v>
      </c>
      <c r="AF30">
        <f t="shared" si="1"/>
        <v>4.0404040404040407</v>
      </c>
    </row>
    <row r="31" spans="1:33" x14ac:dyDescent="0.25">
      <c r="A31" s="8" t="s">
        <v>312</v>
      </c>
      <c r="B31" s="8" t="s">
        <v>313</v>
      </c>
      <c r="C31" t="s">
        <v>333</v>
      </c>
      <c r="D31" s="8" t="s">
        <v>246</v>
      </c>
      <c r="E31" s="8">
        <v>2017</v>
      </c>
      <c r="F31" s="8" t="s">
        <v>314</v>
      </c>
      <c r="I31" s="8" t="s">
        <v>231</v>
      </c>
      <c r="K31">
        <v>1</v>
      </c>
      <c r="L31">
        <v>1</v>
      </c>
      <c r="P31">
        <v>1</v>
      </c>
      <c r="R31">
        <v>1</v>
      </c>
      <c r="AD31">
        <f t="shared" si="0"/>
        <v>4</v>
      </c>
      <c r="AE31">
        <v>197</v>
      </c>
      <c r="AF31">
        <f t="shared" si="1"/>
        <v>2.030456852791878</v>
      </c>
    </row>
    <row r="32" spans="1:33" x14ac:dyDescent="0.25">
      <c r="A32" s="8" t="s">
        <v>315</v>
      </c>
      <c r="B32" s="8" t="s">
        <v>282</v>
      </c>
      <c r="C32" t="s">
        <v>333</v>
      </c>
      <c r="D32" s="8" t="s">
        <v>246</v>
      </c>
      <c r="E32" s="8">
        <v>2017</v>
      </c>
      <c r="F32" s="8" t="s">
        <v>316</v>
      </c>
      <c r="I32" s="8" t="s">
        <v>231</v>
      </c>
      <c r="K32">
        <v>3</v>
      </c>
      <c r="L32">
        <v>1</v>
      </c>
      <c r="R32">
        <v>1</v>
      </c>
      <c r="V32">
        <v>1</v>
      </c>
      <c r="AD32">
        <f t="shared" si="0"/>
        <v>6</v>
      </c>
      <c r="AE32">
        <v>220</v>
      </c>
      <c r="AF32">
        <f t="shared" si="1"/>
        <v>2.7272727272727271</v>
      </c>
    </row>
    <row r="33" spans="1:33" x14ac:dyDescent="0.25">
      <c r="A33" s="8" t="s">
        <v>317</v>
      </c>
      <c r="B33" s="8" t="s">
        <v>318</v>
      </c>
      <c r="C33" t="s">
        <v>333</v>
      </c>
      <c r="D33" s="8" t="s">
        <v>246</v>
      </c>
      <c r="E33" s="8">
        <v>2017</v>
      </c>
      <c r="F33" s="8" t="s">
        <v>319</v>
      </c>
      <c r="I33" s="8" t="s">
        <v>231</v>
      </c>
      <c r="J33">
        <v>1</v>
      </c>
      <c r="K33">
        <v>5</v>
      </c>
      <c r="L33">
        <v>1</v>
      </c>
      <c r="N33">
        <v>2</v>
      </c>
      <c r="P33">
        <v>1</v>
      </c>
      <c r="AD33">
        <f t="shared" si="0"/>
        <v>10</v>
      </c>
      <c r="AE33">
        <v>359</v>
      </c>
      <c r="AF33">
        <f t="shared" si="1"/>
        <v>2.785515320334262</v>
      </c>
    </row>
    <row r="34" spans="1:33" x14ac:dyDescent="0.25">
      <c r="A34" s="8" t="s">
        <v>320</v>
      </c>
      <c r="B34" s="8" t="s">
        <v>245</v>
      </c>
      <c r="C34" t="s">
        <v>333</v>
      </c>
      <c r="D34" s="8" t="s">
        <v>246</v>
      </c>
      <c r="E34" s="8">
        <v>2017</v>
      </c>
      <c r="F34" s="8" t="s">
        <v>321</v>
      </c>
      <c r="I34" s="8" t="s">
        <v>231</v>
      </c>
      <c r="L34">
        <v>1</v>
      </c>
      <c r="R34">
        <v>1</v>
      </c>
      <c r="S34">
        <v>1</v>
      </c>
      <c r="AD34">
        <f t="shared" si="0"/>
        <v>3</v>
      </c>
      <c r="AE34">
        <v>147</v>
      </c>
      <c r="AF34">
        <f t="shared" si="1"/>
        <v>2.0408163265306123</v>
      </c>
    </row>
    <row r="35" spans="1:33" x14ac:dyDescent="0.25">
      <c r="A35" s="8" t="s">
        <v>322</v>
      </c>
      <c r="B35" s="8" t="s">
        <v>323</v>
      </c>
      <c r="C35" t="s">
        <v>334</v>
      </c>
      <c r="D35" s="8" t="s">
        <v>259</v>
      </c>
      <c r="E35" s="8">
        <v>2017</v>
      </c>
      <c r="F35" s="8" t="s">
        <v>324</v>
      </c>
      <c r="I35" s="8" t="s">
        <v>231</v>
      </c>
      <c r="K35">
        <v>2</v>
      </c>
      <c r="R35">
        <v>2</v>
      </c>
      <c r="AB35">
        <v>1</v>
      </c>
      <c r="AD35">
        <f t="shared" si="0"/>
        <v>5</v>
      </c>
      <c r="AE35">
        <v>196</v>
      </c>
      <c r="AF35">
        <f t="shared" si="1"/>
        <v>2.5510204081632653</v>
      </c>
      <c r="AG35">
        <v>2</v>
      </c>
    </row>
    <row r="36" spans="1:33" x14ac:dyDescent="0.25">
      <c r="A36" s="8" t="s">
        <v>325</v>
      </c>
      <c r="B36" s="8" t="s">
        <v>326</v>
      </c>
      <c r="C36" t="s">
        <v>334</v>
      </c>
      <c r="D36" s="8" t="s">
        <v>259</v>
      </c>
      <c r="E36" s="8">
        <v>2017</v>
      </c>
      <c r="F36" s="8" t="s">
        <v>327</v>
      </c>
      <c r="I36" s="8" t="s">
        <v>231</v>
      </c>
      <c r="L36">
        <v>2</v>
      </c>
      <c r="AD36">
        <f t="shared" si="0"/>
        <v>2</v>
      </c>
      <c r="AE36">
        <v>216</v>
      </c>
      <c r="AF36">
        <f t="shared" si="1"/>
        <v>0.92592592592592582</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2006-2008土木</vt:lpstr>
      <vt:lpstr>2017-2019土木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2020-06-28T04:35:11Z</dcterms:modified>
</cp:coreProperties>
</file>