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GoogleDrive\KOSA 업무\임금실태조사\2023년\11월 결과보고\"/>
    </mc:Choice>
  </mc:AlternateContent>
  <xr:revisionPtr revIDLastSave="0" documentId="13_ncr:1_{27C24ACB-8F77-4E6D-A3B3-B66665A20C5D}" xr6:coauthVersionLast="47" xr6:coauthVersionMax="47" xr10:uidLastSave="{00000000-0000-0000-0000-000000000000}"/>
  <bookViews>
    <workbookView xWindow="32175" yWindow="795" windowWidth="23700" windowHeight="15585" xr2:uid="{00000000-000D-0000-FFFF-FFFF00000000}"/>
  </bookViews>
  <sheets>
    <sheet name="결과" sheetId="1" r:id="rId1"/>
    <sheet name="사분위값" sheetId="3" r:id="rId2"/>
    <sheet name="ITSQF 직무체계 및 정의" sheetId="2" r:id="rId3"/>
  </sheets>
  <definedNames>
    <definedName name="_xlnm.Print_Titles" localSheetId="2">'ITSQF 직무체계 및 정의'!#REF!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D25" i="1"/>
  <c r="D24" i="1"/>
  <c r="D23" i="1"/>
  <c r="D22" i="1"/>
  <c r="D21" i="1"/>
  <c r="D20" i="1"/>
  <c r="D15" i="3" s="1"/>
  <c r="D19" i="1"/>
  <c r="D18" i="1"/>
  <c r="D13" i="3" s="1"/>
  <c r="D17" i="1"/>
  <c r="D16" i="1"/>
  <c r="D15" i="1"/>
  <c r="D14" i="1"/>
  <c r="D13" i="1"/>
  <c r="D12" i="1"/>
  <c r="D11" i="1"/>
  <c r="D10" i="1"/>
  <c r="D5" i="3" s="1"/>
  <c r="D9" i="1"/>
  <c r="D4" i="3" s="1"/>
  <c r="D20" i="3"/>
  <c r="D19" i="3"/>
  <c r="D18" i="3"/>
  <c r="D17" i="3"/>
  <c r="D16" i="3"/>
  <c r="D14" i="3"/>
  <c r="D12" i="3"/>
  <c r="D11" i="3"/>
  <c r="D10" i="3"/>
  <c r="D9" i="3"/>
  <c r="D8" i="3"/>
  <c r="D7" i="3"/>
  <c r="D6" i="3"/>
</calcChain>
</file>

<file path=xl/sharedStrings.xml><?xml version="1.0" encoding="utf-8"?>
<sst xmlns="http://schemas.openxmlformats.org/spreadsheetml/2006/main" count="196" uniqueCount="168">
  <si>
    <t>【SW기술자 평균임금】</t>
    <phoneticPr fontId="2" type="noConversion"/>
  </si>
  <si>
    <t>(단위: 원)</t>
    <phoneticPr fontId="2" type="noConversion"/>
  </si>
  <si>
    <t>구 분</t>
  </si>
  <si>
    <t>번호</t>
  </si>
  <si>
    <t xml:space="preserve">직무 정의 </t>
  </si>
  <si>
    <t>IT기획자</t>
  </si>
  <si>
    <t>IT컨설턴트</t>
  </si>
  <si>
    <t xml:space="preserve">업무분석가 </t>
  </si>
  <si>
    <t>IT PM</t>
  </si>
  <si>
    <t>IT감리</t>
  </si>
  <si>
    <t>IT감사</t>
  </si>
  <si>
    <t>IT분야의 기술교육을 체계적이고 효과적으로 수행하기 위하여 IT기술교육 방향 수립과 IT기술교육 환경조성, IT기술교육 교과개발 및 자료개발, IT기술교육 성과평가 등을 통해 성과 향상을 수행하는 일이다</t>
  </si>
  <si>
    <t>ITSQF 직무</t>
  </si>
  <si>
    <t>정보기술기획</t>
  </si>
  <si>
    <t>업무분석</t>
  </si>
  <si>
    <t>데이터분석</t>
  </si>
  <si>
    <t>데이터분석가</t>
  </si>
  <si>
    <t>SW아키텍처</t>
  </si>
  <si>
    <t>데이터아키텍처</t>
  </si>
  <si>
    <t>UI/UX개발</t>
  </si>
  <si>
    <t>응용SW개발</t>
  </si>
  <si>
    <t>응용SW개발자</t>
    <phoneticPr fontId="2" type="noConversion"/>
  </si>
  <si>
    <t>시스템SW개발</t>
  </si>
  <si>
    <t>시스템SW개발자</t>
    <phoneticPr fontId="2" type="noConversion"/>
  </si>
  <si>
    <t>NW엔지니어링</t>
  </si>
  <si>
    <t>IT시스템관리</t>
  </si>
  <si>
    <t>IT지원기술자</t>
  </si>
  <si>
    <t>SW제품기획</t>
  </si>
  <si>
    <t>IT서비스기획</t>
  </si>
  <si>
    <t>IT기술영업</t>
  </si>
  <si>
    <t>IT품질관리</t>
  </si>
  <si>
    <t>IT품질관리자</t>
    <phoneticPr fontId="2" type="noConversion"/>
  </si>
  <si>
    <t>IT테스트</t>
  </si>
  <si>
    <t>IT테스터</t>
  </si>
  <si>
    <t>정보보호관리</t>
  </si>
  <si>
    <t>보안사고대응</t>
  </si>
  <si>
    <t>IT기술교육</t>
  </si>
  <si>
    <t>ITSQF 직무체계 및 정의</t>
    <phoneticPr fontId="2" type="noConversion"/>
  </si>
  <si>
    <t>시간평균임금(M/H)</t>
  </si>
  <si>
    <t>포함직무</t>
  </si>
  <si>
    <t>① IT기획자</t>
  </si>
  <si>
    <t>② IT컨설턴트</t>
  </si>
  <si>
    <t>정보보호컨설턴트</t>
  </si>
  <si>
    <t>③ 업무분석가</t>
  </si>
  <si>
    <t>④ 데이터분석가</t>
  </si>
  <si>
    <t>⑥ IT아키텍트</t>
  </si>
  <si>
    <t>SW아키텍트, 데이터아키텍트, Infrastructure아키텍트, 데이터베이스아키텍트</t>
  </si>
  <si>
    <t>⑦ UI/UX기획/개발자</t>
  </si>
  <si>
    <t>UI/UX기획자, UI/UX개발자</t>
  </si>
  <si>
    <t>⑧ UI/UX디자이너</t>
  </si>
  <si>
    <t>⑨ 응용SW개발자</t>
  </si>
  <si>
    <t>⑩ 시스템SW개발자</t>
  </si>
  <si>
    <t>임베디드SW개발자</t>
  </si>
  <si>
    <t>⑪ 정보시스템운용자</t>
  </si>
  <si>
    <t>데이터베이스운용자, NW엔지니어, IT시스템운용자</t>
  </si>
  <si>
    <t>⑫ IT지원기술자</t>
  </si>
  <si>
    <t>⑬ IT마케터</t>
  </si>
  <si>
    <t>SW제품기획자, IT서비스기획자, IT기술영업</t>
  </si>
  <si>
    <t>⑭ IT품질관리자</t>
  </si>
  <si>
    <t>⑮ IT테스터</t>
  </si>
  <si>
    <t>⑯ IT감리</t>
  </si>
  <si>
    <t>⑰ 정보보안전문가</t>
  </si>
  <si>
    <t>정보보호관리자, 침해사고대응전문가</t>
  </si>
  <si>
    <t>일평균임금
(M/D)</t>
    <phoneticPr fontId="2" type="noConversion"/>
  </si>
  <si>
    <t>한국소프트웨어산업협회장</t>
    <phoneticPr fontId="2" type="noConversion"/>
  </si>
  <si>
    <t>빅데이터개발자, 인공지능개발자</t>
    <phoneticPr fontId="2" type="noConversion"/>
  </si>
  <si>
    <t>25백분위수 (M/D)</t>
    <phoneticPr fontId="2" type="noConversion"/>
  </si>
  <si>
    <t>75백분위수 (M/D)</t>
    <phoneticPr fontId="2" type="noConversion"/>
  </si>
  <si>
    <t>평균임금 (M/D)</t>
    <phoneticPr fontId="2" type="noConversion"/>
  </si>
  <si>
    <t>직종</t>
  </si>
  <si>
    <t>조사용 직무</t>
  </si>
  <si>
    <t>조직의 경영목표를 달성하기 위하여 IT전략을 기획하고, 거버넌스, 투자성과분석, 운영 정책, R&amp;D, 프로세스, 아키텍처 등 분야 별 전략을 수립하는 일이다.</t>
  </si>
  <si>
    <t>조직의 목표를 달성하는데 도움이 될 수 있도록, 객관적인 시각에서 조직 경영 환경을 이해하고 대상 업무 및 정보시스템을 분석하여 개선 방안을 지도, 자문 및 상담을 수행하는 일이다.　</t>
  </si>
  <si>
    <t>정보보호컨설팅</t>
  </si>
  <si>
    <r>
      <t>주요 정보자산을 보호하기 위한 관리적, 물리적, 기술적 영역의 보안 요구사항과</t>
    </r>
    <r>
      <rPr>
        <sz val="10"/>
        <color rgb="FF000000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돋움"/>
        <family val="3"/>
        <charset val="129"/>
      </rPr>
      <t xml:space="preserve">사전 정의된 프로세스에 대해 객관적인 충족여부를 검증하고 자문하는 일이다. </t>
    </r>
  </si>
  <si>
    <r>
      <t>조직의 비전과 목표, 구조, 정책 등의 이해를 바탕으로 업무 요구사항을 도출하고 분석</t>
    </r>
    <r>
      <rPr>
        <vertAlign val="superscript"/>
        <sz val="10"/>
        <color rgb="FF000000"/>
        <rFont val="돋움"/>
        <family val="3"/>
        <charset val="129"/>
      </rPr>
      <t>1)</t>
    </r>
    <r>
      <rPr>
        <sz val="10"/>
        <color rgb="FF000000"/>
        <rFont val="돋움"/>
        <family val="3"/>
        <charset val="129"/>
      </rPr>
      <t>하여, 목적에 부합하는 대응전략 수립하는 일이다.</t>
    </r>
  </si>
  <si>
    <t>데이터 이해 및 처리 기술에 대한 기본지식을 바탕으로 데이터 분석 기획, 데이터 분석, 데이터 시각화 업무를 수행하고 이를 통해 프로세스 혁신 및 마케팅 전략 결정 등의 과학적 의사결정을 지원하는 일이다.</t>
  </si>
  <si>
    <t>IT프로젝트관리</t>
  </si>
  <si>
    <t>IT프로젝트 인도물의 납기 준수를 위하여 프로젝트를 기획하고, 범위, 일정, 원가, 인적자원, 품질, 위험, 의사소통, 조달, 변경, 보안, 정보시스템 성과 등을 통합 관리하는 일이다.　</t>
  </si>
  <si>
    <t>-</t>
  </si>
  <si>
    <t>제외</t>
  </si>
  <si>
    <t>IT프로젝트사업</t>
  </si>
  <si>
    <t>IT아키텍처</t>
  </si>
  <si>
    <t>IT아키텍트</t>
  </si>
  <si>
    <t>SW의 기능, 성능, 보안 등의 품질을 보장하고 SW를 구성하는 요소와 관계를 분석, 설계하여 전체적인 SW 구조를 체계화하는 일이다.　</t>
  </si>
  <si>
    <t>Infrastructure</t>
  </si>
  <si>
    <t>하드웨어, 미들웨어, 네트워크, 클라우드를 포함하는 인프라를 설계, 구성하여 모든 지원들의 적합성 및 신뢰성 있는 서비스를 제공할 수 있도록 체계화하는 일이다.</t>
  </si>
  <si>
    <t>데이터를 구조적 관점에서 설계, 생성, 배치, 관리하며, 다양한 데이터 엔터티뿐만 아니라 해당 데이터를 처리하는 애플리케이션에 의해 데이터가 저장, 소비, 통합 및 관리될 수 있도록 체계화하는 일이다.</t>
  </si>
  <si>
    <t>UI/UX기획</t>
  </si>
  <si>
    <t>서비스의 본질적 특성에 대한 이해를 기반으로 트렌드 분석, 사용자 이용 행태 분석 등을 통해 이해관계자 및 사용자의 요구를 발굴하고 사용성을 극대화 할 수 있는 UI/UX를 설계 및 검증하여 서비스의 목적과 용도에 맞게 최적화 된 UI를 제공하는 일이다.</t>
  </si>
  <si>
    <t>사용자의 이용형태 및 기술환경을 분석하여, 사용자 인터페이스(UI/UX)의 기획 및 아키텍처를 구축하고, 프로토타입 검증, 설계 및 구현 과정을 통해 효과적인 UI/UX를 개발하는 일이다.</t>
  </si>
  <si>
    <t>UI/UX디자인</t>
  </si>
  <si>
    <t xml:space="preserve">UI/UX 디자인의 매체별 트렌드, 사용자 경험 분석을 통해 디자인 전략 및 콘셉트를 도출하고 UI 디자인 요소를 다양한 기법을 활용해 시각화하여 사용자 요구를 검증하고 매체별 최적화된 디자인과 사용성을 제공하는 일이다. </t>
  </si>
  <si>
    <r>
      <t>컴퓨터 프로그래밍 언어로 응용소프트웨어의 분석</t>
    </r>
    <r>
      <rPr>
        <vertAlign val="superscript"/>
        <sz val="10"/>
        <color rgb="FF000000"/>
        <rFont val="돋움"/>
        <family val="3"/>
        <charset val="129"/>
      </rPr>
      <t>1)</t>
    </r>
    <r>
      <rPr>
        <sz val="10"/>
        <color rgb="FF000000"/>
        <rFont val="돋움"/>
        <family val="3"/>
        <charset val="129"/>
      </rPr>
      <t>, 설계</t>
    </r>
    <r>
      <rPr>
        <vertAlign val="superscript"/>
        <sz val="10"/>
        <color rgb="FF000000"/>
        <rFont val="돋움"/>
        <family val="3"/>
        <charset val="129"/>
      </rPr>
      <t>2)</t>
    </r>
    <r>
      <rPr>
        <sz val="10"/>
        <color rgb="FF000000"/>
        <rFont val="돋움"/>
        <family val="3"/>
        <charset val="129"/>
      </rPr>
      <t>, 구현 및 테스트, 배포 등을 통해 제품의 기능을 개발하고 개선하는 일이다.</t>
    </r>
  </si>
  <si>
    <t>정보기술컨설팅</t>
    <phoneticPr fontId="2" type="noConversion"/>
  </si>
  <si>
    <t>*타 직무에서 수행하는 분석, 설계 업무의 혼선 방지를 위해 아래의 주석을 표시함
1)분석 : 조직 내·외부의 경영 환경에 영향을 주는 고객과 경쟁기업, 산업동향, 내부 역량을 분석하는 능력</t>
    <phoneticPr fontId="2" type="noConversion"/>
  </si>
  <si>
    <t>IT컨설팅 및 기획</t>
    <phoneticPr fontId="2" type="noConversion"/>
  </si>
  <si>
    <t>명확한 의사결정과 방향 설정이 가능토록 지표를 제공하고 사업관리 지침 및 표준화 방안 제시, 주요이슈, 위험, 자원, 일정/문서, 범위관리를 통하여 프로젝트 수행을 지원하는 일이다.　</t>
    <phoneticPr fontId="2" type="noConversion"/>
  </si>
  <si>
    <t>SW개발</t>
  </si>
  <si>
    <t>SW개발</t>
    <phoneticPr fontId="2" type="noConversion"/>
  </si>
  <si>
    <t>*타 직무에서 수행하는 분석, 설계 업무의 혼선 방지를 위해 아래의 주석을 표시함
1)분석 : 구현하고자 하는 애플리케이션의 요구사항을 도출, 분석, 명세화 및 요구사항 검증을 수행하는 능력
2)설계 : 요구사항 확인을 통한 상세분석 결과, SW아키텍쳐 가이드라인 및 SW 아키텍처 산출물에 의거하여 이에 따른 애플리케이션 구현을 수행하기 위해 공통 모듈 설계, 타 시스템 연동에 대하여 상세 설계하는 능력</t>
    <phoneticPr fontId="2" type="noConversion"/>
  </si>
  <si>
    <t>운영체제 환경에서 시스템 자원을 제어 및 관리하는 소프트웨어와 응용프로그램의 동작을 위한 시스템 플랫폼의 요구사항 분석 및 설계, 구현, 배포를 수행하는 일이다.</t>
  </si>
  <si>
    <t>임베디드SW개발</t>
  </si>
  <si>
    <t>하드웨어 플랫폼에 대한 이해를 바탕으로 플랫폼별 운영체제 이식과 펌웨어, 디바이스 드라이버, 애플리케이션 등의 SW를 개발하고, 하드웨어 플랫폼 최적화를 수행하는 일이다.</t>
  </si>
  <si>
    <t>시스템 구축</t>
  </si>
  <si>
    <t>데이터에 대한 요구사항으로부터 데이터베이스를 설계, 구축, 전환하고, 최적의 성능과 품질을 확보하도록 추이분석 등을 통하여 데이터베이스를 수정, 개선, 백업하는 등의 업무를 수행하는 일이다.</t>
  </si>
  <si>
    <t>네트워크 환경을 분석하고 네트워크에 대한 토폴로지, 자원관리, 품질 관리를 설계하고 구성하는 일이다.</t>
  </si>
  <si>
    <t>시스템 요구사항을 분석하고 클라우드와 가상화, 시스템과 네트워크 및 스토리지 자원의 HW, SW 서비스 플랫폼을 구축, 운영, 관리하여 안정적 컴퓨팅 인프라 및 정보시스템의 운용을 담당하는 일이다.</t>
  </si>
  <si>
    <t>정보기술 인프라에 대한 이해를 바탕으로 컴퓨터 하드웨어, 스토리지, 클라우드와 가상화, 네트워크 등 IT자원을 이용한 시스템의 구성과 장애처리를 지원하며 시스템 개선 및 정기점검 등을 통해 안정적인 컴퓨팅 인프라 운영을 지원하는 일이다.</t>
  </si>
  <si>
    <t>IT마케팅</t>
  </si>
  <si>
    <t>IT마케터</t>
  </si>
  <si>
    <t>기업의 경영전략을 바탕으로, SW 활용분야에 대한 기업 내/외부 환경, 요구 기술, 시장성 등을 분석하여 제품 전략을 수립하고, SW제품의 개발, 지원, 판매, 마케팅 계획을 수립, 운용하는 일이다.</t>
  </si>
  <si>
    <t>정보기술 환경 분석을 통해 고객과 시장의 니즈에 맞는 IT서비스를 발굴하고, 제품 및 솔루션 융합으로 새로운 서비스를 기획하는 일이다.</t>
  </si>
  <si>
    <t>정보기술 지식을 바탕으로 고객 관리 및 영업 전략을 수립, 사업기회를 창출하고 요구사항에 적합한 솔루션 제안으로 협상, 계약, 판매 및 사후 관리 등 IT 영업을 수행하는 일이다.</t>
  </si>
  <si>
    <t>IT품질목표를 달성하기 위하여 전사적인 품질정책 및 관리체계를 수립하고 품질향상을 위해 교육 및 관리활동 등을 수행하며, 프로젝트 차원에서의 품질보증 활동을 수행하는 일이다.</t>
  </si>
  <si>
    <t>테스트를 효과적으로 수행하기 위해 필요한 기획, 진단 컨설팅, 계획, 환경구축, 실행, 결함관리, 문서화를 수행하고 관리하는 일이다.</t>
  </si>
  <si>
    <t>감리발주자 및 피감리원의 이해관계로부터 독립된 자가 정보시스템의 효율성을 향상시키고 안전성을 확보하기 위하여 제2자의 관점에서 정보시스템의 기획, 구축 및 운영 등에 관한 사항을 종합적으로 점검하고 문제점이 개선 되도록 시정조치사항을 도출하고 확인 하는 일이다.</t>
  </si>
  <si>
    <t>컴퓨터 시스템의 유효성과 효율, 신뢰성, 안전성을 확보하기 위해 독립적인 입장에서 일정한 시스템 감사 기준에 의거하여 시스템을 종합적으로 점검 ·평가하고, 관계자에게 조언 및 권고하는 작업을 수행하는 일이다.</t>
  </si>
  <si>
    <t>정보보호</t>
  </si>
  <si>
    <t>정보보안전문가</t>
  </si>
  <si>
    <t>조직의 비전과 미션을 수행하기 위하여 정보 자산을 안정적으로 운영하는 데 필요한 보안정책울 수립하고 관련 법제도 준수, 보호관리 활동을 수행하며, 위험관리에 기반한 정보보호 대책을 도출하여 실행토록 관리하는 일이다　</t>
  </si>
  <si>
    <t>침해사고의 피해확산 방지를 위해 위협정보를 탐지하고, 시스템 복구와 예방 전략을 수립하는 일과 업무 및 서비스에 영향을 준 증거를 확보 후 분석하여 신속하게 대응하는 일이다.</t>
  </si>
  <si>
    <t>데이터베이스관리</t>
    <phoneticPr fontId="2" type="noConversion"/>
  </si>
  <si>
    <t>IT시스템기술지원</t>
    <phoneticPr fontId="2" type="noConversion"/>
  </si>
  <si>
    <t>유관직업 예시</t>
    <phoneticPr fontId="2" type="noConversion"/>
  </si>
  <si>
    <t>IT컨설턴트, IS컨설턴트</t>
    <phoneticPr fontId="27" type="noConversion"/>
  </si>
  <si>
    <t>IT기획, IT 인프라기획, IT전략</t>
    <phoneticPr fontId="27" type="noConversion"/>
  </si>
  <si>
    <t>정보보호컨설턴트, 보안 컨설팅, 
정보보호컨설팅 컨설턴트</t>
    <phoneticPr fontId="27" type="noConversion"/>
  </si>
  <si>
    <t>데이터 기획자, 데이터최고책임자(CDO), 
Search Developer, Data Scientist(과학자),
데이터 분석 전문가, Data Analysis, 
데이터 사이언스, 데이터 분석가,
데이터분석/컨설팅, 금융 데이터 분석, 
데이터 분석 및 가공, 빅데이터 처리-분석</t>
    <phoneticPr fontId="27" type="noConversion"/>
  </si>
  <si>
    <t>IT PM, Agile Coach, 프로젝트 관리, PL, 
PM(Project Manager)</t>
    <phoneticPr fontId="27" type="noConversion"/>
  </si>
  <si>
    <t>-</t>
    <phoneticPr fontId="2" type="noConversion"/>
  </si>
  <si>
    <t>SW 아키텍트, 솔루션 아키텍트, 
웹 아키텍트, 어플리케이션 아키텍트</t>
    <phoneticPr fontId="27" type="noConversion"/>
  </si>
  <si>
    <t>데이터 아키텍트, 데이터 모델러, 
데이터베이스 설계자, 데이터베이스 아키텍트, 
데이터 설계자, DW설계자, 빅데이터아키텍트, 
데이터 기술자, 데이터 전략 수립 담당자</t>
    <phoneticPr fontId="27" type="noConversion"/>
  </si>
  <si>
    <t>UI/UX 기획자, UI/UX분석가, 웹기획자, App 기획자, 모바일 앱서비스 기획자</t>
    <phoneticPr fontId="27" type="noConversion"/>
  </si>
  <si>
    <t>UI/UX 개발자, 웹퍼블리셔, 퍼블리셔&amp;프론트 개발자,
 Web&amp;Mobile 퍼블리싱, 홈페이지 웹 퍼블리싱</t>
    <phoneticPr fontId="27" type="noConversion"/>
  </si>
  <si>
    <t>UI/UX 디자이너, 웹디자이너, 그래픽디자이너, 
웹콘텐츠 디자이너, UI/UX 설계</t>
    <phoneticPr fontId="27" type="noConversion"/>
  </si>
  <si>
    <t>응용SW 분석가, 응용SW 설계자, 모바일 개발자, 
모바일 앱 개발자, 어플리케이션 개발자, 
웹 개발자, 빅데이터 개발자, 인공지능 SW개발자, 
하둡기반 빅데이터 분석 시스템 개발,
프론트엔드 개발, 프레임워크/미들웨어/응용 SW개발, 파이썬 웹 서버 개발자, 파이썬 기반 데이터 처리, 
클라이언트 프로그래머, 클라이언트 개발,
클라우드 서비스 플랫폼 개발, 정보시스템 개발/운영, 전산시스템 개발, 인공지능 엔지니어, 
윈도우 어플리케이션 개발, 웹사이트 유지보수/개발,
웹사이트 서비스 개발, 웹 프론트 개발, 
웹 프로그램 유지보수 및 개발, 웹 백엔드 개발, 
영상통화 서버 개발, 에너지 데이터 분석 및 개발, 
안드로이드 개발자, 솔루션개발 및 구축, 솔루션 엔지니어, 솔루션 개발(웹 개발), 솔루션 개발(서버 개발),
소프트웨어 공학 엔지니어, 서비스 Server 개발, 
사업화연계연구개발자, 빅데이터 플랫폼 및 JAVA 개발, 블록체인 기반 서비스개발, 뱅킹 서비스 개발 및 운영, 백엔드 테크니컬 프로그래머, 백엔드 웹 개발, 
백엔드 시스템 개발, 백엔드 개발자,
모빌리티 플랫폼 개발, 모바일 프론트 엔드 개발, 
모바일 채널 서비스 개발 및 운영,
머신러닝 엔지니어, 메시징 솔루션 개발, 
딥러닝/컴퓨터 비전 개발,
딥러닝 응용 어플리케이션 개발, 딥러닝 연구 개발, 
딥러닝 네트워크 모델 및 자체 프레임워크 개발, 
데브옵스 개발, 금융IT 서비스 개발 및 운영, 
검색 서비스 개발, Web Developer, VR/AR 개발, 
VB 개발자, VAN서비스개발, SW 개발 및 배포,
Software Developer, SM 운영 유지보수, SDK 개발자, SAP ERP 구축/운영, Salesforce 개발, RPA 개발, REACT 개발, PYTHON 개발, PHP 웹 개발자,
PHP 백엔드 개발자, PHP 및 JAVA 개발, 
LMS웹사이트 개발(ASP, ASP.net),
Javascript Developer, JAVA/JSP 개발, 
JAVA 웹프로그래머, JAVA 웹개발자,
IoT 플랫폼 개발, JAVA 서버/프런트 개발, 
JAVA 서버/웹 개발, JAVA 개발자,
JAVA 개발 및 유지보수, JAVA WEB/Mobile 개발자, Java jsp 프론트엔드/백엔드 개발,
IOS앱 개발, IOS, Android 개발, iOS Developer, 
Front-End 개발자, Front-end Developer,
Framework 개발, ERP시스템 개발, ERP 개발 및 유지보수, DW Data Engineer,
DevOps 개발, Developer, Deep Learning R&amp;D Engineer, Data Platform Engineer,
CRM 솔루션 개발, Cloud 개발, C#/ASP.NET/MVC/JAVA 개발, C# 개발자,
Backend Developer, APP 서버개발, Android Developer, AI기반 개인화 추천 시스템 개발
AI 솔루션 연구개발, AI 딥러닝, 머신러닝 개발, 
AI 기획 및 개발, AI SW/Dataset 개발,
AI Platform Engineer, .NET, C3, ASP.NET 개발</t>
    <phoneticPr fontId="2" type="noConversion"/>
  </si>
  <si>
    <t>데이터베이스 운용자, MSSQL DBA, DBA, 
클라우드/DB 관리자, 데이터 엔지니어</t>
    <phoneticPr fontId="27" type="noConversion"/>
  </si>
  <si>
    <t>NW 엔지니어, NW 구축, NW시스템분석가, 
NW시스템설계자, NW시스템개발자</t>
    <phoneticPr fontId="27" type="noConversion"/>
  </si>
  <si>
    <t>IT시스템 운용자, NW운용자, 서버운용자, 
웹마스터, 웹 운용자, 정보보안관제원, IS운용자, 
빅데이터엔지니어, 서버/스토리지/시스템 운영 SA, 
미들웨어 운영 SA, 가상화 서버 운영 SA, 
시스템 관제 운영, 시스템 엔지니어, 
전산시스템 운영 및 개발, 
Linux/Windows 시스템운영, 
퍼블릭 클라우드 인프라 운영, 클라우드 보안 운영,
빅데이터 플랫폼 엔지니어, VDI 구축/운영, 
Linux 구축/운영, 인프라담당자,
System Engineering Specialist, 시스템 운영 모니터링, 인프라 운영, 미들웨어 운영, 네트워크 운영, 보안관제, 서버/스토리지 Infrastructure 관리, 네트워크 관리,
Cloud 시스템 구축/운영, IT-네트워크 운영, 
리눅스 엔지니어, 플랫폼 운영, IDC 운영/관리, 
서버 엔지니어, 리눅스 구축 및 기술개발, 
IT 인프라 관리, 시스템 유지보수, 
메일/메신저 서버 운영, 
클라우드 시스템 운영, MES 시스템 운영</t>
    <phoneticPr fontId="27" type="noConversion"/>
  </si>
  <si>
    <t xml:space="preserve">시스템SW개발자, 시스템SW분석가, 시스템SW설계자, OS개발자, 시스템 프로그래머 </t>
    <phoneticPr fontId="27" type="noConversion"/>
  </si>
  <si>
    <t>임베디드SW개발자, 임베디드SW분석가, 
임베디드SW설계자, 펌웨어 개발자,
임베디드 시스템 개발, HW &amp; 펌웨어 개발, STM32/PIC계열 등 관련 MCU개발,
인버터 펌웨어 개발, 시스템 제어 사양 개발, 
SW 개발(Device Driver),
Embedded OS기반 응용 SW개발, 
SoC 플랫폼 개발</t>
    <phoneticPr fontId="27" type="noConversion"/>
  </si>
  <si>
    <t>침해사고 대응전문가, 디지털포렌식 전문가, 
모의해킹전문가, 정보보호 진단분석원,
IT security Engineer, 보안진단, CERT, 
취약점/약성코드 분석</t>
    <phoneticPr fontId="2" type="noConversion"/>
  </si>
  <si>
    <t>정보보호 관리자, 정보보호 전문가, 보안관리, 
보안기술 기획, 보안관제 기획, 
보안운영, 정보보안, 정보보호</t>
    <phoneticPr fontId="2" type="noConversion"/>
  </si>
  <si>
    <t xml:space="preserve">IT감리원, IT감리사, IS감리원 </t>
    <phoneticPr fontId="2" type="noConversion"/>
  </si>
  <si>
    <t xml:space="preserve">IT테스터, SW테스터, Test Case 개발, 
소프트웨어 테스트 엔지니어 </t>
    <phoneticPr fontId="2" type="noConversion"/>
  </si>
  <si>
    <t>기술지원 엔지니어, IT지원 기술자, 시스템 유지관리 지원기술자, IT헬프데스크 운용자</t>
    <phoneticPr fontId="27" type="noConversion"/>
  </si>
  <si>
    <t>SW제품 기획자, SW솔루션 기획자, Product Designer, Product Manager, Platform 기획</t>
    <phoneticPr fontId="27" type="noConversion"/>
  </si>
  <si>
    <t>IT서비스 기획자, 웹서비스 기획자, 모바일서비스 기획, 온라인서비스기획, 디지털서비스 기획</t>
    <phoneticPr fontId="27" type="noConversion"/>
  </si>
  <si>
    <t>IT기술영업, IT솔루션영업, 소프트웨어 영업,
의료용 디지털 솔루션 영업, 기술영업</t>
    <phoneticPr fontId="27" type="noConversion"/>
  </si>
  <si>
    <t>IT품질관리자, 데이터품질관리자, QA(Quality Assurance), QC(Quality Control),
품질관리(QAM), 게임QA, QA Engineer, 
제품 QA, 모바일 QA,
 개발 및 라이브 QA, 백엔드 QA</t>
    <phoneticPr fontId="27" type="noConversion"/>
  </si>
  <si>
    <t>Infrastructure아키텍트, 
네트워크 아키텍트, 시스템 아키텍트, 
테크니컬 아키텍트, 클라우드 시스템 엔지니어,
퍼블릭 클라우드 아키텍트</t>
    <phoneticPr fontId="27" type="noConversion"/>
  </si>
  <si>
    <t>⑤ IT PM</t>
    <phoneticPr fontId="2" type="noConversion"/>
  </si>
  <si>
    <t>IT프로젝트사업관리전문가,
IT프로젝트사업관리자</t>
    <phoneticPr fontId="2" type="noConversion"/>
  </si>
  <si>
    <t xml:space="preserve">업무분석가, 비즈니스분석가 </t>
    <phoneticPr fontId="2" type="noConversion"/>
  </si>
  <si>
    <t xml:space="preserve">통계법 제27조(통계의 공표)에 따라 『2023년 SW기술자 임금실태조사 (통계승인 제375001호)』의 결과로 다음과 같이 SW기술자 평균임금을 공표합니다. </t>
    <phoneticPr fontId="2" type="noConversion"/>
  </si>
  <si>
    <t>【2024년 적용 SW기술자 평균임금 사분위 값】</t>
    <phoneticPr fontId="2" type="noConversion"/>
  </si>
  <si>
    <t>※ 일 임금 = 월 임금 ÷ 20.88(일), 시간 임금 = 일 임금 ÷ 8(시간)</t>
    <phoneticPr fontId="2" type="noConversion"/>
  </si>
  <si>
    <t>※본 조사결과는 SW사업에서 SW기술자 임금 평균 값임을 고려하여 활용 가능하며, 수·발주자간 자율적 협의에 의해서도 유연하게 적용할 수 있음</t>
    <phoneticPr fontId="2" type="noConversion"/>
  </si>
  <si>
    <t>※ 25/75 백분위수는 조사된 직무별 임금의 구간, 분포에 대한 참고 값임
(백분위수 : 백분위수는 크기가 있는 값들로 이뤄진 자료를 순서대로 나열했을 때 백분율로 나타낸 특정 위치의 값을 이르는 용어이다. 일반적으로 크기가 작은 것부터 나열하여 가장 작은 것을 0, 가장 큰 것을 100으로 한다.)</t>
    <phoneticPr fontId="2" type="noConversion"/>
  </si>
  <si>
    <t>UI/UX
기획/개발</t>
    <phoneticPr fontId="2" type="noConversion"/>
  </si>
  <si>
    <t>UI/UX
디자인</t>
    <phoneticPr fontId="2" type="noConversion"/>
  </si>
  <si>
    <t>정보시스템
운용자</t>
    <phoneticPr fontId="2" type="noConversion"/>
  </si>
  <si>
    <t>2024년 적용 SW기술자 평균임금 공표</t>
    <phoneticPr fontId="2" type="noConversion"/>
  </si>
  <si>
    <t>[시행일] 2024년 1월 1일부터 2024년 12월 31일까지 적용</t>
    <phoneticPr fontId="2" type="noConversion"/>
  </si>
  <si>
    <t>월평균임금(M/M)</t>
    <phoneticPr fontId="2" type="noConversion"/>
  </si>
  <si>
    <r>
      <t>2023</t>
    </r>
    <r>
      <rPr>
        <sz val="13"/>
        <color rgb="FF000000"/>
        <rFont val="맑은 고딕"/>
        <family val="2"/>
        <charset val="129"/>
      </rPr>
      <t>년</t>
    </r>
    <r>
      <rPr>
        <sz val="13"/>
        <color rgb="FF000000"/>
        <rFont val="HCI Poppy"/>
        <family val="2"/>
      </rPr>
      <t xml:space="preserve">  12</t>
    </r>
    <r>
      <rPr>
        <sz val="13"/>
        <color rgb="FF000000"/>
        <rFont val="맑은 고딕"/>
        <family val="2"/>
        <charset val="129"/>
      </rPr>
      <t>월</t>
    </r>
    <r>
      <rPr>
        <sz val="13"/>
        <color rgb="FF000000"/>
        <rFont val="HCI Poppy"/>
        <family val="2"/>
      </rPr>
      <t xml:space="preserve">  19</t>
    </r>
    <r>
      <rPr>
        <sz val="13"/>
        <color rgb="FF000000"/>
        <rFont val="맑은 고딕"/>
        <family val="2"/>
        <charset val="129"/>
      </rPr>
      <t>일</t>
    </r>
    <phoneticPr fontId="2" type="noConversion"/>
  </si>
  <si>
    <t>&lt;본 평균임금을 SW사업대가 활용시 유의사항&gt;
 ※본 조사결과는 SW사업에서 SW기술자 인건비 평균 값임을 고려하여 활용 가능하며, 수·발주자간 자율적 협의에 의해서도 유연하게 적용할 수 있음
 * SW기술자 평균임금은 소프트웨어진흥법 제46조(적정 대가 지급 등) 4항 ‘소프트웨어기술자의 인건비 기준’을 지칭함
 * SW기술자 평균임금은 기본급, 제수당, 상여금, 퇴직급여충당금, 법인부담금(4대보험)을 모두 포함한 결과임
 * 일평균임금은 월평균임금÷`23년평균근무일수(20.88일, 소수점 절삭), 시간평균임금은 일평균임금÷8시간(소수점 절삭)으로 각각 산정함
 * 월평균 근무일수는 휴일, 법정공휴일 등을 제외한 업체가 응답한 근무일의 평균이며, 이는 개인의 휴가 사용여부와는 무관함
 * SW기술자 평균임금은 전년 대비 8.25% 증가함
 * 25/75 백분위수는 조사된 직무별 임금의 구간, 분포에 대한 참고 값임(백분위수 : 백분위수는 크기가 있는 값들로 이뤄진 자료를 순서대로 나열했을 때 백분율로 나타낸 특정 위치의 값을 이르는 용어이다. 일반적으로 크기가 작은 것부터 나열하여 가장 작은 것을 0, 가장 큰 것을 100으로 한다.)
 * 시간과 근무일수를 활용하여 월평균임금으로 역산 시 오차가 없도록 모두 정수형으로 재산출함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</si>
</sst>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맑은 고딕"/>
      <family val="2"/>
      <charset val="129"/>
      <scheme val="minor"/>
    </font>
    <font>
      <shadow/>
      <sz val="17"/>
      <color rgb="FF000000"/>
      <name val="HY헤드라인M"/>
      <family val="1"/>
      <charset val="129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hadow/>
      <u/>
      <sz val="20"/>
      <color rgb="FF000000"/>
      <name val="HY헤드라인M"/>
      <family val="1"/>
      <charset val="129"/>
    </font>
    <font>
      <b/>
      <sz val="10"/>
      <color theme="1"/>
      <name val="맑은 고딕"/>
      <family val="3"/>
      <charset val="129"/>
      <scheme val="minor"/>
    </font>
    <font>
      <sz val="13"/>
      <color rgb="FF000000"/>
      <name val="HCI Poppy"/>
      <family val="2"/>
    </font>
    <font>
      <sz val="20"/>
      <color rgb="FF000000"/>
      <name val="HY헤드라인M"/>
      <family val="1"/>
      <charset val="129"/>
    </font>
    <font>
      <b/>
      <sz val="20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u/>
      <sz val="18"/>
      <color theme="1"/>
      <name val="맑은 고딕"/>
      <family val="3"/>
      <charset val="129"/>
      <scheme val="minor"/>
    </font>
    <font>
      <b/>
      <sz val="11"/>
      <color rgb="FF000000"/>
      <name val="나눔고딕"/>
      <family val="3"/>
      <charset val="129"/>
    </font>
    <font>
      <sz val="11"/>
      <color rgb="FF000000"/>
      <name val="나눔고딕"/>
      <family val="3"/>
      <charset val="129"/>
    </font>
    <font>
      <sz val="9"/>
      <color rgb="FF000000"/>
      <name val="나눔고딕"/>
      <family val="3"/>
      <charset val="129"/>
    </font>
    <font>
      <sz val="13"/>
      <color rgb="FF000000"/>
      <name val="맑은 고딕"/>
      <family val="2"/>
      <charset val="129"/>
    </font>
    <font>
      <b/>
      <sz val="12"/>
      <color rgb="FF000000"/>
      <name val="나눔고딕"/>
      <family val="3"/>
      <charset val="129"/>
    </font>
    <font>
      <sz val="12"/>
      <color rgb="FF000000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돋움"/>
      <family val="3"/>
      <charset val="129"/>
    </font>
    <font>
      <vertAlign val="superscript"/>
      <sz val="10"/>
      <color rgb="FF000000"/>
      <name val="돋움"/>
      <family val="3"/>
      <charset val="129"/>
    </font>
    <font>
      <sz val="5"/>
      <color rgb="FF000000"/>
      <name val="돋움"/>
      <family val="3"/>
      <charset val="129"/>
    </font>
    <font>
      <sz val="9.5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theme="1"/>
      <name val="돋움"/>
      <family val="3"/>
      <charset val="129"/>
    </font>
    <font>
      <sz val="11"/>
      <color rgb="FF000000"/>
      <name val="나눔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E7D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thin">
        <color rgb="FF000000"/>
      </left>
      <right/>
      <top style="dotted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1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11" fillId="0" borderId="3" xfId="0" applyFont="1" applyBorder="1" applyAlignment="1">
      <alignment horizontal="center" vertical="center"/>
    </xf>
    <xf numFmtId="0" fontId="13" fillId="0" borderId="0" xfId="0" applyFont="1">
      <alignment vertical="center"/>
    </xf>
    <xf numFmtId="0" fontId="15" fillId="2" borderId="4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7" fillId="0" borderId="11" xfId="0" applyFont="1" applyBorder="1" applyAlignment="1">
      <alignment horizontal="left" vertical="center" wrapText="1"/>
    </xf>
    <xf numFmtId="0" fontId="7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17" fillId="0" borderId="8" xfId="0" applyFont="1" applyBorder="1" applyAlignment="1">
      <alignment horizontal="left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6" fillId="0" borderId="12" xfId="0" applyFont="1" applyBorder="1" applyAlignment="1">
      <alignment horizontal="left" vertical="center" wrapText="1"/>
    </xf>
    <xf numFmtId="0" fontId="17" fillId="0" borderId="13" xfId="0" applyFont="1" applyBorder="1" applyAlignment="1">
      <alignment horizontal="left" vertical="center" wrapText="1"/>
    </xf>
    <xf numFmtId="0" fontId="19" fillId="2" borderId="14" xfId="0" applyFont="1" applyFill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 vertical="center" wrapText="1"/>
    </xf>
    <xf numFmtId="0" fontId="19" fillId="2" borderId="17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left" vertical="center" wrapText="1"/>
    </xf>
    <xf numFmtId="3" fontId="20" fillId="0" borderId="1" xfId="0" applyNumberFormat="1" applyFont="1" applyBorder="1" applyAlignment="1">
      <alignment horizontal="center" vertical="center" wrapText="1"/>
    </xf>
    <xf numFmtId="3" fontId="20" fillId="0" borderId="5" xfId="0" applyNumberFormat="1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justify" vertical="center" wrapText="1"/>
    </xf>
    <xf numFmtId="0" fontId="23" fillId="0" borderId="15" xfId="0" applyFont="1" applyBorder="1" applyAlignment="1">
      <alignment horizontal="justify" vertical="center" wrapText="1"/>
    </xf>
    <xf numFmtId="0" fontId="28" fillId="0" borderId="0" xfId="0" applyFont="1">
      <alignment vertical="center"/>
    </xf>
    <xf numFmtId="0" fontId="23" fillId="0" borderId="2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justify" vertical="center" wrapText="1"/>
    </xf>
    <xf numFmtId="0" fontId="25" fillId="0" borderId="20" xfId="0" applyFont="1" applyBorder="1" applyAlignment="1">
      <alignment horizontal="justify" vertical="center" wrapText="1"/>
    </xf>
    <xf numFmtId="0" fontId="28" fillId="0" borderId="2" xfId="0" applyFont="1" applyBorder="1" applyAlignment="1">
      <alignment horizontal="center" vertical="center"/>
    </xf>
    <xf numFmtId="0" fontId="26" fillId="0" borderId="20" xfId="0" applyFont="1" applyBorder="1" applyAlignment="1">
      <alignment horizontal="justify" vertical="center" wrapText="1"/>
    </xf>
    <xf numFmtId="0" fontId="23" fillId="0" borderId="5" xfId="0" applyFont="1" applyBorder="1" applyAlignment="1">
      <alignment horizontal="justify" vertical="center" wrapText="1"/>
    </xf>
    <xf numFmtId="0" fontId="23" fillId="0" borderId="21" xfId="0" applyFont="1" applyBorder="1" applyAlignment="1">
      <alignment horizontal="center" vertical="center" wrapText="1"/>
    </xf>
    <xf numFmtId="0" fontId="23" fillId="3" borderId="2" xfId="0" applyFont="1" applyFill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20" fillId="0" borderId="0" xfId="0" applyFont="1" applyAlignment="1">
      <alignment horizontal="left" vertical="center" wrapText="1"/>
    </xf>
    <xf numFmtId="0" fontId="28" fillId="0" borderId="0" xfId="0" applyFont="1" applyAlignment="1">
      <alignment horizontal="right" vertical="center"/>
    </xf>
    <xf numFmtId="0" fontId="23" fillId="4" borderId="15" xfId="0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3" fontId="29" fillId="0" borderId="7" xfId="0" applyNumberFormat="1" applyFont="1" applyBorder="1" applyAlignment="1">
      <alignment horizontal="right" vertical="center" wrapText="1"/>
    </xf>
    <xf numFmtId="3" fontId="29" fillId="0" borderId="10" xfId="0" applyNumberFormat="1" applyFont="1" applyBorder="1" applyAlignment="1">
      <alignment horizontal="right" vertical="center" wrapText="1"/>
    </xf>
    <xf numFmtId="3" fontId="29" fillId="0" borderId="24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31" fontId="9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 shrinkToFit="1"/>
    </xf>
    <xf numFmtId="0" fontId="20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center" wrapText="1"/>
    </xf>
    <xf numFmtId="0" fontId="28" fillId="0" borderId="21" xfId="0" applyFont="1" applyBorder="1" applyAlignment="1">
      <alignment horizontal="center" vertical="center" wrapText="1"/>
    </xf>
    <xf numFmtId="0" fontId="28" fillId="0" borderId="22" xfId="0" applyFont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 wrapText="1"/>
    </xf>
    <xf numFmtId="0" fontId="23" fillId="4" borderId="15" xfId="0" applyFont="1" applyFill="1" applyBorder="1" applyAlignment="1">
      <alignment horizontal="center" vertical="center" wrapText="1"/>
    </xf>
    <xf numFmtId="0" fontId="23" fillId="4" borderId="16" xfId="0" applyFont="1" applyFill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3" fillId="4" borderId="19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8" fillId="0" borderId="21" xfId="0" applyFont="1" applyBorder="1" applyAlignment="1">
      <alignment horizontal="center" vertical="center"/>
    </xf>
    <xf numFmtId="0" fontId="26" fillId="0" borderId="20" xfId="0" applyFont="1" applyBorder="1" applyAlignment="1">
      <alignment horizontal="left" vertical="center" wrapText="1"/>
    </xf>
    <xf numFmtId="0" fontId="26" fillId="0" borderId="18" xfId="0" applyFont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0</xdr:row>
      <xdr:rowOff>1</xdr:rowOff>
    </xdr:from>
    <xdr:to>
      <xdr:col>1</xdr:col>
      <xdr:colOff>600075</xdr:colOff>
      <xdr:row>2</xdr:row>
      <xdr:rowOff>126206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764F46D-4CB9-FC6B-E76A-13830C4C2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6" y="1"/>
          <a:ext cx="571499" cy="5929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9"/>
  <sheetViews>
    <sheetView tabSelected="1" workbookViewId="0">
      <selection activeCell="B2" sqref="B2:F2"/>
    </sheetView>
  </sheetViews>
  <sheetFormatPr defaultRowHeight="16.5"/>
  <cols>
    <col min="1" max="1" width="1.75" customWidth="1"/>
    <col min="2" max="2" width="18" customWidth="1"/>
    <col min="3" max="5" width="13.125" customWidth="1"/>
    <col min="6" max="6" width="18.5" customWidth="1"/>
  </cols>
  <sheetData>
    <row r="1" spans="1:10" ht="12.75" customHeight="1"/>
    <row r="2" spans="1:10" ht="24" customHeight="1">
      <c r="A2" s="14"/>
      <c r="B2" s="49" t="s">
        <v>163</v>
      </c>
      <c r="C2" s="49"/>
      <c r="D2" s="49"/>
      <c r="E2" s="49"/>
      <c r="F2" s="49"/>
      <c r="G2" s="3"/>
      <c r="H2" s="3"/>
      <c r="I2" s="3"/>
      <c r="J2" s="3"/>
    </row>
    <row r="3" spans="1:10" ht="10.5" customHeight="1"/>
    <row r="4" spans="1:10" s="1" customFormat="1" ht="38.25" customHeight="1">
      <c r="A4" s="2"/>
      <c r="B4" s="51" t="s">
        <v>155</v>
      </c>
      <c r="C4" s="51"/>
      <c r="D4" s="51"/>
      <c r="E4" s="51"/>
      <c r="F4" s="51"/>
      <c r="G4" s="2"/>
      <c r="H4" s="2"/>
      <c r="I4" s="2"/>
      <c r="J4" s="2"/>
    </row>
    <row r="5" spans="1:10" s="1" customFormat="1" ht="9.75" customHeight="1"/>
    <row r="6" spans="1:10" s="1" customFormat="1" ht="18.75" customHeight="1">
      <c r="A6" s="15"/>
      <c r="B6" s="50" t="s">
        <v>0</v>
      </c>
      <c r="C6" s="50"/>
      <c r="D6" s="50"/>
      <c r="E6" s="50"/>
      <c r="F6" s="50"/>
      <c r="G6" s="2"/>
      <c r="H6" s="2"/>
      <c r="I6" s="2"/>
      <c r="J6" s="2"/>
    </row>
    <row r="7" spans="1:10" s="1" customFormat="1" ht="15.75" customHeight="1">
      <c r="E7" s="4"/>
      <c r="F7" s="4" t="s">
        <v>1</v>
      </c>
    </row>
    <row r="8" spans="1:10" s="1" customFormat="1" ht="32.25" customHeight="1">
      <c r="B8" s="9" t="s">
        <v>2</v>
      </c>
      <c r="C8" s="17" t="s">
        <v>165</v>
      </c>
      <c r="D8" s="17" t="s">
        <v>63</v>
      </c>
      <c r="E8" s="17" t="s">
        <v>38</v>
      </c>
      <c r="F8" s="10" t="s">
        <v>39</v>
      </c>
    </row>
    <row r="9" spans="1:10" s="1" customFormat="1" ht="28.5" customHeight="1">
      <c r="B9" s="11" t="s">
        <v>40</v>
      </c>
      <c r="C9" s="45">
        <v>10056941</v>
      </c>
      <c r="D9" s="45">
        <f>INT(C9/20.88)</f>
        <v>481654</v>
      </c>
      <c r="E9" s="45">
        <f>INT(D9/8)</f>
        <v>60206</v>
      </c>
      <c r="F9" s="16"/>
    </row>
    <row r="10" spans="1:10" s="1" customFormat="1" ht="28.5" customHeight="1">
      <c r="B10" s="12" t="s">
        <v>41</v>
      </c>
      <c r="C10" s="46">
        <v>9947332</v>
      </c>
      <c r="D10" s="46">
        <f t="shared" ref="D10:D25" si="0">INT(C10/20.88)</f>
        <v>476404</v>
      </c>
      <c r="E10" s="46">
        <f t="shared" ref="E10:E25" si="1">INT(D10/8)</f>
        <v>59550</v>
      </c>
      <c r="F10" s="13" t="s">
        <v>42</v>
      </c>
    </row>
    <row r="11" spans="1:10" s="1" customFormat="1" ht="28.5" customHeight="1">
      <c r="B11" s="12" t="s">
        <v>43</v>
      </c>
      <c r="C11" s="46">
        <v>11128125</v>
      </c>
      <c r="D11" s="46">
        <f t="shared" si="0"/>
        <v>532956</v>
      </c>
      <c r="E11" s="46">
        <f t="shared" si="1"/>
        <v>66619</v>
      </c>
      <c r="F11" s="13"/>
    </row>
    <row r="12" spans="1:10" s="1" customFormat="1" ht="28.5" customHeight="1">
      <c r="B12" s="12" t="s">
        <v>44</v>
      </c>
      <c r="C12" s="46">
        <v>7938379</v>
      </c>
      <c r="D12" s="46">
        <f t="shared" si="0"/>
        <v>380190</v>
      </c>
      <c r="E12" s="46">
        <f t="shared" si="1"/>
        <v>47523</v>
      </c>
      <c r="F12" s="13"/>
    </row>
    <row r="13" spans="1:10" s="1" customFormat="1" ht="28.5" customHeight="1">
      <c r="B13" s="12" t="s">
        <v>152</v>
      </c>
      <c r="C13" s="46">
        <v>9525983</v>
      </c>
      <c r="D13" s="46">
        <f t="shared" si="0"/>
        <v>456225</v>
      </c>
      <c r="E13" s="46">
        <f t="shared" si="1"/>
        <v>57028</v>
      </c>
      <c r="F13" s="13"/>
    </row>
    <row r="14" spans="1:10" s="1" customFormat="1" ht="34.5" customHeight="1">
      <c r="B14" s="12" t="s">
        <v>45</v>
      </c>
      <c r="C14" s="46">
        <v>11152750</v>
      </c>
      <c r="D14" s="46">
        <f t="shared" si="0"/>
        <v>534135</v>
      </c>
      <c r="E14" s="46">
        <f t="shared" si="1"/>
        <v>66766</v>
      </c>
      <c r="F14" s="13" t="s">
        <v>46</v>
      </c>
    </row>
    <row r="15" spans="1:10" s="1" customFormat="1" ht="28.5" customHeight="1">
      <c r="B15" s="12" t="s">
        <v>47</v>
      </c>
      <c r="C15" s="46">
        <v>6595965</v>
      </c>
      <c r="D15" s="46">
        <f t="shared" si="0"/>
        <v>315898</v>
      </c>
      <c r="E15" s="46">
        <f t="shared" si="1"/>
        <v>39487</v>
      </c>
      <c r="F15" s="13" t="s">
        <v>48</v>
      </c>
    </row>
    <row r="16" spans="1:10" s="1" customFormat="1" ht="28.5" customHeight="1">
      <c r="B16" s="12" t="s">
        <v>49</v>
      </c>
      <c r="C16" s="46">
        <v>4680254</v>
      </c>
      <c r="D16" s="46">
        <f t="shared" si="0"/>
        <v>224150</v>
      </c>
      <c r="E16" s="46">
        <f t="shared" si="1"/>
        <v>28018</v>
      </c>
      <c r="F16" s="13"/>
    </row>
    <row r="17" spans="1:6" s="1" customFormat="1" ht="28.5" customHeight="1">
      <c r="B17" s="12" t="s">
        <v>50</v>
      </c>
      <c r="C17" s="46">
        <v>7128530</v>
      </c>
      <c r="D17" s="46">
        <f t="shared" si="0"/>
        <v>341404</v>
      </c>
      <c r="E17" s="46">
        <f t="shared" si="1"/>
        <v>42675</v>
      </c>
      <c r="F17" s="13" t="s">
        <v>65</v>
      </c>
    </row>
    <row r="18" spans="1:6" s="1" customFormat="1" ht="28.5" customHeight="1">
      <c r="B18" s="12" t="s">
        <v>51</v>
      </c>
      <c r="C18" s="46">
        <v>5821743</v>
      </c>
      <c r="D18" s="46">
        <f t="shared" si="0"/>
        <v>278819</v>
      </c>
      <c r="E18" s="46">
        <f t="shared" si="1"/>
        <v>34852</v>
      </c>
      <c r="F18" s="13" t="s">
        <v>52</v>
      </c>
    </row>
    <row r="19" spans="1:6" s="1" customFormat="1" ht="28.5" customHeight="1">
      <c r="B19" s="12" t="s">
        <v>53</v>
      </c>
      <c r="C19" s="46">
        <v>9095496</v>
      </c>
      <c r="D19" s="46">
        <f t="shared" si="0"/>
        <v>435608</v>
      </c>
      <c r="E19" s="46">
        <f t="shared" si="1"/>
        <v>54451</v>
      </c>
      <c r="F19" s="13" t="s">
        <v>54</v>
      </c>
    </row>
    <row r="20" spans="1:6" s="1" customFormat="1" ht="28.5" customHeight="1">
      <c r="B20" s="12" t="s">
        <v>55</v>
      </c>
      <c r="C20" s="46">
        <v>4493456</v>
      </c>
      <c r="D20" s="46">
        <f t="shared" si="0"/>
        <v>215203</v>
      </c>
      <c r="E20" s="46">
        <f t="shared" si="1"/>
        <v>26900</v>
      </c>
      <c r="F20" s="13"/>
    </row>
    <row r="21" spans="1:6" s="1" customFormat="1" ht="28.5" customHeight="1">
      <c r="B21" s="12" t="s">
        <v>56</v>
      </c>
      <c r="C21" s="46">
        <v>10098552</v>
      </c>
      <c r="D21" s="46">
        <f t="shared" si="0"/>
        <v>483647</v>
      </c>
      <c r="E21" s="46">
        <f t="shared" si="1"/>
        <v>60455</v>
      </c>
      <c r="F21" s="13" t="s">
        <v>57</v>
      </c>
    </row>
    <row r="22" spans="1:6" s="1" customFormat="1" ht="28.5" customHeight="1">
      <c r="B22" s="12" t="s">
        <v>58</v>
      </c>
      <c r="C22" s="46">
        <v>9246226</v>
      </c>
      <c r="D22" s="46">
        <f t="shared" si="0"/>
        <v>442826</v>
      </c>
      <c r="E22" s="46">
        <f t="shared" si="1"/>
        <v>55353</v>
      </c>
      <c r="F22" s="13"/>
    </row>
    <row r="23" spans="1:6" s="1" customFormat="1" ht="28.5" customHeight="1">
      <c r="B23" s="12" t="s">
        <v>59</v>
      </c>
      <c r="C23" s="46">
        <v>3949377</v>
      </c>
      <c r="D23" s="46">
        <f t="shared" si="0"/>
        <v>189146</v>
      </c>
      <c r="E23" s="46">
        <f t="shared" si="1"/>
        <v>23643</v>
      </c>
      <c r="F23" s="13"/>
    </row>
    <row r="24" spans="1:6" s="1" customFormat="1" ht="28.5" customHeight="1">
      <c r="B24" s="12" t="s">
        <v>60</v>
      </c>
      <c r="C24" s="46">
        <v>10139841</v>
      </c>
      <c r="D24" s="46">
        <f t="shared" si="0"/>
        <v>485624</v>
      </c>
      <c r="E24" s="46">
        <f t="shared" si="1"/>
        <v>60703</v>
      </c>
      <c r="F24" s="13"/>
    </row>
    <row r="25" spans="1:6" s="1" customFormat="1" ht="28.5" customHeight="1">
      <c r="B25" s="18" t="s">
        <v>61</v>
      </c>
      <c r="C25" s="47">
        <v>9482372</v>
      </c>
      <c r="D25" s="47">
        <f t="shared" si="0"/>
        <v>454136</v>
      </c>
      <c r="E25" s="47">
        <f t="shared" si="1"/>
        <v>56767</v>
      </c>
      <c r="F25" s="19" t="s">
        <v>62</v>
      </c>
    </row>
    <row r="26" spans="1:6" s="1" customFormat="1" ht="7.5" customHeight="1"/>
    <row r="27" spans="1:6" s="1" customFormat="1" ht="215.25" customHeight="1">
      <c r="B27" s="52" t="s">
        <v>167</v>
      </c>
      <c r="C27" s="52"/>
      <c r="D27" s="52"/>
      <c r="E27" s="52"/>
      <c r="F27" s="52"/>
    </row>
    <row r="28" spans="1:6" s="1" customFormat="1" ht="9.75" customHeight="1"/>
    <row r="29" spans="1:6" s="1" customFormat="1">
      <c r="B29" s="6" t="s">
        <v>164</v>
      </c>
    </row>
    <row r="30" spans="1:6" s="1" customFormat="1" ht="9" customHeight="1"/>
    <row r="31" spans="1:6" s="1" customFormat="1" ht="19.5">
      <c r="A31" s="53" t="s">
        <v>166</v>
      </c>
      <c r="B31" s="53"/>
      <c r="C31" s="53"/>
      <c r="D31" s="53"/>
      <c r="E31" s="53"/>
      <c r="F31" s="53"/>
    </row>
    <row r="32" spans="1:6" s="1" customFormat="1" ht="33" customHeight="1">
      <c r="A32" s="48" t="s">
        <v>64</v>
      </c>
      <c r="B32" s="48"/>
      <c r="C32" s="48"/>
      <c r="D32" s="48"/>
      <c r="E32" s="48"/>
      <c r="F32" s="48"/>
    </row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</sheetData>
  <mergeCells count="6">
    <mergeCell ref="A32:F32"/>
    <mergeCell ref="B2:F2"/>
    <mergeCell ref="B6:F6"/>
    <mergeCell ref="B4:F4"/>
    <mergeCell ref="B27:F27"/>
    <mergeCell ref="A31:F31"/>
  </mergeCells>
  <phoneticPr fontId="2" type="noConversion"/>
  <pageMargins left="0.43" right="0.38" top="0.52" bottom="0.17" header="0.3" footer="0.17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topLeftCell="A10" workbookViewId="0">
      <selection activeCell="A28" sqref="A28"/>
    </sheetView>
  </sheetViews>
  <sheetFormatPr defaultRowHeight="19.5" customHeight="1"/>
  <cols>
    <col min="1" max="1" width="31.125" style="1" customWidth="1"/>
    <col min="2" max="4" width="18.75" style="1" customWidth="1"/>
    <col min="5" max="16384" width="9" style="1"/>
  </cols>
  <sheetData>
    <row r="1" spans="1:10" ht="40.5" customHeight="1">
      <c r="A1" s="54" t="s">
        <v>156</v>
      </c>
      <c r="B1" s="54"/>
      <c r="C1" s="54"/>
      <c r="D1" s="54"/>
      <c r="E1" s="8"/>
      <c r="F1" s="8"/>
      <c r="G1" s="8"/>
      <c r="H1" s="8"/>
      <c r="I1" s="8"/>
      <c r="J1" s="8"/>
    </row>
    <row r="2" spans="1:10" ht="19.5" customHeight="1">
      <c r="D2" s="4" t="s">
        <v>1</v>
      </c>
    </row>
    <row r="3" spans="1:10" ht="24" customHeight="1">
      <c r="A3" s="20" t="s">
        <v>2</v>
      </c>
      <c r="B3" s="21" t="s">
        <v>66</v>
      </c>
      <c r="C3" s="21" t="s">
        <v>67</v>
      </c>
      <c r="D3" s="22" t="s">
        <v>68</v>
      </c>
    </row>
    <row r="4" spans="1:10" ht="24.75" customHeight="1">
      <c r="A4" s="23" t="s">
        <v>40</v>
      </c>
      <c r="B4" s="24">
        <v>352515</v>
      </c>
      <c r="C4" s="24">
        <v>596324</v>
      </c>
      <c r="D4" s="25">
        <f>결과!D9</f>
        <v>481654</v>
      </c>
    </row>
    <row r="5" spans="1:10" ht="24.75" customHeight="1">
      <c r="A5" s="23" t="s">
        <v>41</v>
      </c>
      <c r="B5" s="24">
        <v>292598</v>
      </c>
      <c r="C5" s="24">
        <v>635412</v>
      </c>
      <c r="D5" s="25">
        <f>결과!D10</f>
        <v>476404</v>
      </c>
    </row>
    <row r="6" spans="1:10" ht="24.75" customHeight="1">
      <c r="A6" s="23" t="s">
        <v>43</v>
      </c>
      <c r="B6" s="24">
        <v>450250</v>
      </c>
      <c r="C6" s="24">
        <v>704122</v>
      </c>
      <c r="D6" s="25">
        <f>결과!D11</f>
        <v>532956</v>
      </c>
    </row>
    <row r="7" spans="1:10" ht="24.75" customHeight="1">
      <c r="A7" s="23" t="s">
        <v>44</v>
      </c>
      <c r="B7" s="24">
        <v>290495</v>
      </c>
      <c r="C7" s="24">
        <v>475220</v>
      </c>
      <c r="D7" s="25">
        <f>결과!D12</f>
        <v>380190</v>
      </c>
    </row>
    <row r="8" spans="1:10" ht="24.75" customHeight="1">
      <c r="A8" s="23" t="s">
        <v>152</v>
      </c>
      <c r="B8" s="24">
        <v>325179</v>
      </c>
      <c r="C8" s="24">
        <v>553429</v>
      </c>
      <c r="D8" s="25">
        <f>결과!D13</f>
        <v>456225</v>
      </c>
    </row>
    <row r="9" spans="1:10" ht="24.75" customHeight="1">
      <c r="A9" s="23" t="s">
        <v>45</v>
      </c>
      <c r="B9" s="24">
        <v>434984</v>
      </c>
      <c r="C9" s="24">
        <v>637012</v>
      </c>
      <c r="D9" s="25">
        <f>결과!D14</f>
        <v>534135</v>
      </c>
    </row>
    <row r="10" spans="1:10" ht="24.75" customHeight="1">
      <c r="A10" s="23" t="s">
        <v>47</v>
      </c>
      <c r="B10" s="24">
        <v>180655</v>
      </c>
      <c r="C10" s="24">
        <v>388062</v>
      </c>
      <c r="D10" s="25">
        <f>결과!D15</f>
        <v>315898</v>
      </c>
    </row>
    <row r="11" spans="1:10" ht="24.75" customHeight="1">
      <c r="A11" s="23" t="s">
        <v>49</v>
      </c>
      <c r="B11" s="24">
        <v>150727</v>
      </c>
      <c r="C11" s="24">
        <v>285069</v>
      </c>
      <c r="D11" s="25">
        <f>결과!D16</f>
        <v>224150</v>
      </c>
    </row>
    <row r="12" spans="1:10" ht="24.75" customHeight="1">
      <c r="A12" s="23" t="s">
        <v>50</v>
      </c>
      <c r="B12" s="24">
        <v>211974</v>
      </c>
      <c r="C12" s="24">
        <v>435961</v>
      </c>
      <c r="D12" s="25">
        <f>결과!D17</f>
        <v>341404</v>
      </c>
    </row>
    <row r="13" spans="1:10" ht="24.75" customHeight="1">
      <c r="A13" s="23" t="s">
        <v>51</v>
      </c>
      <c r="B13" s="24">
        <v>180480</v>
      </c>
      <c r="C13" s="24">
        <v>342644</v>
      </c>
      <c r="D13" s="25">
        <f>결과!D18</f>
        <v>278819</v>
      </c>
    </row>
    <row r="14" spans="1:10" ht="24.75" customHeight="1">
      <c r="A14" s="23" t="s">
        <v>53</v>
      </c>
      <c r="B14" s="24">
        <v>253675</v>
      </c>
      <c r="C14" s="24">
        <v>621568</v>
      </c>
      <c r="D14" s="25">
        <f>결과!D19</f>
        <v>435608</v>
      </c>
    </row>
    <row r="15" spans="1:10" ht="24.75" customHeight="1">
      <c r="A15" s="23" t="s">
        <v>55</v>
      </c>
      <c r="B15" s="24">
        <v>156342</v>
      </c>
      <c r="C15" s="24">
        <v>238923</v>
      </c>
      <c r="D15" s="25">
        <f>결과!D20</f>
        <v>215203</v>
      </c>
    </row>
    <row r="16" spans="1:10" ht="24.75" customHeight="1">
      <c r="A16" s="23" t="s">
        <v>56</v>
      </c>
      <c r="B16" s="24">
        <v>303477</v>
      </c>
      <c r="C16" s="24">
        <v>616949</v>
      </c>
      <c r="D16" s="25">
        <f>결과!D21</f>
        <v>483647</v>
      </c>
    </row>
    <row r="17" spans="1:4" ht="24.75" customHeight="1">
      <c r="A17" s="23" t="s">
        <v>58</v>
      </c>
      <c r="B17" s="24">
        <v>266973</v>
      </c>
      <c r="C17" s="24">
        <v>605459</v>
      </c>
      <c r="D17" s="25">
        <f>결과!D22</f>
        <v>442826</v>
      </c>
    </row>
    <row r="18" spans="1:4" ht="24.75" customHeight="1">
      <c r="A18" s="23" t="s">
        <v>59</v>
      </c>
      <c r="B18" s="24">
        <v>131007</v>
      </c>
      <c r="C18" s="24">
        <v>195487</v>
      </c>
      <c r="D18" s="25">
        <f>결과!D23</f>
        <v>189146</v>
      </c>
    </row>
    <row r="19" spans="1:4" ht="24.75" customHeight="1">
      <c r="A19" s="23" t="s">
        <v>60</v>
      </c>
      <c r="B19" s="24">
        <v>430153</v>
      </c>
      <c r="C19" s="24">
        <v>545494</v>
      </c>
      <c r="D19" s="25">
        <f>결과!D24</f>
        <v>485624</v>
      </c>
    </row>
    <row r="20" spans="1:4" ht="24.75" customHeight="1">
      <c r="A20" s="23" t="s">
        <v>61</v>
      </c>
      <c r="B20" s="24">
        <v>331245</v>
      </c>
      <c r="C20" s="24">
        <v>538360</v>
      </c>
      <c r="D20" s="25">
        <f>결과!D25</f>
        <v>454136</v>
      </c>
    </row>
    <row r="21" spans="1:4" ht="10.5" customHeight="1"/>
    <row r="22" spans="1:4" ht="33" customHeight="1">
      <c r="A22" s="55" t="s">
        <v>158</v>
      </c>
      <c r="B22" s="55"/>
      <c r="C22" s="55"/>
      <c r="D22" s="55"/>
    </row>
    <row r="23" spans="1:4" ht="6.75" customHeight="1">
      <c r="A23" s="40"/>
      <c r="B23" s="40"/>
      <c r="C23" s="40"/>
      <c r="D23" s="40"/>
    </row>
    <row r="24" spans="1:4" ht="66" customHeight="1">
      <c r="A24" s="55" t="s">
        <v>159</v>
      </c>
      <c r="B24" s="55"/>
      <c r="C24" s="55"/>
      <c r="D24" s="55"/>
    </row>
    <row r="25" spans="1:4" ht="6.75" customHeight="1"/>
    <row r="26" spans="1:4" ht="19.5" customHeight="1">
      <c r="A26" s="56" t="s">
        <v>157</v>
      </c>
      <c r="B26" s="56"/>
      <c r="C26" s="56"/>
      <c r="D26" s="56"/>
    </row>
  </sheetData>
  <mergeCells count="4">
    <mergeCell ref="A1:D1"/>
    <mergeCell ref="A24:D24"/>
    <mergeCell ref="A26:D26"/>
    <mergeCell ref="A22:D22"/>
  </mergeCells>
  <phoneticPr fontId="2" type="noConversion"/>
  <pageMargins left="0.31" right="0.26" top="0.98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topLeftCell="A13" workbookViewId="0">
      <selection activeCell="E14" sqref="E14"/>
    </sheetView>
  </sheetViews>
  <sheetFormatPr defaultRowHeight="16.5"/>
  <cols>
    <col min="1" max="1" width="5" style="1" customWidth="1"/>
    <col min="2" max="2" width="9.25" style="1" customWidth="1"/>
    <col min="3" max="3" width="13.625" style="5" customWidth="1"/>
    <col min="4" max="4" width="14.375" style="5" customWidth="1"/>
    <col min="5" max="5" width="64.5" style="1" customWidth="1"/>
    <col min="6" max="6" width="36.75" style="30" customWidth="1"/>
    <col min="7" max="16384" width="9" style="1"/>
  </cols>
  <sheetData>
    <row r="1" spans="1:6" ht="23.25" customHeight="1">
      <c r="A1" s="66" t="s">
        <v>37</v>
      </c>
      <c r="B1" s="66"/>
      <c r="C1" s="66"/>
      <c r="D1" s="66"/>
      <c r="E1" s="66"/>
      <c r="F1" s="66"/>
    </row>
    <row r="2" spans="1:6" ht="12" customHeight="1">
      <c r="A2" s="7"/>
      <c r="B2" s="7"/>
      <c r="C2" s="7"/>
      <c r="D2" s="7"/>
      <c r="E2" s="7"/>
      <c r="F2" s="41"/>
    </row>
    <row r="3" spans="1:6">
      <c r="A3" s="44" t="s">
        <v>3</v>
      </c>
      <c r="B3" s="44" t="s">
        <v>69</v>
      </c>
      <c r="C3" s="44" t="s">
        <v>70</v>
      </c>
      <c r="D3" s="44" t="s">
        <v>12</v>
      </c>
      <c r="E3" s="44" t="s">
        <v>4</v>
      </c>
      <c r="F3" s="44" t="s">
        <v>124</v>
      </c>
    </row>
    <row r="4" spans="1:6" customFormat="1" ht="24">
      <c r="A4" s="26">
        <v>1</v>
      </c>
      <c r="B4" s="60" t="s">
        <v>96</v>
      </c>
      <c r="C4" s="43" t="s">
        <v>5</v>
      </c>
      <c r="D4" s="26" t="s">
        <v>13</v>
      </c>
      <c r="E4" s="28" t="s">
        <v>71</v>
      </c>
      <c r="F4" s="31" t="s">
        <v>126</v>
      </c>
    </row>
    <row r="5" spans="1:6" ht="36">
      <c r="A5" s="60">
        <v>2</v>
      </c>
      <c r="B5" s="64"/>
      <c r="C5" s="62" t="s">
        <v>6</v>
      </c>
      <c r="D5" s="26" t="s">
        <v>94</v>
      </c>
      <c r="E5" s="28" t="s">
        <v>72</v>
      </c>
      <c r="F5" s="31" t="s">
        <v>125</v>
      </c>
    </row>
    <row r="6" spans="1:6" ht="27.75" customHeight="1">
      <c r="A6" s="61"/>
      <c r="B6" s="64"/>
      <c r="C6" s="63"/>
      <c r="D6" s="26" t="s">
        <v>73</v>
      </c>
      <c r="E6" s="28" t="s">
        <v>74</v>
      </c>
      <c r="F6" s="31" t="s">
        <v>127</v>
      </c>
    </row>
    <row r="7" spans="1:6" ht="26.25">
      <c r="A7" s="60">
        <v>3</v>
      </c>
      <c r="B7" s="64"/>
      <c r="C7" s="62" t="s">
        <v>7</v>
      </c>
      <c r="D7" s="60" t="s">
        <v>14</v>
      </c>
      <c r="E7" s="32" t="s">
        <v>75</v>
      </c>
      <c r="F7" s="67" t="s">
        <v>154</v>
      </c>
    </row>
    <row r="8" spans="1:6" ht="5.25" customHeight="1">
      <c r="A8" s="64"/>
      <c r="B8" s="64"/>
      <c r="C8" s="65"/>
      <c r="D8" s="64"/>
      <c r="E8" s="33"/>
      <c r="F8" s="58"/>
    </row>
    <row r="9" spans="1:6" ht="24" customHeight="1">
      <c r="A9" s="64"/>
      <c r="B9" s="64"/>
      <c r="C9" s="65"/>
      <c r="D9" s="64"/>
      <c r="E9" s="68" t="s">
        <v>95</v>
      </c>
      <c r="F9" s="58"/>
    </row>
    <row r="10" spans="1:6">
      <c r="A10" s="64"/>
      <c r="B10" s="64"/>
      <c r="C10" s="65"/>
      <c r="D10" s="64"/>
      <c r="E10" s="69"/>
      <c r="F10" s="59"/>
    </row>
    <row r="11" spans="1:6" ht="75.75" customHeight="1">
      <c r="A11" s="26">
        <v>4</v>
      </c>
      <c r="B11" s="61"/>
      <c r="C11" s="43" t="s">
        <v>16</v>
      </c>
      <c r="D11" s="26" t="s">
        <v>15</v>
      </c>
      <c r="E11" s="28" t="s">
        <v>76</v>
      </c>
      <c r="F11" s="31" t="s">
        <v>128</v>
      </c>
    </row>
    <row r="12" spans="1:6" ht="28.5" customHeight="1">
      <c r="A12" s="26">
        <v>5</v>
      </c>
      <c r="B12" s="60" t="s">
        <v>77</v>
      </c>
      <c r="C12" s="43" t="s">
        <v>8</v>
      </c>
      <c r="D12" s="26" t="s">
        <v>77</v>
      </c>
      <c r="E12" s="28" t="s">
        <v>78</v>
      </c>
      <c r="F12" s="37" t="s">
        <v>129</v>
      </c>
    </row>
    <row r="13" spans="1:6" ht="34.5" customHeight="1">
      <c r="A13" s="27" t="s">
        <v>79</v>
      </c>
      <c r="B13" s="64"/>
      <c r="C13" s="27" t="s">
        <v>80</v>
      </c>
      <c r="D13" s="27" t="s">
        <v>81</v>
      </c>
      <c r="E13" s="32" t="s">
        <v>97</v>
      </c>
      <c r="F13" s="39" t="s">
        <v>153</v>
      </c>
    </row>
    <row r="14" spans="1:6" ht="24">
      <c r="A14" s="60">
        <v>6</v>
      </c>
      <c r="B14" s="60" t="s">
        <v>82</v>
      </c>
      <c r="C14" s="62" t="s">
        <v>83</v>
      </c>
      <c r="D14" s="26" t="s">
        <v>17</v>
      </c>
      <c r="E14" s="28" t="s">
        <v>84</v>
      </c>
      <c r="F14" s="31" t="s">
        <v>131</v>
      </c>
    </row>
    <row r="15" spans="1:6" ht="72.75" customHeight="1">
      <c r="A15" s="64"/>
      <c r="B15" s="64"/>
      <c r="C15" s="65"/>
      <c r="D15" s="27" t="s">
        <v>85</v>
      </c>
      <c r="E15" s="29" t="s">
        <v>86</v>
      </c>
      <c r="F15" s="31" t="s">
        <v>151</v>
      </c>
    </row>
    <row r="16" spans="1:6" ht="48">
      <c r="A16" s="61"/>
      <c r="B16" s="61"/>
      <c r="C16" s="63"/>
      <c r="D16" s="26" t="s">
        <v>18</v>
      </c>
      <c r="E16" s="28" t="s">
        <v>87</v>
      </c>
      <c r="F16" s="31" t="s">
        <v>132</v>
      </c>
    </row>
    <row r="17" spans="1:6" ht="36">
      <c r="A17" s="60">
        <v>7</v>
      </c>
      <c r="B17" s="60" t="s">
        <v>99</v>
      </c>
      <c r="C17" s="62" t="s">
        <v>160</v>
      </c>
      <c r="D17" s="26" t="s">
        <v>88</v>
      </c>
      <c r="E17" s="28" t="s">
        <v>89</v>
      </c>
      <c r="F17" s="31" t="s">
        <v>133</v>
      </c>
    </row>
    <row r="18" spans="1:6" ht="45.75" customHeight="1">
      <c r="A18" s="61"/>
      <c r="B18" s="64"/>
      <c r="C18" s="63"/>
      <c r="D18" s="26" t="s">
        <v>19</v>
      </c>
      <c r="E18" s="28" t="s">
        <v>90</v>
      </c>
      <c r="F18" s="31" t="s">
        <v>134</v>
      </c>
    </row>
    <row r="19" spans="1:6" ht="39.75" customHeight="1">
      <c r="A19" s="27">
        <v>8</v>
      </c>
      <c r="B19" s="64"/>
      <c r="C19" s="42" t="s">
        <v>161</v>
      </c>
      <c r="D19" s="27" t="s">
        <v>91</v>
      </c>
      <c r="E19" s="29" t="s">
        <v>92</v>
      </c>
      <c r="F19" s="38" t="s">
        <v>135</v>
      </c>
    </row>
    <row r="20" spans="1:6" ht="36.75" customHeight="1">
      <c r="A20" s="60">
        <v>9</v>
      </c>
      <c r="B20" s="64"/>
      <c r="C20" s="62" t="s">
        <v>21</v>
      </c>
      <c r="D20" s="60" t="s">
        <v>20</v>
      </c>
      <c r="E20" s="32" t="s">
        <v>93</v>
      </c>
      <c r="F20" s="57" t="s">
        <v>136</v>
      </c>
    </row>
    <row r="21" spans="1:6" ht="6.75" customHeight="1">
      <c r="A21" s="64"/>
      <c r="B21" s="64"/>
      <c r="C21" s="65"/>
      <c r="D21" s="64"/>
      <c r="E21" s="33"/>
      <c r="F21" s="58"/>
    </row>
    <row r="22" spans="1:6" ht="99.75" customHeight="1">
      <c r="A22" s="64"/>
      <c r="B22" s="64"/>
      <c r="C22" s="65"/>
      <c r="D22" s="64"/>
      <c r="E22" s="35" t="s">
        <v>100</v>
      </c>
      <c r="F22" s="59"/>
    </row>
    <row r="23" spans="1:6" ht="27.75" customHeight="1">
      <c r="A23" s="60">
        <v>10</v>
      </c>
      <c r="B23" s="60" t="s">
        <v>98</v>
      </c>
      <c r="C23" s="62" t="s">
        <v>23</v>
      </c>
      <c r="D23" s="26" t="s">
        <v>22</v>
      </c>
      <c r="E23" s="28" t="s">
        <v>101</v>
      </c>
      <c r="F23" s="31" t="s">
        <v>140</v>
      </c>
    </row>
    <row r="24" spans="1:6" ht="38.25" customHeight="1">
      <c r="A24" s="61"/>
      <c r="B24" s="61"/>
      <c r="C24" s="63"/>
      <c r="D24" s="26" t="s">
        <v>102</v>
      </c>
      <c r="E24" s="28" t="s">
        <v>103</v>
      </c>
      <c r="F24" s="31" t="s">
        <v>141</v>
      </c>
    </row>
    <row r="25" spans="1:6" ht="39.75" customHeight="1">
      <c r="A25" s="60">
        <v>11</v>
      </c>
      <c r="B25" s="60" t="s">
        <v>104</v>
      </c>
      <c r="C25" s="62" t="s">
        <v>162</v>
      </c>
      <c r="D25" s="27" t="s">
        <v>122</v>
      </c>
      <c r="E25" s="29" t="s">
        <v>105</v>
      </c>
      <c r="F25" s="31" t="s">
        <v>137</v>
      </c>
    </row>
    <row r="26" spans="1:6" ht="27.75" customHeight="1">
      <c r="A26" s="64"/>
      <c r="B26" s="64"/>
      <c r="C26" s="65"/>
      <c r="D26" s="26" t="s">
        <v>24</v>
      </c>
      <c r="E26" s="28" t="s">
        <v>106</v>
      </c>
      <c r="F26" s="31" t="s">
        <v>138</v>
      </c>
    </row>
    <row r="27" spans="1:6" ht="39" customHeight="1">
      <c r="A27" s="61"/>
      <c r="B27" s="64"/>
      <c r="C27" s="63"/>
      <c r="D27" s="26" t="s">
        <v>25</v>
      </c>
      <c r="E27" s="28" t="s">
        <v>107</v>
      </c>
      <c r="F27" s="31" t="s">
        <v>139</v>
      </c>
    </row>
    <row r="28" spans="1:6" ht="41.25" customHeight="1">
      <c r="A28" s="27">
        <v>12</v>
      </c>
      <c r="B28" s="64"/>
      <c r="C28" s="42" t="s">
        <v>26</v>
      </c>
      <c r="D28" s="27" t="s">
        <v>123</v>
      </c>
      <c r="E28" s="32" t="s">
        <v>108</v>
      </c>
      <c r="F28" s="31" t="s">
        <v>146</v>
      </c>
    </row>
    <row r="29" spans="1:6" ht="36">
      <c r="A29" s="60">
        <v>13</v>
      </c>
      <c r="B29" s="60" t="s">
        <v>109</v>
      </c>
      <c r="C29" s="62" t="s">
        <v>110</v>
      </c>
      <c r="D29" s="26" t="s">
        <v>27</v>
      </c>
      <c r="E29" s="36" t="s">
        <v>111</v>
      </c>
      <c r="F29" s="31" t="s">
        <v>147</v>
      </c>
    </row>
    <row r="30" spans="1:6" ht="27" customHeight="1">
      <c r="A30" s="64"/>
      <c r="B30" s="64"/>
      <c r="C30" s="65"/>
      <c r="D30" s="26" t="s">
        <v>28</v>
      </c>
      <c r="E30" s="36" t="s">
        <v>112</v>
      </c>
      <c r="F30" s="31" t="s">
        <v>148</v>
      </c>
    </row>
    <row r="31" spans="1:6" ht="36">
      <c r="A31" s="61"/>
      <c r="B31" s="61"/>
      <c r="C31" s="63"/>
      <c r="D31" s="26" t="s">
        <v>29</v>
      </c>
      <c r="E31" s="36" t="s">
        <v>113</v>
      </c>
      <c r="F31" s="31" t="s">
        <v>149</v>
      </c>
    </row>
    <row r="32" spans="1:6" ht="65.25" customHeight="1">
      <c r="A32" s="27">
        <v>14</v>
      </c>
      <c r="B32" s="60" t="s">
        <v>30</v>
      </c>
      <c r="C32" s="42" t="s">
        <v>31</v>
      </c>
      <c r="D32" s="27" t="s">
        <v>30</v>
      </c>
      <c r="E32" s="32" t="s">
        <v>114</v>
      </c>
      <c r="F32" s="31" t="s">
        <v>150</v>
      </c>
    </row>
    <row r="33" spans="1:6" ht="29.25" customHeight="1">
      <c r="A33" s="26">
        <v>15</v>
      </c>
      <c r="B33" s="64"/>
      <c r="C33" s="43" t="s">
        <v>33</v>
      </c>
      <c r="D33" s="26" t="s">
        <v>32</v>
      </c>
      <c r="E33" s="36" t="s">
        <v>115</v>
      </c>
      <c r="F33" s="39" t="s">
        <v>145</v>
      </c>
    </row>
    <row r="34" spans="1:6" ht="48">
      <c r="A34" s="26">
        <v>16</v>
      </c>
      <c r="B34" s="64"/>
      <c r="C34" s="43" t="s">
        <v>9</v>
      </c>
      <c r="D34" s="26" t="s">
        <v>9</v>
      </c>
      <c r="E34" s="36" t="s">
        <v>116</v>
      </c>
      <c r="F34" s="34" t="s">
        <v>144</v>
      </c>
    </row>
    <row r="35" spans="1:6" ht="36">
      <c r="A35" s="26" t="s">
        <v>79</v>
      </c>
      <c r="B35" s="61"/>
      <c r="C35" s="26" t="s">
        <v>80</v>
      </c>
      <c r="D35" s="26" t="s">
        <v>10</v>
      </c>
      <c r="E35" s="36" t="s">
        <v>117</v>
      </c>
      <c r="F35" s="34" t="s">
        <v>130</v>
      </c>
    </row>
    <row r="36" spans="1:6" ht="40.5" customHeight="1">
      <c r="A36" s="60">
        <v>17</v>
      </c>
      <c r="B36" s="60" t="s">
        <v>118</v>
      </c>
      <c r="C36" s="62" t="s">
        <v>119</v>
      </c>
      <c r="D36" s="26" t="s">
        <v>34</v>
      </c>
      <c r="E36" s="36" t="s">
        <v>120</v>
      </c>
      <c r="F36" s="39" t="s">
        <v>143</v>
      </c>
    </row>
    <row r="37" spans="1:6" ht="52.5" customHeight="1">
      <c r="A37" s="61"/>
      <c r="B37" s="61"/>
      <c r="C37" s="63"/>
      <c r="D37" s="26" t="s">
        <v>35</v>
      </c>
      <c r="E37" s="36" t="s">
        <v>121</v>
      </c>
      <c r="F37" s="39" t="s">
        <v>142</v>
      </c>
    </row>
    <row r="38" spans="1:6" ht="36">
      <c r="A38" s="26" t="s">
        <v>79</v>
      </c>
      <c r="B38" s="26" t="s">
        <v>36</v>
      </c>
      <c r="C38" s="26" t="s">
        <v>80</v>
      </c>
      <c r="D38" s="26" t="s">
        <v>36</v>
      </c>
      <c r="E38" s="36" t="s">
        <v>11</v>
      </c>
      <c r="F38" s="34" t="s">
        <v>130</v>
      </c>
    </row>
  </sheetData>
  <mergeCells count="33">
    <mergeCell ref="D7:D10"/>
    <mergeCell ref="B4:B11"/>
    <mergeCell ref="A1:F1"/>
    <mergeCell ref="B12:B13"/>
    <mergeCell ref="A14:A16"/>
    <mergeCell ref="B14:B16"/>
    <mergeCell ref="C14:C16"/>
    <mergeCell ref="A5:A6"/>
    <mergeCell ref="C5:C6"/>
    <mergeCell ref="A7:A10"/>
    <mergeCell ref="C7:C10"/>
    <mergeCell ref="F7:F10"/>
    <mergeCell ref="E9:E10"/>
    <mergeCell ref="A17:A18"/>
    <mergeCell ref="A20:A22"/>
    <mergeCell ref="D20:D22"/>
    <mergeCell ref="B17:B22"/>
    <mergeCell ref="C17:C18"/>
    <mergeCell ref="C20:C22"/>
    <mergeCell ref="F20:F22"/>
    <mergeCell ref="A36:A37"/>
    <mergeCell ref="B36:B37"/>
    <mergeCell ref="C36:C37"/>
    <mergeCell ref="A29:A31"/>
    <mergeCell ref="B29:B31"/>
    <mergeCell ref="C29:C31"/>
    <mergeCell ref="B32:B35"/>
    <mergeCell ref="A25:A27"/>
    <mergeCell ref="B25:B28"/>
    <mergeCell ref="C25:C27"/>
    <mergeCell ref="A23:A24"/>
    <mergeCell ref="B23:B24"/>
    <mergeCell ref="C23:C24"/>
  </mergeCells>
  <phoneticPr fontId="2" type="noConversion"/>
  <pageMargins left="0.27559055118110237" right="0.23622047244094491" top="0.55118110236220474" bottom="0.31496062992125984" header="0.31496062992125984" footer="0.31496062992125984"/>
  <pageSetup paperSize="9" scale="9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결과</vt:lpstr>
      <vt:lpstr>사분위값</vt:lpstr>
      <vt:lpstr>ITSQF 직무체계 및 정의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이경선</dc:creator>
  <cp:lastModifiedBy>Juho Song</cp:lastModifiedBy>
  <cp:lastPrinted>2019-12-02T09:40:23Z</cp:lastPrinted>
  <dcterms:created xsi:type="dcterms:W3CDTF">2019-12-02T09:05:39Z</dcterms:created>
  <dcterms:modified xsi:type="dcterms:W3CDTF">2023-12-19T08:06:24Z</dcterms:modified>
</cp:coreProperties>
</file>